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5\"/>
    </mc:Choice>
  </mc:AlternateContent>
  <bookViews>
    <workbookView showHorizontalScroll="0" showVerticalScroll="0" xWindow="0" yWindow="0" windowWidth="11460" windowHeight="5160"/>
  </bookViews>
  <sheets>
    <sheet name="data table" sheetId="2" r:id="rId1"/>
  </sheets>
  <calcPr calcId="152511"/>
  <webPublishing codePage="1252"/>
</workbook>
</file>

<file path=xl/calcChain.xml><?xml version="1.0" encoding="utf-8"?>
<calcChain xmlns="http://schemas.openxmlformats.org/spreadsheetml/2006/main">
  <c r="C11" i="2" l="1"/>
  <c r="C10" i="2" l="1"/>
  <c r="C12" i="2" s="1"/>
  <c r="E5" i="2"/>
  <c r="E6" i="2" s="1"/>
  <c r="E7" i="2" s="1"/>
  <c r="E8" i="2" s="1"/>
  <c r="E9" i="2" s="1"/>
  <c r="E10" i="2" s="1"/>
  <c r="E11" i="2" s="1"/>
  <c r="E12" i="2" s="1"/>
  <c r="F3" i="2" l="1"/>
  <c r="C13" i="2"/>
  <c r="I3" i="2" s="1"/>
  <c r="H3" i="2"/>
  <c r="G3" i="2"/>
</calcChain>
</file>

<file path=xl/sharedStrings.xml><?xml version="1.0" encoding="utf-8"?>
<sst xmlns="http://schemas.openxmlformats.org/spreadsheetml/2006/main" count="16" uniqueCount="16">
  <si>
    <t>Mortgage Loan Worksheet</t>
  </si>
  <si>
    <t>Input Cells</t>
  </si>
  <si>
    <t>Result Cells</t>
  </si>
  <si>
    <t>Interest Rate (Months):</t>
  </si>
  <si>
    <t>Purchase Price:</t>
  </si>
  <si>
    <t>Down Payment:</t>
  </si>
  <si>
    <t>Loan Term:</t>
  </si>
  <si>
    <t>Loan Amount:</t>
  </si>
  <si>
    <t>Monthly Payment:</t>
  </si>
  <si>
    <t>Total Payments:</t>
  </si>
  <si>
    <t>Total Interest:</t>
  </si>
  <si>
    <t>Loan Amt</t>
  </si>
  <si>
    <t>Mo Pmt</t>
  </si>
  <si>
    <t>Total Pmts</t>
  </si>
  <si>
    <t>Total Int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</si>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</sst>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000%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quotePrefix="1" applyFill="1" applyBorder="1"/>
    <xf numFmtId="164" fontId="0" fillId="0" borderId="0" xfId="0" applyNumberFormat="1"/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6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/>
    <xf numFmtId="165" fontId="0" fillId="0" borderId="1" xfId="0" applyNumberFormat="1" applyBorder="1"/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"/>
  <sheetViews>
    <sheetView showGridLines="0" tabSelected="1" workbookViewId="0"/>
  </sheetViews>
  <sheetFormatPr defaultRowHeight="15" x14ac:dyDescent="0.25"/>
  <cols>
    <col min="1" max="1" width="2.140625" customWidth="1"/>
    <col min="2" max="2" width="21.42578125" customWidth="1"/>
    <col min="3" max="3" width="13.85546875" customWidth="1"/>
    <col min="4" max="4" width="8.28515625" customWidth="1"/>
    <col min="5" max="5" width="6.7109375" customWidth="1"/>
    <col min="6" max="9" width="11.85546875" customWidth="1"/>
  </cols>
  <sheetData>
    <row r="1" spans="1:9" ht="21" x14ac:dyDescent="0.35">
      <c r="A1" s="1"/>
      <c r="B1" s="13" t="s">
        <v>0</v>
      </c>
      <c r="C1" s="13"/>
      <c r="D1" s="1"/>
    </row>
    <row r="2" spans="1:9" x14ac:dyDescent="0.25">
      <c r="A2" s="1"/>
      <c r="B2" s="1"/>
      <c r="C2" s="1"/>
      <c r="D2" s="1"/>
      <c r="F2" s="12" t="s">
        <v>11</v>
      </c>
      <c r="G2" s="12" t="s">
        <v>12</v>
      </c>
      <c r="H2" s="12" t="s">
        <v>13</v>
      </c>
      <c r="I2" s="12" t="s">
        <v>14</v>
      </c>
    </row>
    <row r="3" spans="1:9" x14ac:dyDescent="0.25">
      <c r="B3" s="14" t="s">
        <v>1</v>
      </c>
      <c r="C3" s="14"/>
      <c r="E3" s="4"/>
      <c r="F3" s="9">
        <f>C10</f>
        <v>346950</v>
      </c>
      <c r="G3" s="9">
        <f>C11</f>
        <v>1915.8707445813161</v>
      </c>
      <c r="H3" s="9">
        <f>C12</f>
        <v>689713.46804927383</v>
      </c>
      <c r="I3" s="9">
        <f>C13</f>
        <v>342763.46804927383</v>
      </c>
    </row>
    <row r="4" spans="1:9" x14ac:dyDescent="0.25">
      <c r="B4" s="4" t="s">
        <v>4</v>
      </c>
      <c r="C4" s="5">
        <v>385500</v>
      </c>
      <c r="D4" s="15" t="s">
        <v>15</v>
      </c>
      <c r="E4" s="10">
        <v>4.4999999999999998E-2</v>
      </c>
      <c r="F4" s="11"/>
      <c r="G4" s="11"/>
      <c r="H4" s="11"/>
      <c r="I4" s="11"/>
    </row>
    <row r="5" spans="1:9" x14ac:dyDescent="0.25">
      <c r="B5" s="4" t="s">
        <v>5</v>
      </c>
      <c r="C5" s="6">
        <v>0.1</v>
      </c>
      <c r="D5" s="15"/>
      <c r="E5" s="10">
        <f>E4+0.25%</f>
        <v>4.7500000000000001E-2</v>
      </c>
      <c r="F5" s="11"/>
      <c r="G5" s="11"/>
      <c r="H5" s="11"/>
      <c r="I5" s="11"/>
    </row>
    <row r="6" spans="1:9" x14ac:dyDescent="0.25">
      <c r="B6" s="4" t="s">
        <v>6</v>
      </c>
      <c r="C6" s="4">
        <v>360</v>
      </c>
      <c r="D6" s="15"/>
      <c r="E6" s="10">
        <f t="shared" ref="E6:E12" si="0">E5+0.25%</f>
        <v>0.05</v>
      </c>
      <c r="F6" s="11"/>
      <c r="G6" s="11"/>
      <c r="H6" s="11"/>
      <c r="I6" s="11"/>
    </row>
    <row r="7" spans="1:9" x14ac:dyDescent="0.25">
      <c r="B7" s="4" t="s">
        <v>3</v>
      </c>
      <c r="C7" s="7">
        <v>5.2499999999999998E-2</v>
      </c>
      <c r="D7" s="15"/>
      <c r="E7" s="10">
        <f t="shared" si="0"/>
        <v>5.2500000000000005E-2</v>
      </c>
      <c r="F7" s="11"/>
      <c r="G7" s="11"/>
      <c r="H7" s="11"/>
      <c r="I7" s="11"/>
    </row>
    <row r="8" spans="1:9" x14ac:dyDescent="0.25">
      <c r="D8" s="15"/>
      <c r="E8" s="10">
        <f t="shared" si="0"/>
        <v>5.5000000000000007E-2</v>
      </c>
      <c r="F8" s="11"/>
      <c r="G8" s="11"/>
      <c r="H8" s="11"/>
      <c r="I8" s="11"/>
    </row>
    <row r="9" spans="1:9" x14ac:dyDescent="0.25">
      <c r="B9" s="14" t="s">
        <v>2</v>
      </c>
      <c r="C9" s="14"/>
      <c r="D9" s="15"/>
      <c r="E9" s="10">
        <f t="shared" si="0"/>
        <v>5.7500000000000009E-2</v>
      </c>
      <c r="F9" s="11"/>
      <c r="G9" s="11"/>
      <c r="H9" s="11"/>
      <c r="I9" s="11"/>
    </row>
    <row r="10" spans="1:9" x14ac:dyDescent="0.25">
      <c r="B10" s="4" t="s">
        <v>7</v>
      </c>
      <c r="C10" s="5">
        <f>C4*(1-C5)</f>
        <v>346950</v>
      </c>
      <c r="D10" s="15"/>
      <c r="E10" s="10">
        <f t="shared" si="0"/>
        <v>6.0000000000000012E-2</v>
      </c>
      <c r="F10" s="11"/>
      <c r="G10" s="11"/>
      <c r="H10" s="11"/>
      <c r="I10" s="11"/>
    </row>
    <row r="11" spans="1:9" x14ac:dyDescent="0.25">
      <c r="B11" s="4" t="s">
        <v>8</v>
      </c>
      <c r="C11" s="5">
        <f>PMT(C7/12,C6,-C10)</f>
        <v>1915.8707445813161</v>
      </c>
      <c r="D11" s="15"/>
      <c r="E11" s="10">
        <f t="shared" si="0"/>
        <v>6.2500000000000014E-2</v>
      </c>
      <c r="F11" s="11"/>
      <c r="G11" s="11"/>
      <c r="H11" s="11"/>
      <c r="I11" s="11"/>
    </row>
    <row r="12" spans="1:9" x14ac:dyDescent="0.25">
      <c r="A12" s="1"/>
      <c r="B12" s="4" t="s">
        <v>9</v>
      </c>
      <c r="C12" s="5">
        <f>C11*C6</f>
        <v>689713.46804927383</v>
      </c>
      <c r="D12" s="15"/>
      <c r="E12" s="10">
        <f t="shared" si="0"/>
        <v>6.5000000000000016E-2</v>
      </c>
      <c r="F12" s="11"/>
      <c r="G12" s="11"/>
      <c r="H12" s="11"/>
      <c r="I12" s="11"/>
    </row>
    <row r="13" spans="1:9" x14ac:dyDescent="0.25">
      <c r="A13" s="1"/>
      <c r="B13" s="8" t="s">
        <v>10</v>
      </c>
      <c r="C13" s="5">
        <f>C12-C10</f>
        <v>342763.46804927383</v>
      </c>
      <c r="D13" s="2"/>
      <c r="E13" s="3"/>
    </row>
  </sheetData>
  <mergeCells count="4">
    <mergeCell ref="B1:C1"/>
    <mergeCell ref="B3:C3"/>
    <mergeCell ref="B9:C9"/>
    <mergeCell ref="D4:D12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2006-11-13T17:54:08Z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0F28694-CE71-4197-A21F-1E8A5530D75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 data table.xlsx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1996-11-15T18:28:26Z</dcterms:created>
  <dcterms:modified xsi:type="dcterms:W3CDTF">2012-11-29T15:06:30Z</dcterms:modified>
  <cp:category>Excel 2013 Bible</cp:category>
</cp:coreProperties>
</file>