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439" windowHeight="8192" windowWidth="16384" xWindow="0" yWindow="0"/>
  </bookViews>
  <sheets>
    <sheet name="Weekday OD" sheetId="1" state="visible" r:id="rId2"/>
    <sheet name="Saturday OD" sheetId="2" state="visible" r:id="rId3"/>
    <sheet name="Sunday OD" sheetId="3" state="visible" r:id="rId4"/>
    <sheet name="FP Adult_Clipper OD" sheetId="4" state="visible" r:id="rId5"/>
    <sheet name="Sheet7" sheetId="5" state="visible" r:id="rId6"/>
    <sheet name="Sheet6" sheetId="6" state="visible" r:id="rId7"/>
  </sheets>
  <definedNames>
    <definedName function="false" hidden="false" localSheetId="1" name="_xlnm.Print_Area" vbProcedure="false">'Saturday OD'!$A$1:$AT$47</definedName>
    <definedName function="false" hidden="false" localSheetId="1" name="_xlnm.Print_Titles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Titles" vbProcedure="false">'Sunday OD'!$A:$A</definedName>
    <definedName function="false" hidden="false" localSheetId="0" name="_xlnm.Print_Titles" vbProcedure="false">'Weekday OD'!$A:$A</definedName>
    <definedName function="false" hidden="false" localSheetId="0" name="_xlnm.Print_Titles" vbProcedure="false">'Weekday OD'!$A:$A</definedName>
    <definedName function="false" hidden="false" localSheetId="0" name="_xlnm.Print_Titles_0" vbProcedure="false">'Weekday OD'!$A:$A</definedName>
    <definedName function="false" hidden="false" localSheetId="0" name="_xlnm.Print_Titles_0_0" vbProcedure="false">'Weekday OD'!$A:$A</definedName>
    <definedName function="false" hidden="false" localSheetId="1" name="_xlnm.Print_Area" vbProcedure="false">'Saturday OD'!$A$1:$AT$47</definedName>
    <definedName function="false" hidden="false" localSheetId="1" name="_xlnm.Print_Area_0" vbProcedure="false">'Saturday OD'!$A$1:$AT$47</definedName>
    <definedName function="false" hidden="false" localSheetId="1" name="_xlnm.Print_Area_0_0" vbProcedure="false">'Saturday OD'!$A$1:$AT$47</definedName>
    <definedName function="false" hidden="false" localSheetId="1" name="_xlnm.Print_Titles" vbProcedure="false">'Saturday OD'!$A:$A</definedName>
    <definedName function="false" hidden="false" localSheetId="1" name="_xlnm.Print_Titles_0" vbProcedure="false">'Saturday OD'!$A:$A</definedName>
    <definedName function="false" hidden="false" localSheetId="1" name="_xlnm.Print_Titles_0_0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Area_0" vbProcedure="false">'Sunday OD'!$A$1:$AT$47</definedName>
    <definedName function="false" hidden="false" localSheetId="2" name="_xlnm.Print_Area_0_0" vbProcedure="false">'Sunday OD'!$A$1:$AT$47</definedName>
    <definedName function="false" hidden="false" localSheetId="2" name="_xlnm.Print_Titles" vbProcedure="false">'Sunday OD'!$A:$A</definedName>
    <definedName function="false" hidden="false" localSheetId="2" name="_xlnm.Print_Titles_0" vbProcedure="false">'Sunday OD'!$A:$A</definedName>
    <definedName function="false" hidden="false" localSheetId="2" name="_xlnm.Print_Titles_0_0" vbProcedure="false">'Sunday OD'!$A:$A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<sst xmlns="http://schemas.openxmlformats.org/spreadsheetml/2006/main" count="626" uniqueCount="166">
  <si>
    <t>Exit stations</t>
  </si>
  <si>
    <t>Entry stations-&gt;</t>
  </si>
  <si>
    <t>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</si>
  <si>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</si>
  <si>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</si>
  <si>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</si>
  <si>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</si>
  <si>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</si>
  <si>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</si>
  <si>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</si>
  <si>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</si>
  <si>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</si>
  <si>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</si>
  <si>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</si>
  <si>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</si>
  <si>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</si>
  <si>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</si>
  <si>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</si>
  <si>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</si>
  <si>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</si>
  <si>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</si>
  <si>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</si>
  <si>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</si>
  <si>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</si>
  <si>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</si>
  <si>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</si>
  <si>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</si>
  <si>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</si>
  <si>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</si>
  <si>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</si>
  <si>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</si>
  <si>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</si>
  <si>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</si>
  <si>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</si>
  <si>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</si>
  <si>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</si>
  <si>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</si>
  <si>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</si>
  <si>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</si>
  <si>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</si>
  <si>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</si>
  <si>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</si>
  <si>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</si>
  <si>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</si>
  <si>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</si>
  <si>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</si>
  <si>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</si>
  <si>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</si>
  <si>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</si>
  <si>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</si>
  <si>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</si>
  <si>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</si>
  <si>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</si>
  <si>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</si>
  <si>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</si>
  <si>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SFO Ext.</t>
  </si>
  <si>
    <t>SFIA</t>
  </si>
  <si>
    <t>Entries</t>
  </si>
  <si>
    <t>SATURDAY</t>
  </si>
  <si>
    <t>SUNDAY</t>
  </si>
  <si>
    <t>Muni Fast Pass Adult/Clipper OD</t>
  </si>
  <si>
    <t>Weekday</t>
  </si>
  <si>
    <t>Saturday</t>
  </si>
  <si>
    <t>Sunday</t>
  </si>
  <si>
    <t>name</t>
  </si>
  <si>
    <t>id</t>
  </si>
  <si>
    <t>abbr</t>
  </si>
  <si>
    <t>gtfs_latitude</t>
  </si>
  <si>
    <t>gtfs_longitude</t>
  </si>
  <si>
    <t>city</t>
  </si>
  <si>
    <t>zipcode</t>
  </si>
  <si>
    <t>index</t>
  </si>
  <si>
    <t>12th St. Oakland City Center</t>
  </si>
  <si>
    <t>12TH</t>
  </si>
  <si>
    <t>Oakland</t>
  </si>
  <si>
    <t>16th St. Mission</t>
  </si>
  <si>
    <t>16TH</t>
  </si>
  <si>
    <t>San Francisco</t>
  </si>
  <si>
    <t>19th St. Oakland</t>
  </si>
  <si>
    <t>19TH</t>
  </si>
  <si>
    <t>24th St. Mission</t>
  </si>
  <si>
    <t>24TH</t>
  </si>
  <si>
    <t>Ashby</t>
  </si>
  <si>
    <t>ASHB</t>
  </si>
  <si>
    <t>Berkeley</t>
  </si>
  <si>
    <t>Bay Fair</t>
  </si>
  <si>
    <t>BAYF</t>
  </si>
  <si>
    <t>San Leandro</t>
  </si>
  <si>
    <t>Castro Valley</t>
  </si>
  <si>
    <t>CAST</t>
  </si>
  <si>
    <t>Balboa Park</t>
  </si>
  <si>
    <t>BALB</t>
  </si>
  <si>
    <t>Coliseum/Oakland Airport</t>
  </si>
  <si>
    <t>COLS</t>
  </si>
  <si>
    <t>Colma</t>
  </si>
  <si>
    <t>COLM</t>
  </si>
  <si>
    <t>Concord</t>
  </si>
  <si>
    <t>CONC</t>
  </si>
  <si>
    <t>Daly City</t>
  </si>
  <si>
    <t>DALY</t>
  </si>
  <si>
    <t>Civic Center/UN Plaza</t>
  </si>
  <si>
    <t>CIVC</t>
  </si>
  <si>
    <t>Downtown Berkeley</t>
  </si>
  <si>
    <t>DBRK</t>
  </si>
  <si>
    <t>Dublin/Pleasanton</t>
  </si>
  <si>
    <t>DUBL</t>
  </si>
  <si>
    <t>Pleasanton</t>
  </si>
  <si>
    <t>Embarcadero</t>
  </si>
  <si>
    <t>EMBR</t>
  </si>
  <si>
    <t>El Cerrito del Norte</t>
  </si>
  <si>
    <t>DELN</t>
  </si>
  <si>
    <t>El Cerrito</t>
  </si>
  <si>
    <t>El Cerrito Plaza</t>
  </si>
  <si>
    <t>PLZA</t>
  </si>
  <si>
    <t>Fremont</t>
  </si>
  <si>
    <t>FRMT</t>
  </si>
  <si>
    <t>Fruitvale</t>
  </si>
  <si>
    <t>FTVL</t>
  </si>
  <si>
    <t>Glen Park</t>
  </si>
  <si>
    <t>GLEN</t>
  </si>
  <si>
    <t>Hayward</t>
  </si>
  <si>
    <t>HAYW</t>
  </si>
  <si>
    <t>Lafayette</t>
  </si>
  <si>
    <t>LAFY</t>
  </si>
  <si>
    <t>Lake Merritt</t>
  </si>
  <si>
    <t>LAKE</t>
  </si>
  <si>
    <t>MacArthur</t>
  </si>
  <si>
    <t>MCAR</t>
  </si>
  <si>
    <t>Millbrae</t>
  </si>
  <si>
    <t>MLBR</t>
  </si>
  <si>
    <t>Montgomery St.</t>
  </si>
  <si>
    <t>MONT</t>
  </si>
  <si>
    <t>North Berkeley</t>
  </si>
  <si>
    <t>NBRK</t>
  </si>
  <si>
    <t>North Concord/Martinez</t>
  </si>
  <si>
    <t>NCON</t>
  </si>
  <si>
    <t>Orinda</t>
  </si>
  <si>
    <t>ORIN</t>
  </si>
  <si>
    <t>West Oakland</t>
  </si>
  <si>
    <t>WOAK</t>
  </si>
  <si>
    <t>Pleasant Hill/Contra Costa Centre</t>
  </si>
  <si>
    <t>PHIL</t>
  </si>
  <si>
    <t>Walnut Creek</t>
  </si>
  <si>
    <t>Powell St.</t>
  </si>
  <si>
    <t>POWL</t>
  </si>
  <si>
    <t>Richmond</t>
  </si>
  <si>
    <t>RICH</t>
  </si>
  <si>
    <t>Rockridge</t>
  </si>
  <si>
    <t>ROCK</t>
  </si>
  <si>
    <t>San Bruno</t>
  </si>
  <si>
    <t>SBRN</t>
  </si>
  <si>
    <t>South Hayward</t>
  </si>
  <si>
    <t>SHAY</t>
  </si>
  <si>
    <t>SANL</t>
  </si>
  <si>
    <t>San Francisco Int'l Airport</t>
  </si>
  <si>
    <t>South San Francisco</t>
  </si>
  <si>
    <t>SSAN</t>
  </si>
  <si>
    <t>Union City</t>
  </si>
  <si>
    <t>UCTY</t>
  </si>
  <si>
    <t>WCRK</t>
  </si>
  <si>
    <t>West Dublin/Pleasanton</t>
  </si>
  <si>
    <t>WDUB</t>
  </si>
  <si>
    <t>Dublin</t>
  </si>
  <si>
    <t>Pittsburg/Bay Point</t>
  </si>
  <si>
    <t>PITT</t>
  </si>
  <si>
    <t>Pittsburg</t>
  </si>
</sst>
</file>

<file path=xl/styles.xml><?xml version="1.0" encoding="utf-8"?>
<styleSheet xmlns="http://schemas.openxmlformats.org/spreadsheetml/2006/main">
  <numFmts count="6">
    <numFmt formatCode="GENERAL" numFmtId="164"/>
    <numFmt formatCode="MMM\ YY" numFmtId="165"/>
    <numFmt formatCode="_-* #,##0_-;\-* #,##0_-;_-* \-??_-;_-@_-" numFmtId="166"/>
    <numFmt formatCode="0.0%" numFmtId="167"/>
    <numFmt formatCode="#,##0" numFmtId="168"/>
    <numFmt formatCode="MMM\-YY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5" numFmtId="165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true" applyFont="true" applyProtection="tru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/>
    <xf applyAlignment="false" applyBorder="false" applyFont="false" applyProtection="false" borderId="0" fillId="0" fontId="0" numFmtId="166" xfId="0"/>
    <xf applyAlignment="true" applyBorder="true" applyFont="true" applyProtection="tru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6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4" numFmtId="168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9" xfId="0"/>
    <xf applyAlignment="true" applyBorder="false" applyFont="true" applyProtection="false" borderId="0" fillId="0" fontId="4" numFmtId="168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45" min="1" style="0" width="7.83137254901961"/>
    <col collapsed="false" hidden="false" max="46" min="46" style="1" width="8.84705882352941"/>
    <col collapsed="false" hidden="false" max="47" min="47" style="1" width="9.27843137254902"/>
    <col collapsed="false" hidden="false" max="49" min="48" style="0" width="9.27843137254902"/>
    <col collapsed="false" hidden="false" max="50" min="50" style="0" width="8.84705882352941"/>
    <col collapsed="false" hidden="false" max="1025" min="51" style="0" width="9.27843137254902"/>
  </cols>
  <sheetData>
    <row collapsed="false" customFormat="false" customHeight="true" hidden="false" ht="26.25" outlineLevel="0" r="1">
      <c r="A1" s="2" t="s">
        <v>0</v>
      </c>
      <c r="B1" s="3" t="s">
        <v>1</v>
      </c>
      <c r="D1" s="0" t="s">
        <v>2</v>
      </c>
      <c r="G1" s="4" t="n">
        <v>41426</v>
      </c>
    </row>
    <row collapsed="false" customFormat="false" customHeight="true" hidden="false" ht="12.75" outlineLevel="0" r="2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n">
        <v>19</v>
      </c>
      <c r="J2" s="5" t="n">
        <v>12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n">
        <v>16</v>
      </c>
      <c r="AF2" s="5" t="n">
        <v>24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1" t="s">
        <v>43</v>
      </c>
    </row>
    <row collapsed="false" customFormat="false" customHeight="true" hidden="false" ht="12.75" outlineLevel="0" r="3">
      <c r="A3" s="5" t="s">
        <v>3</v>
      </c>
      <c r="B3" s="6" t="n">
        <v>11.45</v>
      </c>
      <c r="C3" s="6" t="n">
        <v>139.2</v>
      </c>
      <c r="D3" s="6" t="n">
        <v>109.15</v>
      </c>
      <c r="E3" s="6" t="n">
        <v>102.95</v>
      </c>
      <c r="F3" s="6" t="n">
        <v>408.7</v>
      </c>
      <c r="G3" s="6" t="n">
        <v>119.75</v>
      </c>
      <c r="H3" s="6" t="n">
        <v>164.4</v>
      </c>
      <c r="I3" s="6" t="n">
        <v>140.2</v>
      </c>
      <c r="J3" s="6" t="n">
        <v>195.75</v>
      </c>
      <c r="K3" s="6" t="n">
        <v>44.55</v>
      </c>
      <c r="L3" s="6" t="n">
        <v>102</v>
      </c>
      <c r="M3" s="6" t="n">
        <v>98.15</v>
      </c>
      <c r="N3" s="6" t="n">
        <v>50.75</v>
      </c>
      <c r="O3" s="6" t="n">
        <v>39.65</v>
      </c>
      <c r="P3" s="6" t="n">
        <v>35.7</v>
      </c>
      <c r="Q3" s="6" t="n">
        <v>24.65</v>
      </c>
      <c r="R3" s="6" t="n">
        <v>17.55</v>
      </c>
      <c r="S3" s="6" t="n">
        <v>31.4</v>
      </c>
      <c r="T3" s="6" t="n">
        <v>29.6</v>
      </c>
      <c r="U3" s="6" t="n">
        <v>16.15</v>
      </c>
      <c r="V3" s="6" t="n">
        <v>23.95</v>
      </c>
      <c r="W3" s="6" t="n">
        <v>15.4</v>
      </c>
      <c r="X3" s="6" t="n">
        <v>10.45</v>
      </c>
      <c r="Y3" s="6" t="n">
        <v>20.6</v>
      </c>
      <c r="Z3" s="6" t="n">
        <v>34.85</v>
      </c>
      <c r="AA3" s="6" t="n">
        <v>283.45</v>
      </c>
      <c r="AB3" s="6" t="n">
        <v>281.55</v>
      </c>
      <c r="AC3" s="6" t="n">
        <v>400.15</v>
      </c>
      <c r="AD3" s="6" t="n">
        <v>276.45</v>
      </c>
      <c r="AE3" s="6" t="n">
        <v>133.05</v>
      </c>
      <c r="AF3" s="6" t="n">
        <v>133.4</v>
      </c>
      <c r="AG3" s="6" t="n">
        <v>35.15</v>
      </c>
      <c r="AH3" s="6" t="n">
        <v>52.9</v>
      </c>
      <c r="AI3" s="6" t="n">
        <v>33.85</v>
      </c>
      <c r="AJ3" s="6" t="n">
        <v>13.2</v>
      </c>
      <c r="AK3" s="6" t="n">
        <v>7.8</v>
      </c>
      <c r="AL3" s="6" t="n">
        <v>20.75</v>
      </c>
      <c r="AM3" s="6" t="n">
        <v>7.1</v>
      </c>
      <c r="AN3" s="6" t="n">
        <v>50.95</v>
      </c>
      <c r="AO3" s="6" t="n">
        <v>7.95</v>
      </c>
      <c r="AP3" s="6" t="n">
        <v>23.95</v>
      </c>
      <c r="AQ3" s="6" t="n">
        <v>37.95</v>
      </c>
      <c r="AR3" s="6" t="n">
        <v>31.2</v>
      </c>
      <c r="AS3" s="6" t="n">
        <v>4.2</v>
      </c>
      <c r="AT3" s="7" t="n">
        <v>3821.95</v>
      </c>
      <c r="AU3" s="8"/>
      <c r="AW3" s="0" t="s">
        <v>44</v>
      </c>
      <c r="AX3" s="6" t="n">
        <f aca="false">SUM(B3:Z27,AK3:AN27,B38:Z41,AK38:AN41,B46:Z46,AS3:AS27,AS38:AS41,AK46:AN46,AS46)</f>
        <v>87274.3</v>
      </c>
      <c r="AZ3" s="0" t="s">
        <v>45</v>
      </c>
      <c r="BA3" s="9" t="n">
        <f aca="false">SUM(AX12:AX18,AY12:BD12)</f>
        <v>254553.9</v>
      </c>
      <c r="BB3" s="10" t="n">
        <f aca="false">BA3/BE$19</f>
        <v>0.652894409316587</v>
      </c>
    </row>
    <row collapsed="false" customFormat="false" customHeight="true" hidden="false" ht="12.75" outlineLevel="0" r="4">
      <c r="A4" s="5" t="s">
        <v>4</v>
      </c>
      <c r="B4" s="6" t="n">
        <v>151.7</v>
      </c>
      <c r="C4" s="6" t="n">
        <v>15.9</v>
      </c>
      <c r="D4" s="6" t="n">
        <v>108.75</v>
      </c>
      <c r="E4" s="6" t="n">
        <v>111.55</v>
      </c>
      <c r="F4" s="6" t="n">
        <v>901.25</v>
      </c>
      <c r="G4" s="6" t="n">
        <v>165.2</v>
      </c>
      <c r="H4" s="6" t="n">
        <v>303.3</v>
      </c>
      <c r="I4" s="6" t="n">
        <v>503.2</v>
      </c>
      <c r="J4" s="6" t="n">
        <v>656.75</v>
      </c>
      <c r="K4" s="6" t="n">
        <v>115.8</v>
      </c>
      <c r="L4" s="6" t="n">
        <v>168.4</v>
      </c>
      <c r="M4" s="6" t="n">
        <v>189.15</v>
      </c>
      <c r="N4" s="6" t="n">
        <v>70.1</v>
      </c>
      <c r="O4" s="6" t="n">
        <v>62.5</v>
      </c>
      <c r="P4" s="6" t="n">
        <v>74.35</v>
      </c>
      <c r="Q4" s="6" t="n">
        <v>37.9</v>
      </c>
      <c r="R4" s="6" t="n">
        <v>45</v>
      </c>
      <c r="S4" s="6" t="n">
        <v>94.1</v>
      </c>
      <c r="T4" s="6" t="n">
        <v>42.5</v>
      </c>
      <c r="U4" s="6" t="n">
        <v>21.45</v>
      </c>
      <c r="V4" s="6" t="n">
        <v>49.85</v>
      </c>
      <c r="W4" s="6" t="n">
        <v>16.65</v>
      </c>
      <c r="X4" s="6" t="n">
        <v>13.85</v>
      </c>
      <c r="Y4" s="6" t="n">
        <v>39.2</v>
      </c>
      <c r="Z4" s="6" t="n">
        <v>54.3</v>
      </c>
      <c r="AA4" s="6" t="n">
        <v>902.35</v>
      </c>
      <c r="AB4" s="6" t="n">
        <v>978.25</v>
      </c>
      <c r="AC4" s="6" t="n">
        <v>926.4</v>
      </c>
      <c r="AD4" s="6" t="n">
        <v>725.3</v>
      </c>
      <c r="AE4" s="6" t="n">
        <v>206.3</v>
      </c>
      <c r="AF4" s="6" t="n">
        <v>182.25</v>
      </c>
      <c r="AG4" s="6" t="n">
        <v>54.65</v>
      </c>
      <c r="AH4" s="6" t="n">
        <v>79.9</v>
      </c>
      <c r="AI4" s="6" t="n">
        <v>78</v>
      </c>
      <c r="AJ4" s="6" t="n">
        <v>30.6</v>
      </c>
      <c r="AK4" s="6" t="n">
        <v>12.4</v>
      </c>
      <c r="AL4" s="6" t="n">
        <v>41.5</v>
      </c>
      <c r="AM4" s="6" t="n">
        <v>8.65</v>
      </c>
      <c r="AN4" s="6" t="n">
        <v>44.2</v>
      </c>
      <c r="AO4" s="6" t="n">
        <v>29.35</v>
      </c>
      <c r="AP4" s="6" t="n">
        <v>43.35</v>
      </c>
      <c r="AQ4" s="6" t="n">
        <v>85.35</v>
      </c>
      <c r="AR4" s="6" t="n">
        <v>52.45</v>
      </c>
      <c r="AS4" s="6" t="n">
        <v>19.45</v>
      </c>
      <c r="AT4" s="7" t="n">
        <v>8513.4</v>
      </c>
      <c r="AU4" s="8"/>
      <c r="AW4" s="0" t="s">
        <v>46</v>
      </c>
      <c r="AX4" s="6" t="n">
        <f aca="false">SUM(AA28:AJ37, AA42:AJ45, AO28:AR37, AO42:AR45)</f>
        <v>108045.2</v>
      </c>
      <c r="AZ4" s="0" t="s">
        <v>47</v>
      </c>
      <c r="BA4" s="9" t="n">
        <f aca="false">SUM(AY13:BC18)</f>
        <v>126284.55</v>
      </c>
      <c r="BB4" s="10" t="n">
        <f aca="false">BA4/BE$19</f>
        <v>0.32390184034918</v>
      </c>
    </row>
    <row collapsed="false" customFormat="false" customHeight="true" hidden="false" ht="12.75" outlineLevel="0" r="5">
      <c r="A5" s="5" t="s">
        <v>5</v>
      </c>
      <c r="B5" s="6" t="n">
        <v>113</v>
      </c>
      <c r="C5" s="6" t="n">
        <v>90.25</v>
      </c>
      <c r="D5" s="6" t="n">
        <v>11</v>
      </c>
      <c r="E5" s="6" t="n">
        <v>68.8</v>
      </c>
      <c r="F5" s="6" t="n">
        <v>647.5</v>
      </c>
      <c r="G5" s="6" t="n">
        <v>95.75</v>
      </c>
      <c r="H5" s="6" t="n">
        <v>149.6</v>
      </c>
      <c r="I5" s="6" t="n">
        <v>257.45</v>
      </c>
      <c r="J5" s="6" t="n">
        <v>304.55</v>
      </c>
      <c r="K5" s="6" t="n">
        <v>68.35</v>
      </c>
      <c r="L5" s="6" t="n">
        <v>63.95</v>
      </c>
      <c r="M5" s="6" t="n">
        <v>86.15</v>
      </c>
      <c r="N5" s="6" t="n">
        <v>26.8</v>
      </c>
      <c r="O5" s="6" t="n">
        <v>19</v>
      </c>
      <c r="P5" s="6" t="n">
        <v>24.15</v>
      </c>
      <c r="Q5" s="6" t="n">
        <v>10.5</v>
      </c>
      <c r="R5" s="6" t="n">
        <v>15.3</v>
      </c>
      <c r="S5" s="6" t="n">
        <v>44.8</v>
      </c>
      <c r="T5" s="6" t="n">
        <v>24.7</v>
      </c>
      <c r="U5" s="6" t="n">
        <v>17.5</v>
      </c>
      <c r="V5" s="6" t="n">
        <v>31.85</v>
      </c>
      <c r="W5" s="6" t="n">
        <v>11.2</v>
      </c>
      <c r="X5" s="6" t="n">
        <v>10.2</v>
      </c>
      <c r="Y5" s="6" t="n">
        <v>34.9</v>
      </c>
      <c r="Z5" s="6" t="n">
        <v>19.7</v>
      </c>
      <c r="AA5" s="6" t="n">
        <v>556.85</v>
      </c>
      <c r="AB5" s="6" t="n">
        <v>623.7</v>
      </c>
      <c r="AC5" s="6" t="n">
        <v>428.2</v>
      </c>
      <c r="AD5" s="6" t="n">
        <v>363.5</v>
      </c>
      <c r="AE5" s="6" t="n">
        <v>111.75</v>
      </c>
      <c r="AF5" s="6" t="n">
        <v>56.3</v>
      </c>
      <c r="AG5" s="6" t="n">
        <v>30.4</v>
      </c>
      <c r="AH5" s="6" t="n">
        <v>28.65</v>
      </c>
      <c r="AI5" s="6" t="n">
        <v>28.75</v>
      </c>
      <c r="AJ5" s="6" t="n">
        <v>5.6</v>
      </c>
      <c r="AK5" s="6" t="n">
        <v>8.4</v>
      </c>
      <c r="AL5" s="6" t="n">
        <v>23.4</v>
      </c>
      <c r="AM5" s="6" t="n">
        <v>5</v>
      </c>
      <c r="AN5" s="6" t="n">
        <v>13.45</v>
      </c>
      <c r="AO5" s="6" t="n">
        <v>7.95</v>
      </c>
      <c r="AP5" s="6" t="n">
        <v>7.7</v>
      </c>
      <c r="AQ5" s="6" t="n">
        <v>61.45</v>
      </c>
      <c r="AR5" s="6" t="n">
        <v>28</v>
      </c>
      <c r="AS5" s="6" t="n">
        <v>11.6</v>
      </c>
      <c r="AT5" s="7" t="n">
        <v>4647.6</v>
      </c>
      <c r="AU5" s="8"/>
      <c r="AW5" s="0" t="s">
        <v>48</v>
      </c>
      <c r="AX5" s="6" t="n">
        <f aca="false">SUM(AA3:AJ27,B28:Z37,AA38:AJ41,AK28:AN37, B42:Z45, AK42:AN45, AO3:AR27, AO38:AR41,AS28:AS37,AS42:AS45,AA46:AJ46,AO46:AR46)</f>
        <v>201094.8</v>
      </c>
    </row>
    <row collapsed="false" customFormat="false" customHeight="true" hidden="false" ht="12.75" outlineLevel="0" r="6">
      <c r="A6" s="5" t="s">
        <v>6</v>
      </c>
      <c r="B6" s="6" t="n">
        <v>103.35</v>
      </c>
      <c r="C6" s="6" t="n">
        <v>104.95</v>
      </c>
      <c r="D6" s="6" t="n">
        <v>72.55</v>
      </c>
      <c r="E6" s="6" t="n">
        <v>12.8</v>
      </c>
      <c r="F6" s="6" t="n">
        <v>183.15</v>
      </c>
      <c r="G6" s="6" t="n">
        <v>71.05</v>
      </c>
      <c r="H6" s="6" t="n">
        <v>101</v>
      </c>
      <c r="I6" s="6" t="n">
        <v>231.3</v>
      </c>
      <c r="J6" s="6" t="n">
        <v>257.05</v>
      </c>
      <c r="K6" s="6" t="n">
        <v>61.65</v>
      </c>
      <c r="L6" s="6" t="n">
        <v>78.7</v>
      </c>
      <c r="M6" s="6" t="n">
        <v>92.5</v>
      </c>
      <c r="N6" s="6" t="n">
        <v>29.4</v>
      </c>
      <c r="O6" s="6" t="n">
        <v>24.15</v>
      </c>
      <c r="P6" s="6" t="n">
        <v>30.9</v>
      </c>
      <c r="Q6" s="6" t="n">
        <v>12.3</v>
      </c>
      <c r="R6" s="6" t="n">
        <v>17.7</v>
      </c>
      <c r="S6" s="6" t="n">
        <v>31.7</v>
      </c>
      <c r="T6" s="6" t="n">
        <v>22.65</v>
      </c>
      <c r="U6" s="6" t="n">
        <v>19.35</v>
      </c>
      <c r="V6" s="6" t="n">
        <v>34.75</v>
      </c>
      <c r="W6" s="6" t="n">
        <v>11.8</v>
      </c>
      <c r="X6" s="6" t="n">
        <v>10.85</v>
      </c>
      <c r="Y6" s="6" t="n">
        <v>23.45</v>
      </c>
      <c r="Z6" s="6" t="n">
        <v>22.5</v>
      </c>
      <c r="AA6" s="6" t="n">
        <v>730.6</v>
      </c>
      <c r="AB6" s="6" t="n">
        <v>752.7</v>
      </c>
      <c r="AC6" s="6" t="n">
        <v>480.9</v>
      </c>
      <c r="AD6" s="6" t="n">
        <v>466.85</v>
      </c>
      <c r="AE6" s="6" t="n">
        <v>156.35</v>
      </c>
      <c r="AF6" s="6" t="n">
        <v>102.8</v>
      </c>
      <c r="AG6" s="6" t="n">
        <v>35.85</v>
      </c>
      <c r="AH6" s="6" t="n">
        <v>30.85</v>
      </c>
      <c r="AI6" s="6" t="n">
        <v>25.3</v>
      </c>
      <c r="AJ6" s="6" t="n">
        <v>8.45</v>
      </c>
      <c r="AK6" s="6" t="n">
        <v>7.8</v>
      </c>
      <c r="AL6" s="6" t="n">
        <v>17.1</v>
      </c>
      <c r="AM6" s="6" t="n">
        <v>3.5</v>
      </c>
      <c r="AN6" s="6" t="n">
        <v>15.95</v>
      </c>
      <c r="AO6" s="6" t="n">
        <v>4.5</v>
      </c>
      <c r="AP6" s="6" t="n">
        <v>13</v>
      </c>
      <c r="AQ6" s="6" t="n">
        <v>89</v>
      </c>
      <c r="AR6" s="6" t="n">
        <v>37.25</v>
      </c>
      <c r="AS6" s="6" t="n">
        <v>5.75</v>
      </c>
      <c r="AT6" s="7" t="n">
        <v>4646.05</v>
      </c>
      <c r="AU6" s="8"/>
      <c r="AX6" s="6"/>
    </row>
    <row collapsed="false" customFormat="false" customHeight="true" hidden="false" ht="12.75" outlineLevel="0" r="7">
      <c r="A7" s="5" t="s">
        <v>7</v>
      </c>
      <c r="B7" s="6" t="n">
        <v>437.7</v>
      </c>
      <c r="C7" s="6" t="n">
        <v>935.75</v>
      </c>
      <c r="D7" s="6" t="n">
        <v>664.15</v>
      </c>
      <c r="E7" s="6" t="n">
        <v>197.8</v>
      </c>
      <c r="F7" s="6" t="n">
        <v>35.85</v>
      </c>
      <c r="G7" s="6" t="n">
        <v>383.75</v>
      </c>
      <c r="H7" s="6" t="n">
        <v>470.2</v>
      </c>
      <c r="I7" s="6" t="n">
        <v>545.3</v>
      </c>
      <c r="J7" s="6" t="n">
        <v>607.7</v>
      </c>
      <c r="K7" s="6" t="n">
        <v>226.8</v>
      </c>
      <c r="L7" s="6" t="n">
        <v>323.9</v>
      </c>
      <c r="M7" s="6" t="n">
        <v>274.5</v>
      </c>
      <c r="N7" s="6" t="n">
        <v>181.75</v>
      </c>
      <c r="O7" s="6" t="n">
        <v>153.4</v>
      </c>
      <c r="P7" s="6" t="n">
        <v>154.6</v>
      </c>
      <c r="Q7" s="6" t="n">
        <v>106.5</v>
      </c>
      <c r="R7" s="6" t="n">
        <v>153.9</v>
      </c>
      <c r="S7" s="6" t="n">
        <v>337.1</v>
      </c>
      <c r="T7" s="6" t="n">
        <v>146.35</v>
      </c>
      <c r="U7" s="6" t="n">
        <v>160.75</v>
      </c>
      <c r="V7" s="6" t="n">
        <v>159.85</v>
      </c>
      <c r="W7" s="6" t="n">
        <v>97.75</v>
      </c>
      <c r="X7" s="6" t="n">
        <v>67.05</v>
      </c>
      <c r="Y7" s="6" t="n">
        <v>63.8</v>
      </c>
      <c r="Z7" s="6" t="n">
        <v>112</v>
      </c>
      <c r="AA7" s="6" t="n">
        <v>1233.05</v>
      </c>
      <c r="AB7" s="6" t="n">
        <v>1061.55</v>
      </c>
      <c r="AC7" s="6" t="n">
        <v>1125.8</v>
      </c>
      <c r="AD7" s="6" t="n">
        <v>799.75</v>
      </c>
      <c r="AE7" s="6" t="n">
        <v>401.3</v>
      </c>
      <c r="AF7" s="6" t="n">
        <v>304.2</v>
      </c>
      <c r="AG7" s="6" t="n">
        <v>142.95</v>
      </c>
      <c r="AH7" s="6" t="n">
        <v>117.25</v>
      </c>
      <c r="AI7" s="6" t="n">
        <v>125.95</v>
      </c>
      <c r="AJ7" s="6" t="n">
        <v>34.35</v>
      </c>
      <c r="AK7" s="6" t="n">
        <v>61.2</v>
      </c>
      <c r="AL7" s="6" t="n">
        <v>165.1</v>
      </c>
      <c r="AM7" s="6" t="n">
        <v>61</v>
      </c>
      <c r="AN7" s="6" t="n">
        <v>126.35</v>
      </c>
      <c r="AO7" s="6" t="n">
        <v>34.9</v>
      </c>
      <c r="AP7" s="6" t="n">
        <v>43.05</v>
      </c>
      <c r="AQ7" s="6" t="n">
        <v>199.45</v>
      </c>
      <c r="AR7" s="6" t="n">
        <v>170.65</v>
      </c>
      <c r="AS7" s="6" t="n">
        <v>73.55</v>
      </c>
      <c r="AT7" s="7" t="n">
        <v>13279.6</v>
      </c>
      <c r="AU7" s="8"/>
      <c r="AX7" s="6"/>
    </row>
    <row collapsed="false" customFormat="false" customHeight="true" hidden="false" ht="12.75" outlineLevel="0" r="8">
      <c r="A8" s="5" t="s">
        <v>8</v>
      </c>
      <c r="B8" s="6" t="n">
        <v>118.15</v>
      </c>
      <c r="C8" s="6" t="n">
        <v>144.4</v>
      </c>
      <c r="D8" s="6" t="n">
        <v>92.65</v>
      </c>
      <c r="E8" s="6" t="n">
        <v>74</v>
      </c>
      <c r="F8" s="6" t="n">
        <v>322.7</v>
      </c>
      <c r="G8" s="6" t="n">
        <v>16.2</v>
      </c>
      <c r="H8" s="6" t="n">
        <v>117.2</v>
      </c>
      <c r="I8" s="6" t="n">
        <v>256.75</v>
      </c>
      <c r="J8" s="6" t="n">
        <v>258.65</v>
      </c>
      <c r="K8" s="6" t="n">
        <v>76.05</v>
      </c>
      <c r="L8" s="6" t="n">
        <v>126.95</v>
      </c>
      <c r="M8" s="6" t="n">
        <v>114.1</v>
      </c>
      <c r="N8" s="6" t="n">
        <v>47.45</v>
      </c>
      <c r="O8" s="6" t="n">
        <v>43.15</v>
      </c>
      <c r="P8" s="6" t="n">
        <v>49</v>
      </c>
      <c r="Q8" s="6" t="n">
        <v>24.65</v>
      </c>
      <c r="R8" s="6" t="n">
        <v>32.95</v>
      </c>
      <c r="S8" s="6" t="n">
        <v>69.25</v>
      </c>
      <c r="T8" s="6" t="n">
        <v>27.6</v>
      </c>
      <c r="U8" s="6" t="n">
        <v>21.4</v>
      </c>
      <c r="V8" s="6" t="n">
        <v>32.5</v>
      </c>
      <c r="W8" s="6" t="n">
        <v>14.6</v>
      </c>
      <c r="X8" s="6" t="n">
        <v>9.35</v>
      </c>
      <c r="Y8" s="6" t="n">
        <v>18</v>
      </c>
      <c r="Z8" s="6" t="n">
        <v>41</v>
      </c>
      <c r="AA8" s="6" t="n">
        <v>665.5</v>
      </c>
      <c r="AB8" s="6" t="n">
        <v>710.25</v>
      </c>
      <c r="AC8" s="6" t="n">
        <v>478.75</v>
      </c>
      <c r="AD8" s="6" t="n">
        <v>474.9</v>
      </c>
      <c r="AE8" s="6" t="n">
        <v>245.45</v>
      </c>
      <c r="AF8" s="6" t="n">
        <v>140.05</v>
      </c>
      <c r="AG8" s="6" t="n">
        <v>38.35</v>
      </c>
      <c r="AH8" s="6" t="n">
        <v>35.9</v>
      </c>
      <c r="AI8" s="6" t="n">
        <v>30.5</v>
      </c>
      <c r="AJ8" s="6" t="n">
        <v>9.85</v>
      </c>
      <c r="AK8" s="6" t="n">
        <v>13.55</v>
      </c>
      <c r="AL8" s="6" t="n">
        <v>26.65</v>
      </c>
      <c r="AM8" s="6" t="n">
        <v>8</v>
      </c>
      <c r="AN8" s="6" t="n">
        <v>36</v>
      </c>
      <c r="AO8" s="6" t="n">
        <v>6.6</v>
      </c>
      <c r="AP8" s="6" t="n">
        <v>15.15</v>
      </c>
      <c r="AQ8" s="6" t="n">
        <v>61.3</v>
      </c>
      <c r="AR8" s="6" t="n">
        <v>33.45</v>
      </c>
      <c r="AS8" s="6" t="n">
        <v>10.4</v>
      </c>
      <c r="AT8" s="7" t="n">
        <v>5189.3</v>
      </c>
      <c r="AU8" s="8"/>
      <c r="AX8" s="9"/>
    </row>
    <row collapsed="false" customFormat="false" customHeight="true" hidden="false" ht="12.75" outlineLevel="0" r="9">
      <c r="A9" s="5" t="s">
        <v>9</v>
      </c>
      <c r="B9" s="6" t="n">
        <v>175.2</v>
      </c>
      <c r="C9" s="6" t="n">
        <v>304.2</v>
      </c>
      <c r="D9" s="6" t="n">
        <v>140.15</v>
      </c>
      <c r="E9" s="6" t="n">
        <v>103.1</v>
      </c>
      <c r="F9" s="6" t="n">
        <v>420.45</v>
      </c>
      <c r="G9" s="6" t="n">
        <v>115.9</v>
      </c>
      <c r="H9" s="6" t="n">
        <v>20.25</v>
      </c>
      <c r="I9" s="6" t="n">
        <v>189.95</v>
      </c>
      <c r="J9" s="6" t="n">
        <v>262.4</v>
      </c>
      <c r="K9" s="6" t="n">
        <v>71.85</v>
      </c>
      <c r="L9" s="6" t="n">
        <v>204.8</v>
      </c>
      <c r="M9" s="6" t="n">
        <v>237</v>
      </c>
      <c r="N9" s="6" t="n">
        <v>127.95</v>
      </c>
      <c r="O9" s="6" t="n">
        <v>134.85</v>
      </c>
      <c r="P9" s="6" t="n">
        <v>128.6</v>
      </c>
      <c r="Q9" s="6" t="n">
        <v>68.95</v>
      </c>
      <c r="R9" s="6" t="n">
        <v>87.1</v>
      </c>
      <c r="S9" s="6" t="n">
        <v>142.5</v>
      </c>
      <c r="T9" s="6" t="n">
        <v>150.45</v>
      </c>
      <c r="U9" s="6" t="n">
        <v>133.3</v>
      </c>
      <c r="V9" s="6" t="n">
        <v>152.15</v>
      </c>
      <c r="W9" s="6" t="n">
        <v>62</v>
      </c>
      <c r="X9" s="6" t="n">
        <v>49.8</v>
      </c>
      <c r="Y9" s="6" t="n">
        <v>70.8</v>
      </c>
      <c r="Z9" s="6" t="n">
        <v>78.5</v>
      </c>
      <c r="AA9" s="6" t="n">
        <v>1017.85</v>
      </c>
      <c r="AB9" s="6" t="n">
        <v>1103.35</v>
      </c>
      <c r="AC9" s="6" t="n">
        <v>912.1</v>
      </c>
      <c r="AD9" s="6" t="n">
        <v>839.1</v>
      </c>
      <c r="AE9" s="6" t="n">
        <v>398.15</v>
      </c>
      <c r="AF9" s="6" t="n">
        <v>239.9</v>
      </c>
      <c r="AG9" s="6" t="n">
        <v>79.65</v>
      </c>
      <c r="AH9" s="6" t="n">
        <v>90.25</v>
      </c>
      <c r="AI9" s="6" t="n">
        <v>71.5</v>
      </c>
      <c r="AJ9" s="6" t="n">
        <v>30.25</v>
      </c>
      <c r="AK9" s="6" t="n">
        <v>35.5</v>
      </c>
      <c r="AL9" s="6" t="n">
        <v>72.65</v>
      </c>
      <c r="AM9" s="6" t="n">
        <v>52.15</v>
      </c>
      <c r="AN9" s="6" t="n">
        <v>230.75</v>
      </c>
      <c r="AO9" s="6" t="n">
        <v>24.5</v>
      </c>
      <c r="AP9" s="6" t="n">
        <v>36.3</v>
      </c>
      <c r="AQ9" s="6" t="n">
        <v>109.95</v>
      </c>
      <c r="AR9" s="6" t="n">
        <v>69.35</v>
      </c>
      <c r="AS9" s="6" t="n">
        <v>25.95</v>
      </c>
      <c r="AT9" s="7" t="n">
        <v>9071.4</v>
      </c>
      <c r="AU9" s="8"/>
      <c r="AX9" s="9"/>
    </row>
    <row collapsed="false" customFormat="false" customHeight="true" hidden="false" ht="12.75" outlineLevel="0" r="10">
      <c r="A10" s="5" t="n">
        <v>19</v>
      </c>
      <c r="B10" s="6" t="n">
        <v>157.25</v>
      </c>
      <c r="C10" s="6" t="n">
        <v>518.8</v>
      </c>
      <c r="D10" s="6" t="n">
        <v>259.05</v>
      </c>
      <c r="E10" s="6" t="n">
        <v>237</v>
      </c>
      <c r="F10" s="6" t="n">
        <v>517.2</v>
      </c>
      <c r="G10" s="6" t="n">
        <v>253.9</v>
      </c>
      <c r="H10" s="6" t="n">
        <v>178.6</v>
      </c>
      <c r="I10" s="6" t="n">
        <v>19.7</v>
      </c>
      <c r="J10" s="6" t="n">
        <v>55.5</v>
      </c>
      <c r="K10" s="6" t="n">
        <v>45.1</v>
      </c>
      <c r="L10" s="6" t="n">
        <v>175.5</v>
      </c>
      <c r="M10" s="6" t="n">
        <v>219.9</v>
      </c>
      <c r="N10" s="6" t="n">
        <v>221.5</v>
      </c>
      <c r="O10" s="6" t="n">
        <v>211.2</v>
      </c>
      <c r="P10" s="6" t="n">
        <v>203.8</v>
      </c>
      <c r="Q10" s="6" t="n">
        <v>157.3</v>
      </c>
      <c r="R10" s="6" t="n">
        <v>202.7</v>
      </c>
      <c r="S10" s="6" t="n">
        <v>379.45</v>
      </c>
      <c r="T10" s="6" t="n">
        <v>295.4</v>
      </c>
      <c r="U10" s="6" t="n">
        <v>338.5</v>
      </c>
      <c r="V10" s="6" t="n">
        <v>280.25</v>
      </c>
      <c r="W10" s="6" t="n">
        <v>157.5</v>
      </c>
      <c r="X10" s="6" t="n">
        <v>100.5</v>
      </c>
      <c r="Y10" s="6" t="n">
        <v>184.2</v>
      </c>
      <c r="Z10" s="6" t="n">
        <v>75.25</v>
      </c>
      <c r="AA10" s="6" t="n">
        <v>1045.15</v>
      </c>
      <c r="AB10" s="6" t="n">
        <v>1068.05</v>
      </c>
      <c r="AC10" s="6" t="n">
        <v>836</v>
      </c>
      <c r="AD10" s="6" t="n">
        <v>815.7</v>
      </c>
      <c r="AE10" s="6" t="n">
        <v>367.25</v>
      </c>
      <c r="AF10" s="6" t="n">
        <v>275.7</v>
      </c>
      <c r="AG10" s="6" t="n">
        <v>140.4</v>
      </c>
      <c r="AH10" s="6" t="n">
        <v>110.6</v>
      </c>
      <c r="AI10" s="6" t="n">
        <v>134.25</v>
      </c>
      <c r="AJ10" s="6" t="n">
        <v>68.65</v>
      </c>
      <c r="AK10" s="6" t="n">
        <v>83.05</v>
      </c>
      <c r="AL10" s="6" t="n">
        <v>195.6</v>
      </c>
      <c r="AM10" s="6" t="n">
        <v>175.2</v>
      </c>
      <c r="AN10" s="6" t="n">
        <v>262.25</v>
      </c>
      <c r="AO10" s="6" t="n">
        <v>69</v>
      </c>
      <c r="AP10" s="6" t="n">
        <v>50.6</v>
      </c>
      <c r="AQ10" s="6" t="n">
        <v>65.9</v>
      </c>
      <c r="AR10" s="6" t="n">
        <v>104.75</v>
      </c>
      <c r="AS10" s="6" t="n">
        <v>91.85</v>
      </c>
      <c r="AT10" s="7" t="n">
        <v>11405</v>
      </c>
      <c r="AU10" s="8"/>
      <c r="AW10" s="11"/>
      <c r="AX10" s="9"/>
      <c r="BD10" s="1"/>
    </row>
    <row collapsed="false" customFormat="false" customHeight="true" hidden="false" ht="12.75" outlineLevel="0" r="11">
      <c r="A11" s="5" t="n">
        <v>12</v>
      </c>
      <c r="B11" s="6" t="n">
        <v>210.35</v>
      </c>
      <c r="C11" s="6" t="n">
        <v>640.9</v>
      </c>
      <c r="D11" s="6" t="n">
        <v>298.35</v>
      </c>
      <c r="E11" s="6" t="n">
        <v>267.55</v>
      </c>
      <c r="F11" s="6" t="n">
        <v>534.3</v>
      </c>
      <c r="G11" s="6" t="n">
        <v>264.25</v>
      </c>
      <c r="H11" s="6" t="n">
        <v>250</v>
      </c>
      <c r="I11" s="6" t="n">
        <v>49.1</v>
      </c>
      <c r="J11" s="6" t="n">
        <v>29.25</v>
      </c>
      <c r="K11" s="6" t="n">
        <v>48.9</v>
      </c>
      <c r="L11" s="6" t="n">
        <v>237.4</v>
      </c>
      <c r="M11" s="6" t="n">
        <v>364.6</v>
      </c>
      <c r="N11" s="6" t="n">
        <v>338.1</v>
      </c>
      <c r="O11" s="6" t="n">
        <v>337</v>
      </c>
      <c r="P11" s="6" t="n">
        <v>326.7</v>
      </c>
      <c r="Q11" s="6" t="n">
        <v>184.55</v>
      </c>
      <c r="R11" s="6" t="n">
        <v>249.9</v>
      </c>
      <c r="S11" s="6" t="n">
        <v>407.25</v>
      </c>
      <c r="T11" s="6" t="n">
        <v>310.5</v>
      </c>
      <c r="U11" s="6" t="n">
        <v>329</v>
      </c>
      <c r="V11" s="6" t="n">
        <v>288.45</v>
      </c>
      <c r="W11" s="6" t="n">
        <v>170.55</v>
      </c>
      <c r="X11" s="6" t="n">
        <v>119.2</v>
      </c>
      <c r="Y11" s="6" t="n">
        <v>198.8</v>
      </c>
      <c r="Z11" s="6" t="n">
        <v>102.1</v>
      </c>
      <c r="AA11" s="6" t="n">
        <v>1119.1</v>
      </c>
      <c r="AB11" s="6" t="n">
        <v>1103.95</v>
      </c>
      <c r="AC11" s="6" t="n">
        <v>981.7</v>
      </c>
      <c r="AD11" s="6" t="n">
        <v>870.3</v>
      </c>
      <c r="AE11" s="6" t="n">
        <v>320.65</v>
      </c>
      <c r="AF11" s="6" t="n">
        <v>291.05</v>
      </c>
      <c r="AG11" s="6" t="n">
        <v>165.9</v>
      </c>
      <c r="AH11" s="6" t="n">
        <v>154.55</v>
      </c>
      <c r="AI11" s="6" t="n">
        <v>161.5</v>
      </c>
      <c r="AJ11" s="6" t="n">
        <v>107.15</v>
      </c>
      <c r="AK11" s="6" t="n">
        <v>110.65</v>
      </c>
      <c r="AL11" s="6" t="n">
        <v>245.85</v>
      </c>
      <c r="AM11" s="6" t="n">
        <v>170.4</v>
      </c>
      <c r="AN11" s="6" t="n">
        <v>300</v>
      </c>
      <c r="AO11" s="6" t="n">
        <v>79.4</v>
      </c>
      <c r="AP11" s="6" t="n">
        <v>80.4</v>
      </c>
      <c r="AQ11" s="6" t="n">
        <v>116.3</v>
      </c>
      <c r="AR11" s="6" t="n">
        <v>143.85</v>
      </c>
      <c r="AS11" s="6" t="n">
        <v>121.65</v>
      </c>
      <c r="AT11" s="7" t="n">
        <v>13201.4</v>
      </c>
      <c r="AU11" s="8"/>
      <c r="AW11" s="12"/>
      <c r="AX11" s="9" t="s">
        <v>49</v>
      </c>
      <c r="AY11" s="9" t="s">
        <v>50</v>
      </c>
      <c r="AZ11" s="9" t="s">
        <v>51</v>
      </c>
      <c r="BA11" s="9" t="s">
        <v>52</v>
      </c>
      <c r="BB11" s="9" t="s">
        <v>53</v>
      </c>
      <c r="BC11" s="9" t="s">
        <v>54</v>
      </c>
      <c r="BD11" s="8" t="s">
        <v>55</v>
      </c>
      <c r="BE11" s="9" t="s">
        <v>43</v>
      </c>
    </row>
    <row collapsed="false" customFormat="false" customHeight="true" hidden="false" ht="12.75" outlineLevel="0" r="12">
      <c r="A12" s="5" t="s">
        <v>10</v>
      </c>
      <c r="B12" s="6" t="n">
        <v>42.55</v>
      </c>
      <c r="C12" s="6" t="n">
        <v>108.65</v>
      </c>
      <c r="D12" s="6" t="n">
        <v>67.9</v>
      </c>
      <c r="E12" s="6" t="n">
        <v>61.65</v>
      </c>
      <c r="F12" s="6" t="n">
        <v>213.1</v>
      </c>
      <c r="G12" s="6" t="n">
        <v>71.1</v>
      </c>
      <c r="H12" s="6" t="n">
        <v>76</v>
      </c>
      <c r="I12" s="6" t="n">
        <v>42.6</v>
      </c>
      <c r="J12" s="6" t="n">
        <v>47.7</v>
      </c>
      <c r="K12" s="6" t="n">
        <v>12.65</v>
      </c>
      <c r="L12" s="6" t="n">
        <v>171.4</v>
      </c>
      <c r="M12" s="6" t="n">
        <v>249.2</v>
      </c>
      <c r="N12" s="6" t="n">
        <v>271.7</v>
      </c>
      <c r="O12" s="6" t="n">
        <v>251.65</v>
      </c>
      <c r="P12" s="6" t="n">
        <v>175.15</v>
      </c>
      <c r="Q12" s="6" t="n">
        <v>107.1</v>
      </c>
      <c r="R12" s="6" t="n">
        <v>126.35</v>
      </c>
      <c r="S12" s="6" t="n">
        <v>182.85</v>
      </c>
      <c r="T12" s="6" t="n">
        <v>40.8</v>
      </c>
      <c r="U12" s="6" t="n">
        <v>28.45</v>
      </c>
      <c r="V12" s="6" t="n">
        <v>36.9</v>
      </c>
      <c r="W12" s="6" t="n">
        <v>13.95</v>
      </c>
      <c r="X12" s="6" t="n">
        <v>10.35</v>
      </c>
      <c r="Y12" s="6" t="n">
        <v>34.3</v>
      </c>
      <c r="Z12" s="6" t="n">
        <v>46.25</v>
      </c>
      <c r="AA12" s="6" t="n">
        <v>776.4</v>
      </c>
      <c r="AB12" s="6" t="n">
        <v>779.65</v>
      </c>
      <c r="AC12" s="6" t="n">
        <v>666.2</v>
      </c>
      <c r="AD12" s="6" t="n">
        <v>514.1</v>
      </c>
      <c r="AE12" s="6" t="n">
        <v>205</v>
      </c>
      <c r="AF12" s="6" t="n">
        <v>134.1</v>
      </c>
      <c r="AG12" s="6" t="n">
        <v>54.2</v>
      </c>
      <c r="AH12" s="6" t="n">
        <v>80.5</v>
      </c>
      <c r="AI12" s="6" t="n">
        <v>67.25</v>
      </c>
      <c r="AJ12" s="6" t="n">
        <v>10.95</v>
      </c>
      <c r="AK12" s="6" t="n">
        <v>121.45</v>
      </c>
      <c r="AL12" s="6" t="n">
        <v>184.45</v>
      </c>
      <c r="AM12" s="6" t="n">
        <v>14.2</v>
      </c>
      <c r="AN12" s="6" t="n">
        <v>49</v>
      </c>
      <c r="AO12" s="6" t="n">
        <v>10.65</v>
      </c>
      <c r="AP12" s="6" t="n">
        <v>10.55</v>
      </c>
      <c r="AQ12" s="6" t="n">
        <v>32.55</v>
      </c>
      <c r="AR12" s="6" t="n">
        <v>20.15</v>
      </c>
      <c r="AS12" s="6" t="n">
        <v>81.4</v>
      </c>
      <c r="AT12" s="7" t="n">
        <v>6303.05</v>
      </c>
      <c r="AU12" s="8"/>
      <c r="AW12" s="11" t="s">
        <v>49</v>
      </c>
      <c r="AX12" s="13" t="n">
        <f aca="false">SUM(AA28:AD31)</f>
        <v>5516.8</v>
      </c>
      <c r="AY12" s="13" t="n">
        <f aca="false">SUM(Z28:Z31,H28:K31)</f>
        <v>18814.95</v>
      </c>
      <c r="AZ12" s="13" t="n">
        <f aca="false">SUM(AE28:AJ31)</f>
        <v>33009.2</v>
      </c>
      <c r="BA12" s="13" t="n">
        <f aca="false">SUM(B28:G31)</f>
        <v>15096.2</v>
      </c>
      <c r="BB12" s="13" t="n">
        <f aca="false">SUM(AM28:AN31,T28:Y31)</f>
        <v>21743.2</v>
      </c>
      <c r="BC12" s="13" t="n">
        <f aca="false">SUM(AK28:AL31,L28:S31)</f>
        <v>25195.25</v>
      </c>
      <c r="BD12" s="14" t="n">
        <f aca="false">SUM(AO28:AR31)</f>
        <v>11231.15</v>
      </c>
      <c r="BE12" s="13" t="n">
        <f aca="false">SUM(AX12:BD12)</f>
        <v>130606.75</v>
      </c>
    </row>
    <row collapsed="false" customFormat="false" customHeight="true" hidden="false" ht="12.75" outlineLevel="0" r="13">
      <c r="A13" s="5" t="s">
        <v>11</v>
      </c>
      <c r="B13" s="6" t="n">
        <v>110.65</v>
      </c>
      <c r="C13" s="6" t="n">
        <v>154.3</v>
      </c>
      <c r="D13" s="6" t="n">
        <v>71.4</v>
      </c>
      <c r="E13" s="6" t="n">
        <v>77.8</v>
      </c>
      <c r="F13" s="6" t="n">
        <v>319.15</v>
      </c>
      <c r="G13" s="6" t="n">
        <v>132.9</v>
      </c>
      <c r="H13" s="6" t="n">
        <v>204.8</v>
      </c>
      <c r="I13" s="6" t="n">
        <v>187.35</v>
      </c>
      <c r="J13" s="6" t="n">
        <v>250.3</v>
      </c>
      <c r="K13" s="6" t="n">
        <v>156.8</v>
      </c>
      <c r="L13" s="6" t="n">
        <v>22.55</v>
      </c>
      <c r="M13" s="6" t="n">
        <v>318.4</v>
      </c>
      <c r="N13" s="6" t="n">
        <v>241.9</v>
      </c>
      <c r="O13" s="6" t="n">
        <v>275.75</v>
      </c>
      <c r="P13" s="6" t="n">
        <v>263.5</v>
      </c>
      <c r="Q13" s="6" t="n">
        <v>111</v>
      </c>
      <c r="R13" s="6" t="n">
        <v>99.4</v>
      </c>
      <c r="S13" s="6" t="n">
        <v>166.3</v>
      </c>
      <c r="T13" s="6" t="n">
        <v>57.3</v>
      </c>
      <c r="U13" s="6" t="n">
        <v>35.85</v>
      </c>
      <c r="V13" s="6" t="n">
        <v>60.6</v>
      </c>
      <c r="W13" s="6" t="n">
        <v>23.7</v>
      </c>
      <c r="X13" s="6" t="n">
        <v>32.95</v>
      </c>
      <c r="Y13" s="6" t="n">
        <v>58.8</v>
      </c>
      <c r="Z13" s="6" t="n">
        <v>134.4</v>
      </c>
      <c r="AA13" s="6" t="n">
        <v>855.05</v>
      </c>
      <c r="AB13" s="6" t="n">
        <v>857.1</v>
      </c>
      <c r="AC13" s="6" t="n">
        <v>889.55</v>
      </c>
      <c r="AD13" s="6" t="n">
        <v>733.3</v>
      </c>
      <c r="AE13" s="6" t="n">
        <v>262.45</v>
      </c>
      <c r="AF13" s="6" t="n">
        <v>200.95</v>
      </c>
      <c r="AG13" s="6" t="n">
        <v>62.9</v>
      </c>
      <c r="AH13" s="6" t="n">
        <v>97.75</v>
      </c>
      <c r="AI13" s="6" t="n">
        <v>64.2</v>
      </c>
      <c r="AJ13" s="6" t="n">
        <v>16</v>
      </c>
      <c r="AK13" s="6" t="n">
        <v>76.45</v>
      </c>
      <c r="AL13" s="6" t="n">
        <v>141.9</v>
      </c>
      <c r="AM13" s="6" t="n">
        <v>15.75</v>
      </c>
      <c r="AN13" s="6" t="n">
        <v>67.15</v>
      </c>
      <c r="AO13" s="6" t="n">
        <v>12.4</v>
      </c>
      <c r="AP13" s="6" t="n">
        <v>29.2</v>
      </c>
      <c r="AQ13" s="6" t="n">
        <v>65.35</v>
      </c>
      <c r="AR13" s="6" t="n">
        <v>29.1</v>
      </c>
      <c r="AS13" s="6" t="n">
        <v>67.25</v>
      </c>
      <c r="AT13" s="7" t="n">
        <v>8111.65</v>
      </c>
      <c r="AU13" s="8"/>
      <c r="AW13" s="11" t="s">
        <v>50</v>
      </c>
      <c r="AX13" s="13" t="n">
        <f aca="false">SUM(AA27:AD27,AA9:AD12)</f>
        <v>18675.45</v>
      </c>
      <c r="AY13" s="13" t="n">
        <f aca="false">SUM(Z27,Z9:Z12,H9:K12,H27:K27)</f>
        <v>2011.3</v>
      </c>
      <c r="AZ13" s="13" t="n">
        <f aca="false">SUM(AE9:AJ12,AE27:AJ27)</f>
        <v>4323</v>
      </c>
      <c r="BA13" s="13" t="n">
        <f aca="false">SUM(B9:G12,B27:G27)</f>
        <v>6246.1</v>
      </c>
      <c r="BB13" s="13" t="n">
        <f aca="false">SUM(T9:Y12,AM9:AN12,T27:Y27,AM27:AN27)</f>
        <v>4961.7</v>
      </c>
      <c r="BC13" s="13" t="n">
        <f aca="false">SUM(L9:S12,AK9:AL12,L27:S27,AK27:AL27)</f>
        <v>8418.9</v>
      </c>
      <c r="BD13" s="14" t="n">
        <f aca="false">SUM(AO9:AR12,AO27:AR27)</f>
        <v>1142.75</v>
      </c>
      <c r="BE13" s="13" t="n">
        <f aca="false">SUM(AX13:BD13)</f>
        <v>45779.2</v>
      </c>
    </row>
    <row collapsed="false" customFormat="false" customHeight="true" hidden="false" ht="12.75" outlineLevel="0" r="14">
      <c r="A14" s="5" t="s">
        <v>12</v>
      </c>
      <c r="B14" s="6" t="n">
        <v>102.05</v>
      </c>
      <c r="C14" s="6" t="n">
        <v>185.9</v>
      </c>
      <c r="D14" s="6" t="n">
        <v>85.9</v>
      </c>
      <c r="E14" s="6" t="n">
        <v>95.35</v>
      </c>
      <c r="F14" s="6" t="n">
        <v>290.25</v>
      </c>
      <c r="G14" s="6" t="n">
        <v>124.5</v>
      </c>
      <c r="H14" s="6" t="n">
        <v>244.2</v>
      </c>
      <c r="I14" s="6" t="n">
        <v>258.85</v>
      </c>
      <c r="J14" s="6" t="n">
        <v>391.85</v>
      </c>
      <c r="K14" s="6" t="n">
        <v>226</v>
      </c>
      <c r="L14" s="6" t="n">
        <v>322.35</v>
      </c>
      <c r="M14" s="6" t="n">
        <v>19.4</v>
      </c>
      <c r="N14" s="6" t="n">
        <v>173.75</v>
      </c>
      <c r="O14" s="6" t="n">
        <v>254.4</v>
      </c>
      <c r="P14" s="6" t="n">
        <v>239.4</v>
      </c>
      <c r="Q14" s="6" t="n">
        <v>119.65</v>
      </c>
      <c r="R14" s="6" t="n">
        <v>138.7</v>
      </c>
      <c r="S14" s="6" t="n">
        <v>260.7</v>
      </c>
      <c r="T14" s="6" t="n">
        <v>101.15</v>
      </c>
      <c r="U14" s="6" t="n">
        <v>100.8</v>
      </c>
      <c r="V14" s="6" t="n">
        <v>121.15</v>
      </c>
      <c r="W14" s="6" t="n">
        <v>57.15</v>
      </c>
      <c r="X14" s="6" t="n">
        <v>44.2</v>
      </c>
      <c r="Y14" s="6" t="n">
        <v>78.65</v>
      </c>
      <c r="Z14" s="6" t="n">
        <v>121.65</v>
      </c>
      <c r="AA14" s="6" t="n">
        <v>644.7</v>
      </c>
      <c r="AB14" s="6" t="n">
        <v>530.25</v>
      </c>
      <c r="AC14" s="6" t="n">
        <v>594.85</v>
      </c>
      <c r="AD14" s="6" t="n">
        <v>461.1</v>
      </c>
      <c r="AE14" s="6" t="n">
        <v>138.35</v>
      </c>
      <c r="AF14" s="6" t="n">
        <v>127.05</v>
      </c>
      <c r="AG14" s="6" t="n">
        <v>55.9</v>
      </c>
      <c r="AH14" s="6" t="n">
        <v>64.3</v>
      </c>
      <c r="AI14" s="6" t="n">
        <v>74.05</v>
      </c>
      <c r="AJ14" s="6" t="n">
        <v>18.95</v>
      </c>
      <c r="AK14" s="6" t="n">
        <v>107.1</v>
      </c>
      <c r="AL14" s="6" t="n">
        <v>348.05</v>
      </c>
      <c r="AM14" s="6" t="n">
        <v>53.6</v>
      </c>
      <c r="AN14" s="6" t="n">
        <v>141.3</v>
      </c>
      <c r="AO14" s="6" t="n">
        <v>21.85</v>
      </c>
      <c r="AP14" s="6" t="n">
        <v>28.1</v>
      </c>
      <c r="AQ14" s="6" t="n">
        <v>64.85</v>
      </c>
      <c r="AR14" s="6" t="n">
        <v>37.35</v>
      </c>
      <c r="AS14" s="6" t="n">
        <v>138.95</v>
      </c>
      <c r="AT14" s="7" t="n">
        <v>7808.6</v>
      </c>
      <c r="AU14" s="8"/>
      <c r="AW14" s="11" t="s">
        <v>51</v>
      </c>
      <c r="AX14" s="13" t="n">
        <f aca="false">SUM(AA32:AD37)</f>
        <v>31848.35</v>
      </c>
      <c r="AY14" s="13" t="n">
        <f aca="false">SUM(H32:K37,Z32:Z37)</f>
        <v>4098.9</v>
      </c>
      <c r="AZ14" s="13" t="n">
        <f aca="false">SUM(AE32:AJ37)</f>
        <v>7842.85</v>
      </c>
      <c r="BA14" s="13" t="n">
        <f aca="false">SUM(B32:G37)</f>
        <v>3049.7</v>
      </c>
      <c r="BB14" s="13" t="n">
        <f aca="false">SUM(T32:Y37,AM32:AN37)</f>
        <v>2121</v>
      </c>
      <c r="BC14" s="13" t="n">
        <f aca="false">SUM(L32:S37,AK32:AL37)</f>
        <v>3126.45</v>
      </c>
      <c r="BD14" s="14" t="n">
        <f aca="false">SUM(AO32:AR37)</f>
        <v>3145.55</v>
      </c>
      <c r="BE14" s="13" t="n">
        <f aca="false">SUM(AX14:BD14)</f>
        <v>55232.8</v>
      </c>
    </row>
    <row collapsed="false" customFormat="false" customHeight="true" hidden="false" ht="12.75" outlineLevel="0" r="15">
      <c r="A15" s="5" t="s">
        <v>13</v>
      </c>
      <c r="B15" s="6" t="n">
        <v>50.95</v>
      </c>
      <c r="C15" s="6" t="n">
        <v>75.05</v>
      </c>
      <c r="D15" s="6" t="n">
        <v>30.2</v>
      </c>
      <c r="E15" s="6" t="n">
        <v>30.35</v>
      </c>
      <c r="F15" s="6" t="n">
        <v>182.35</v>
      </c>
      <c r="G15" s="6" t="n">
        <v>52.6</v>
      </c>
      <c r="H15" s="6" t="n">
        <v>143</v>
      </c>
      <c r="I15" s="6" t="n">
        <v>235.5</v>
      </c>
      <c r="J15" s="6" t="n">
        <v>350.7</v>
      </c>
      <c r="K15" s="6" t="n">
        <v>276.7</v>
      </c>
      <c r="L15" s="6" t="n">
        <v>255.85</v>
      </c>
      <c r="M15" s="6" t="n">
        <v>178.35</v>
      </c>
      <c r="N15" s="6" t="n">
        <v>14.1</v>
      </c>
      <c r="O15" s="6" t="n">
        <v>134.1</v>
      </c>
      <c r="P15" s="6" t="n">
        <v>188.75</v>
      </c>
      <c r="Q15" s="6" t="n">
        <v>84.5</v>
      </c>
      <c r="R15" s="6" t="n">
        <v>79.75</v>
      </c>
      <c r="S15" s="6" t="n">
        <v>142.45</v>
      </c>
      <c r="T15" s="6" t="n">
        <v>43.4</v>
      </c>
      <c r="U15" s="6" t="n">
        <v>22.05</v>
      </c>
      <c r="V15" s="6" t="n">
        <v>27.8</v>
      </c>
      <c r="W15" s="6" t="n">
        <v>12.15</v>
      </c>
      <c r="X15" s="6" t="n">
        <v>8.5</v>
      </c>
      <c r="Y15" s="6" t="n">
        <v>23.5</v>
      </c>
      <c r="Z15" s="6" t="n">
        <v>41.25</v>
      </c>
      <c r="AA15" s="6" t="n">
        <v>725.1</v>
      </c>
      <c r="AB15" s="6" t="n">
        <v>669.8</v>
      </c>
      <c r="AC15" s="6" t="n">
        <v>557</v>
      </c>
      <c r="AD15" s="6" t="n">
        <v>450</v>
      </c>
      <c r="AE15" s="6" t="n">
        <v>105.25</v>
      </c>
      <c r="AF15" s="6" t="n">
        <v>85.2</v>
      </c>
      <c r="AG15" s="6" t="n">
        <v>41.7</v>
      </c>
      <c r="AH15" s="6" t="n">
        <v>52.15</v>
      </c>
      <c r="AI15" s="6" t="n">
        <v>46.3</v>
      </c>
      <c r="AJ15" s="6" t="n">
        <v>10.05</v>
      </c>
      <c r="AK15" s="6" t="n">
        <v>56.9</v>
      </c>
      <c r="AL15" s="6" t="n">
        <v>96.15</v>
      </c>
      <c r="AM15" s="6" t="n">
        <v>10.1</v>
      </c>
      <c r="AN15" s="6" t="n">
        <v>47.35</v>
      </c>
      <c r="AO15" s="6" t="n">
        <v>9.7</v>
      </c>
      <c r="AP15" s="6" t="n">
        <v>11.95</v>
      </c>
      <c r="AQ15" s="6" t="n">
        <v>39.6</v>
      </c>
      <c r="AR15" s="6" t="n">
        <v>19.7</v>
      </c>
      <c r="AS15" s="6" t="n">
        <v>45.3</v>
      </c>
      <c r="AT15" s="7" t="n">
        <v>5763.2</v>
      </c>
      <c r="AU15" s="8"/>
      <c r="AW15" s="11" t="s">
        <v>52</v>
      </c>
      <c r="AX15" s="13" t="n">
        <f aca="false">SUM(AA3:AD8)</f>
        <v>15726.75</v>
      </c>
      <c r="AY15" s="13" t="n">
        <f aca="false">SUM(H3:K8,Z3:Z8)</f>
        <v>6397.9</v>
      </c>
      <c r="AZ15" s="13" t="n">
        <f aca="false">SUM(AE3:AJ8)</f>
        <v>3280.4</v>
      </c>
      <c r="BA15" s="13" t="n">
        <f aca="false">SUM(B3:G8)</f>
        <v>7342.8</v>
      </c>
      <c r="BB15" s="13" t="n">
        <f aca="false">SUM(T3:Y8,AM3:AN8)</f>
        <v>1752</v>
      </c>
      <c r="BC15" s="13" t="n">
        <f aca="false">SUM(L3:S8,AK3:AL8)</f>
        <v>4348.15</v>
      </c>
      <c r="BD15" s="14" t="n">
        <f aca="false">SUM(AO3:AR8)</f>
        <v>1124.95</v>
      </c>
      <c r="BE15" s="13" t="n">
        <f aca="false">SUM(AX15:BD15)</f>
        <v>39972.95</v>
      </c>
    </row>
    <row collapsed="false" customFormat="false" customHeight="true" hidden="false" ht="12.75" outlineLevel="0" r="16">
      <c r="A16" s="5" t="s">
        <v>14</v>
      </c>
      <c r="B16" s="6" t="n">
        <v>36.15</v>
      </c>
      <c r="C16" s="6" t="n">
        <v>63.75</v>
      </c>
      <c r="D16" s="6" t="n">
        <v>19.2</v>
      </c>
      <c r="E16" s="6" t="n">
        <v>26.55</v>
      </c>
      <c r="F16" s="6" t="n">
        <v>159.15</v>
      </c>
      <c r="G16" s="6" t="n">
        <v>41.85</v>
      </c>
      <c r="H16" s="6" t="n">
        <v>129.05</v>
      </c>
      <c r="I16" s="6" t="n">
        <v>234.15</v>
      </c>
      <c r="J16" s="6" t="n">
        <v>358.4</v>
      </c>
      <c r="K16" s="6" t="n">
        <v>257.7</v>
      </c>
      <c r="L16" s="6" t="n">
        <v>285.8</v>
      </c>
      <c r="M16" s="6" t="n">
        <v>249.85</v>
      </c>
      <c r="N16" s="6" t="n">
        <v>130.05</v>
      </c>
      <c r="O16" s="6" t="n">
        <v>15</v>
      </c>
      <c r="P16" s="6" t="n">
        <v>203.7</v>
      </c>
      <c r="Q16" s="6" t="n">
        <v>122.1</v>
      </c>
      <c r="R16" s="6" t="n">
        <v>144.95</v>
      </c>
      <c r="S16" s="6" t="n">
        <v>244.5</v>
      </c>
      <c r="T16" s="6" t="n">
        <v>30.5</v>
      </c>
      <c r="U16" s="6" t="n">
        <v>14.15</v>
      </c>
      <c r="V16" s="6" t="n">
        <v>21.65</v>
      </c>
      <c r="W16" s="6" t="n">
        <v>6.1</v>
      </c>
      <c r="X16" s="6" t="n">
        <v>8.25</v>
      </c>
      <c r="Y16" s="6" t="n">
        <v>16.55</v>
      </c>
      <c r="Z16" s="6" t="n">
        <v>49.5</v>
      </c>
      <c r="AA16" s="6" t="n">
        <v>663.2</v>
      </c>
      <c r="AB16" s="6" t="n">
        <v>599.65</v>
      </c>
      <c r="AC16" s="6" t="n">
        <v>536.35</v>
      </c>
      <c r="AD16" s="6" t="n">
        <v>378.7</v>
      </c>
      <c r="AE16" s="6" t="n">
        <v>99.5</v>
      </c>
      <c r="AF16" s="6" t="n">
        <v>73.05</v>
      </c>
      <c r="AG16" s="6" t="n">
        <v>23.1</v>
      </c>
      <c r="AH16" s="6" t="n">
        <v>40.3</v>
      </c>
      <c r="AI16" s="6" t="n">
        <v>42.7</v>
      </c>
      <c r="AJ16" s="6" t="n">
        <v>12.3</v>
      </c>
      <c r="AK16" s="6" t="n">
        <v>71.85</v>
      </c>
      <c r="AL16" s="6" t="n">
        <v>218.15</v>
      </c>
      <c r="AM16" s="6" t="n">
        <v>6.4</v>
      </c>
      <c r="AN16" s="6" t="n">
        <v>26.9</v>
      </c>
      <c r="AO16" s="6" t="n">
        <v>10.3</v>
      </c>
      <c r="AP16" s="6" t="n">
        <v>16.25</v>
      </c>
      <c r="AQ16" s="6" t="n">
        <v>28.4</v>
      </c>
      <c r="AR16" s="6" t="n">
        <v>12</v>
      </c>
      <c r="AS16" s="6" t="n">
        <v>118.75</v>
      </c>
      <c r="AT16" s="7" t="n">
        <v>5846.45</v>
      </c>
      <c r="AU16" s="8"/>
      <c r="AW16" s="11" t="s">
        <v>53</v>
      </c>
      <c r="AX16" s="13" t="n">
        <f aca="false">SUM(AA21:AD26,AA40:AD41)</f>
        <v>22108.2</v>
      </c>
      <c r="AY16" s="13" t="n">
        <f aca="false">SUM(H21:K26,H40:K41,Z21:Z26,Z40:Z41)</f>
        <v>5009.7</v>
      </c>
      <c r="AZ16" s="13" t="n">
        <f aca="false">SUM(AE21:AJ26,AE40:AJ41)</f>
        <v>2335.95</v>
      </c>
      <c r="BA16" s="13" t="n">
        <f aca="false">SUM(B21:G26,B40:G41)</f>
        <v>1774.25</v>
      </c>
      <c r="BB16" s="13" t="n">
        <f aca="false">SUM(T21:Y26,T40:Y41,AM21:AN26,AM40:AN41)</f>
        <v>5724.05</v>
      </c>
      <c r="BC16" s="13" t="n">
        <f aca="false">SUM(L21:S26,L40:S41,AK21:AL26,AK40:AL41)</f>
        <v>2047.95</v>
      </c>
      <c r="BD16" s="14" t="n">
        <f aca="false">SUM(AO21:AR26,AO40:AR41)</f>
        <v>1347.1</v>
      </c>
      <c r="BE16" s="13" t="n">
        <f aca="false">SUM(AX16:BD16)</f>
        <v>40347.2</v>
      </c>
    </row>
    <row collapsed="false" customFormat="false" customHeight="true" hidden="false" ht="12.75" outlineLevel="0" r="17">
      <c r="A17" s="5" t="s">
        <v>15</v>
      </c>
      <c r="B17" s="6" t="n">
        <v>40.95</v>
      </c>
      <c r="C17" s="6" t="n">
        <v>77.05</v>
      </c>
      <c r="D17" s="6" t="n">
        <v>29.15</v>
      </c>
      <c r="E17" s="6" t="n">
        <v>30.35</v>
      </c>
      <c r="F17" s="6" t="n">
        <v>143.7</v>
      </c>
      <c r="G17" s="6" t="n">
        <v>47.8</v>
      </c>
      <c r="H17" s="6" t="n">
        <v>127</v>
      </c>
      <c r="I17" s="6" t="n">
        <v>205.85</v>
      </c>
      <c r="J17" s="6" t="n">
        <v>309.35</v>
      </c>
      <c r="K17" s="6" t="n">
        <v>164.65</v>
      </c>
      <c r="L17" s="6" t="n">
        <v>269.75</v>
      </c>
      <c r="M17" s="6" t="n">
        <v>239.15</v>
      </c>
      <c r="N17" s="6" t="n">
        <v>183.2</v>
      </c>
      <c r="O17" s="6" t="n">
        <v>220.25</v>
      </c>
      <c r="P17" s="6" t="n">
        <v>11.45</v>
      </c>
      <c r="Q17" s="6" t="n">
        <v>129.55</v>
      </c>
      <c r="R17" s="6" t="n">
        <v>204.65</v>
      </c>
      <c r="S17" s="6" t="n">
        <v>335.65</v>
      </c>
      <c r="T17" s="6" t="n">
        <v>33.1</v>
      </c>
      <c r="U17" s="6" t="n">
        <v>27.85</v>
      </c>
      <c r="V17" s="6" t="n">
        <v>25.4</v>
      </c>
      <c r="W17" s="6" t="n">
        <v>9</v>
      </c>
      <c r="X17" s="6" t="n">
        <v>6</v>
      </c>
      <c r="Y17" s="6" t="n">
        <v>16.6</v>
      </c>
      <c r="Z17" s="6" t="n">
        <v>40.65</v>
      </c>
      <c r="AA17" s="6" t="n">
        <v>448.75</v>
      </c>
      <c r="AB17" s="6" t="n">
        <v>424.35</v>
      </c>
      <c r="AC17" s="6" t="n">
        <v>340.95</v>
      </c>
      <c r="AD17" s="6" t="n">
        <v>274.2</v>
      </c>
      <c r="AE17" s="6" t="n">
        <v>79.5</v>
      </c>
      <c r="AF17" s="6" t="n">
        <v>54.25</v>
      </c>
      <c r="AG17" s="6" t="n">
        <v>27.55</v>
      </c>
      <c r="AH17" s="6" t="n">
        <v>32.15</v>
      </c>
      <c r="AI17" s="6" t="n">
        <v>31.6</v>
      </c>
      <c r="AJ17" s="6" t="n">
        <v>7.85</v>
      </c>
      <c r="AK17" s="6" t="n">
        <v>32.2</v>
      </c>
      <c r="AL17" s="6" t="n">
        <v>87.9</v>
      </c>
      <c r="AM17" s="6" t="n">
        <v>10.7</v>
      </c>
      <c r="AN17" s="6" t="n">
        <v>54.75</v>
      </c>
      <c r="AO17" s="6" t="n">
        <v>9.95</v>
      </c>
      <c r="AP17" s="6" t="n">
        <v>10.55</v>
      </c>
      <c r="AQ17" s="6" t="n">
        <v>22.15</v>
      </c>
      <c r="AR17" s="6" t="n">
        <v>7.25</v>
      </c>
      <c r="AS17" s="6" t="n">
        <v>43.55</v>
      </c>
      <c r="AT17" s="7" t="n">
        <v>4928.25</v>
      </c>
      <c r="AU17" s="8"/>
      <c r="AW17" s="5" t="s">
        <v>54</v>
      </c>
      <c r="AX17" s="14" t="n">
        <f aca="false">SUM(AA13:AD20,AA38:AD39)</f>
        <v>24825.4</v>
      </c>
      <c r="AY17" s="14" t="n">
        <f aca="false">SUM(H13:K20,H38:K39,Z13:Z20,Z38:Z39)</f>
        <v>8460.6</v>
      </c>
      <c r="AZ17" s="14" t="n">
        <f aca="false">SUM(AE13:AJ20,AE38:AJ39)</f>
        <v>3253.55</v>
      </c>
      <c r="BA17" s="14" t="n">
        <f aca="false">SUM(B13:G20,B38:G39)</f>
        <v>4438.2</v>
      </c>
      <c r="BB17" s="14" t="n">
        <f aca="false">SUM(T13:Y20,T38:Y39,AM13:AN20,AM38:AN39)</f>
        <v>2067.6</v>
      </c>
      <c r="BC17" s="14" t="n">
        <f aca="false">SUM(L13:S20,L38:S39,AK13:AL20,AK38:AL39)</f>
        <v>13954.5</v>
      </c>
      <c r="BD17" s="14" t="n">
        <f aca="false">SUM(AO13:AR20,AO38:AR39)</f>
        <v>884.7</v>
      </c>
      <c r="BE17" s="13" t="n">
        <f aca="false">SUM(AX17:BD17)</f>
        <v>57884.55</v>
      </c>
    </row>
    <row collapsed="false" customFormat="false" customHeight="true" hidden="false" ht="12.75" outlineLevel="0" r="18">
      <c r="A18" s="5" t="s">
        <v>16</v>
      </c>
      <c r="B18" s="6" t="n">
        <v>25.6</v>
      </c>
      <c r="C18" s="6" t="n">
        <v>33.9</v>
      </c>
      <c r="D18" s="6" t="n">
        <v>10.55</v>
      </c>
      <c r="E18" s="6" t="n">
        <v>13.75</v>
      </c>
      <c r="F18" s="6" t="n">
        <v>93.4</v>
      </c>
      <c r="G18" s="6" t="n">
        <v>26.3</v>
      </c>
      <c r="H18" s="6" t="n">
        <v>62.95</v>
      </c>
      <c r="I18" s="6" t="n">
        <v>150</v>
      </c>
      <c r="J18" s="6" t="n">
        <v>170.2</v>
      </c>
      <c r="K18" s="6" t="n">
        <v>103.8</v>
      </c>
      <c r="L18" s="6" t="n">
        <v>113.6</v>
      </c>
      <c r="M18" s="6" t="n">
        <v>108.8</v>
      </c>
      <c r="N18" s="6" t="n">
        <v>87.6</v>
      </c>
      <c r="O18" s="6" t="n">
        <v>120.45</v>
      </c>
      <c r="P18" s="6" t="n">
        <v>117.4</v>
      </c>
      <c r="Q18" s="6" t="n">
        <v>11.25</v>
      </c>
      <c r="R18" s="6" t="n">
        <v>82</v>
      </c>
      <c r="S18" s="6" t="n">
        <v>169.65</v>
      </c>
      <c r="T18" s="6" t="n">
        <v>19.35</v>
      </c>
      <c r="U18" s="6" t="n">
        <v>13.85</v>
      </c>
      <c r="V18" s="6" t="n">
        <v>11.2</v>
      </c>
      <c r="W18" s="6" t="n">
        <v>2.15</v>
      </c>
      <c r="X18" s="6" t="n">
        <v>5.4</v>
      </c>
      <c r="Y18" s="6" t="n">
        <v>10.55</v>
      </c>
      <c r="Z18" s="6" t="n">
        <v>17</v>
      </c>
      <c r="AA18" s="6" t="n">
        <v>407.85</v>
      </c>
      <c r="AB18" s="6" t="n">
        <v>332.4</v>
      </c>
      <c r="AC18" s="6" t="n">
        <v>253.05</v>
      </c>
      <c r="AD18" s="6" t="n">
        <v>207.4</v>
      </c>
      <c r="AE18" s="6" t="n">
        <v>64.1</v>
      </c>
      <c r="AF18" s="6" t="n">
        <v>43.35</v>
      </c>
      <c r="AG18" s="6" t="n">
        <v>11.15</v>
      </c>
      <c r="AH18" s="6" t="n">
        <v>20.35</v>
      </c>
      <c r="AI18" s="6" t="n">
        <v>27.2</v>
      </c>
      <c r="AJ18" s="6" t="n">
        <v>7.65</v>
      </c>
      <c r="AK18" s="6" t="n">
        <v>28.25</v>
      </c>
      <c r="AL18" s="6" t="n">
        <v>49.3</v>
      </c>
      <c r="AM18" s="6" t="n">
        <v>5.75</v>
      </c>
      <c r="AN18" s="6" t="n">
        <v>17.75</v>
      </c>
      <c r="AO18" s="6" t="n">
        <v>9.1</v>
      </c>
      <c r="AP18" s="6" t="n">
        <v>7.95</v>
      </c>
      <c r="AQ18" s="6" t="n">
        <v>13.2</v>
      </c>
      <c r="AR18" s="6" t="n">
        <v>6.85</v>
      </c>
      <c r="AS18" s="6" t="n">
        <v>29.6</v>
      </c>
      <c r="AT18" s="7" t="n">
        <v>3122.95</v>
      </c>
      <c r="AU18" s="8"/>
      <c r="AW18" s="0" t="s">
        <v>56</v>
      </c>
      <c r="AX18" s="13" t="n">
        <f aca="false">SUM(AA42:AD45)</f>
        <v>10763</v>
      </c>
      <c r="AY18" s="13" t="n">
        <f aca="false">SUM(Z42:Z45,H42:K45)</f>
        <v>1177.2</v>
      </c>
      <c r="AZ18" s="13" t="n">
        <f aca="false">SUM(AE42:AJ45)</f>
        <v>3286.55</v>
      </c>
      <c r="BA18" s="13" t="n">
        <f aca="false">SUM(B42:G45)</f>
        <v>1140.6</v>
      </c>
      <c r="BB18" s="13" t="n">
        <f aca="false">SUM(T42:Y45, AM42:AN45)</f>
        <v>1422.45</v>
      </c>
      <c r="BC18" s="13" t="n">
        <f aca="false">SUM(AK42:AL45,L42:S45)</f>
        <v>870.25</v>
      </c>
      <c r="BD18" s="13" t="n">
        <f aca="false">SUM(AO42:AR45)</f>
        <v>1401.75</v>
      </c>
      <c r="BE18" s="13" t="n">
        <f aca="false">SUM(AX18:BD18)</f>
        <v>20061.8</v>
      </c>
    </row>
    <row collapsed="false" customFormat="false" customHeight="true" hidden="false" ht="12.75" outlineLevel="0" r="19">
      <c r="A19" s="5" t="s">
        <v>17</v>
      </c>
      <c r="B19" s="6" t="n">
        <v>17.85</v>
      </c>
      <c r="C19" s="6" t="n">
        <v>45.2</v>
      </c>
      <c r="D19" s="6" t="n">
        <v>19.25</v>
      </c>
      <c r="E19" s="6" t="n">
        <v>21.1</v>
      </c>
      <c r="F19" s="6" t="n">
        <v>150.75</v>
      </c>
      <c r="G19" s="6" t="n">
        <v>40.15</v>
      </c>
      <c r="H19" s="6" t="n">
        <v>88.3</v>
      </c>
      <c r="I19" s="6" t="n">
        <v>203.4</v>
      </c>
      <c r="J19" s="6" t="n">
        <v>245</v>
      </c>
      <c r="K19" s="6" t="n">
        <v>123.8</v>
      </c>
      <c r="L19" s="6" t="n">
        <v>105.35</v>
      </c>
      <c r="M19" s="6" t="n">
        <v>145.3</v>
      </c>
      <c r="N19" s="6" t="n">
        <v>86.4</v>
      </c>
      <c r="O19" s="6" t="n">
        <v>155.1</v>
      </c>
      <c r="P19" s="6" t="n">
        <v>217.8</v>
      </c>
      <c r="Q19" s="6" t="n">
        <v>91.3</v>
      </c>
      <c r="R19" s="6" t="n">
        <v>19.95</v>
      </c>
      <c r="S19" s="6" t="n">
        <v>199.6</v>
      </c>
      <c r="T19" s="6" t="n">
        <v>18.9</v>
      </c>
      <c r="U19" s="6" t="n">
        <v>16.15</v>
      </c>
      <c r="V19" s="6" t="n">
        <v>16.65</v>
      </c>
      <c r="W19" s="6" t="n">
        <v>4.15</v>
      </c>
      <c r="X19" s="6" t="n">
        <v>6.1</v>
      </c>
      <c r="Y19" s="6" t="n">
        <v>13.05</v>
      </c>
      <c r="Z19" s="6" t="n">
        <v>14.35</v>
      </c>
      <c r="AA19" s="6" t="n">
        <v>851.5</v>
      </c>
      <c r="AB19" s="6" t="n">
        <v>658</v>
      </c>
      <c r="AC19" s="6" t="n">
        <v>394.6</v>
      </c>
      <c r="AD19" s="6" t="n">
        <v>250.15</v>
      </c>
      <c r="AE19" s="6" t="n">
        <v>66.3</v>
      </c>
      <c r="AF19" s="6" t="n">
        <v>30.05</v>
      </c>
      <c r="AG19" s="6" t="n">
        <v>15.05</v>
      </c>
      <c r="AH19" s="6" t="n">
        <v>24.4</v>
      </c>
      <c r="AI19" s="6" t="n">
        <v>32.55</v>
      </c>
      <c r="AJ19" s="6" t="n">
        <v>7.2</v>
      </c>
      <c r="AK19" s="6" t="n">
        <v>23.05</v>
      </c>
      <c r="AL19" s="6" t="n">
        <v>72.85</v>
      </c>
      <c r="AM19" s="6" t="n">
        <v>6.65</v>
      </c>
      <c r="AN19" s="6" t="n">
        <v>21.6</v>
      </c>
      <c r="AO19" s="6" t="n">
        <v>5.9</v>
      </c>
      <c r="AP19" s="6" t="n">
        <v>6.55</v>
      </c>
      <c r="AQ19" s="6" t="n">
        <v>25.1</v>
      </c>
      <c r="AR19" s="6" t="n">
        <v>6.2</v>
      </c>
      <c r="AS19" s="6" t="n">
        <v>33.2</v>
      </c>
      <c r="AT19" s="7" t="n">
        <v>4595.85</v>
      </c>
      <c r="AU19" s="8"/>
      <c r="AW19" s="0" t="s">
        <v>57</v>
      </c>
      <c r="AX19" s="13" t="n">
        <f aca="false">SUM(AX12:AX18)</f>
        <v>129463.95</v>
      </c>
      <c r="AY19" s="13" t="n">
        <f aca="false">SUM(AY12:AY18)</f>
        <v>45970.55</v>
      </c>
      <c r="AZ19" s="13" t="n">
        <f aca="false">SUM(AZ12:AZ18)</f>
        <v>57331.5</v>
      </c>
      <c r="BA19" s="13" t="n">
        <f aca="false">SUM(BA12:BA18)</f>
        <v>39087.85</v>
      </c>
      <c r="BB19" s="13" t="n">
        <f aca="false">SUM(BB12:BB18)</f>
        <v>39792</v>
      </c>
      <c r="BC19" s="13" t="n">
        <f aca="false">SUM(BC12:BC18)</f>
        <v>57961.45</v>
      </c>
      <c r="BD19" s="13" t="n">
        <f aca="false">SUM(BD12:BD18)</f>
        <v>20277.95</v>
      </c>
      <c r="BE19" s="13" t="n">
        <f aca="false">SUM(AX19:BD19)</f>
        <v>389885.25</v>
      </c>
    </row>
    <row collapsed="false" customFormat="false" customHeight="true" hidden="false" ht="12.75" outlineLevel="0" r="20">
      <c r="A20" s="5" t="s">
        <v>18</v>
      </c>
      <c r="B20" s="6" t="n">
        <v>36.65</v>
      </c>
      <c r="C20" s="6" t="n">
        <v>98.7</v>
      </c>
      <c r="D20" s="6" t="n">
        <v>47.55</v>
      </c>
      <c r="E20" s="6" t="n">
        <v>35.05</v>
      </c>
      <c r="F20" s="6" t="n">
        <v>350.7</v>
      </c>
      <c r="G20" s="6" t="n">
        <v>77.3</v>
      </c>
      <c r="H20" s="6" t="n">
        <v>136.5</v>
      </c>
      <c r="I20" s="6" t="n">
        <v>370.6</v>
      </c>
      <c r="J20" s="6" t="n">
        <v>394</v>
      </c>
      <c r="K20" s="6" t="n">
        <v>187.9</v>
      </c>
      <c r="L20" s="6" t="n">
        <v>167.4</v>
      </c>
      <c r="M20" s="6" t="n">
        <v>258.25</v>
      </c>
      <c r="N20" s="6" t="n">
        <v>148.35</v>
      </c>
      <c r="O20" s="6" t="n">
        <v>279.45</v>
      </c>
      <c r="P20" s="6" t="n">
        <v>354.65</v>
      </c>
      <c r="Q20" s="6" t="n">
        <v>190.55</v>
      </c>
      <c r="R20" s="6" t="n">
        <v>199</v>
      </c>
      <c r="S20" s="6" t="n">
        <v>41.45</v>
      </c>
      <c r="T20" s="6" t="n">
        <v>34.75</v>
      </c>
      <c r="U20" s="6" t="n">
        <v>36.15</v>
      </c>
      <c r="V20" s="6" t="n">
        <v>35.55</v>
      </c>
      <c r="W20" s="6" t="n">
        <v>13.95</v>
      </c>
      <c r="X20" s="6" t="n">
        <v>13.35</v>
      </c>
      <c r="Y20" s="6" t="n">
        <v>34.6</v>
      </c>
      <c r="Z20" s="6" t="n">
        <v>26.2</v>
      </c>
      <c r="AA20" s="6" t="n">
        <v>1710.05</v>
      </c>
      <c r="AB20" s="6" t="n">
        <v>1314.05</v>
      </c>
      <c r="AC20" s="6" t="n">
        <v>652.65</v>
      </c>
      <c r="AD20" s="6" t="n">
        <v>408.55</v>
      </c>
      <c r="AE20" s="6" t="n">
        <v>105.5</v>
      </c>
      <c r="AF20" s="6" t="n">
        <v>51.7</v>
      </c>
      <c r="AG20" s="6" t="n">
        <v>30.05</v>
      </c>
      <c r="AH20" s="6" t="n">
        <v>39.75</v>
      </c>
      <c r="AI20" s="6" t="n">
        <v>55</v>
      </c>
      <c r="AJ20" s="6" t="n">
        <v>11</v>
      </c>
      <c r="AK20" s="6" t="n">
        <v>38.9</v>
      </c>
      <c r="AL20" s="6" t="n">
        <v>103.15</v>
      </c>
      <c r="AM20" s="6" t="n">
        <v>10.7</v>
      </c>
      <c r="AN20" s="6" t="n">
        <v>39.8</v>
      </c>
      <c r="AO20" s="6" t="n">
        <v>7.1</v>
      </c>
      <c r="AP20" s="6" t="n">
        <v>8.35</v>
      </c>
      <c r="AQ20" s="6" t="n">
        <v>60.65</v>
      </c>
      <c r="AR20" s="6" t="n">
        <v>10.45</v>
      </c>
      <c r="AS20" s="6" t="n">
        <v>35.25</v>
      </c>
      <c r="AT20" s="7" t="n">
        <v>8261.25</v>
      </c>
      <c r="AU20" s="8"/>
      <c r="AW20" s="12"/>
      <c r="AX20" s="13"/>
      <c r="AY20" s="13"/>
      <c r="AZ20" s="13"/>
      <c r="BA20" s="13"/>
      <c r="BB20" s="13"/>
      <c r="BC20" s="13"/>
      <c r="BD20" s="13"/>
      <c r="BE20" s="13"/>
    </row>
    <row collapsed="false" customFormat="false" customHeight="true" hidden="false" ht="12.75" outlineLevel="0" r="21">
      <c r="A21" s="5" t="s">
        <v>19</v>
      </c>
      <c r="B21" s="6" t="n">
        <v>31.05</v>
      </c>
      <c r="C21" s="6" t="n">
        <v>42.05</v>
      </c>
      <c r="D21" s="6" t="n">
        <v>23.7</v>
      </c>
      <c r="E21" s="6" t="n">
        <v>23.45</v>
      </c>
      <c r="F21" s="6" t="n">
        <v>142.9</v>
      </c>
      <c r="G21" s="6" t="n">
        <v>31.25</v>
      </c>
      <c r="H21" s="6" t="n">
        <v>151.25</v>
      </c>
      <c r="I21" s="6" t="n">
        <v>295.3</v>
      </c>
      <c r="J21" s="6" t="n">
        <v>321.45</v>
      </c>
      <c r="K21" s="6" t="n">
        <v>38.15</v>
      </c>
      <c r="L21" s="6" t="n">
        <v>57</v>
      </c>
      <c r="M21" s="6" t="n">
        <v>96.15</v>
      </c>
      <c r="N21" s="6" t="n">
        <v>44.95</v>
      </c>
      <c r="O21" s="6" t="n">
        <v>30.55</v>
      </c>
      <c r="P21" s="6" t="n">
        <v>35.3</v>
      </c>
      <c r="Q21" s="6" t="n">
        <v>19.1</v>
      </c>
      <c r="R21" s="6" t="n">
        <v>17.85</v>
      </c>
      <c r="S21" s="6" t="n">
        <v>33.2</v>
      </c>
      <c r="T21" s="6" t="n">
        <v>15.9</v>
      </c>
      <c r="U21" s="6" t="n">
        <v>125.5</v>
      </c>
      <c r="V21" s="6" t="n">
        <v>342.7</v>
      </c>
      <c r="W21" s="6" t="n">
        <v>115.4</v>
      </c>
      <c r="X21" s="6" t="n">
        <v>46.95</v>
      </c>
      <c r="Y21" s="6" t="n">
        <v>94.75</v>
      </c>
      <c r="Z21" s="6" t="n">
        <v>22.25</v>
      </c>
      <c r="AA21" s="6" t="n">
        <v>884.5</v>
      </c>
      <c r="AB21" s="6" t="n">
        <v>855.25</v>
      </c>
      <c r="AC21" s="6" t="n">
        <v>525.85</v>
      </c>
      <c r="AD21" s="6" t="n">
        <v>423.3</v>
      </c>
      <c r="AE21" s="6" t="n">
        <v>94.6</v>
      </c>
      <c r="AF21" s="6" t="n">
        <v>79.85</v>
      </c>
      <c r="AG21" s="6" t="n">
        <v>37.75</v>
      </c>
      <c r="AH21" s="6" t="n">
        <v>45.6</v>
      </c>
      <c r="AI21" s="6" t="n">
        <v>57.85</v>
      </c>
      <c r="AJ21" s="6" t="n">
        <v>24.2</v>
      </c>
      <c r="AK21" s="6" t="n">
        <v>8.25</v>
      </c>
      <c r="AL21" s="6" t="n">
        <v>13.95</v>
      </c>
      <c r="AM21" s="6" t="n">
        <v>64.05</v>
      </c>
      <c r="AN21" s="6" t="n">
        <v>384.45</v>
      </c>
      <c r="AO21" s="6" t="n">
        <v>19.95</v>
      </c>
      <c r="AP21" s="6" t="n">
        <v>29.2</v>
      </c>
      <c r="AQ21" s="6" t="n">
        <v>102.2</v>
      </c>
      <c r="AR21" s="6" t="n">
        <v>27.1</v>
      </c>
      <c r="AS21" s="6" t="n">
        <v>7.35</v>
      </c>
      <c r="AT21" s="7" t="n">
        <v>5883.35</v>
      </c>
      <c r="AU21" s="8"/>
      <c r="AW21" s="11"/>
      <c r="AX21" s="13" t="s">
        <v>49</v>
      </c>
      <c r="AY21" s="13" t="s">
        <v>50</v>
      </c>
      <c r="AZ21" s="13" t="s">
        <v>51</v>
      </c>
      <c r="BA21" s="13" t="s">
        <v>52</v>
      </c>
      <c r="BB21" s="13" t="s">
        <v>53</v>
      </c>
      <c r="BC21" s="13" t="s">
        <v>54</v>
      </c>
      <c r="BD21" s="13" t="s">
        <v>56</v>
      </c>
      <c r="BE21" s="13"/>
    </row>
    <row collapsed="false" customFormat="false" customHeight="true" hidden="false" ht="12.75" outlineLevel="0" r="22">
      <c r="A22" s="5" t="s">
        <v>20</v>
      </c>
      <c r="B22" s="6" t="n">
        <v>17.3</v>
      </c>
      <c r="C22" s="6" t="n">
        <v>22.5</v>
      </c>
      <c r="D22" s="6" t="n">
        <v>18.8</v>
      </c>
      <c r="E22" s="6" t="n">
        <v>17.8</v>
      </c>
      <c r="F22" s="6" t="n">
        <v>155.75</v>
      </c>
      <c r="G22" s="6" t="n">
        <v>23.15</v>
      </c>
      <c r="H22" s="6" t="n">
        <v>126.85</v>
      </c>
      <c r="I22" s="6" t="n">
        <v>325.35</v>
      </c>
      <c r="J22" s="6" t="n">
        <v>316.6</v>
      </c>
      <c r="K22" s="6" t="n">
        <v>26.35</v>
      </c>
      <c r="L22" s="6" t="n">
        <v>36.2</v>
      </c>
      <c r="M22" s="6" t="n">
        <v>94.15</v>
      </c>
      <c r="N22" s="6" t="n">
        <v>21.6</v>
      </c>
      <c r="O22" s="6" t="n">
        <v>13.1</v>
      </c>
      <c r="P22" s="6" t="n">
        <v>27.7</v>
      </c>
      <c r="Q22" s="6" t="n">
        <v>15.3</v>
      </c>
      <c r="R22" s="6" t="n">
        <v>15.65</v>
      </c>
      <c r="S22" s="6" t="n">
        <v>34.3</v>
      </c>
      <c r="T22" s="6" t="n">
        <v>121.1</v>
      </c>
      <c r="U22" s="6" t="n">
        <v>19.65</v>
      </c>
      <c r="V22" s="6" t="n">
        <v>141.2</v>
      </c>
      <c r="W22" s="6" t="n">
        <v>50.1</v>
      </c>
      <c r="X22" s="6" t="n">
        <v>28.95</v>
      </c>
      <c r="Y22" s="6" t="n">
        <v>114</v>
      </c>
      <c r="Z22" s="6" t="n">
        <v>16.65</v>
      </c>
      <c r="AA22" s="6" t="n">
        <v>1561.35</v>
      </c>
      <c r="AB22" s="6" t="n">
        <v>1411.25</v>
      </c>
      <c r="AC22" s="6" t="n">
        <v>602.45</v>
      </c>
      <c r="AD22" s="6" t="n">
        <v>456.75</v>
      </c>
      <c r="AE22" s="6" t="n">
        <v>109.95</v>
      </c>
      <c r="AF22" s="6" t="n">
        <v>60.25</v>
      </c>
      <c r="AG22" s="6" t="n">
        <v>68.8</v>
      </c>
      <c r="AH22" s="6" t="n">
        <v>33.95</v>
      </c>
      <c r="AI22" s="6" t="n">
        <v>56.5</v>
      </c>
      <c r="AJ22" s="6" t="n">
        <v>20.15</v>
      </c>
      <c r="AK22" s="6" t="n">
        <v>3.55</v>
      </c>
      <c r="AL22" s="6" t="n">
        <v>8.5</v>
      </c>
      <c r="AM22" s="6" t="n">
        <v>33.8</v>
      </c>
      <c r="AN22" s="6" t="n">
        <v>135.3</v>
      </c>
      <c r="AO22" s="6" t="n">
        <v>19.75</v>
      </c>
      <c r="AP22" s="6" t="n">
        <v>29.95</v>
      </c>
      <c r="AQ22" s="6" t="n">
        <v>153</v>
      </c>
      <c r="AR22" s="6" t="n">
        <v>26.4</v>
      </c>
      <c r="AS22" s="6" t="n">
        <v>5.55</v>
      </c>
      <c r="AT22" s="7" t="n">
        <v>6597.3</v>
      </c>
      <c r="AU22" s="8"/>
      <c r="AW22" s="11" t="s">
        <v>49</v>
      </c>
      <c r="AX22" s="13" t="n">
        <f aca="false">AX12</f>
        <v>5516.8</v>
      </c>
      <c r="AY22" s="13"/>
      <c r="AZ22" s="13"/>
      <c r="BA22" s="13"/>
      <c r="BB22" s="13"/>
      <c r="BC22" s="13"/>
      <c r="BD22" s="13"/>
      <c r="BE22" s="13"/>
    </row>
    <row collapsed="false" customFormat="false" customHeight="true" hidden="false" ht="12.75" outlineLevel="0" r="23">
      <c r="A23" s="5" t="s">
        <v>21</v>
      </c>
      <c r="B23" s="6" t="n">
        <v>24.35</v>
      </c>
      <c r="C23" s="6" t="n">
        <v>51.35</v>
      </c>
      <c r="D23" s="6" t="n">
        <v>31.75</v>
      </c>
      <c r="E23" s="6" t="n">
        <v>37.65</v>
      </c>
      <c r="F23" s="6" t="n">
        <v>159.8</v>
      </c>
      <c r="G23" s="6" t="n">
        <v>38.3</v>
      </c>
      <c r="H23" s="6" t="n">
        <v>159.75</v>
      </c>
      <c r="I23" s="6" t="n">
        <v>291.55</v>
      </c>
      <c r="J23" s="6" t="n">
        <v>301.1</v>
      </c>
      <c r="K23" s="6" t="n">
        <v>34</v>
      </c>
      <c r="L23" s="6" t="n">
        <v>54.75</v>
      </c>
      <c r="M23" s="6" t="n">
        <v>120.35</v>
      </c>
      <c r="N23" s="6" t="n">
        <v>27.6</v>
      </c>
      <c r="O23" s="6" t="n">
        <v>23.3</v>
      </c>
      <c r="P23" s="6" t="n">
        <v>24.3</v>
      </c>
      <c r="Q23" s="6" t="n">
        <v>16.35</v>
      </c>
      <c r="R23" s="6" t="n">
        <v>16.3</v>
      </c>
      <c r="S23" s="6" t="n">
        <v>33</v>
      </c>
      <c r="T23" s="6" t="n">
        <v>371.55</v>
      </c>
      <c r="U23" s="6" t="n">
        <v>148.65</v>
      </c>
      <c r="V23" s="6" t="n">
        <v>21.65</v>
      </c>
      <c r="W23" s="6" t="n">
        <v>66.4</v>
      </c>
      <c r="X23" s="6" t="n">
        <v>45.1</v>
      </c>
      <c r="Y23" s="6" t="n">
        <v>184.3</v>
      </c>
      <c r="Z23" s="6" t="n">
        <v>23.8</v>
      </c>
      <c r="AA23" s="6" t="n">
        <v>1370.55</v>
      </c>
      <c r="AB23" s="6" t="n">
        <v>1191.95</v>
      </c>
      <c r="AC23" s="6" t="n">
        <v>562.4</v>
      </c>
      <c r="AD23" s="6" t="n">
        <v>390.1</v>
      </c>
      <c r="AE23" s="6" t="n">
        <v>91.55</v>
      </c>
      <c r="AF23" s="6" t="n">
        <v>64.4</v>
      </c>
      <c r="AG23" s="6" t="n">
        <v>47.85</v>
      </c>
      <c r="AH23" s="6" t="n">
        <v>38.4</v>
      </c>
      <c r="AI23" s="6" t="n">
        <v>60.7</v>
      </c>
      <c r="AJ23" s="6" t="n">
        <v>24.75</v>
      </c>
      <c r="AK23" s="6" t="n">
        <v>8.7</v>
      </c>
      <c r="AL23" s="6" t="n">
        <v>8.05</v>
      </c>
      <c r="AM23" s="6" t="n">
        <v>89.45</v>
      </c>
      <c r="AN23" s="6" t="n">
        <v>270</v>
      </c>
      <c r="AO23" s="6" t="n">
        <v>24.55</v>
      </c>
      <c r="AP23" s="6" t="n">
        <v>23.45</v>
      </c>
      <c r="AQ23" s="6" t="n">
        <v>166.45</v>
      </c>
      <c r="AR23" s="6" t="n">
        <v>30.55</v>
      </c>
      <c r="AS23" s="6" t="n">
        <v>4.55</v>
      </c>
      <c r="AT23" s="7" t="n">
        <v>6775.4</v>
      </c>
      <c r="AU23" s="8"/>
      <c r="AW23" s="11" t="s">
        <v>50</v>
      </c>
      <c r="AX23" s="13" t="n">
        <f aca="false">AX13+AY12</f>
        <v>37490.4</v>
      </c>
      <c r="AY23" s="13" t="n">
        <f aca="false">AY13</f>
        <v>2011.3</v>
      </c>
      <c r="AZ23" s="13"/>
      <c r="BA23" s="13"/>
      <c r="BB23" s="13"/>
      <c r="BC23" s="13"/>
      <c r="BD23" s="13"/>
      <c r="BE23" s="13"/>
    </row>
    <row collapsed="false" customFormat="false" customHeight="true" hidden="false" ht="12.75" outlineLevel="0" r="24">
      <c r="A24" s="5" t="s">
        <v>22</v>
      </c>
      <c r="B24" s="6" t="n">
        <v>17.2</v>
      </c>
      <c r="C24" s="6" t="n">
        <v>18.5</v>
      </c>
      <c r="D24" s="6" t="n">
        <v>13.05</v>
      </c>
      <c r="E24" s="6" t="n">
        <v>12.4</v>
      </c>
      <c r="F24" s="6" t="n">
        <v>93.4</v>
      </c>
      <c r="G24" s="6" t="n">
        <v>15.25</v>
      </c>
      <c r="H24" s="6" t="n">
        <v>62.6</v>
      </c>
      <c r="I24" s="6" t="n">
        <v>157.05</v>
      </c>
      <c r="J24" s="6" t="n">
        <v>165.65</v>
      </c>
      <c r="K24" s="6" t="n">
        <v>14.65</v>
      </c>
      <c r="L24" s="6" t="n">
        <v>22.3</v>
      </c>
      <c r="M24" s="6" t="n">
        <v>56.4</v>
      </c>
      <c r="N24" s="6" t="n">
        <v>12.7</v>
      </c>
      <c r="O24" s="6" t="n">
        <v>4.15</v>
      </c>
      <c r="P24" s="6" t="n">
        <v>9.85</v>
      </c>
      <c r="Q24" s="6" t="n">
        <v>2.35</v>
      </c>
      <c r="R24" s="6" t="n">
        <v>4.6</v>
      </c>
      <c r="S24" s="6" t="n">
        <v>13.45</v>
      </c>
      <c r="T24" s="6" t="n">
        <v>134.55</v>
      </c>
      <c r="U24" s="6" t="n">
        <v>68.5</v>
      </c>
      <c r="V24" s="6" t="n">
        <v>69.95</v>
      </c>
      <c r="W24" s="6" t="n">
        <v>12.75</v>
      </c>
      <c r="X24" s="6" t="n">
        <v>17.7</v>
      </c>
      <c r="Y24" s="6" t="n">
        <v>86.1</v>
      </c>
      <c r="Z24" s="6" t="n">
        <v>4.55</v>
      </c>
      <c r="AA24" s="6" t="n">
        <v>965.05</v>
      </c>
      <c r="AB24" s="6" t="n">
        <v>851.3</v>
      </c>
      <c r="AC24" s="6" t="n">
        <v>310.75</v>
      </c>
      <c r="AD24" s="6" t="n">
        <v>232.55</v>
      </c>
      <c r="AE24" s="6" t="n">
        <v>46.2</v>
      </c>
      <c r="AF24" s="6" t="n">
        <v>28.1</v>
      </c>
      <c r="AG24" s="6" t="n">
        <v>21.6</v>
      </c>
      <c r="AH24" s="6" t="n">
        <v>14</v>
      </c>
      <c r="AI24" s="6" t="n">
        <v>21.6</v>
      </c>
      <c r="AJ24" s="6" t="n">
        <v>4.75</v>
      </c>
      <c r="AK24" s="6" t="n">
        <v>3.1</v>
      </c>
      <c r="AL24" s="6" t="n">
        <v>2.15</v>
      </c>
      <c r="AM24" s="6" t="n">
        <v>15.1</v>
      </c>
      <c r="AN24" s="6" t="n">
        <v>45.2</v>
      </c>
      <c r="AO24" s="6" t="n">
        <v>3.15</v>
      </c>
      <c r="AP24" s="6" t="n">
        <v>8.65</v>
      </c>
      <c r="AQ24" s="6" t="n">
        <v>88.9</v>
      </c>
      <c r="AR24" s="6" t="n">
        <v>13.65</v>
      </c>
      <c r="AS24" s="6" t="n">
        <v>1.9</v>
      </c>
      <c r="AT24" s="7" t="n">
        <v>3767.35</v>
      </c>
      <c r="AU24" s="8"/>
      <c r="AW24" s="11" t="s">
        <v>51</v>
      </c>
      <c r="AX24" s="13" t="n">
        <f aca="false">AX14+AZ12</f>
        <v>64857.55</v>
      </c>
      <c r="AY24" s="13" t="n">
        <f aca="false">AY14+AZ13</f>
        <v>8421.9</v>
      </c>
      <c r="AZ24" s="13" t="n">
        <f aca="false">AZ14</f>
        <v>7842.85</v>
      </c>
      <c r="BA24" s="13"/>
      <c r="BB24" s="13"/>
      <c r="BC24" s="13"/>
      <c r="BD24" s="13"/>
      <c r="BE24" s="13"/>
    </row>
    <row collapsed="false" customFormat="false" customHeight="true" hidden="false" ht="12.75" outlineLevel="0" r="25">
      <c r="A25" s="5" t="s">
        <v>23</v>
      </c>
      <c r="B25" s="6" t="n">
        <v>11</v>
      </c>
      <c r="C25" s="6" t="n">
        <v>17.95</v>
      </c>
      <c r="D25" s="6" t="n">
        <v>10.45</v>
      </c>
      <c r="E25" s="6" t="n">
        <v>11.25</v>
      </c>
      <c r="F25" s="6" t="n">
        <v>69.15</v>
      </c>
      <c r="G25" s="6" t="n">
        <v>12</v>
      </c>
      <c r="H25" s="6" t="n">
        <v>53.3</v>
      </c>
      <c r="I25" s="6" t="n">
        <v>97.4</v>
      </c>
      <c r="J25" s="6" t="n">
        <v>120.85</v>
      </c>
      <c r="K25" s="6" t="n">
        <v>11</v>
      </c>
      <c r="L25" s="6" t="n">
        <v>31.3</v>
      </c>
      <c r="M25" s="6" t="n">
        <v>41.85</v>
      </c>
      <c r="N25" s="6" t="n">
        <v>8.25</v>
      </c>
      <c r="O25" s="6" t="n">
        <v>8.05</v>
      </c>
      <c r="P25" s="6" t="n">
        <v>6.25</v>
      </c>
      <c r="Q25" s="6" t="n">
        <v>3.9</v>
      </c>
      <c r="R25" s="6" t="n">
        <v>6.4</v>
      </c>
      <c r="S25" s="6" t="n">
        <v>11.65</v>
      </c>
      <c r="T25" s="6" t="n">
        <v>49.3</v>
      </c>
      <c r="U25" s="6" t="n">
        <v>35.05</v>
      </c>
      <c r="V25" s="6" t="n">
        <v>47.25</v>
      </c>
      <c r="W25" s="6" t="n">
        <v>22.9</v>
      </c>
      <c r="X25" s="6" t="n">
        <v>13.85</v>
      </c>
      <c r="Y25" s="6" t="n">
        <v>70.75</v>
      </c>
      <c r="Z25" s="6" t="n">
        <v>6.05</v>
      </c>
      <c r="AA25" s="6" t="n">
        <v>802.75</v>
      </c>
      <c r="AB25" s="6" t="n">
        <v>679.05</v>
      </c>
      <c r="AC25" s="6" t="n">
        <v>229.1</v>
      </c>
      <c r="AD25" s="6" t="n">
        <v>206.45</v>
      </c>
      <c r="AE25" s="6" t="n">
        <v>42.3</v>
      </c>
      <c r="AF25" s="6" t="n">
        <v>30.05</v>
      </c>
      <c r="AG25" s="6" t="n">
        <v>22.55</v>
      </c>
      <c r="AH25" s="6" t="n">
        <v>18.1</v>
      </c>
      <c r="AI25" s="6" t="n">
        <v>17.05</v>
      </c>
      <c r="AJ25" s="6" t="n">
        <v>4.3</v>
      </c>
      <c r="AK25" s="6" t="n">
        <v>1.85</v>
      </c>
      <c r="AL25" s="6" t="n">
        <v>3.25</v>
      </c>
      <c r="AM25" s="6" t="n">
        <v>7.75</v>
      </c>
      <c r="AN25" s="6" t="n">
        <v>23.9</v>
      </c>
      <c r="AO25" s="6" t="n">
        <v>5.8</v>
      </c>
      <c r="AP25" s="6" t="n">
        <v>5.95</v>
      </c>
      <c r="AQ25" s="6" t="n">
        <v>72.2</v>
      </c>
      <c r="AR25" s="6" t="n">
        <v>11.5</v>
      </c>
      <c r="AS25" s="6" t="n">
        <v>3.55</v>
      </c>
      <c r="AT25" s="7" t="n">
        <v>2964.6</v>
      </c>
      <c r="AU25" s="8"/>
      <c r="AW25" s="11" t="s">
        <v>52</v>
      </c>
      <c r="AX25" s="13" t="n">
        <f aca="false">AX15+BA12</f>
        <v>30822.95</v>
      </c>
      <c r="AY25" s="13" t="n">
        <f aca="false">AY15+BA13</f>
        <v>12644</v>
      </c>
      <c r="AZ25" s="13" t="n">
        <f aca="false">AZ15+BA14</f>
        <v>6330.1</v>
      </c>
      <c r="BA25" s="13" t="n">
        <f aca="false">BA15</f>
        <v>7342.8</v>
      </c>
      <c r="BB25" s="13"/>
      <c r="BC25" s="13"/>
      <c r="BD25" s="14"/>
      <c r="BE25" s="13"/>
    </row>
    <row collapsed="false" customFormat="false" customHeight="true" hidden="false" ht="12.75" outlineLevel="0" r="26">
      <c r="A26" s="5" t="s">
        <v>24</v>
      </c>
      <c r="B26" s="6" t="n">
        <v>20.55</v>
      </c>
      <c r="C26" s="6" t="n">
        <v>34.15</v>
      </c>
      <c r="D26" s="6" t="n">
        <v>33.25</v>
      </c>
      <c r="E26" s="6" t="n">
        <v>24</v>
      </c>
      <c r="F26" s="6" t="n">
        <v>73.7</v>
      </c>
      <c r="G26" s="6" t="n">
        <v>19.55</v>
      </c>
      <c r="H26" s="6" t="n">
        <v>74.2</v>
      </c>
      <c r="I26" s="6" t="n">
        <v>199.75</v>
      </c>
      <c r="J26" s="6" t="n">
        <v>231.9</v>
      </c>
      <c r="K26" s="6" t="n">
        <v>35.65</v>
      </c>
      <c r="L26" s="6" t="n">
        <v>63.65</v>
      </c>
      <c r="M26" s="6" t="n">
        <v>82.9</v>
      </c>
      <c r="N26" s="6" t="n">
        <v>25.1</v>
      </c>
      <c r="O26" s="6" t="n">
        <v>18.95</v>
      </c>
      <c r="P26" s="6" t="n">
        <v>16.6</v>
      </c>
      <c r="Q26" s="6" t="n">
        <v>9.7</v>
      </c>
      <c r="R26" s="6" t="n">
        <v>12.15</v>
      </c>
      <c r="S26" s="6" t="n">
        <v>35.95</v>
      </c>
      <c r="T26" s="6" t="n">
        <v>95.15</v>
      </c>
      <c r="U26" s="6" t="n">
        <v>117</v>
      </c>
      <c r="V26" s="6" t="n">
        <v>170.35</v>
      </c>
      <c r="W26" s="6" t="n">
        <v>88.15</v>
      </c>
      <c r="X26" s="6" t="n">
        <v>67.3</v>
      </c>
      <c r="Y26" s="6" t="n">
        <v>19.75</v>
      </c>
      <c r="Z26" s="6" t="n">
        <v>37.3</v>
      </c>
      <c r="AA26" s="6" t="n">
        <v>1254.95</v>
      </c>
      <c r="AB26" s="6" t="n">
        <v>1272</v>
      </c>
      <c r="AC26" s="6" t="n">
        <v>665.3</v>
      </c>
      <c r="AD26" s="6" t="n">
        <v>591.8</v>
      </c>
      <c r="AE26" s="6" t="n">
        <v>213.6</v>
      </c>
      <c r="AF26" s="6" t="n">
        <v>114.95</v>
      </c>
      <c r="AG26" s="6" t="n">
        <v>62.55</v>
      </c>
      <c r="AH26" s="6" t="n">
        <v>29.25</v>
      </c>
      <c r="AI26" s="6" t="n">
        <v>29</v>
      </c>
      <c r="AJ26" s="6" t="n">
        <v>7.25</v>
      </c>
      <c r="AK26" s="6" t="n">
        <v>6.3</v>
      </c>
      <c r="AL26" s="6" t="n">
        <v>14.3</v>
      </c>
      <c r="AM26" s="6" t="n">
        <v>28.75</v>
      </c>
      <c r="AN26" s="6" t="n">
        <v>53.05</v>
      </c>
      <c r="AO26" s="6" t="n">
        <v>5.4</v>
      </c>
      <c r="AP26" s="6" t="n">
        <v>15.3</v>
      </c>
      <c r="AQ26" s="6" t="n">
        <v>136</v>
      </c>
      <c r="AR26" s="6" t="n">
        <v>24.85</v>
      </c>
      <c r="AS26" s="6" t="n">
        <v>5.25</v>
      </c>
      <c r="AT26" s="7" t="n">
        <v>6136.55</v>
      </c>
      <c r="AU26" s="8"/>
      <c r="AW26" s="0" t="s">
        <v>53</v>
      </c>
      <c r="AX26" s="13" t="n">
        <f aca="false">AX16+BB12</f>
        <v>43851.4</v>
      </c>
      <c r="AY26" s="13" t="n">
        <f aca="false">AY16+BB13</f>
        <v>9971.4</v>
      </c>
      <c r="AZ26" s="13" t="n">
        <f aca="false">AZ16+BB14</f>
        <v>4456.95</v>
      </c>
      <c r="BA26" s="13" t="n">
        <f aca="false">BA16+BB15</f>
        <v>3526.25</v>
      </c>
      <c r="BB26" s="13" t="n">
        <f aca="false">BB16</f>
        <v>5724.05</v>
      </c>
      <c r="BC26" s="13"/>
      <c r="BD26" s="13"/>
      <c r="BE26" s="13"/>
    </row>
    <row collapsed="false" customFormat="false" customHeight="true" hidden="false" ht="12.75" outlineLevel="0" r="27">
      <c r="A27" s="5" t="s">
        <v>25</v>
      </c>
      <c r="B27" s="6" t="n">
        <v>32.6</v>
      </c>
      <c r="C27" s="6" t="n">
        <v>49.8</v>
      </c>
      <c r="D27" s="6" t="n">
        <v>18.55</v>
      </c>
      <c r="E27" s="6" t="n">
        <v>19.75</v>
      </c>
      <c r="F27" s="6" t="n">
        <v>101.5</v>
      </c>
      <c r="G27" s="6" t="n">
        <v>41.05</v>
      </c>
      <c r="H27" s="6" t="n">
        <v>75.85</v>
      </c>
      <c r="I27" s="6" t="n">
        <v>75</v>
      </c>
      <c r="J27" s="6" t="n">
        <v>111.6</v>
      </c>
      <c r="K27" s="6" t="n">
        <v>34.05</v>
      </c>
      <c r="L27" s="6" t="n">
        <v>133.3</v>
      </c>
      <c r="M27" s="6" t="n">
        <v>121.25</v>
      </c>
      <c r="N27" s="6" t="n">
        <v>43</v>
      </c>
      <c r="O27" s="6" t="n">
        <v>52.5</v>
      </c>
      <c r="P27" s="6" t="n">
        <v>43</v>
      </c>
      <c r="Q27" s="6" t="n">
        <v>19.25</v>
      </c>
      <c r="R27" s="6" t="n">
        <v>13.8</v>
      </c>
      <c r="S27" s="6" t="n">
        <v>25.35</v>
      </c>
      <c r="T27" s="6" t="n">
        <v>20.85</v>
      </c>
      <c r="U27" s="6" t="n">
        <v>16.3</v>
      </c>
      <c r="V27" s="6" t="n">
        <v>21.1</v>
      </c>
      <c r="W27" s="6" t="n">
        <v>4.4</v>
      </c>
      <c r="X27" s="6" t="n">
        <v>5.3</v>
      </c>
      <c r="Y27" s="6" t="n">
        <v>33.9</v>
      </c>
      <c r="Z27" s="6" t="n">
        <v>13.15</v>
      </c>
      <c r="AA27" s="6" t="n">
        <v>1524.25</v>
      </c>
      <c r="AB27" s="6" t="n">
        <v>1205.35</v>
      </c>
      <c r="AC27" s="6" t="n">
        <v>872.25</v>
      </c>
      <c r="AD27" s="6" t="n">
        <v>624.9</v>
      </c>
      <c r="AE27" s="6" t="n">
        <v>262.75</v>
      </c>
      <c r="AF27" s="6" t="n">
        <v>157.45</v>
      </c>
      <c r="AG27" s="6" t="n">
        <v>42.35</v>
      </c>
      <c r="AH27" s="6" t="n">
        <v>57.75</v>
      </c>
      <c r="AI27" s="6" t="n">
        <v>33.15</v>
      </c>
      <c r="AJ27" s="6" t="n">
        <v>10.2</v>
      </c>
      <c r="AK27" s="6" t="n">
        <v>8.05</v>
      </c>
      <c r="AL27" s="6" t="n">
        <v>26.2</v>
      </c>
      <c r="AM27" s="6" t="n">
        <v>7.9</v>
      </c>
      <c r="AN27" s="6" t="n">
        <v>41.9</v>
      </c>
      <c r="AO27" s="6" t="n">
        <v>12.05</v>
      </c>
      <c r="AP27" s="6" t="n">
        <v>18.8</v>
      </c>
      <c r="AQ27" s="6" t="n">
        <v>61.25</v>
      </c>
      <c r="AR27" s="6" t="n">
        <v>26.45</v>
      </c>
      <c r="AS27" s="6" t="n">
        <v>7.2</v>
      </c>
      <c r="AT27" s="7" t="n">
        <v>6126.4</v>
      </c>
      <c r="AU27" s="8"/>
      <c r="AW27" s="0" t="s">
        <v>54</v>
      </c>
      <c r="AX27" s="13" t="n">
        <f aca="false">AX17+BC12</f>
        <v>50020.65</v>
      </c>
      <c r="AY27" s="13" t="n">
        <f aca="false">AY17+BC13</f>
        <v>16879.5</v>
      </c>
      <c r="AZ27" s="13" t="n">
        <f aca="false">AZ17+BC14</f>
        <v>6380</v>
      </c>
      <c r="BA27" s="13" t="n">
        <f aca="false">BA17+BC15</f>
        <v>8786.35</v>
      </c>
      <c r="BB27" s="13" t="n">
        <f aca="false">BB17+BC16</f>
        <v>4115.55</v>
      </c>
      <c r="BC27" s="13" t="n">
        <f aca="false">BC17</f>
        <v>13954.5</v>
      </c>
      <c r="BD27" s="13"/>
      <c r="BE27" s="13"/>
    </row>
    <row collapsed="false" customFormat="false" customHeight="true" hidden="false" ht="12.75" outlineLevel="0" r="28">
      <c r="A28" s="5" t="s">
        <v>26</v>
      </c>
      <c r="B28" s="6" t="n">
        <v>331.75</v>
      </c>
      <c r="C28" s="6" t="n">
        <v>962.15</v>
      </c>
      <c r="D28" s="6" t="n">
        <v>635.05</v>
      </c>
      <c r="E28" s="6" t="n">
        <v>800.65</v>
      </c>
      <c r="F28" s="6" t="n">
        <v>1489.6</v>
      </c>
      <c r="G28" s="6" t="n">
        <v>829.25</v>
      </c>
      <c r="H28" s="6" t="n">
        <v>1198</v>
      </c>
      <c r="I28" s="6" t="n">
        <v>1337.2</v>
      </c>
      <c r="J28" s="6" t="n">
        <v>1445.75</v>
      </c>
      <c r="K28" s="6" t="n">
        <v>903.8</v>
      </c>
      <c r="L28" s="6" t="n">
        <v>995.15</v>
      </c>
      <c r="M28" s="6" t="n">
        <v>692.25</v>
      </c>
      <c r="N28" s="6" t="n">
        <v>873.6</v>
      </c>
      <c r="O28" s="6" t="n">
        <v>747.3</v>
      </c>
      <c r="P28" s="6" t="n">
        <v>561.1</v>
      </c>
      <c r="Q28" s="6" t="n">
        <v>495.7</v>
      </c>
      <c r="R28" s="6" t="n">
        <v>968.5</v>
      </c>
      <c r="S28" s="6" t="n">
        <v>1936.1</v>
      </c>
      <c r="T28" s="6" t="n">
        <v>1055.4</v>
      </c>
      <c r="U28" s="6" t="n">
        <v>1924.75</v>
      </c>
      <c r="V28" s="6" t="n">
        <v>1615.25</v>
      </c>
      <c r="W28" s="6" t="n">
        <v>1056.85</v>
      </c>
      <c r="X28" s="6" t="n">
        <v>854.8</v>
      </c>
      <c r="Y28" s="6" t="n">
        <v>1293.75</v>
      </c>
      <c r="Z28" s="6" t="n">
        <v>1735.75</v>
      </c>
      <c r="AA28" s="6" t="n">
        <v>189.15</v>
      </c>
      <c r="AB28" s="6" t="n">
        <v>126.3</v>
      </c>
      <c r="AC28" s="6" t="n">
        <v>574.85</v>
      </c>
      <c r="AD28" s="6" t="n">
        <v>543.95</v>
      </c>
      <c r="AE28" s="6" t="n">
        <v>1138.15</v>
      </c>
      <c r="AF28" s="6" t="n">
        <v>1808</v>
      </c>
      <c r="AG28" s="6" t="n">
        <v>1294.65</v>
      </c>
      <c r="AH28" s="6" t="n">
        <v>1591.4</v>
      </c>
      <c r="AI28" s="6" t="n">
        <v>1329.65</v>
      </c>
      <c r="AJ28" s="6" t="n">
        <v>810</v>
      </c>
      <c r="AK28" s="6" t="n">
        <v>604.75</v>
      </c>
      <c r="AL28" s="6" t="n">
        <v>2029.2</v>
      </c>
      <c r="AM28" s="6" t="n">
        <v>612.15</v>
      </c>
      <c r="AN28" s="6" t="n">
        <v>819.8</v>
      </c>
      <c r="AO28" s="6" t="n">
        <v>650.55</v>
      </c>
      <c r="AP28" s="6" t="n">
        <v>604.75</v>
      </c>
      <c r="AQ28" s="6" t="n">
        <v>578.85</v>
      </c>
      <c r="AR28" s="6" t="n">
        <v>1164.8</v>
      </c>
      <c r="AS28" s="6" t="n">
        <v>876.9</v>
      </c>
      <c r="AT28" s="7" t="n">
        <v>44087.3</v>
      </c>
      <c r="AU28" s="8"/>
      <c r="AW28" s="0" t="s">
        <v>56</v>
      </c>
      <c r="AX28" s="13" t="n">
        <f aca="false">AX18+BD12</f>
        <v>21994.15</v>
      </c>
      <c r="AY28" s="13" t="n">
        <f aca="false">AY18+BD13</f>
        <v>2319.95</v>
      </c>
      <c r="AZ28" s="13" t="n">
        <f aca="false">AZ18+BD14</f>
        <v>6432.1</v>
      </c>
      <c r="BA28" s="13" t="n">
        <f aca="false">BA18+BD15</f>
        <v>2265.55</v>
      </c>
      <c r="BB28" s="13" t="n">
        <f aca="false">BB18+BD16</f>
        <v>2769.55</v>
      </c>
      <c r="BC28" s="13" t="n">
        <f aca="false">SUM(BC18,BD17)</f>
        <v>1754.95</v>
      </c>
      <c r="BD28" s="13" t="n">
        <f aca="false">BD18</f>
        <v>1401.75</v>
      </c>
      <c r="BE28" s="13" t="n">
        <f aca="false">SUM(AX22:BD28)</f>
        <v>389885.25</v>
      </c>
    </row>
    <row collapsed="false" customFormat="false" customHeight="true" hidden="false" ht="12.75" outlineLevel="0" r="29">
      <c r="A29" s="5" t="s">
        <v>27</v>
      </c>
      <c r="B29" s="6" t="n">
        <v>315.25</v>
      </c>
      <c r="C29" s="6" t="n">
        <v>933.6</v>
      </c>
      <c r="D29" s="6" t="n">
        <v>631</v>
      </c>
      <c r="E29" s="6" t="n">
        <v>662.65</v>
      </c>
      <c r="F29" s="6" t="n">
        <v>1054.2</v>
      </c>
      <c r="G29" s="6" t="n">
        <v>744.65</v>
      </c>
      <c r="H29" s="6" t="n">
        <v>1106.55</v>
      </c>
      <c r="I29" s="6" t="n">
        <v>1081.5</v>
      </c>
      <c r="J29" s="6" t="n">
        <v>1130.2</v>
      </c>
      <c r="K29" s="6" t="n">
        <v>799.5</v>
      </c>
      <c r="L29" s="6" t="n">
        <v>887.45</v>
      </c>
      <c r="M29" s="6" t="n">
        <v>527.3</v>
      </c>
      <c r="N29" s="6" t="n">
        <v>682.2</v>
      </c>
      <c r="O29" s="6" t="n">
        <v>619.35</v>
      </c>
      <c r="P29" s="6" t="n">
        <v>469.95</v>
      </c>
      <c r="Q29" s="6" t="n">
        <v>368.75</v>
      </c>
      <c r="R29" s="6" t="n">
        <v>711.65</v>
      </c>
      <c r="S29" s="6" t="n">
        <v>1371.2</v>
      </c>
      <c r="T29" s="6" t="n">
        <v>881.95</v>
      </c>
      <c r="U29" s="6" t="n">
        <v>1400.95</v>
      </c>
      <c r="V29" s="6" t="n">
        <v>1121.55</v>
      </c>
      <c r="W29" s="6" t="n">
        <v>768.9</v>
      </c>
      <c r="X29" s="6" t="n">
        <v>619.15</v>
      </c>
      <c r="Y29" s="6" t="n">
        <v>1092.35</v>
      </c>
      <c r="Z29" s="6" t="n">
        <v>1281.35</v>
      </c>
      <c r="AA29" s="6" t="n">
        <v>146.7</v>
      </c>
      <c r="AB29" s="6" t="n">
        <v>131</v>
      </c>
      <c r="AC29" s="6" t="n">
        <v>200.4</v>
      </c>
      <c r="AD29" s="6" t="n">
        <v>490.55</v>
      </c>
      <c r="AE29" s="6" t="n">
        <v>1406.75</v>
      </c>
      <c r="AF29" s="6" t="n">
        <v>2322.5</v>
      </c>
      <c r="AG29" s="6" t="n">
        <v>1741.35</v>
      </c>
      <c r="AH29" s="6" t="n">
        <v>2593.9</v>
      </c>
      <c r="AI29" s="6" t="n">
        <v>1652.95</v>
      </c>
      <c r="AJ29" s="6" t="n">
        <v>969.5</v>
      </c>
      <c r="AK29" s="6" t="n">
        <v>490.75</v>
      </c>
      <c r="AL29" s="6" t="n">
        <v>1310.25</v>
      </c>
      <c r="AM29" s="6" t="n">
        <v>476.3</v>
      </c>
      <c r="AN29" s="6" t="n">
        <v>700.35</v>
      </c>
      <c r="AO29" s="6" t="n">
        <v>776.15</v>
      </c>
      <c r="AP29" s="6" t="n">
        <v>648.5</v>
      </c>
      <c r="AQ29" s="6" t="n">
        <v>549.6</v>
      </c>
      <c r="AR29" s="6" t="n">
        <v>1362.4</v>
      </c>
      <c r="AS29" s="6" t="n">
        <v>573.3</v>
      </c>
      <c r="AT29" s="7" t="n">
        <v>39806.35</v>
      </c>
      <c r="AU29" s="8"/>
      <c r="AX29" s="9"/>
    </row>
    <row collapsed="false" customFormat="false" customHeight="true" hidden="false" ht="12.75" outlineLevel="0" r="30">
      <c r="A30" s="5" t="s">
        <v>28</v>
      </c>
      <c r="B30" s="6" t="n">
        <v>331.65</v>
      </c>
      <c r="C30" s="6" t="n">
        <v>672.65</v>
      </c>
      <c r="D30" s="6" t="n">
        <v>338.4</v>
      </c>
      <c r="E30" s="6" t="n">
        <v>388.95</v>
      </c>
      <c r="F30" s="6" t="n">
        <v>978.45</v>
      </c>
      <c r="G30" s="6" t="n">
        <v>427.3</v>
      </c>
      <c r="H30" s="6" t="n">
        <v>753.65</v>
      </c>
      <c r="I30" s="6" t="n">
        <v>757.65</v>
      </c>
      <c r="J30" s="6" t="n">
        <v>883.55</v>
      </c>
      <c r="K30" s="6" t="n">
        <v>546.55</v>
      </c>
      <c r="L30" s="6" t="n">
        <v>736.95</v>
      </c>
      <c r="M30" s="6" t="n">
        <v>545.15</v>
      </c>
      <c r="N30" s="6" t="n">
        <v>430.25</v>
      </c>
      <c r="O30" s="6" t="n">
        <v>421.05</v>
      </c>
      <c r="P30" s="6" t="n">
        <v>282.5</v>
      </c>
      <c r="Q30" s="6" t="n">
        <v>212.6</v>
      </c>
      <c r="R30" s="6" t="n">
        <v>321.05</v>
      </c>
      <c r="S30" s="6" t="n">
        <v>554.8</v>
      </c>
      <c r="T30" s="6" t="n">
        <v>422.3</v>
      </c>
      <c r="U30" s="6" t="n">
        <v>468.75</v>
      </c>
      <c r="V30" s="6" t="n">
        <v>459.15</v>
      </c>
      <c r="W30" s="6" t="n">
        <v>240.6</v>
      </c>
      <c r="X30" s="6" t="n">
        <v>185.3</v>
      </c>
      <c r="Y30" s="6" t="n">
        <v>491.3</v>
      </c>
      <c r="Z30" s="6" t="n">
        <v>806.85</v>
      </c>
      <c r="AA30" s="6" t="n">
        <v>806.95</v>
      </c>
      <c r="AB30" s="6" t="n">
        <v>316.9</v>
      </c>
      <c r="AC30" s="6" t="n">
        <v>145.35</v>
      </c>
      <c r="AD30" s="6" t="n">
        <v>411.2</v>
      </c>
      <c r="AE30" s="6" t="n">
        <v>1594.25</v>
      </c>
      <c r="AF30" s="6" t="n">
        <v>1993.95</v>
      </c>
      <c r="AG30" s="6" t="n">
        <v>1277.2</v>
      </c>
      <c r="AH30" s="6" t="n">
        <v>2366.85</v>
      </c>
      <c r="AI30" s="6" t="n">
        <v>1273.1</v>
      </c>
      <c r="AJ30" s="6" t="n">
        <v>645.4</v>
      </c>
      <c r="AK30" s="6" t="n">
        <v>220.7</v>
      </c>
      <c r="AL30" s="6" t="n">
        <v>630.45</v>
      </c>
      <c r="AM30" s="6" t="n">
        <v>234.45</v>
      </c>
      <c r="AN30" s="6" t="n">
        <v>428.15</v>
      </c>
      <c r="AO30" s="6" t="n">
        <v>446.4</v>
      </c>
      <c r="AP30" s="6" t="n">
        <v>425.7</v>
      </c>
      <c r="AQ30" s="6" t="n">
        <v>1525.05</v>
      </c>
      <c r="AR30" s="6" t="n">
        <v>756.25</v>
      </c>
      <c r="AS30" s="6" t="n">
        <v>260.7</v>
      </c>
      <c r="AT30" s="7" t="n">
        <v>28416.4</v>
      </c>
      <c r="AU30" s="8"/>
      <c r="AX30" s="9"/>
    </row>
    <row collapsed="false" customFormat="false" customHeight="true" hidden="false" ht="12.75" outlineLevel="0" r="31">
      <c r="A31" s="5" t="s">
        <v>29</v>
      </c>
      <c r="B31" s="6" t="n">
        <v>239.15</v>
      </c>
      <c r="C31" s="6" t="n">
        <v>574.85</v>
      </c>
      <c r="D31" s="6" t="n">
        <v>315.95</v>
      </c>
      <c r="E31" s="6" t="n">
        <v>370.15</v>
      </c>
      <c r="F31" s="6" t="n">
        <v>639.9</v>
      </c>
      <c r="G31" s="6" t="n">
        <v>429</v>
      </c>
      <c r="H31" s="6" t="n">
        <v>702.15</v>
      </c>
      <c r="I31" s="6" t="n">
        <v>656.7</v>
      </c>
      <c r="J31" s="6" t="n">
        <v>658.55</v>
      </c>
      <c r="K31" s="6" t="n">
        <v>425</v>
      </c>
      <c r="L31" s="6" t="n">
        <v>654.85</v>
      </c>
      <c r="M31" s="6" t="n">
        <v>402.7</v>
      </c>
      <c r="N31" s="6" t="n">
        <v>376.05</v>
      </c>
      <c r="O31" s="6" t="n">
        <v>335.6</v>
      </c>
      <c r="P31" s="6" t="n">
        <v>254.5</v>
      </c>
      <c r="Q31" s="6" t="n">
        <v>194.8</v>
      </c>
      <c r="R31" s="6" t="n">
        <v>240.95</v>
      </c>
      <c r="S31" s="6" t="n">
        <v>375.65</v>
      </c>
      <c r="T31" s="6" t="n">
        <v>357.4</v>
      </c>
      <c r="U31" s="6" t="n">
        <v>392.15</v>
      </c>
      <c r="V31" s="6" t="n">
        <v>305</v>
      </c>
      <c r="W31" s="6" t="n">
        <v>207.3</v>
      </c>
      <c r="X31" s="6" t="n">
        <v>166.8</v>
      </c>
      <c r="Y31" s="6" t="n">
        <v>472.95</v>
      </c>
      <c r="Z31" s="6" t="n">
        <v>604.7</v>
      </c>
      <c r="AA31" s="6" t="n">
        <v>531.2</v>
      </c>
      <c r="AB31" s="6" t="n">
        <v>463.2</v>
      </c>
      <c r="AC31" s="6" t="n">
        <v>359.7</v>
      </c>
      <c r="AD31" s="6" t="n">
        <v>79.4</v>
      </c>
      <c r="AE31" s="6" t="n">
        <v>741.85</v>
      </c>
      <c r="AF31" s="6" t="n">
        <v>1131.2</v>
      </c>
      <c r="AG31" s="6" t="n">
        <v>762</v>
      </c>
      <c r="AH31" s="6" t="n">
        <v>1383.35</v>
      </c>
      <c r="AI31" s="6" t="n">
        <v>704.55</v>
      </c>
      <c r="AJ31" s="6" t="n">
        <v>476.7</v>
      </c>
      <c r="AK31" s="6" t="n">
        <v>195.25</v>
      </c>
      <c r="AL31" s="6" t="n">
        <v>466.9</v>
      </c>
      <c r="AM31" s="6" t="n">
        <v>192.05</v>
      </c>
      <c r="AN31" s="6" t="n">
        <v>425.3</v>
      </c>
      <c r="AO31" s="6" t="n">
        <v>359.35</v>
      </c>
      <c r="AP31" s="6" t="n">
        <v>312.7</v>
      </c>
      <c r="AQ31" s="6" t="n">
        <v>583.15</v>
      </c>
      <c r="AR31" s="6" t="n">
        <v>486.95</v>
      </c>
      <c r="AS31" s="6" t="n">
        <v>178.85</v>
      </c>
      <c r="AT31" s="7" t="n">
        <v>20186.45</v>
      </c>
      <c r="AU31" s="8"/>
      <c r="AX31" s="9"/>
    </row>
    <row collapsed="false" customFormat="false" customHeight="true" hidden="false" ht="12.75" outlineLevel="0" r="32">
      <c r="A32" s="5" t="n">
        <v>16</v>
      </c>
      <c r="B32" s="6" t="n">
        <v>122.45</v>
      </c>
      <c r="C32" s="6" t="n">
        <v>162.35</v>
      </c>
      <c r="D32" s="6" t="n">
        <v>96.85</v>
      </c>
      <c r="E32" s="6" t="n">
        <v>148.25</v>
      </c>
      <c r="F32" s="6" t="n">
        <v>389.75</v>
      </c>
      <c r="G32" s="6" t="n">
        <v>233.8</v>
      </c>
      <c r="H32" s="6" t="n">
        <v>369.2</v>
      </c>
      <c r="I32" s="6" t="n">
        <v>347.55</v>
      </c>
      <c r="J32" s="6" t="n">
        <v>309.2</v>
      </c>
      <c r="K32" s="6" t="n">
        <v>187.4</v>
      </c>
      <c r="L32" s="6" t="n">
        <v>237.7</v>
      </c>
      <c r="M32" s="6" t="n">
        <v>138.65</v>
      </c>
      <c r="N32" s="6" t="n">
        <v>94.35</v>
      </c>
      <c r="O32" s="6" t="n">
        <v>89.85</v>
      </c>
      <c r="P32" s="6" t="n">
        <v>78.9</v>
      </c>
      <c r="Q32" s="6" t="n">
        <v>66.05</v>
      </c>
      <c r="R32" s="6" t="n">
        <v>63.95</v>
      </c>
      <c r="S32" s="6" t="n">
        <v>105.1</v>
      </c>
      <c r="T32" s="6" t="n">
        <v>89.3</v>
      </c>
      <c r="U32" s="6" t="n">
        <v>102.45</v>
      </c>
      <c r="V32" s="6" t="n">
        <v>82.45</v>
      </c>
      <c r="W32" s="6" t="n">
        <v>43.3</v>
      </c>
      <c r="X32" s="6" t="n">
        <v>40.95</v>
      </c>
      <c r="Y32" s="6" t="n">
        <v>186.05</v>
      </c>
      <c r="Z32" s="6" t="n">
        <v>256.75</v>
      </c>
      <c r="AA32" s="6" t="n">
        <v>1167.6</v>
      </c>
      <c r="AB32" s="6" t="n">
        <v>1370.65</v>
      </c>
      <c r="AC32" s="6" t="n">
        <v>1859.9</v>
      </c>
      <c r="AD32" s="6" t="n">
        <v>851.8</v>
      </c>
      <c r="AE32" s="6" t="n">
        <v>39.6</v>
      </c>
      <c r="AF32" s="6" t="n">
        <v>314</v>
      </c>
      <c r="AG32" s="6" t="n">
        <v>396.8</v>
      </c>
      <c r="AH32" s="6" t="n">
        <v>714.75</v>
      </c>
      <c r="AI32" s="6" t="n">
        <v>291.1</v>
      </c>
      <c r="AJ32" s="6" t="n">
        <v>163.8</v>
      </c>
      <c r="AK32" s="6" t="n">
        <v>48.9</v>
      </c>
      <c r="AL32" s="6" t="n">
        <v>125.05</v>
      </c>
      <c r="AM32" s="6" t="n">
        <v>48</v>
      </c>
      <c r="AN32" s="6" t="n">
        <v>129.65</v>
      </c>
      <c r="AO32" s="6" t="n">
        <v>113.9</v>
      </c>
      <c r="AP32" s="6" t="n">
        <v>140.9</v>
      </c>
      <c r="AQ32" s="6" t="n">
        <v>231.15</v>
      </c>
      <c r="AR32" s="6" t="n">
        <v>266.6</v>
      </c>
      <c r="AS32" s="6" t="n">
        <v>46.1</v>
      </c>
      <c r="AT32" s="7" t="n">
        <v>12362.85</v>
      </c>
      <c r="AU32" s="8"/>
      <c r="AX32" s="9"/>
    </row>
    <row collapsed="false" customFormat="false" customHeight="true" hidden="false" ht="12.75" outlineLevel="0" r="33">
      <c r="A33" s="5" t="n">
        <v>24</v>
      </c>
      <c r="B33" s="6" t="n">
        <v>113.3</v>
      </c>
      <c r="C33" s="6" t="n">
        <v>156.65</v>
      </c>
      <c r="D33" s="6" t="n">
        <v>56.25</v>
      </c>
      <c r="E33" s="6" t="n">
        <v>93.35</v>
      </c>
      <c r="F33" s="6" t="n">
        <v>280.1</v>
      </c>
      <c r="G33" s="6" t="n">
        <v>141.55</v>
      </c>
      <c r="H33" s="6" t="n">
        <v>228.7</v>
      </c>
      <c r="I33" s="6" t="n">
        <v>259.9</v>
      </c>
      <c r="J33" s="6" t="n">
        <v>278.8</v>
      </c>
      <c r="K33" s="6" t="n">
        <v>114.65</v>
      </c>
      <c r="L33" s="6" t="n">
        <v>195.95</v>
      </c>
      <c r="M33" s="6" t="n">
        <v>124.25</v>
      </c>
      <c r="N33" s="6" t="n">
        <v>77.55</v>
      </c>
      <c r="O33" s="6" t="n">
        <v>74.1</v>
      </c>
      <c r="P33" s="6" t="n">
        <v>50.3</v>
      </c>
      <c r="Q33" s="6" t="n">
        <v>42.1</v>
      </c>
      <c r="R33" s="6" t="n">
        <v>28.1</v>
      </c>
      <c r="S33" s="6" t="n">
        <v>51.15</v>
      </c>
      <c r="T33" s="6" t="n">
        <v>68.9</v>
      </c>
      <c r="U33" s="6" t="n">
        <v>54</v>
      </c>
      <c r="V33" s="6" t="n">
        <v>55.95</v>
      </c>
      <c r="W33" s="6" t="n">
        <v>27.9</v>
      </c>
      <c r="X33" s="6" t="n">
        <v>28.45</v>
      </c>
      <c r="Y33" s="6" t="n">
        <v>110</v>
      </c>
      <c r="Z33" s="6" t="n">
        <v>159.35</v>
      </c>
      <c r="AA33" s="6" t="n">
        <v>1522.95</v>
      </c>
      <c r="AB33" s="6" t="n">
        <v>1861.55</v>
      </c>
      <c r="AC33" s="6" t="n">
        <v>2293.05</v>
      </c>
      <c r="AD33" s="6" t="n">
        <v>1209.65</v>
      </c>
      <c r="AE33" s="6" t="n">
        <v>313.2</v>
      </c>
      <c r="AF33" s="6" t="n">
        <v>46.75</v>
      </c>
      <c r="AG33" s="6" t="n">
        <v>308.05</v>
      </c>
      <c r="AH33" s="6" t="n">
        <v>660.65</v>
      </c>
      <c r="AI33" s="6" t="n">
        <v>281.15</v>
      </c>
      <c r="AJ33" s="6" t="n">
        <v>166.35</v>
      </c>
      <c r="AK33" s="6" t="n">
        <v>26.1</v>
      </c>
      <c r="AL33" s="6" t="n">
        <v>76.6</v>
      </c>
      <c r="AM33" s="6" t="n">
        <v>31.7</v>
      </c>
      <c r="AN33" s="6" t="n">
        <v>103.75</v>
      </c>
      <c r="AO33" s="6" t="n">
        <v>92.85</v>
      </c>
      <c r="AP33" s="6" t="n">
        <v>151.1</v>
      </c>
      <c r="AQ33" s="6" t="n">
        <v>208.65</v>
      </c>
      <c r="AR33" s="6" t="n">
        <v>246.1</v>
      </c>
      <c r="AS33" s="6" t="n">
        <v>34.5</v>
      </c>
      <c r="AT33" s="7" t="n">
        <v>12506</v>
      </c>
      <c r="AU33" s="8"/>
      <c r="AX33" s="9"/>
    </row>
    <row collapsed="false" customFormat="false" customHeight="true" hidden="false" ht="12.75" outlineLevel="0" r="34">
      <c r="A34" s="5" t="s">
        <v>30</v>
      </c>
      <c r="B34" s="6" t="n">
        <v>35.1</v>
      </c>
      <c r="C34" s="6" t="n">
        <v>47.9</v>
      </c>
      <c r="D34" s="6" t="n">
        <v>27.35</v>
      </c>
      <c r="E34" s="6" t="n">
        <v>34.85</v>
      </c>
      <c r="F34" s="6" t="n">
        <v>131.6</v>
      </c>
      <c r="G34" s="6" t="n">
        <v>39.4</v>
      </c>
      <c r="H34" s="6" t="n">
        <v>78.95</v>
      </c>
      <c r="I34" s="6" t="n">
        <v>130.8</v>
      </c>
      <c r="J34" s="6" t="n">
        <v>152.2</v>
      </c>
      <c r="K34" s="6" t="n">
        <v>44.7</v>
      </c>
      <c r="L34" s="6" t="n">
        <v>53.85</v>
      </c>
      <c r="M34" s="6" t="n">
        <v>57.6</v>
      </c>
      <c r="N34" s="6" t="n">
        <v>37.65</v>
      </c>
      <c r="O34" s="6" t="n">
        <v>22</v>
      </c>
      <c r="P34" s="6" t="n">
        <v>27.2</v>
      </c>
      <c r="Q34" s="6" t="n">
        <v>11.45</v>
      </c>
      <c r="R34" s="6" t="n">
        <v>12.9</v>
      </c>
      <c r="S34" s="6" t="n">
        <v>23.5</v>
      </c>
      <c r="T34" s="6" t="n">
        <v>32.7</v>
      </c>
      <c r="U34" s="6" t="n">
        <v>41.95</v>
      </c>
      <c r="V34" s="6" t="n">
        <v>44.2</v>
      </c>
      <c r="W34" s="6" t="n">
        <v>16.9</v>
      </c>
      <c r="X34" s="6" t="n">
        <v>13.5</v>
      </c>
      <c r="Y34" s="6" t="n">
        <v>49.7</v>
      </c>
      <c r="Z34" s="6" t="n">
        <v>46.3</v>
      </c>
      <c r="AA34" s="6" t="n">
        <v>1152</v>
      </c>
      <c r="AB34" s="6" t="n">
        <v>1374.7</v>
      </c>
      <c r="AC34" s="6" t="n">
        <v>1465</v>
      </c>
      <c r="AD34" s="6" t="n">
        <v>697.65</v>
      </c>
      <c r="AE34" s="6" t="n">
        <v>376.1</v>
      </c>
      <c r="AF34" s="6" t="n">
        <v>312.65</v>
      </c>
      <c r="AG34" s="6" t="n">
        <v>28.6</v>
      </c>
      <c r="AH34" s="6" t="n">
        <v>128.15</v>
      </c>
      <c r="AI34" s="6" t="n">
        <v>78.25</v>
      </c>
      <c r="AJ34" s="6" t="n">
        <v>65.7</v>
      </c>
      <c r="AK34" s="6" t="n">
        <v>15.05</v>
      </c>
      <c r="AL34" s="6" t="n">
        <v>51.65</v>
      </c>
      <c r="AM34" s="6" t="n">
        <v>10.15</v>
      </c>
      <c r="AN34" s="6" t="n">
        <v>44.75</v>
      </c>
      <c r="AO34" s="6" t="n">
        <v>35.8</v>
      </c>
      <c r="AP34" s="6" t="n">
        <v>72.85</v>
      </c>
      <c r="AQ34" s="6" t="n">
        <v>113.1</v>
      </c>
      <c r="AR34" s="6" t="n">
        <v>142.15</v>
      </c>
      <c r="AS34" s="6" t="n">
        <v>17.3</v>
      </c>
      <c r="AT34" s="7" t="n">
        <v>7395.85</v>
      </c>
      <c r="AU34" s="8"/>
      <c r="AX34" s="9"/>
    </row>
    <row collapsed="false" customFormat="false" customHeight="true" hidden="false" ht="12.75" outlineLevel="0" r="35">
      <c r="A35" s="5" t="s">
        <v>31</v>
      </c>
      <c r="B35" s="6" t="n">
        <v>51.5</v>
      </c>
      <c r="C35" s="6" t="n">
        <v>78.4</v>
      </c>
      <c r="D35" s="6" t="n">
        <v>25.55</v>
      </c>
      <c r="E35" s="6" t="n">
        <v>30.4</v>
      </c>
      <c r="F35" s="6" t="n">
        <v>103.95</v>
      </c>
      <c r="G35" s="6" t="n">
        <v>38.9</v>
      </c>
      <c r="H35" s="6" t="n">
        <v>79.1</v>
      </c>
      <c r="I35" s="6" t="n">
        <v>99.75</v>
      </c>
      <c r="J35" s="6" t="n">
        <v>130.1</v>
      </c>
      <c r="K35" s="6" t="n">
        <v>77.25</v>
      </c>
      <c r="L35" s="6" t="n">
        <v>90.5</v>
      </c>
      <c r="M35" s="6" t="n">
        <v>63.4</v>
      </c>
      <c r="N35" s="6" t="n">
        <v>45.8</v>
      </c>
      <c r="O35" s="6" t="n">
        <v>36.2</v>
      </c>
      <c r="P35" s="6" t="n">
        <v>30.95</v>
      </c>
      <c r="Q35" s="6" t="n">
        <v>21.7</v>
      </c>
      <c r="R35" s="6" t="n">
        <v>22.9</v>
      </c>
      <c r="S35" s="6" t="n">
        <v>34</v>
      </c>
      <c r="T35" s="6" t="n">
        <v>41.8</v>
      </c>
      <c r="U35" s="6" t="n">
        <v>31.4</v>
      </c>
      <c r="V35" s="6" t="n">
        <v>34.65</v>
      </c>
      <c r="W35" s="6" t="n">
        <v>12.3</v>
      </c>
      <c r="X35" s="6" t="n">
        <v>14.7</v>
      </c>
      <c r="Y35" s="6" t="n">
        <v>27.35</v>
      </c>
      <c r="Z35" s="6" t="n">
        <v>63.4</v>
      </c>
      <c r="AA35" s="6" t="n">
        <v>1378.1</v>
      </c>
      <c r="AB35" s="6" t="n">
        <v>1649.65</v>
      </c>
      <c r="AC35" s="6" t="n">
        <v>2907.2</v>
      </c>
      <c r="AD35" s="6" t="n">
        <v>1253.6</v>
      </c>
      <c r="AE35" s="6" t="n">
        <v>633.3</v>
      </c>
      <c r="AF35" s="6" t="n">
        <v>631.85</v>
      </c>
      <c r="AG35" s="6" t="n">
        <v>127</v>
      </c>
      <c r="AH35" s="6" t="n">
        <v>55.1</v>
      </c>
      <c r="AI35" s="6" t="n">
        <v>122</v>
      </c>
      <c r="AJ35" s="6" t="n">
        <v>122.85</v>
      </c>
      <c r="AK35" s="6" t="n">
        <v>12.65</v>
      </c>
      <c r="AL35" s="6" t="n">
        <v>53.65</v>
      </c>
      <c r="AM35" s="6" t="n">
        <v>17.95</v>
      </c>
      <c r="AN35" s="6" t="n">
        <v>60.15</v>
      </c>
      <c r="AO35" s="6" t="n">
        <v>73.55</v>
      </c>
      <c r="AP35" s="6" t="n">
        <v>130.5</v>
      </c>
      <c r="AQ35" s="6" t="n">
        <v>104.5</v>
      </c>
      <c r="AR35" s="6" t="n">
        <v>141.25</v>
      </c>
      <c r="AS35" s="6" t="n">
        <v>18.75</v>
      </c>
      <c r="AT35" s="7" t="n">
        <v>10779.55</v>
      </c>
      <c r="AU35" s="8"/>
      <c r="AX35" s="9"/>
    </row>
    <row collapsed="false" customFormat="false" customHeight="true" hidden="false" ht="12.75" outlineLevel="0" r="36">
      <c r="A36" s="5" t="s">
        <v>32</v>
      </c>
      <c r="B36" s="6" t="n">
        <v>30.45</v>
      </c>
      <c r="C36" s="6" t="n">
        <v>74</v>
      </c>
      <c r="D36" s="6" t="n">
        <v>30.45</v>
      </c>
      <c r="E36" s="6" t="n">
        <v>25.95</v>
      </c>
      <c r="F36" s="6" t="n">
        <v>121.15</v>
      </c>
      <c r="G36" s="6" t="n">
        <v>29.85</v>
      </c>
      <c r="H36" s="6" t="n">
        <v>65.05</v>
      </c>
      <c r="I36" s="6" t="n">
        <v>131.7</v>
      </c>
      <c r="J36" s="6" t="n">
        <v>158.25</v>
      </c>
      <c r="K36" s="6" t="n">
        <v>65.1</v>
      </c>
      <c r="L36" s="6" t="n">
        <v>72.8</v>
      </c>
      <c r="M36" s="6" t="n">
        <v>77.15</v>
      </c>
      <c r="N36" s="6" t="n">
        <v>43.35</v>
      </c>
      <c r="O36" s="6" t="n">
        <v>44.1</v>
      </c>
      <c r="P36" s="6" t="n">
        <v>30.2</v>
      </c>
      <c r="Q36" s="6" t="n">
        <v>31.4</v>
      </c>
      <c r="R36" s="6" t="n">
        <v>31.1</v>
      </c>
      <c r="S36" s="6" t="n">
        <v>53.9</v>
      </c>
      <c r="T36" s="6" t="n">
        <v>57.75</v>
      </c>
      <c r="U36" s="6" t="n">
        <v>55.2</v>
      </c>
      <c r="V36" s="6" t="n">
        <v>56.35</v>
      </c>
      <c r="W36" s="6" t="n">
        <v>21.9</v>
      </c>
      <c r="X36" s="6" t="n">
        <v>16.15</v>
      </c>
      <c r="Y36" s="6" t="n">
        <v>29.05</v>
      </c>
      <c r="Z36" s="6" t="n">
        <v>34.85</v>
      </c>
      <c r="AA36" s="6" t="n">
        <v>1271.9</v>
      </c>
      <c r="AB36" s="6" t="n">
        <v>1453.55</v>
      </c>
      <c r="AC36" s="6" t="n">
        <v>1505.8</v>
      </c>
      <c r="AD36" s="6" t="n">
        <v>729.35</v>
      </c>
      <c r="AE36" s="6" t="n">
        <v>301.85</v>
      </c>
      <c r="AF36" s="6" t="n">
        <v>287.2</v>
      </c>
      <c r="AG36" s="6" t="n">
        <v>84.9</v>
      </c>
      <c r="AH36" s="6" t="n">
        <v>136.7</v>
      </c>
      <c r="AI36" s="6" t="n">
        <v>26.85</v>
      </c>
      <c r="AJ36" s="6" t="n">
        <v>51.1</v>
      </c>
      <c r="AK36" s="6" t="n">
        <v>16.2</v>
      </c>
      <c r="AL36" s="6" t="n">
        <v>92.3</v>
      </c>
      <c r="AM36" s="6" t="n">
        <v>22.9</v>
      </c>
      <c r="AN36" s="6" t="n">
        <v>47.9</v>
      </c>
      <c r="AO36" s="6" t="n">
        <v>60.7</v>
      </c>
      <c r="AP36" s="6" t="n">
        <v>143.1</v>
      </c>
      <c r="AQ36" s="6" t="n">
        <v>178.65</v>
      </c>
      <c r="AR36" s="6" t="n">
        <v>218.9</v>
      </c>
      <c r="AS36" s="6" t="n">
        <v>28.6</v>
      </c>
      <c r="AT36" s="7" t="n">
        <v>8045.65</v>
      </c>
      <c r="AU36" s="8"/>
      <c r="AX36" s="9"/>
    </row>
    <row collapsed="false" customFormat="false" customHeight="true" hidden="false" ht="12.75" outlineLevel="0" r="37">
      <c r="A37" s="5" t="s">
        <v>33</v>
      </c>
      <c r="B37" s="6" t="n">
        <v>13.35</v>
      </c>
      <c r="C37" s="6" t="n">
        <v>28.4</v>
      </c>
      <c r="D37" s="6" t="n">
        <v>6.3</v>
      </c>
      <c r="E37" s="6" t="n">
        <v>6.35</v>
      </c>
      <c r="F37" s="6" t="n">
        <v>33.6</v>
      </c>
      <c r="G37" s="6" t="n">
        <v>10.3</v>
      </c>
      <c r="H37" s="6" t="n">
        <v>27.85</v>
      </c>
      <c r="I37" s="6" t="n">
        <v>71.4</v>
      </c>
      <c r="J37" s="6" t="n">
        <v>102.85</v>
      </c>
      <c r="K37" s="6" t="n">
        <v>13.55</v>
      </c>
      <c r="L37" s="6" t="n">
        <v>13.2</v>
      </c>
      <c r="M37" s="6" t="n">
        <v>20.2</v>
      </c>
      <c r="N37" s="6" t="n">
        <v>10.15</v>
      </c>
      <c r="O37" s="6" t="n">
        <v>12.45</v>
      </c>
      <c r="P37" s="6" t="n">
        <v>7.85</v>
      </c>
      <c r="Q37" s="6" t="n">
        <v>6.4</v>
      </c>
      <c r="R37" s="6" t="n">
        <v>8.4</v>
      </c>
      <c r="S37" s="6" t="n">
        <v>10.35</v>
      </c>
      <c r="T37" s="6" t="n">
        <v>23.15</v>
      </c>
      <c r="U37" s="6" t="n">
        <v>18.05</v>
      </c>
      <c r="V37" s="6" t="n">
        <v>24.15</v>
      </c>
      <c r="W37" s="6" t="n">
        <v>6.55</v>
      </c>
      <c r="X37" s="6" t="n">
        <v>5.15</v>
      </c>
      <c r="Y37" s="6" t="n">
        <v>6.85</v>
      </c>
      <c r="Z37" s="6" t="n">
        <v>14.25</v>
      </c>
      <c r="AA37" s="6" t="n">
        <v>787</v>
      </c>
      <c r="AB37" s="6" t="n">
        <v>862.85</v>
      </c>
      <c r="AC37" s="6" t="n">
        <v>757.75</v>
      </c>
      <c r="AD37" s="6" t="n">
        <v>465.1</v>
      </c>
      <c r="AE37" s="6" t="n">
        <v>161.85</v>
      </c>
      <c r="AF37" s="6" t="n">
        <v>165.1</v>
      </c>
      <c r="AG37" s="6" t="n">
        <v>68.3</v>
      </c>
      <c r="AH37" s="6" t="n">
        <v>124.4</v>
      </c>
      <c r="AI37" s="6" t="n">
        <v>42.65</v>
      </c>
      <c r="AJ37" s="6" t="n">
        <v>14.2</v>
      </c>
      <c r="AK37" s="6" t="n">
        <v>2.95</v>
      </c>
      <c r="AL37" s="6" t="n">
        <v>22.7</v>
      </c>
      <c r="AM37" s="6" t="n">
        <v>8.7</v>
      </c>
      <c r="AN37" s="6" t="n">
        <v>24.25</v>
      </c>
      <c r="AO37" s="6" t="n">
        <v>17.1</v>
      </c>
      <c r="AP37" s="6" t="n">
        <v>65.45</v>
      </c>
      <c r="AQ37" s="6" t="n">
        <v>89.6</v>
      </c>
      <c r="AR37" s="6" t="n">
        <v>107.1</v>
      </c>
      <c r="AS37" s="6" t="n">
        <v>3.05</v>
      </c>
      <c r="AT37" s="7" t="n">
        <v>4291.2</v>
      </c>
      <c r="AU37" s="8"/>
      <c r="AX37" s="9"/>
    </row>
    <row collapsed="false" customFormat="false" customHeight="true" hidden="false" ht="12.75" outlineLevel="0" r="38">
      <c r="A38" s="5" t="s">
        <v>34</v>
      </c>
      <c r="B38" s="6" t="n">
        <v>10.7</v>
      </c>
      <c r="C38" s="6" t="n">
        <v>11.2</v>
      </c>
      <c r="D38" s="6" t="n">
        <v>8.8</v>
      </c>
      <c r="E38" s="6" t="n">
        <v>8.15</v>
      </c>
      <c r="F38" s="6" t="n">
        <v>55.4</v>
      </c>
      <c r="G38" s="6" t="n">
        <v>15.3</v>
      </c>
      <c r="H38" s="6" t="n">
        <v>35.8</v>
      </c>
      <c r="I38" s="6" t="n">
        <v>84.55</v>
      </c>
      <c r="J38" s="6" t="n">
        <v>106.45</v>
      </c>
      <c r="K38" s="6" t="n">
        <v>124.1</v>
      </c>
      <c r="L38" s="6" t="n">
        <v>71.65</v>
      </c>
      <c r="M38" s="6" t="n">
        <v>100.9</v>
      </c>
      <c r="N38" s="6" t="n">
        <v>57.95</v>
      </c>
      <c r="O38" s="6" t="n">
        <v>78.05</v>
      </c>
      <c r="P38" s="6" t="n">
        <v>32.5</v>
      </c>
      <c r="Q38" s="6" t="n">
        <v>30.35</v>
      </c>
      <c r="R38" s="6" t="n">
        <v>25.9</v>
      </c>
      <c r="S38" s="6" t="n">
        <v>37.7</v>
      </c>
      <c r="T38" s="6" t="n">
        <v>6.85</v>
      </c>
      <c r="U38" s="6" t="n">
        <v>3.1</v>
      </c>
      <c r="V38" s="6" t="n">
        <v>8.25</v>
      </c>
      <c r="W38" s="6" t="n">
        <v>2.65</v>
      </c>
      <c r="X38" s="6" t="n">
        <v>2.25</v>
      </c>
      <c r="Y38" s="6" t="n">
        <v>6.65</v>
      </c>
      <c r="Z38" s="6" t="n">
        <v>9</v>
      </c>
      <c r="AA38" s="6" t="n">
        <v>521.45</v>
      </c>
      <c r="AB38" s="6" t="n">
        <v>466.8</v>
      </c>
      <c r="AC38" s="6" t="n">
        <v>277.4</v>
      </c>
      <c r="AD38" s="6" t="n">
        <v>223.2</v>
      </c>
      <c r="AE38" s="6" t="n">
        <v>51.5</v>
      </c>
      <c r="AF38" s="6" t="n">
        <v>27.15</v>
      </c>
      <c r="AG38" s="6" t="n">
        <v>16.7</v>
      </c>
      <c r="AH38" s="6" t="n">
        <v>10.4</v>
      </c>
      <c r="AI38" s="6" t="n">
        <v>16.05</v>
      </c>
      <c r="AJ38" s="6" t="n">
        <v>2.2</v>
      </c>
      <c r="AK38" s="6" t="n">
        <v>7.3</v>
      </c>
      <c r="AL38" s="6" t="n">
        <v>117.9</v>
      </c>
      <c r="AM38" s="6" t="n">
        <v>1.85</v>
      </c>
      <c r="AN38" s="6" t="n">
        <v>5</v>
      </c>
      <c r="AO38" s="6" t="n">
        <v>2.3</v>
      </c>
      <c r="AP38" s="6" t="n">
        <v>6.95</v>
      </c>
      <c r="AQ38" s="6" t="n">
        <v>22.25</v>
      </c>
      <c r="AR38" s="6" t="n">
        <v>3.7</v>
      </c>
      <c r="AS38" s="6" t="n">
        <v>87.25</v>
      </c>
      <c r="AT38" s="7" t="n">
        <v>2801.55</v>
      </c>
      <c r="AU38" s="8"/>
      <c r="AX38" s="9"/>
    </row>
    <row collapsed="false" customFormat="false" customHeight="true" hidden="false" ht="12.75" outlineLevel="0" r="39">
      <c r="A39" s="5" t="s">
        <v>35</v>
      </c>
      <c r="B39" s="6" t="n">
        <v>24.45</v>
      </c>
      <c r="C39" s="6" t="n">
        <v>44.85</v>
      </c>
      <c r="D39" s="6" t="n">
        <v>22.8</v>
      </c>
      <c r="E39" s="6" t="n">
        <v>19.25</v>
      </c>
      <c r="F39" s="6" t="n">
        <v>160.05</v>
      </c>
      <c r="G39" s="6" t="n">
        <v>26.2</v>
      </c>
      <c r="H39" s="6" t="n">
        <v>69.35</v>
      </c>
      <c r="I39" s="6" t="n">
        <v>194.85</v>
      </c>
      <c r="J39" s="6" t="n">
        <v>236.45</v>
      </c>
      <c r="K39" s="6" t="n">
        <v>181.1</v>
      </c>
      <c r="L39" s="6" t="n">
        <v>147.95</v>
      </c>
      <c r="M39" s="6" t="n">
        <v>345.7</v>
      </c>
      <c r="N39" s="6" t="n">
        <v>97.4</v>
      </c>
      <c r="O39" s="6" t="n">
        <v>215.35</v>
      </c>
      <c r="P39" s="6" t="n">
        <v>94.4</v>
      </c>
      <c r="Q39" s="6" t="n">
        <v>46.05</v>
      </c>
      <c r="R39" s="6" t="n">
        <v>75.6</v>
      </c>
      <c r="S39" s="6" t="n">
        <v>101.25</v>
      </c>
      <c r="T39" s="6" t="n">
        <v>10.7</v>
      </c>
      <c r="U39" s="6" t="n">
        <v>8.45</v>
      </c>
      <c r="V39" s="6" t="n">
        <v>8.35</v>
      </c>
      <c r="W39" s="6" t="n">
        <v>3.75</v>
      </c>
      <c r="X39" s="6" t="n">
        <v>3.25</v>
      </c>
      <c r="Y39" s="6" t="n">
        <v>14.7</v>
      </c>
      <c r="Z39" s="6" t="n">
        <v>25.3</v>
      </c>
      <c r="AA39" s="6" t="n">
        <v>1731.1</v>
      </c>
      <c r="AB39" s="6" t="n">
        <v>1314.9</v>
      </c>
      <c r="AC39" s="6" t="n">
        <v>702.9</v>
      </c>
      <c r="AD39" s="6" t="n">
        <v>513.45</v>
      </c>
      <c r="AE39" s="6" t="n">
        <v>133.8</v>
      </c>
      <c r="AF39" s="6" t="n">
        <v>77.7</v>
      </c>
      <c r="AG39" s="6" t="n">
        <v>52</v>
      </c>
      <c r="AH39" s="6" t="n">
        <v>60.15</v>
      </c>
      <c r="AI39" s="6" t="n">
        <v>93.05</v>
      </c>
      <c r="AJ39" s="6" t="n">
        <v>23.15</v>
      </c>
      <c r="AK39" s="6" t="n">
        <v>128.85</v>
      </c>
      <c r="AL39" s="6" t="n">
        <v>24.35</v>
      </c>
      <c r="AM39" s="6" t="n">
        <v>2</v>
      </c>
      <c r="AN39" s="6" t="n">
        <v>12.85</v>
      </c>
      <c r="AO39" s="6" t="n">
        <v>21.25</v>
      </c>
      <c r="AP39" s="6" t="n">
        <v>19.05</v>
      </c>
      <c r="AQ39" s="6" t="n">
        <v>135.7</v>
      </c>
      <c r="AR39" s="6" t="n">
        <v>20.1</v>
      </c>
      <c r="AS39" s="6" t="n">
        <v>34.5</v>
      </c>
      <c r="AT39" s="7" t="n">
        <v>7278.4</v>
      </c>
      <c r="AU39" s="8"/>
      <c r="AX39" s="9"/>
    </row>
    <row collapsed="false" customFormat="false" customHeight="true" hidden="false" ht="12.75" outlineLevel="0" r="40">
      <c r="A40" s="5" t="s">
        <v>36</v>
      </c>
      <c r="B40" s="6" t="n">
        <v>7.7</v>
      </c>
      <c r="C40" s="6" t="n">
        <v>9.25</v>
      </c>
      <c r="D40" s="6" t="n">
        <v>3.65</v>
      </c>
      <c r="E40" s="6" t="n">
        <v>3.75</v>
      </c>
      <c r="F40" s="6" t="n">
        <v>56.8</v>
      </c>
      <c r="G40" s="6" t="n">
        <v>8.35</v>
      </c>
      <c r="H40" s="6" t="n">
        <v>55.85</v>
      </c>
      <c r="I40" s="6" t="n">
        <v>166.45</v>
      </c>
      <c r="J40" s="6" t="n">
        <v>160.65</v>
      </c>
      <c r="K40" s="6" t="n">
        <v>12.6</v>
      </c>
      <c r="L40" s="6" t="n">
        <v>14</v>
      </c>
      <c r="M40" s="6" t="n">
        <v>50.7</v>
      </c>
      <c r="N40" s="6" t="n">
        <v>10.55</v>
      </c>
      <c r="O40" s="6" t="n">
        <v>7.3</v>
      </c>
      <c r="P40" s="6" t="n">
        <v>11.05</v>
      </c>
      <c r="Q40" s="6" t="n">
        <v>5.45</v>
      </c>
      <c r="R40" s="6" t="n">
        <v>6.6</v>
      </c>
      <c r="S40" s="6" t="n">
        <v>9.75</v>
      </c>
      <c r="T40" s="6" t="n">
        <v>59.9</v>
      </c>
      <c r="U40" s="6" t="n">
        <v>43</v>
      </c>
      <c r="V40" s="6" t="n">
        <v>79.4</v>
      </c>
      <c r="W40" s="6" t="n">
        <v>15.15</v>
      </c>
      <c r="X40" s="6" t="n">
        <v>6.2</v>
      </c>
      <c r="Y40" s="6" t="n">
        <v>33.4</v>
      </c>
      <c r="Z40" s="6" t="n">
        <v>6</v>
      </c>
      <c r="AA40" s="6" t="n">
        <v>520.1</v>
      </c>
      <c r="AB40" s="6" t="n">
        <v>454.55</v>
      </c>
      <c r="AC40" s="6" t="n">
        <v>263.6</v>
      </c>
      <c r="AD40" s="6" t="n">
        <v>216.05</v>
      </c>
      <c r="AE40" s="6" t="n">
        <v>52.5</v>
      </c>
      <c r="AF40" s="6" t="n">
        <v>31.45</v>
      </c>
      <c r="AG40" s="6" t="n">
        <v>12.45</v>
      </c>
      <c r="AH40" s="6" t="n">
        <v>17.8</v>
      </c>
      <c r="AI40" s="6" t="n">
        <v>22.05</v>
      </c>
      <c r="AJ40" s="6" t="n">
        <v>9.35</v>
      </c>
      <c r="AK40" s="6" t="n">
        <v>1.1</v>
      </c>
      <c r="AL40" s="6" t="n">
        <v>2.55</v>
      </c>
      <c r="AM40" s="6" t="n">
        <v>7.65</v>
      </c>
      <c r="AN40" s="6" t="n">
        <v>65.75</v>
      </c>
      <c r="AO40" s="6" t="n">
        <v>9.15</v>
      </c>
      <c r="AP40" s="6" t="n">
        <v>9.3</v>
      </c>
      <c r="AQ40" s="6" t="n">
        <v>51.55</v>
      </c>
      <c r="AR40" s="6" t="n">
        <v>14.2</v>
      </c>
      <c r="AS40" s="6" t="n">
        <v>1.9</v>
      </c>
      <c r="AT40" s="7" t="n">
        <v>2606.55</v>
      </c>
      <c r="AU40" s="8"/>
      <c r="AX40" s="9"/>
    </row>
    <row collapsed="false" customFormat="false" customHeight="true" hidden="false" ht="12.75" outlineLevel="0" r="41">
      <c r="A41" s="5" t="s">
        <v>37</v>
      </c>
      <c r="B41" s="6" t="n">
        <v>47.45</v>
      </c>
      <c r="C41" s="6" t="n">
        <v>52.3</v>
      </c>
      <c r="D41" s="6" t="n">
        <v>13.45</v>
      </c>
      <c r="E41" s="6" t="n">
        <v>15.35</v>
      </c>
      <c r="F41" s="6" t="n">
        <v>121.7</v>
      </c>
      <c r="G41" s="6" t="n">
        <v>34.8</v>
      </c>
      <c r="H41" s="6" t="n">
        <v>238.95</v>
      </c>
      <c r="I41" s="6" t="n">
        <v>257.85</v>
      </c>
      <c r="J41" s="6" t="n">
        <v>305.2</v>
      </c>
      <c r="K41" s="6" t="n">
        <v>42.25</v>
      </c>
      <c r="L41" s="6" t="n">
        <v>66.5</v>
      </c>
      <c r="M41" s="6" t="n">
        <v>142.95</v>
      </c>
      <c r="N41" s="6" t="n">
        <v>43.8</v>
      </c>
      <c r="O41" s="6" t="n">
        <v>31.9</v>
      </c>
      <c r="P41" s="6" t="n">
        <v>49.8</v>
      </c>
      <c r="Q41" s="6" t="n">
        <v>17.4</v>
      </c>
      <c r="R41" s="6" t="n">
        <v>21.55</v>
      </c>
      <c r="S41" s="6" t="n">
        <v>39.65</v>
      </c>
      <c r="T41" s="6" t="n">
        <v>379.7</v>
      </c>
      <c r="U41" s="6" t="n">
        <v>153.75</v>
      </c>
      <c r="V41" s="6" t="n">
        <v>262.6</v>
      </c>
      <c r="W41" s="6" t="n">
        <v>45.4</v>
      </c>
      <c r="X41" s="6" t="n">
        <v>27.8</v>
      </c>
      <c r="Y41" s="6" t="n">
        <v>62</v>
      </c>
      <c r="Z41" s="6" t="n">
        <v>41.6</v>
      </c>
      <c r="AA41" s="6" t="n">
        <v>676.75</v>
      </c>
      <c r="AB41" s="6" t="n">
        <v>637.35</v>
      </c>
      <c r="AC41" s="6" t="n">
        <v>537.3</v>
      </c>
      <c r="AD41" s="6" t="n">
        <v>505.75</v>
      </c>
      <c r="AE41" s="6" t="n">
        <v>138.8</v>
      </c>
      <c r="AF41" s="6" t="n">
        <v>108.1</v>
      </c>
      <c r="AG41" s="6" t="n">
        <v>53.1</v>
      </c>
      <c r="AH41" s="6" t="n">
        <v>67.7</v>
      </c>
      <c r="AI41" s="6" t="n">
        <v>49.1</v>
      </c>
      <c r="AJ41" s="6" t="n">
        <v>29.25</v>
      </c>
      <c r="AK41" s="6" t="n">
        <v>5.35</v>
      </c>
      <c r="AL41" s="6" t="n">
        <v>11.55</v>
      </c>
      <c r="AM41" s="6" t="n">
        <v>73.7</v>
      </c>
      <c r="AN41" s="6" t="n">
        <v>17.65</v>
      </c>
      <c r="AO41" s="6" t="n">
        <v>26.8</v>
      </c>
      <c r="AP41" s="6" t="n">
        <v>43.5</v>
      </c>
      <c r="AQ41" s="6" t="n">
        <v>121.3</v>
      </c>
      <c r="AR41" s="6" t="n">
        <v>27.4</v>
      </c>
      <c r="AS41" s="6" t="n">
        <v>6.1</v>
      </c>
      <c r="AT41" s="7" t="n">
        <v>5652.25</v>
      </c>
      <c r="AU41" s="8"/>
      <c r="AX41" s="9"/>
    </row>
    <row collapsed="false" customFormat="false" customHeight="true" hidden="false" ht="12.75" outlineLevel="0" r="42">
      <c r="A42" s="5" t="s">
        <v>38</v>
      </c>
      <c r="B42" s="6" t="n">
        <v>8.8</v>
      </c>
      <c r="C42" s="6" t="n">
        <v>26.3</v>
      </c>
      <c r="D42" s="6" t="n">
        <v>7.15</v>
      </c>
      <c r="E42" s="6" t="n">
        <v>4.95</v>
      </c>
      <c r="F42" s="6" t="n">
        <v>34.85</v>
      </c>
      <c r="G42" s="6" t="n">
        <v>6</v>
      </c>
      <c r="H42" s="6" t="n">
        <v>25.5</v>
      </c>
      <c r="I42" s="6" t="n">
        <v>63.3</v>
      </c>
      <c r="J42" s="6" t="n">
        <v>74.55</v>
      </c>
      <c r="K42" s="6" t="n">
        <v>10.05</v>
      </c>
      <c r="L42" s="6" t="n">
        <v>13.3</v>
      </c>
      <c r="M42" s="6" t="n">
        <v>22.05</v>
      </c>
      <c r="N42" s="6" t="n">
        <v>8.95</v>
      </c>
      <c r="O42" s="6" t="n">
        <v>8.4</v>
      </c>
      <c r="P42" s="6" t="n">
        <v>10.6</v>
      </c>
      <c r="Q42" s="6" t="n">
        <v>9.6</v>
      </c>
      <c r="R42" s="6" t="n">
        <v>6.75</v>
      </c>
      <c r="S42" s="6" t="n">
        <v>6.9</v>
      </c>
      <c r="T42" s="6" t="n">
        <v>21.95</v>
      </c>
      <c r="U42" s="6" t="n">
        <v>18.1</v>
      </c>
      <c r="V42" s="6" t="n">
        <v>24.6</v>
      </c>
      <c r="W42" s="6" t="n">
        <v>3.3</v>
      </c>
      <c r="X42" s="6" t="n">
        <v>6.05</v>
      </c>
      <c r="Y42" s="6" t="n">
        <v>7.05</v>
      </c>
      <c r="Z42" s="6" t="n">
        <v>9.6</v>
      </c>
      <c r="AA42" s="6" t="n">
        <v>624.05</v>
      </c>
      <c r="AB42" s="6" t="n">
        <v>688.3</v>
      </c>
      <c r="AC42" s="6" t="n">
        <v>511.35</v>
      </c>
      <c r="AD42" s="6" t="n">
        <v>351.95</v>
      </c>
      <c r="AE42" s="6" t="n">
        <v>109.55</v>
      </c>
      <c r="AF42" s="6" t="n">
        <v>99.75</v>
      </c>
      <c r="AG42" s="6" t="n">
        <v>36.85</v>
      </c>
      <c r="AH42" s="6" t="n">
        <v>79.95</v>
      </c>
      <c r="AI42" s="6" t="n">
        <v>54.45</v>
      </c>
      <c r="AJ42" s="6" t="n">
        <v>15.8</v>
      </c>
      <c r="AK42" s="6" t="n">
        <v>4.1</v>
      </c>
      <c r="AL42" s="6" t="n">
        <v>23.1</v>
      </c>
      <c r="AM42" s="6" t="n">
        <v>10</v>
      </c>
      <c r="AN42" s="6" t="n">
        <v>24.75</v>
      </c>
      <c r="AO42" s="6" t="n">
        <v>10.7</v>
      </c>
      <c r="AP42" s="6" t="n">
        <v>46.5</v>
      </c>
      <c r="AQ42" s="6" t="n">
        <v>40</v>
      </c>
      <c r="AR42" s="6" t="n">
        <v>58.05</v>
      </c>
      <c r="AS42" s="6" t="n">
        <v>4.9</v>
      </c>
      <c r="AT42" s="7" t="n">
        <v>3232.75</v>
      </c>
      <c r="AU42" s="8"/>
      <c r="AX42" s="9"/>
    </row>
    <row collapsed="false" customFormat="false" customHeight="true" hidden="false" ht="12.75" outlineLevel="0" r="43">
      <c r="A43" s="5" t="s">
        <v>39</v>
      </c>
      <c r="B43" s="6" t="n">
        <v>22.65</v>
      </c>
      <c r="C43" s="6" t="n">
        <v>46.5</v>
      </c>
      <c r="D43" s="6" t="n">
        <v>8.9</v>
      </c>
      <c r="E43" s="6" t="n">
        <v>12.75</v>
      </c>
      <c r="F43" s="6" t="n">
        <v>47.5</v>
      </c>
      <c r="G43" s="6" t="n">
        <v>16.55</v>
      </c>
      <c r="H43" s="6" t="n">
        <v>33.1</v>
      </c>
      <c r="I43" s="6" t="n">
        <v>49.5</v>
      </c>
      <c r="J43" s="6" t="n">
        <v>75.65</v>
      </c>
      <c r="K43" s="6" t="n">
        <v>11.95</v>
      </c>
      <c r="L43" s="6" t="n">
        <v>31.95</v>
      </c>
      <c r="M43" s="6" t="n">
        <v>31.05</v>
      </c>
      <c r="N43" s="6" t="n">
        <v>14.2</v>
      </c>
      <c r="O43" s="6" t="n">
        <v>18.5</v>
      </c>
      <c r="P43" s="6" t="n">
        <v>11.85</v>
      </c>
      <c r="Q43" s="6" t="n">
        <v>6.45</v>
      </c>
      <c r="R43" s="6" t="n">
        <v>7.45</v>
      </c>
      <c r="S43" s="6" t="n">
        <v>7.8</v>
      </c>
      <c r="T43" s="6" t="n">
        <v>27.95</v>
      </c>
      <c r="U43" s="6" t="n">
        <v>28.5</v>
      </c>
      <c r="V43" s="6" t="n">
        <v>25.35</v>
      </c>
      <c r="W43" s="6" t="n">
        <v>8.5</v>
      </c>
      <c r="X43" s="6" t="n">
        <v>7.15</v>
      </c>
      <c r="Y43" s="6" t="n">
        <v>15.3</v>
      </c>
      <c r="Z43" s="6" t="n">
        <v>23.95</v>
      </c>
      <c r="AA43" s="6" t="n">
        <v>581.85</v>
      </c>
      <c r="AB43" s="6" t="n">
        <v>608.55</v>
      </c>
      <c r="AC43" s="6" t="n">
        <v>497.9</v>
      </c>
      <c r="AD43" s="6" t="n">
        <v>338.6</v>
      </c>
      <c r="AE43" s="6" t="n">
        <v>139.2</v>
      </c>
      <c r="AF43" s="6" t="n">
        <v>162.75</v>
      </c>
      <c r="AG43" s="6" t="n">
        <v>76.75</v>
      </c>
      <c r="AH43" s="6" t="n">
        <v>146.15</v>
      </c>
      <c r="AI43" s="6" t="n">
        <v>150.9</v>
      </c>
      <c r="AJ43" s="6" t="n">
        <v>72.25</v>
      </c>
      <c r="AK43" s="6" t="n">
        <v>5.2</v>
      </c>
      <c r="AL43" s="6" t="n">
        <v>17.6</v>
      </c>
      <c r="AM43" s="6" t="n">
        <v>9.35</v>
      </c>
      <c r="AN43" s="6" t="n">
        <v>42.7</v>
      </c>
      <c r="AO43" s="6" t="n">
        <v>44.75</v>
      </c>
      <c r="AP43" s="6" t="n">
        <v>11.25</v>
      </c>
      <c r="AQ43" s="6" t="n">
        <v>59</v>
      </c>
      <c r="AR43" s="6" t="n">
        <v>78.7</v>
      </c>
      <c r="AS43" s="6" t="n">
        <v>4.15</v>
      </c>
      <c r="AT43" s="7" t="n">
        <v>3638.6</v>
      </c>
      <c r="AU43" s="8"/>
      <c r="AX43" s="9"/>
    </row>
    <row collapsed="false" customFormat="false" customHeight="true" hidden="false" ht="12.75" outlineLevel="0" r="44">
      <c r="A44" s="5" t="s">
        <v>40</v>
      </c>
      <c r="B44" s="6" t="n">
        <v>41.95</v>
      </c>
      <c r="C44" s="6" t="n">
        <v>90.1</v>
      </c>
      <c r="D44" s="6" t="n">
        <v>64.9</v>
      </c>
      <c r="E44" s="6" t="n">
        <v>96.7</v>
      </c>
      <c r="F44" s="6" t="n">
        <v>185.8</v>
      </c>
      <c r="G44" s="6" t="n">
        <v>68.05</v>
      </c>
      <c r="H44" s="6" t="n">
        <v>124.55</v>
      </c>
      <c r="I44" s="6" t="n">
        <v>89.5</v>
      </c>
      <c r="J44" s="6" t="n">
        <v>118.2</v>
      </c>
      <c r="K44" s="6" t="n">
        <v>35.9</v>
      </c>
      <c r="L44" s="6" t="n">
        <v>56.9</v>
      </c>
      <c r="M44" s="6" t="n">
        <v>56.65</v>
      </c>
      <c r="N44" s="6" t="n">
        <v>38.1</v>
      </c>
      <c r="O44" s="6" t="n">
        <v>26.3</v>
      </c>
      <c r="P44" s="6" t="n">
        <v>22.6</v>
      </c>
      <c r="Q44" s="6" t="n">
        <v>12.3</v>
      </c>
      <c r="R44" s="6" t="n">
        <v>21.85</v>
      </c>
      <c r="S44" s="6" t="n">
        <v>54.15</v>
      </c>
      <c r="T44" s="6" t="n">
        <v>113.35</v>
      </c>
      <c r="U44" s="6" t="n">
        <v>165.1</v>
      </c>
      <c r="V44" s="6" t="n">
        <v>177.85</v>
      </c>
      <c r="W44" s="6" t="n">
        <v>99.75</v>
      </c>
      <c r="X44" s="6" t="n">
        <v>83.95</v>
      </c>
      <c r="Y44" s="6" t="n">
        <v>149.8</v>
      </c>
      <c r="Z44" s="6" t="n">
        <v>86.2</v>
      </c>
      <c r="AA44" s="6" t="n">
        <v>578.3</v>
      </c>
      <c r="AB44" s="6" t="n">
        <v>546.8</v>
      </c>
      <c r="AC44" s="6" t="n">
        <v>1315.05</v>
      </c>
      <c r="AD44" s="6" t="n">
        <v>545</v>
      </c>
      <c r="AE44" s="6" t="n">
        <v>235.9</v>
      </c>
      <c r="AF44" s="6" t="n">
        <v>226</v>
      </c>
      <c r="AG44" s="6" t="n">
        <v>119.15</v>
      </c>
      <c r="AH44" s="6" t="n">
        <v>113.5</v>
      </c>
      <c r="AI44" s="6" t="n">
        <v>177.55</v>
      </c>
      <c r="AJ44" s="6" t="n">
        <v>100.9</v>
      </c>
      <c r="AK44" s="6" t="n">
        <v>22.75</v>
      </c>
      <c r="AL44" s="6" t="n">
        <v>137.1</v>
      </c>
      <c r="AM44" s="6" t="n">
        <v>59.4</v>
      </c>
      <c r="AN44" s="6" t="n">
        <v>127.1</v>
      </c>
      <c r="AO44" s="6" t="n">
        <v>41.95</v>
      </c>
      <c r="AP44" s="6" t="n">
        <v>59.7</v>
      </c>
      <c r="AQ44" s="6" t="n">
        <v>53.55</v>
      </c>
      <c r="AR44" s="6" t="n">
        <v>384</v>
      </c>
      <c r="AS44" s="6" t="n">
        <v>39.85</v>
      </c>
      <c r="AT44" s="7" t="n">
        <v>6964.05</v>
      </c>
      <c r="AU44" s="8"/>
      <c r="AX44" s="9"/>
    </row>
    <row collapsed="false" customFormat="false" customHeight="true" hidden="false" ht="12.75" outlineLevel="0" r="45">
      <c r="A45" s="5" t="s">
        <v>41</v>
      </c>
      <c r="B45" s="6" t="n">
        <v>35.95</v>
      </c>
      <c r="C45" s="6" t="n">
        <v>52.95</v>
      </c>
      <c r="D45" s="6" t="n">
        <v>27.2</v>
      </c>
      <c r="E45" s="6" t="n">
        <v>35.85</v>
      </c>
      <c r="F45" s="6" t="n">
        <v>165.5</v>
      </c>
      <c r="G45" s="6" t="n">
        <v>32.75</v>
      </c>
      <c r="H45" s="6" t="n">
        <v>66.8</v>
      </c>
      <c r="I45" s="6" t="n">
        <v>99.3</v>
      </c>
      <c r="J45" s="6" t="n">
        <v>134.2</v>
      </c>
      <c r="K45" s="6" t="n">
        <v>20.1</v>
      </c>
      <c r="L45" s="6" t="n">
        <v>33.05</v>
      </c>
      <c r="M45" s="6" t="n">
        <v>36.45</v>
      </c>
      <c r="N45" s="6" t="n">
        <v>22.45</v>
      </c>
      <c r="O45" s="6" t="n">
        <v>11.05</v>
      </c>
      <c r="P45" s="6" t="n">
        <v>7.05</v>
      </c>
      <c r="Q45" s="6" t="n">
        <v>5.25</v>
      </c>
      <c r="R45" s="6" t="n">
        <v>5.15</v>
      </c>
      <c r="S45" s="6" t="n">
        <v>9.35</v>
      </c>
      <c r="T45" s="6" t="n">
        <v>24.25</v>
      </c>
      <c r="U45" s="6" t="n">
        <v>26.35</v>
      </c>
      <c r="V45" s="6" t="n">
        <v>30.1</v>
      </c>
      <c r="W45" s="6" t="n">
        <v>11.45</v>
      </c>
      <c r="X45" s="6" t="n">
        <v>11</v>
      </c>
      <c r="Y45" s="6" t="n">
        <v>22.1</v>
      </c>
      <c r="Z45" s="6" t="n">
        <v>25.3</v>
      </c>
      <c r="AA45" s="6" t="n">
        <v>1082.7</v>
      </c>
      <c r="AB45" s="6" t="n">
        <v>1226.35</v>
      </c>
      <c r="AC45" s="6" t="n">
        <v>792.35</v>
      </c>
      <c r="AD45" s="6" t="n">
        <v>473.9</v>
      </c>
      <c r="AE45" s="6" t="n">
        <v>251.75</v>
      </c>
      <c r="AF45" s="6" t="n">
        <v>246</v>
      </c>
      <c r="AG45" s="6" t="n">
        <v>143.4</v>
      </c>
      <c r="AH45" s="6" t="n">
        <v>168.35</v>
      </c>
      <c r="AI45" s="6" t="n">
        <v>240.1</v>
      </c>
      <c r="AJ45" s="6" t="n">
        <v>119.6</v>
      </c>
      <c r="AK45" s="6" t="n">
        <v>3.9</v>
      </c>
      <c r="AL45" s="6" t="n">
        <v>22.05</v>
      </c>
      <c r="AM45" s="6" t="n">
        <v>13.4</v>
      </c>
      <c r="AN45" s="6" t="n">
        <v>26.9</v>
      </c>
      <c r="AO45" s="6" t="n">
        <v>60.45</v>
      </c>
      <c r="AP45" s="6" t="n">
        <v>72.25</v>
      </c>
      <c r="AQ45" s="6" t="n">
        <v>347.45</v>
      </c>
      <c r="AR45" s="6" t="n">
        <v>33.45</v>
      </c>
      <c r="AS45" s="6" t="n">
        <v>9</v>
      </c>
      <c r="AT45" s="7" t="n">
        <v>6284.3</v>
      </c>
      <c r="AU45" s="8"/>
      <c r="AX45" s="9"/>
    </row>
    <row collapsed="false" customFormat="false" customHeight="true" hidden="false" ht="12.75" outlineLevel="0" r="46">
      <c r="A46" s="5" t="s">
        <v>42</v>
      </c>
      <c r="B46" s="6" t="n">
        <v>4.45</v>
      </c>
      <c r="C46" s="6" t="n">
        <v>20.2</v>
      </c>
      <c r="D46" s="6" t="n">
        <v>11.65</v>
      </c>
      <c r="E46" s="6" t="n">
        <v>7.05</v>
      </c>
      <c r="F46" s="6" t="n">
        <v>76.35</v>
      </c>
      <c r="G46" s="6" t="n">
        <v>11.25</v>
      </c>
      <c r="H46" s="6" t="n">
        <v>25.25</v>
      </c>
      <c r="I46" s="6" t="n">
        <v>90.75</v>
      </c>
      <c r="J46" s="6" t="n">
        <v>120.65</v>
      </c>
      <c r="K46" s="6" t="n">
        <v>88.85</v>
      </c>
      <c r="L46" s="6" t="n">
        <v>64.9</v>
      </c>
      <c r="M46" s="6" t="n">
        <v>145.85</v>
      </c>
      <c r="N46" s="6" t="n">
        <v>52.15</v>
      </c>
      <c r="O46" s="6" t="n">
        <v>126.45</v>
      </c>
      <c r="P46" s="6" t="n">
        <v>44.45</v>
      </c>
      <c r="Q46" s="6" t="n">
        <v>34.75</v>
      </c>
      <c r="R46" s="6" t="n">
        <v>36.15</v>
      </c>
      <c r="S46" s="6" t="n">
        <v>41.1</v>
      </c>
      <c r="T46" s="6" t="n">
        <v>7</v>
      </c>
      <c r="U46" s="6" t="n">
        <v>7.15</v>
      </c>
      <c r="V46" s="6" t="n">
        <v>4.35</v>
      </c>
      <c r="W46" s="6" t="n">
        <v>1.7</v>
      </c>
      <c r="X46" s="6" t="n">
        <v>3.8</v>
      </c>
      <c r="Y46" s="6" t="n">
        <v>6.25</v>
      </c>
      <c r="Z46" s="6" t="n">
        <v>7.9</v>
      </c>
      <c r="AA46" s="6" t="n">
        <v>799.3</v>
      </c>
      <c r="AB46" s="6" t="n">
        <v>591.8</v>
      </c>
      <c r="AC46" s="6" t="n">
        <v>302</v>
      </c>
      <c r="AD46" s="6" t="n">
        <v>204.9</v>
      </c>
      <c r="AE46" s="6" t="n">
        <v>48.1</v>
      </c>
      <c r="AF46" s="6" t="n">
        <v>35.5</v>
      </c>
      <c r="AG46" s="6" t="n">
        <v>19</v>
      </c>
      <c r="AH46" s="6" t="n">
        <v>19.5</v>
      </c>
      <c r="AI46" s="6" t="n">
        <v>31.1</v>
      </c>
      <c r="AJ46" s="6" t="n">
        <v>2.95</v>
      </c>
      <c r="AK46" s="6" t="n">
        <v>99.8</v>
      </c>
      <c r="AL46" s="6" t="n">
        <v>32.65</v>
      </c>
      <c r="AM46" s="6" t="n">
        <v>1.9</v>
      </c>
      <c r="AN46" s="6" t="n">
        <v>8.4</v>
      </c>
      <c r="AO46" s="6" t="n">
        <v>5.5</v>
      </c>
      <c r="AP46" s="6" t="n">
        <v>4.05</v>
      </c>
      <c r="AQ46" s="6" t="n">
        <v>42.3</v>
      </c>
      <c r="AR46" s="6" t="n">
        <v>8.5</v>
      </c>
      <c r="AS46" s="6" t="n">
        <v>12.7</v>
      </c>
      <c r="AT46" s="7" t="n">
        <v>3310.35</v>
      </c>
      <c r="AU46" s="8"/>
      <c r="AX46" s="9"/>
    </row>
    <row collapsed="false" customFormat="false" customHeight="true" hidden="false" ht="12.75" outlineLevel="0" r="47">
      <c r="A47" s="1" t="s">
        <v>57</v>
      </c>
      <c r="B47" s="8" t="n">
        <v>3883.65</v>
      </c>
      <c r="C47" s="8" t="n">
        <v>8017.75</v>
      </c>
      <c r="D47" s="8" t="n">
        <v>4618.1</v>
      </c>
      <c r="E47" s="8" t="n">
        <v>4479.15</v>
      </c>
      <c r="F47" s="8" t="n">
        <v>12796.1</v>
      </c>
      <c r="G47" s="8" t="n">
        <v>5424.05</v>
      </c>
      <c r="H47" s="8" t="n">
        <v>8954.5</v>
      </c>
      <c r="I47" s="8" t="n">
        <v>11492.85</v>
      </c>
      <c r="J47" s="8" t="n">
        <v>13295.7</v>
      </c>
      <c r="K47" s="8" t="n">
        <v>6167.3</v>
      </c>
      <c r="L47" s="8" t="n">
        <v>8032.75</v>
      </c>
      <c r="M47" s="8" t="n">
        <v>7636.75</v>
      </c>
      <c r="N47" s="8" t="n">
        <v>5630.55</v>
      </c>
      <c r="O47" s="8" t="n">
        <v>5806.95</v>
      </c>
      <c r="P47" s="8" t="n">
        <v>5040.35</v>
      </c>
      <c r="Q47" s="8" t="n">
        <v>3298.8</v>
      </c>
      <c r="R47" s="8" t="n">
        <v>4620.1</v>
      </c>
      <c r="S47" s="8" t="n">
        <v>8291</v>
      </c>
      <c r="T47" s="8" t="n">
        <v>5919.7</v>
      </c>
      <c r="U47" s="8" t="n">
        <v>6826.5</v>
      </c>
      <c r="V47" s="8" t="n">
        <v>6644.25</v>
      </c>
      <c r="W47" s="8" t="n">
        <v>3654</v>
      </c>
      <c r="X47" s="8" t="n">
        <v>2847.9</v>
      </c>
      <c r="Y47" s="8" t="n">
        <v>5620.5</v>
      </c>
      <c r="Z47" s="8" t="n">
        <v>6393.6</v>
      </c>
      <c r="AA47" s="8" t="n">
        <v>39069.05</v>
      </c>
      <c r="AB47" s="8" t="n">
        <v>37460.5</v>
      </c>
      <c r="AC47" s="8" t="n">
        <v>32492.15</v>
      </c>
      <c r="AD47" s="8" t="n">
        <v>22340.25</v>
      </c>
      <c r="AE47" s="8" t="n">
        <v>12195.15</v>
      </c>
      <c r="AF47" s="8" t="n">
        <v>13088</v>
      </c>
      <c r="AG47" s="8" t="n">
        <v>7966.6</v>
      </c>
      <c r="AH47" s="8" t="n">
        <v>11828.3</v>
      </c>
      <c r="AI47" s="8" t="n">
        <v>8042.9</v>
      </c>
      <c r="AJ47" s="8" t="n">
        <v>4366.7</v>
      </c>
      <c r="AK47" s="8" t="n">
        <v>2847.95</v>
      </c>
      <c r="AL47" s="8" t="n">
        <v>7434.5</v>
      </c>
      <c r="AM47" s="8" t="n">
        <v>2705.25</v>
      </c>
      <c r="AN47" s="8" t="n">
        <v>5614.45</v>
      </c>
      <c r="AO47" s="8" t="n">
        <v>3300.95</v>
      </c>
      <c r="AP47" s="8" t="n">
        <v>3542.35</v>
      </c>
      <c r="AQ47" s="8" t="n">
        <v>6993.9</v>
      </c>
      <c r="AR47" s="8" t="n">
        <v>6501.1</v>
      </c>
      <c r="AS47" s="8" t="n">
        <v>3231.4</v>
      </c>
      <c r="AT47" s="8" t="n">
        <v>396414.3</v>
      </c>
      <c r="AU47" s="8"/>
      <c r="AX47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3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45" min="1" style="0" width="7.83137254901961"/>
    <col collapsed="false" hidden="false" max="46" min="46" style="1" width="8.84705882352941"/>
    <col collapsed="false" hidden="false" max="47" min="47" style="1" width="9.27843137254902"/>
    <col collapsed="false" hidden="false" max="49" min="48" style="0" width="9.27843137254902"/>
    <col collapsed="false" hidden="false" max="50" min="50" style="0" width="8.84705882352941"/>
    <col collapsed="false" hidden="false" max="1025" min="51" style="0" width="9.27843137254902"/>
  </cols>
  <sheetData>
    <row collapsed="false" customFormat="false" customHeight="true" hidden="false" ht="27" outlineLevel="0" r="1">
      <c r="A1" s="2" t="s">
        <v>0</v>
      </c>
      <c r="B1" s="3" t="s">
        <v>1</v>
      </c>
      <c r="D1" s="0" t="s">
        <v>58</v>
      </c>
      <c r="G1" s="15" t="inlineStr">
        <f aca="false">'Weekday OD'!G1</f>
        <is>
          <t/>
        </is>
      </c>
    </row>
    <row collapsed="false" customFormat="false" customHeight="true" hidden="false" ht="12.75" outlineLevel="0" r="2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n">
        <v>19</v>
      </c>
      <c r="J2" s="5" t="n">
        <v>12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n">
        <v>16</v>
      </c>
      <c r="AF2" s="5" t="n">
        <v>24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1" t="s">
        <v>43</v>
      </c>
    </row>
    <row collapsed="false" customFormat="false" customHeight="true" hidden="false" ht="12.75" outlineLevel="0" r="3">
      <c r="A3" s="5" t="s">
        <v>3</v>
      </c>
      <c r="B3" s="6" t="n">
        <v>9</v>
      </c>
      <c r="C3" s="6" t="n">
        <v>76.4</v>
      </c>
      <c r="D3" s="6" t="n">
        <v>79.8</v>
      </c>
      <c r="E3" s="6" t="n">
        <v>44.6</v>
      </c>
      <c r="F3" s="6" t="n">
        <v>246.2</v>
      </c>
      <c r="G3" s="6" t="n">
        <v>87.6</v>
      </c>
      <c r="H3" s="6" t="n">
        <v>103.2</v>
      </c>
      <c r="I3" s="6" t="n">
        <v>54</v>
      </c>
      <c r="J3" s="6" t="n">
        <v>75.2</v>
      </c>
      <c r="K3" s="6" t="n">
        <v>20.2</v>
      </c>
      <c r="L3" s="6" t="n">
        <v>82</v>
      </c>
      <c r="M3" s="6" t="n">
        <v>74.2</v>
      </c>
      <c r="N3" s="6" t="n">
        <v>29.4</v>
      </c>
      <c r="O3" s="6" t="n">
        <v>32.8</v>
      </c>
      <c r="P3" s="6" t="n">
        <v>25.4</v>
      </c>
      <c r="Q3" s="6" t="n">
        <v>12.4</v>
      </c>
      <c r="R3" s="6" t="n">
        <v>12.4</v>
      </c>
      <c r="S3" s="6" t="n">
        <v>19.8</v>
      </c>
      <c r="T3" s="6" t="n">
        <v>24.6</v>
      </c>
      <c r="U3" s="6" t="n">
        <v>6.4</v>
      </c>
      <c r="V3" s="6" t="n">
        <v>12.8</v>
      </c>
      <c r="W3" s="6" t="n">
        <v>9.4</v>
      </c>
      <c r="X3" s="6" t="n">
        <v>5</v>
      </c>
      <c r="Y3" s="6" t="n">
        <v>14.4</v>
      </c>
      <c r="Z3" s="6" t="n">
        <v>21.2</v>
      </c>
      <c r="AA3" s="6" t="n">
        <v>135.6</v>
      </c>
      <c r="AB3" s="6" t="n">
        <v>90.2</v>
      </c>
      <c r="AC3" s="6" t="n">
        <v>315.6</v>
      </c>
      <c r="AD3" s="6" t="n">
        <v>149.2</v>
      </c>
      <c r="AE3" s="6" t="n">
        <v>91</v>
      </c>
      <c r="AF3" s="6" t="n">
        <v>96.8</v>
      </c>
      <c r="AG3" s="6" t="n">
        <v>23</v>
      </c>
      <c r="AH3" s="6" t="n">
        <v>41.8</v>
      </c>
      <c r="AI3" s="6" t="n">
        <v>27</v>
      </c>
      <c r="AJ3" s="6" t="n">
        <v>11</v>
      </c>
      <c r="AK3" s="6" t="n">
        <v>5</v>
      </c>
      <c r="AL3" s="6" t="n">
        <v>11.4</v>
      </c>
      <c r="AM3" s="6" t="n">
        <v>4.6</v>
      </c>
      <c r="AN3" s="6" t="n">
        <v>34.2</v>
      </c>
      <c r="AO3" s="6" t="n">
        <v>9</v>
      </c>
      <c r="AP3" s="6" t="n">
        <v>12.8</v>
      </c>
      <c r="AQ3" s="6" t="n">
        <v>23.2</v>
      </c>
      <c r="AR3" s="6" t="n">
        <v>13.4</v>
      </c>
      <c r="AS3" s="6" t="n">
        <v>3.4</v>
      </c>
      <c r="AT3" s="7" t="n">
        <v>2276.6</v>
      </c>
      <c r="AU3" s="8"/>
      <c r="AW3" s="0" t="s">
        <v>44</v>
      </c>
      <c r="AX3" s="6" t="n">
        <f aca="false">SUM(B3:Z27,AK3:AN27,B38:Z41,AK38:AN41,B46:Z46,AS3:AS27,AS38:AS41,AK46:AN46,AS46)</f>
        <v>46059</v>
      </c>
      <c r="AZ3" s="0" t="s">
        <v>45</v>
      </c>
      <c r="BA3" s="9" t="n">
        <f aca="false">SUM(AX12:AX18,AY12:BD12)</f>
        <v>123247.4</v>
      </c>
      <c r="BB3" s="10" t="n">
        <f aca="false">BA3/BE$19</f>
        <v>0.599201695788727</v>
      </c>
    </row>
    <row collapsed="false" customFormat="false" customHeight="true" hidden="false" ht="12.75" outlineLevel="0" r="4">
      <c r="A4" s="5" t="s">
        <v>4</v>
      </c>
      <c r="B4" s="6" t="n">
        <v>82.2</v>
      </c>
      <c r="C4" s="6" t="n">
        <v>16.2</v>
      </c>
      <c r="D4" s="6" t="n">
        <v>77</v>
      </c>
      <c r="E4" s="6" t="n">
        <v>60.2</v>
      </c>
      <c r="F4" s="6" t="n">
        <v>405</v>
      </c>
      <c r="G4" s="6" t="n">
        <v>127.6</v>
      </c>
      <c r="H4" s="6" t="n">
        <v>131</v>
      </c>
      <c r="I4" s="6" t="n">
        <v>87.8</v>
      </c>
      <c r="J4" s="6" t="n">
        <v>141.6</v>
      </c>
      <c r="K4" s="6" t="n">
        <v>30.4</v>
      </c>
      <c r="L4" s="6" t="n">
        <v>112.2</v>
      </c>
      <c r="M4" s="6" t="n">
        <v>191.4</v>
      </c>
      <c r="N4" s="6" t="n">
        <v>38.8</v>
      </c>
      <c r="O4" s="6" t="n">
        <v>48.2</v>
      </c>
      <c r="P4" s="6" t="n">
        <v>37.4</v>
      </c>
      <c r="Q4" s="6" t="n">
        <v>16.2</v>
      </c>
      <c r="R4" s="6" t="n">
        <v>24.2</v>
      </c>
      <c r="S4" s="6" t="n">
        <v>55.2</v>
      </c>
      <c r="T4" s="6" t="n">
        <v>31.4</v>
      </c>
      <c r="U4" s="6" t="n">
        <v>14.6</v>
      </c>
      <c r="V4" s="6" t="n">
        <v>28.6</v>
      </c>
      <c r="W4" s="6" t="n">
        <v>7</v>
      </c>
      <c r="X4" s="6" t="n">
        <v>6.4</v>
      </c>
      <c r="Y4" s="6" t="n">
        <v>26.8</v>
      </c>
      <c r="Z4" s="6" t="n">
        <v>36.4</v>
      </c>
      <c r="AA4" s="6" t="n">
        <v>324.2</v>
      </c>
      <c r="AB4" s="6" t="n">
        <v>237</v>
      </c>
      <c r="AC4" s="6" t="n">
        <v>712.4</v>
      </c>
      <c r="AD4" s="6" t="n">
        <v>314.2</v>
      </c>
      <c r="AE4" s="6" t="n">
        <v>141.2</v>
      </c>
      <c r="AF4" s="6" t="n">
        <v>114.2</v>
      </c>
      <c r="AG4" s="6" t="n">
        <v>38.6</v>
      </c>
      <c r="AH4" s="6" t="n">
        <v>65</v>
      </c>
      <c r="AI4" s="6" t="n">
        <v>53.8</v>
      </c>
      <c r="AJ4" s="6" t="n">
        <v>23.6</v>
      </c>
      <c r="AK4" s="6" t="n">
        <v>8.2</v>
      </c>
      <c r="AL4" s="6" t="n">
        <v>20.6</v>
      </c>
      <c r="AM4" s="6" t="n">
        <v>2.2</v>
      </c>
      <c r="AN4" s="6" t="n">
        <v>39.8</v>
      </c>
      <c r="AO4" s="6" t="n">
        <v>12.6</v>
      </c>
      <c r="AP4" s="6" t="n">
        <v>13.6</v>
      </c>
      <c r="AQ4" s="6" t="n">
        <v>69.2</v>
      </c>
      <c r="AR4" s="6" t="n">
        <v>25.4</v>
      </c>
      <c r="AS4" s="6" t="n">
        <v>9.4</v>
      </c>
      <c r="AT4" s="7" t="n">
        <v>4059</v>
      </c>
      <c r="AU4" s="8"/>
      <c r="AW4" s="0" t="s">
        <v>46</v>
      </c>
      <c r="AX4" s="6" t="n">
        <f aca="false">SUM(AA28:AJ37, AA42:AJ45, AO28:AR37, AO42:AR45)</f>
        <v>62196.4</v>
      </c>
      <c r="AZ4" s="0" t="s">
        <v>47</v>
      </c>
      <c r="BA4" s="9" t="n">
        <f aca="false">SUM(AY13:BC18)</f>
        <v>76045</v>
      </c>
      <c r="BB4" s="10" t="n">
        <f aca="false">BA4/BE$19</f>
        <v>0.369714030123587</v>
      </c>
    </row>
    <row collapsed="false" customFormat="false" customHeight="true" hidden="false" ht="12.75" outlineLevel="0" r="5">
      <c r="A5" s="5" t="s">
        <v>5</v>
      </c>
      <c r="B5" s="6" t="n">
        <v>84.4</v>
      </c>
      <c r="C5" s="6" t="n">
        <v>77.6</v>
      </c>
      <c r="D5" s="6" t="n">
        <v>7.4</v>
      </c>
      <c r="E5" s="6" t="n">
        <v>48.8</v>
      </c>
      <c r="F5" s="6" t="n">
        <v>351.8</v>
      </c>
      <c r="G5" s="6" t="n">
        <v>71</v>
      </c>
      <c r="H5" s="6" t="n">
        <v>74.8</v>
      </c>
      <c r="I5" s="6" t="n">
        <v>77.8</v>
      </c>
      <c r="J5" s="6" t="n">
        <v>107</v>
      </c>
      <c r="K5" s="6" t="n">
        <v>28.6</v>
      </c>
      <c r="L5" s="6" t="n">
        <v>51</v>
      </c>
      <c r="M5" s="6" t="n">
        <v>84.8</v>
      </c>
      <c r="N5" s="6" t="n">
        <v>16.8</v>
      </c>
      <c r="O5" s="6" t="n">
        <v>19.4</v>
      </c>
      <c r="P5" s="6" t="n">
        <v>10.4</v>
      </c>
      <c r="Q5" s="6" t="n">
        <v>6</v>
      </c>
      <c r="R5" s="6" t="n">
        <v>7.8</v>
      </c>
      <c r="S5" s="6" t="n">
        <v>28.8</v>
      </c>
      <c r="T5" s="6" t="n">
        <v>14.4</v>
      </c>
      <c r="U5" s="6" t="n">
        <v>9.4</v>
      </c>
      <c r="V5" s="6" t="n">
        <v>14.2</v>
      </c>
      <c r="W5" s="6" t="n">
        <v>11.6</v>
      </c>
      <c r="X5" s="6" t="n">
        <v>8</v>
      </c>
      <c r="Y5" s="6" t="n">
        <v>28</v>
      </c>
      <c r="Z5" s="6" t="n">
        <v>14.2</v>
      </c>
      <c r="AA5" s="6" t="n">
        <v>200.8</v>
      </c>
      <c r="AB5" s="6" t="n">
        <v>142.8</v>
      </c>
      <c r="AC5" s="6" t="n">
        <v>359.4</v>
      </c>
      <c r="AD5" s="6" t="n">
        <v>172.8</v>
      </c>
      <c r="AE5" s="6" t="n">
        <v>112.6</v>
      </c>
      <c r="AF5" s="6" t="n">
        <v>57.2</v>
      </c>
      <c r="AG5" s="6" t="n">
        <v>17.6</v>
      </c>
      <c r="AH5" s="6" t="n">
        <v>15.8</v>
      </c>
      <c r="AI5" s="6" t="n">
        <v>18.4</v>
      </c>
      <c r="AJ5" s="6" t="n">
        <v>4</v>
      </c>
      <c r="AK5" s="6" t="n">
        <v>6.6</v>
      </c>
      <c r="AL5" s="6" t="n">
        <v>6.8</v>
      </c>
      <c r="AM5" s="6" t="n">
        <v>1.6</v>
      </c>
      <c r="AN5" s="6" t="n">
        <v>11.6</v>
      </c>
      <c r="AO5" s="6" t="n">
        <v>3.6</v>
      </c>
      <c r="AP5" s="6" t="n">
        <v>3.6</v>
      </c>
      <c r="AQ5" s="6" t="n">
        <v>51.4</v>
      </c>
      <c r="AR5" s="6" t="n">
        <v>16.8</v>
      </c>
      <c r="AS5" s="6" t="n">
        <v>10.4</v>
      </c>
      <c r="AT5" s="7" t="n">
        <v>2467.8</v>
      </c>
      <c r="AU5" s="8"/>
      <c r="AW5" s="0" t="s">
        <v>48</v>
      </c>
      <c r="AX5" s="6" t="n">
        <f aca="false">SUM(AA3:AJ27,B28:Z37,AA38:AJ41,AK28:AN37, B42:Z45, AK42:AN45, AO3:AR27, AO38:AR41,AS28:AS37,AS42:AS45,AA46:AJ46,AO46:AR46)</f>
        <v>100451.8</v>
      </c>
    </row>
    <row collapsed="false" customFormat="false" customHeight="true" hidden="false" ht="12.75" outlineLevel="0" r="6">
      <c r="A6" s="5" t="s">
        <v>6</v>
      </c>
      <c r="B6" s="6" t="n">
        <v>60.4</v>
      </c>
      <c r="C6" s="6" t="n">
        <v>62.4</v>
      </c>
      <c r="D6" s="6" t="n">
        <v>47.8</v>
      </c>
      <c r="E6" s="6" t="n">
        <v>12.2</v>
      </c>
      <c r="F6" s="6" t="n">
        <v>122.8</v>
      </c>
      <c r="G6" s="6" t="n">
        <v>57</v>
      </c>
      <c r="H6" s="6" t="n">
        <v>68.8</v>
      </c>
      <c r="I6" s="6" t="n">
        <v>80.6</v>
      </c>
      <c r="J6" s="6" t="n">
        <v>87.6</v>
      </c>
      <c r="K6" s="6" t="n">
        <v>30.2</v>
      </c>
      <c r="L6" s="6" t="n">
        <v>56.8</v>
      </c>
      <c r="M6" s="6" t="n">
        <v>100.8</v>
      </c>
      <c r="N6" s="6" t="n">
        <v>17.4</v>
      </c>
      <c r="O6" s="6" t="n">
        <v>24.2</v>
      </c>
      <c r="P6" s="6" t="n">
        <v>17</v>
      </c>
      <c r="Q6" s="6" t="n">
        <v>6.6</v>
      </c>
      <c r="R6" s="6" t="n">
        <v>14.8</v>
      </c>
      <c r="S6" s="6" t="n">
        <v>28.4</v>
      </c>
      <c r="T6" s="6" t="n">
        <v>15.6</v>
      </c>
      <c r="U6" s="6" t="n">
        <v>11.8</v>
      </c>
      <c r="V6" s="6" t="n">
        <v>17</v>
      </c>
      <c r="W6" s="6" t="n">
        <v>8.4</v>
      </c>
      <c r="X6" s="6" t="n">
        <v>6.6</v>
      </c>
      <c r="Y6" s="6" t="n">
        <v>20.4</v>
      </c>
      <c r="Z6" s="6" t="n">
        <v>16.4</v>
      </c>
      <c r="AA6" s="6" t="n">
        <v>315.2</v>
      </c>
      <c r="AB6" s="6" t="n">
        <v>205.8</v>
      </c>
      <c r="AC6" s="6" t="n">
        <v>409.4</v>
      </c>
      <c r="AD6" s="6" t="n">
        <v>272</v>
      </c>
      <c r="AE6" s="6" t="n">
        <v>214.8</v>
      </c>
      <c r="AF6" s="6" t="n">
        <v>109.6</v>
      </c>
      <c r="AG6" s="6" t="n">
        <v>27.8</v>
      </c>
      <c r="AH6" s="6" t="n">
        <v>21.2</v>
      </c>
      <c r="AI6" s="6" t="n">
        <v>17.6</v>
      </c>
      <c r="AJ6" s="6" t="n">
        <v>5.2</v>
      </c>
      <c r="AK6" s="6" t="n">
        <v>5.8</v>
      </c>
      <c r="AL6" s="6" t="n">
        <v>12</v>
      </c>
      <c r="AM6" s="6" t="n">
        <v>1.6</v>
      </c>
      <c r="AN6" s="6" t="n">
        <v>9</v>
      </c>
      <c r="AO6" s="6" t="n">
        <v>3.4</v>
      </c>
      <c r="AP6" s="6" t="n">
        <v>3.8</v>
      </c>
      <c r="AQ6" s="6" t="n">
        <v>80.8</v>
      </c>
      <c r="AR6" s="6" t="n">
        <v>22.6</v>
      </c>
      <c r="AS6" s="6" t="n">
        <v>9</v>
      </c>
      <c r="AT6" s="7" t="n">
        <v>2738.6</v>
      </c>
      <c r="AU6" s="8"/>
      <c r="AX6" s="6"/>
    </row>
    <row collapsed="false" customFormat="false" customHeight="true" hidden="false" ht="12.75" outlineLevel="0" r="7">
      <c r="A7" s="5" t="s">
        <v>7</v>
      </c>
      <c r="B7" s="6" t="n">
        <v>256.4</v>
      </c>
      <c r="C7" s="6" t="n">
        <v>401.2</v>
      </c>
      <c r="D7" s="6" t="n">
        <v>383.8</v>
      </c>
      <c r="E7" s="6" t="n">
        <v>140.4</v>
      </c>
      <c r="F7" s="6" t="n">
        <v>36</v>
      </c>
      <c r="G7" s="6" t="n">
        <v>272.6</v>
      </c>
      <c r="H7" s="6" t="n">
        <v>298.8</v>
      </c>
      <c r="I7" s="6" t="n">
        <v>273.4</v>
      </c>
      <c r="J7" s="6" t="n">
        <v>265.4</v>
      </c>
      <c r="K7" s="6" t="n">
        <v>106.4</v>
      </c>
      <c r="L7" s="6" t="n">
        <v>178</v>
      </c>
      <c r="M7" s="6" t="n">
        <v>226.4</v>
      </c>
      <c r="N7" s="6" t="n">
        <v>81.2</v>
      </c>
      <c r="O7" s="6" t="n">
        <v>85.2</v>
      </c>
      <c r="P7" s="6" t="n">
        <v>70</v>
      </c>
      <c r="Q7" s="6" t="n">
        <v>47.8</v>
      </c>
      <c r="R7" s="6" t="n">
        <v>60</v>
      </c>
      <c r="S7" s="6" t="n">
        <v>211.2</v>
      </c>
      <c r="T7" s="6" t="n">
        <v>61</v>
      </c>
      <c r="U7" s="6" t="n">
        <v>57.8</v>
      </c>
      <c r="V7" s="6" t="n">
        <v>97</v>
      </c>
      <c r="W7" s="6" t="n">
        <v>51</v>
      </c>
      <c r="X7" s="6" t="n">
        <v>40</v>
      </c>
      <c r="Y7" s="6" t="n">
        <v>44.4</v>
      </c>
      <c r="Z7" s="6" t="n">
        <v>81.8</v>
      </c>
      <c r="AA7" s="6" t="n">
        <v>857.8</v>
      </c>
      <c r="AB7" s="6" t="n">
        <v>486</v>
      </c>
      <c r="AC7" s="6" t="n">
        <v>1247.2</v>
      </c>
      <c r="AD7" s="6" t="n">
        <v>675.8</v>
      </c>
      <c r="AE7" s="6" t="n">
        <v>488.8</v>
      </c>
      <c r="AF7" s="6" t="n">
        <v>249.6</v>
      </c>
      <c r="AG7" s="6" t="n">
        <v>90.6</v>
      </c>
      <c r="AH7" s="6" t="n">
        <v>62.2</v>
      </c>
      <c r="AI7" s="6" t="n">
        <v>88.6</v>
      </c>
      <c r="AJ7" s="6" t="n">
        <v>12.6</v>
      </c>
      <c r="AK7" s="6" t="n">
        <v>30</v>
      </c>
      <c r="AL7" s="6" t="n">
        <v>77.6</v>
      </c>
      <c r="AM7" s="6" t="n">
        <v>15.8</v>
      </c>
      <c r="AN7" s="6" t="n">
        <v>64.2</v>
      </c>
      <c r="AO7" s="6" t="n">
        <v>13.8</v>
      </c>
      <c r="AP7" s="6" t="n">
        <v>21.6</v>
      </c>
      <c r="AQ7" s="6" t="n">
        <v>190.4</v>
      </c>
      <c r="AR7" s="6" t="n">
        <v>120</v>
      </c>
      <c r="AS7" s="6" t="n">
        <v>28.6</v>
      </c>
      <c r="AT7" s="7" t="n">
        <v>8648.4</v>
      </c>
      <c r="AU7" s="8"/>
      <c r="AX7" s="6"/>
    </row>
    <row collapsed="false" customFormat="false" customHeight="true" hidden="false" ht="12.75" outlineLevel="0" r="8">
      <c r="A8" s="5" t="s">
        <v>8</v>
      </c>
      <c r="B8" s="6" t="n">
        <v>96.6</v>
      </c>
      <c r="C8" s="6" t="n">
        <v>123</v>
      </c>
      <c r="D8" s="6" t="n">
        <v>66.4</v>
      </c>
      <c r="E8" s="6" t="n">
        <v>51.8</v>
      </c>
      <c r="F8" s="6" t="n">
        <v>229.2</v>
      </c>
      <c r="G8" s="6" t="n">
        <v>14.4</v>
      </c>
      <c r="H8" s="6" t="n">
        <v>109.6</v>
      </c>
      <c r="I8" s="6" t="n">
        <v>136.8</v>
      </c>
      <c r="J8" s="6" t="n">
        <v>141.6</v>
      </c>
      <c r="K8" s="6" t="n">
        <v>47.8</v>
      </c>
      <c r="L8" s="6" t="n">
        <v>109</v>
      </c>
      <c r="M8" s="6" t="n">
        <v>117</v>
      </c>
      <c r="N8" s="6" t="n">
        <v>35.6</v>
      </c>
      <c r="O8" s="6" t="n">
        <v>36</v>
      </c>
      <c r="P8" s="6" t="n">
        <v>30.6</v>
      </c>
      <c r="Q8" s="6" t="n">
        <v>18</v>
      </c>
      <c r="R8" s="6" t="n">
        <v>15.2</v>
      </c>
      <c r="S8" s="6" t="n">
        <v>41</v>
      </c>
      <c r="T8" s="6" t="n">
        <v>21.6</v>
      </c>
      <c r="U8" s="6" t="n">
        <v>13.2</v>
      </c>
      <c r="V8" s="6" t="n">
        <v>19</v>
      </c>
      <c r="W8" s="6" t="n">
        <v>11.6</v>
      </c>
      <c r="X8" s="6" t="n">
        <v>9.6</v>
      </c>
      <c r="Y8" s="6" t="n">
        <v>15.6</v>
      </c>
      <c r="Z8" s="6" t="n">
        <v>45.8</v>
      </c>
      <c r="AA8" s="6" t="n">
        <v>264</v>
      </c>
      <c r="AB8" s="6" t="n">
        <v>174.4</v>
      </c>
      <c r="AC8" s="6" t="n">
        <v>384.6</v>
      </c>
      <c r="AD8" s="6" t="n">
        <v>282.6</v>
      </c>
      <c r="AE8" s="6" t="n">
        <v>280.2</v>
      </c>
      <c r="AF8" s="6" t="n">
        <v>138</v>
      </c>
      <c r="AG8" s="6" t="n">
        <v>26.4</v>
      </c>
      <c r="AH8" s="6" t="n">
        <v>22</v>
      </c>
      <c r="AI8" s="6" t="n">
        <v>15</v>
      </c>
      <c r="AJ8" s="6" t="n">
        <v>5.2</v>
      </c>
      <c r="AK8" s="6" t="n">
        <v>5.4</v>
      </c>
      <c r="AL8" s="6" t="n">
        <v>14.2</v>
      </c>
      <c r="AM8" s="6" t="n">
        <v>2</v>
      </c>
      <c r="AN8" s="6" t="n">
        <v>25.4</v>
      </c>
      <c r="AO8" s="6" t="n">
        <v>4.2</v>
      </c>
      <c r="AP8" s="6" t="n">
        <v>6.8</v>
      </c>
      <c r="AQ8" s="6" t="n">
        <v>44.2</v>
      </c>
      <c r="AR8" s="6" t="n">
        <v>12.6</v>
      </c>
      <c r="AS8" s="6" t="n">
        <v>6</v>
      </c>
      <c r="AT8" s="7" t="n">
        <v>3269.2</v>
      </c>
      <c r="AU8" s="8"/>
      <c r="AX8" s="9"/>
    </row>
    <row collapsed="false" customFormat="false" customHeight="true" hidden="false" ht="12.75" outlineLevel="0" r="9">
      <c r="A9" s="5" t="s">
        <v>9</v>
      </c>
      <c r="B9" s="6" t="n">
        <v>105.2</v>
      </c>
      <c r="C9" s="6" t="n">
        <v>144</v>
      </c>
      <c r="D9" s="6" t="n">
        <v>77</v>
      </c>
      <c r="E9" s="6" t="n">
        <v>58.4</v>
      </c>
      <c r="F9" s="6" t="n">
        <v>274</v>
      </c>
      <c r="G9" s="6" t="n">
        <v>107.6</v>
      </c>
      <c r="H9" s="6" t="n">
        <v>19</v>
      </c>
      <c r="I9" s="6" t="n">
        <v>93.8</v>
      </c>
      <c r="J9" s="6" t="n">
        <v>108.6</v>
      </c>
      <c r="K9" s="6" t="n">
        <v>26.2</v>
      </c>
      <c r="L9" s="6" t="n">
        <v>127.6</v>
      </c>
      <c r="M9" s="6" t="n">
        <v>196.4</v>
      </c>
      <c r="N9" s="6" t="n">
        <v>48.2</v>
      </c>
      <c r="O9" s="6" t="n">
        <v>67.2</v>
      </c>
      <c r="P9" s="6" t="n">
        <v>45.4</v>
      </c>
      <c r="Q9" s="6" t="n">
        <v>27.2</v>
      </c>
      <c r="R9" s="6" t="n">
        <v>27.2</v>
      </c>
      <c r="S9" s="6" t="n">
        <v>44.8</v>
      </c>
      <c r="T9" s="6" t="n">
        <v>58</v>
      </c>
      <c r="U9" s="6" t="n">
        <v>35</v>
      </c>
      <c r="V9" s="6" t="n">
        <v>48.4</v>
      </c>
      <c r="W9" s="6" t="n">
        <v>24</v>
      </c>
      <c r="X9" s="6" t="n">
        <v>23</v>
      </c>
      <c r="Y9" s="6" t="n">
        <v>51.2</v>
      </c>
      <c r="Z9" s="6" t="n">
        <v>60.4</v>
      </c>
      <c r="AA9" s="6" t="n">
        <v>417.2</v>
      </c>
      <c r="AB9" s="6" t="n">
        <v>303.2</v>
      </c>
      <c r="AC9" s="6" t="n">
        <v>716.8</v>
      </c>
      <c r="AD9" s="6" t="n">
        <v>475.8</v>
      </c>
      <c r="AE9" s="6" t="n">
        <v>451</v>
      </c>
      <c r="AF9" s="6" t="n">
        <v>204.8</v>
      </c>
      <c r="AG9" s="6" t="n">
        <v>37.2</v>
      </c>
      <c r="AH9" s="6" t="n">
        <v>43</v>
      </c>
      <c r="AI9" s="6" t="n">
        <v>35</v>
      </c>
      <c r="AJ9" s="6" t="n">
        <v>11.6</v>
      </c>
      <c r="AK9" s="6" t="n">
        <v>13.2</v>
      </c>
      <c r="AL9" s="6" t="n">
        <v>18.2</v>
      </c>
      <c r="AM9" s="6" t="n">
        <v>11.2</v>
      </c>
      <c r="AN9" s="6" t="n">
        <v>90.4</v>
      </c>
      <c r="AO9" s="6" t="n">
        <v>8.8</v>
      </c>
      <c r="AP9" s="6" t="n">
        <v>11.4</v>
      </c>
      <c r="AQ9" s="6" t="n">
        <v>83.8</v>
      </c>
      <c r="AR9" s="6" t="n">
        <v>29.2</v>
      </c>
      <c r="AS9" s="6" t="n">
        <v>9.8</v>
      </c>
      <c r="AT9" s="7" t="n">
        <v>4869.4</v>
      </c>
      <c r="AU9" s="8"/>
      <c r="AX9" s="9"/>
    </row>
    <row collapsed="false" customFormat="false" customHeight="true" hidden="false" ht="12.75" outlineLevel="0" r="10">
      <c r="A10" s="5" t="n">
        <v>19</v>
      </c>
      <c r="B10" s="6" t="n">
        <v>55.6</v>
      </c>
      <c r="C10" s="6" t="n">
        <v>102</v>
      </c>
      <c r="D10" s="6" t="n">
        <v>68.8</v>
      </c>
      <c r="E10" s="6" t="n">
        <v>74.4</v>
      </c>
      <c r="F10" s="6" t="n">
        <v>248.8</v>
      </c>
      <c r="G10" s="6" t="n">
        <v>159.2</v>
      </c>
      <c r="H10" s="6" t="n">
        <v>95</v>
      </c>
      <c r="I10" s="6" t="n">
        <v>14.4</v>
      </c>
      <c r="J10" s="6" t="n">
        <v>19</v>
      </c>
      <c r="K10" s="6" t="n">
        <v>16</v>
      </c>
      <c r="L10" s="6" t="n">
        <v>85.6</v>
      </c>
      <c r="M10" s="6" t="n">
        <v>135.8</v>
      </c>
      <c r="N10" s="6" t="n">
        <v>51.2</v>
      </c>
      <c r="O10" s="6" t="n">
        <v>67</v>
      </c>
      <c r="P10" s="6" t="n">
        <v>47.8</v>
      </c>
      <c r="Q10" s="6" t="n">
        <v>24.2</v>
      </c>
      <c r="R10" s="6" t="n">
        <v>27.2</v>
      </c>
      <c r="S10" s="6" t="n">
        <v>37</v>
      </c>
      <c r="T10" s="6" t="n">
        <v>41.2</v>
      </c>
      <c r="U10" s="6" t="n">
        <v>33.6</v>
      </c>
      <c r="V10" s="6" t="n">
        <v>45.6</v>
      </c>
      <c r="W10" s="6" t="n">
        <v>24.8</v>
      </c>
      <c r="X10" s="6" t="n">
        <v>23.8</v>
      </c>
      <c r="Y10" s="6" t="n">
        <v>76</v>
      </c>
      <c r="Z10" s="6" t="n">
        <v>48</v>
      </c>
      <c r="AA10" s="6" t="n">
        <v>268.4</v>
      </c>
      <c r="AB10" s="6" t="n">
        <v>228.2</v>
      </c>
      <c r="AC10" s="6" t="n">
        <v>502.6</v>
      </c>
      <c r="AD10" s="6" t="n">
        <v>358.2</v>
      </c>
      <c r="AE10" s="6" t="n">
        <v>283.2</v>
      </c>
      <c r="AF10" s="6" t="n">
        <v>164.8</v>
      </c>
      <c r="AG10" s="6" t="n">
        <v>40.8</v>
      </c>
      <c r="AH10" s="6" t="n">
        <v>37.6</v>
      </c>
      <c r="AI10" s="6" t="n">
        <v>29.4</v>
      </c>
      <c r="AJ10" s="6" t="n">
        <v>11.6</v>
      </c>
      <c r="AK10" s="6" t="n">
        <v>14.4</v>
      </c>
      <c r="AL10" s="6" t="n">
        <v>19.6</v>
      </c>
      <c r="AM10" s="6" t="n">
        <v>11.6</v>
      </c>
      <c r="AN10" s="6" t="n">
        <v>47.6</v>
      </c>
      <c r="AO10" s="6" t="n">
        <v>7</v>
      </c>
      <c r="AP10" s="6" t="n">
        <v>9.2</v>
      </c>
      <c r="AQ10" s="6" t="n">
        <v>40</v>
      </c>
      <c r="AR10" s="6" t="n">
        <v>20</v>
      </c>
      <c r="AS10" s="6" t="n">
        <v>4.4</v>
      </c>
      <c r="AT10" s="7" t="n">
        <v>3720.6</v>
      </c>
      <c r="AU10" s="8"/>
      <c r="AW10" s="11"/>
      <c r="AX10" s="9"/>
      <c r="BD10" s="1"/>
    </row>
    <row collapsed="false" customFormat="false" customHeight="true" hidden="false" ht="12.75" outlineLevel="0" r="11">
      <c r="A11" s="5" t="n">
        <v>12</v>
      </c>
      <c r="B11" s="6" t="n">
        <v>72.4</v>
      </c>
      <c r="C11" s="6" t="n">
        <v>141.2</v>
      </c>
      <c r="D11" s="6" t="n">
        <v>96.6</v>
      </c>
      <c r="E11" s="6" t="n">
        <v>81.6</v>
      </c>
      <c r="F11" s="6" t="n">
        <v>241.6</v>
      </c>
      <c r="G11" s="6" t="n">
        <v>142.2</v>
      </c>
      <c r="H11" s="6" t="n">
        <v>101.4</v>
      </c>
      <c r="I11" s="6" t="n">
        <v>21.4</v>
      </c>
      <c r="J11" s="6" t="n">
        <v>19</v>
      </c>
      <c r="K11" s="6" t="n">
        <v>15.6</v>
      </c>
      <c r="L11" s="6" t="n">
        <v>114</v>
      </c>
      <c r="M11" s="6" t="n">
        <v>194</v>
      </c>
      <c r="N11" s="6" t="n">
        <v>79.6</v>
      </c>
      <c r="O11" s="6" t="n">
        <v>109.8</v>
      </c>
      <c r="P11" s="6" t="n">
        <v>77.8</v>
      </c>
      <c r="Q11" s="6" t="n">
        <v>38.6</v>
      </c>
      <c r="R11" s="6" t="n">
        <v>49.2</v>
      </c>
      <c r="S11" s="6" t="n">
        <v>66.2</v>
      </c>
      <c r="T11" s="6" t="n">
        <v>62.8</v>
      </c>
      <c r="U11" s="6" t="n">
        <v>52</v>
      </c>
      <c r="V11" s="6" t="n">
        <v>60.6</v>
      </c>
      <c r="W11" s="6" t="n">
        <v>23.6</v>
      </c>
      <c r="X11" s="6" t="n">
        <v>27.6</v>
      </c>
      <c r="Y11" s="6" t="n">
        <v>66.4</v>
      </c>
      <c r="Z11" s="6" t="n">
        <v>81.4</v>
      </c>
      <c r="AA11" s="6" t="n">
        <v>365.8</v>
      </c>
      <c r="AB11" s="6" t="n">
        <v>301</v>
      </c>
      <c r="AC11" s="6" t="n">
        <v>738.2</v>
      </c>
      <c r="AD11" s="6" t="n">
        <v>388.4</v>
      </c>
      <c r="AE11" s="6" t="n">
        <v>222.8</v>
      </c>
      <c r="AF11" s="6" t="n">
        <v>134</v>
      </c>
      <c r="AG11" s="6" t="n">
        <v>38.6</v>
      </c>
      <c r="AH11" s="6" t="n">
        <v>65.6</v>
      </c>
      <c r="AI11" s="6" t="n">
        <v>45.8</v>
      </c>
      <c r="AJ11" s="6" t="n">
        <v>20.6</v>
      </c>
      <c r="AK11" s="6" t="n">
        <v>15.4</v>
      </c>
      <c r="AL11" s="6" t="n">
        <v>25.8</v>
      </c>
      <c r="AM11" s="6" t="n">
        <v>16.2</v>
      </c>
      <c r="AN11" s="6" t="n">
        <v>67.8</v>
      </c>
      <c r="AO11" s="6" t="n">
        <v>9.6</v>
      </c>
      <c r="AP11" s="6" t="n">
        <v>19.6</v>
      </c>
      <c r="AQ11" s="6" t="n">
        <v>71.8</v>
      </c>
      <c r="AR11" s="6" t="n">
        <v>38.6</v>
      </c>
      <c r="AS11" s="6" t="n">
        <v>9.2</v>
      </c>
      <c r="AT11" s="7" t="n">
        <v>4631.4</v>
      </c>
      <c r="AU11" s="8"/>
      <c r="AW11" s="12"/>
      <c r="AX11" s="9" t="s">
        <v>49</v>
      </c>
      <c r="AY11" s="9" t="s">
        <v>50</v>
      </c>
      <c r="AZ11" s="9" t="s">
        <v>51</v>
      </c>
      <c r="BA11" s="9" t="s">
        <v>52</v>
      </c>
      <c r="BB11" s="9" t="s">
        <v>53</v>
      </c>
      <c r="BC11" s="9" t="s">
        <v>54</v>
      </c>
      <c r="BD11" s="8" t="s">
        <v>55</v>
      </c>
      <c r="BE11" s="0" t="s">
        <v>43</v>
      </c>
    </row>
    <row collapsed="false" customFormat="false" customHeight="true" hidden="false" ht="12.75" outlineLevel="0" r="12">
      <c r="A12" s="5" t="s">
        <v>10</v>
      </c>
      <c r="B12" s="6" t="n">
        <v>14.2</v>
      </c>
      <c r="C12" s="6" t="n">
        <v>29.8</v>
      </c>
      <c r="D12" s="6" t="n">
        <v>22</v>
      </c>
      <c r="E12" s="6" t="n">
        <v>29.2</v>
      </c>
      <c r="F12" s="6" t="n">
        <v>95.8</v>
      </c>
      <c r="G12" s="6" t="n">
        <v>47</v>
      </c>
      <c r="H12" s="6" t="n">
        <v>31.2</v>
      </c>
      <c r="I12" s="6" t="n">
        <v>9.8</v>
      </c>
      <c r="J12" s="6" t="n">
        <v>14.6</v>
      </c>
      <c r="K12" s="6" t="n">
        <v>12.2</v>
      </c>
      <c r="L12" s="6" t="n">
        <v>83.4</v>
      </c>
      <c r="M12" s="6" t="n">
        <v>189.6</v>
      </c>
      <c r="N12" s="6" t="n">
        <v>133.6</v>
      </c>
      <c r="O12" s="6" t="n">
        <v>145.8</v>
      </c>
      <c r="P12" s="6" t="n">
        <v>54.2</v>
      </c>
      <c r="Q12" s="6" t="n">
        <v>30.2</v>
      </c>
      <c r="R12" s="6" t="n">
        <v>36.6</v>
      </c>
      <c r="S12" s="6" t="n">
        <v>73.4</v>
      </c>
      <c r="T12" s="6" t="n">
        <v>7.2</v>
      </c>
      <c r="U12" s="6" t="n">
        <v>7.6</v>
      </c>
      <c r="V12" s="6" t="n">
        <v>11.8</v>
      </c>
      <c r="W12" s="6" t="n">
        <v>8</v>
      </c>
      <c r="X12" s="6" t="n">
        <v>5</v>
      </c>
      <c r="Y12" s="6" t="n">
        <v>15</v>
      </c>
      <c r="Z12" s="6" t="n">
        <v>28.6</v>
      </c>
      <c r="AA12" s="6" t="n">
        <v>292.6</v>
      </c>
      <c r="AB12" s="6" t="n">
        <v>242.6</v>
      </c>
      <c r="AC12" s="6" t="n">
        <v>562.6</v>
      </c>
      <c r="AD12" s="6" t="n">
        <v>299.2</v>
      </c>
      <c r="AE12" s="6" t="n">
        <v>209.2</v>
      </c>
      <c r="AF12" s="6" t="n">
        <v>106.8</v>
      </c>
      <c r="AG12" s="6" t="n">
        <v>28.6</v>
      </c>
      <c r="AH12" s="6" t="n">
        <v>46.8</v>
      </c>
      <c r="AI12" s="6" t="n">
        <v>34.8</v>
      </c>
      <c r="AJ12" s="6" t="n">
        <v>3.8</v>
      </c>
      <c r="AK12" s="6" t="n">
        <v>66</v>
      </c>
      <c r="AL12" s="6" t="n">
        <v>75.2</v>
      </c>
      <c r="AM12" s="6" t="n">
        <v>5.6</v>
      </c>
      <c r="AN12" s="6" t="n">
        <v>10.2</v>
      </c>
      <c r="AO12" s="6" t="n">
        <v>3.8</v>
      </c>
      <c r="AP12" s="6" t="n">
        <v>4.8</v>
      </c>
      <c r="AQ12" s="6" t="n">
        <v>25</v>
      </c>
      <c r="AR12" s="6" t="n">
        <v>10</v>
      </c>
      <c r="AS12" s="6" t="n">
        <v>40</v>
      </c>
      <c r="AT12" s="7" t="n">
        <v>3203.4</v>
      </c>
      <c r="AU12" s="8"/>
      <c r="AW12" s="11" t="s">
        <v>49</v>
      </c>
      <c r="AX12" s="9" t="n">
        <f aca="false">SUM(AA28:AD31)</f>
        <v>2596.6</v>
      </c>
      <c r="AY12" s="9" t="n">
        <f aca="false">SUM(Z28:Z31,H28:K31)</f>
        <v>9410.2</v>
      </c>
      <c r="AZ12" s="9" t="n">
        <f aca="false">SUM(AE28:AJ31)</f>
        <v>17852.4</v>
      </c>
      <c r="BA12" s="9" t="n">
        <f aca="false">SUM(B28:G31)</f>
        <v>9277</v>
      </c>
      <c r="BB12" s="9" t="n">
        <f aca="false">SUM(AM28:AN31,T28:Y31)</f>
        <v>8083</v>
      </c>
      <c r="BC12" s="9" t="n">
        <f aca="false">SUM(AK28:AL31,L28:S31)</f>
        <v>11087</v>
      </c>
      <c r="BD12" s="8" t="n">
        <f aca="false">SUM(AO28:AR31)</f>
        <v>6369.8</v>
      </c>
      <c r="BE12" s="0" t="n">
        <f aca="false">SUM(AX12:BD12)</f>
        <v>64676</v>
      </c>
    </row>
    <row collapsed="false" customFormat="false" customHeight="true" hidden="false" ht="12.75" outlineLevel="0" r="13">
      <c r="A13" s="5" t="s">
        <v>11</v>
      </c>
      <c r="B13" s="6" t="n">
        <v>74.8</v>
      </c>
      <c r="C13" s="6" t="n">
        <v>112.4</v>
      </c>
      <c r="D13" s="6" t="n">
        <v>54</v>
      </c>
      <c r="E13" s="6" t="n">
        <v>59.4</v>
      </c>
      <c r="F13" s="6" t="n">
        <v>186.4</v>
      </c>
      <c r="G13" s="6" t="n">
        <v>104.2</v>
      </c>
      <c r="H13" s="6" t="n">
        <v>127.4</v>
      </c>
      <c r="I13" s="6" t="n">
        <v>77.4</v>
      </c>
      <c r="J13" s="6" t="n">
        <v>121.4</v>
      </c>
      <c r="K13" s="6" t="n">
        <v>68.4</v>
      </c>
      <c r="L13" s="6" t="n">
        <v>18.8</v>
      </c>
      <c r="M13" s="6" t="n">
        <v>247.8</v>
      </c>
      <c r="N13" s="6" t="n">
        <v>152.6</v>
      </c>
      <c r="O13" s="6" t="n">
        <v>258.4</v>
      </c>
      <c r="P13" s="6" t="n">
        <v>149</v>
      </c>
      <c r="Q13" s="6" t="n">
        <v>72.6</v>
      </c>
      <c r="R13" s="6" t="n">
        <v>54.6</v>
      </c>
      <c r="S13" s="6" t="n">
        <v>89.2</v>
      </c>
      <c r="T13" s="6" t="n">
        <v>37</v>
      </c>
      <c r="U13" s="6" t="n">
        <v>21.6</v>
      </c>
      <c r="V13" s="6" t="n">
        <v>37.6</v>
      </c>
      <c r="W13" s="6" t="n">
        <v>18.2</v>
      </c>
      <c r="X13" s="6" t="n">
        <v>22.2</v>
      </c>
      <c r="Y13" s="6" t="n">
        <v>45.2</v>
      </c>
      <c r="Z13" s="6" t="n">
        <v>102.6</v>
      </c>
      <c r="AA13" s="6" t="n">
        <v>370.6</v>
      </c>
      <c r="AB13" s="6" t="n">
        <v>271.4</v>
      </c>
      <c r="AC13" s="6" t="n">
        <v>707.4</v>
      </c>
      <c r="AD13" s="6" t="n">
        <v>420.8</v>
      </c>
      <c r="AE13" s="6" t="n">
        <v>246.4</v>
      </c>
      <c r="AF13" s="6" t="n">
        <v>182</v>
      </c>
      <c r="AG13" s="6" t="n">
        <v>33.8</v>
      </c>
      <c r="AH13" s="6" t="n">
        <v>51.6</v>
      </c>
      <c r="AI13" s="6" t="n">
        <v>42.8</v>
      </c>
      <c r="AJ13" s="6" t="n">
        <v>13</v>
      </c>
      <c r="AK13" s="6" t="n">
        <v>59.4</v>
      </c>
      <c r="AL13" s="6" t="n">
        <v>82</v>
      </c>
      <c r="AM13" s="6" t="n">
        <v>9.2</v>
      </c>
      <c r="AN13" s="6" t="n">
        <v>52</v>
      </c>
      <c r="AO13" s="6" t="n">
        <v>11</v>
      </c>
      <c r="AP13" s="6" t="n">
        <v>14.2</v>
      </c>
      <c r="AQ13" s="6" t="n">
        <v>40.8</v>
      </c>
      <c r="AR13" s="6" t="n">
        <v>20.2</v>
      </c>
      <c r="AS13" s="6" t="n">
        <v>58.6</v>
      </c>
      <c r="AT13" s="7" t="n">
        <v>5000.4</v>
      </c>
      <c r="AU13" s="8"/>
      <c r="AW13" s="11" t="s">
        <v>50</v>
      </c>
      <c r="AX13" s="9" t="n">
        <f aca="false">SUM(AA27:AD27,AA9:AD12)</f>
        <v>8816.4</v>
      </c>
      <c r="AY13" s="9" t="n">
        <f aca="false">SUM(Z27,Z9:Z12,H9:K12,H27:K27)</f>
        <v>1049.8</v>
      </c>
      <c r="AZ13" s="9" t="n">
        <f aca="false">SUM(AE9:AJ12,AE27:AJ27)</f>
        <v>2918.2</v>
      </c>
      <c r="BA13" s="9" t="n">
        <f aca="false">SUM(B9:G12,B27:G27)</f>
        <v>2679.4</v>
      </c>
      <c r="BB13" s="9" t="n">
        <f aca="false">SUM(T9:Y12,AM9:AN12,T27:Y27,AM27:AN27)</f>
        <v>1174.2</v>
      </c>
      <c r="BC13" s="9" t="n">
        <f aca="false">SUM(L9:S12,AK9:AL12,L27:S27,AK27:AL27)</f>
        <v>3109.2</v>
      </c>
      <c r="BD13" s="8" t="n">
        <f aca="false">SUM(AO9:AR12,AO27:AR27)</f>
        <v>471.2</v>
      </c>
      <c r="BE13" s="0" t="n">
        <f aca="false">SUM(AX13:BD13)</f>
        <v>20218.4</v>
      </c>
    </row>
    <row collapsed="false" customFormat="false" customHeight="true" hidden="false" ht="12.75" outlineLevel="0" r="14">
      <c r="A14" s="5" t="s">
        <v>12</v>
      </c>
      <c r="B14" s="6" t="n">
        <v>86.2</v>
      </c>
      <c r="C14" s="6" t="n">
        <v>198</v>
      </c>
      <c r="D14" s="6" t="n">
        <v>102.6</v>
      </c>
      <c r="E14" s="6" t="n">
        <v>106.6</v>
      </c>
      <c r="F14" s="6" t="n">
        <v>238.8</v>
      </c>
      <c r="G14" s="6" t="n">
        <v>125.8</v>
      </c>
      <c r="H14" s="6" t="n">
        <v>205.6</v>
      </c>
      <c r="I14" s="6" t="n">
        <v>153.8</v>
      </c>
      <c r="J14" s="6" t="n">
        <v>217.2</v>
      </c>
      <c r="K14" s="6" t="n">
        <v>157</v>
      </c>
      <c r="L14" s="6" t="n">
        <v>241.2</v>
      </c>
      <c r="M14" s="6" t="n">
        <v>33.8</v>
      </c>
      <c r="N14" s="6" t="n">
        <v>191.6</v>
      </c>
      <c r="O14" s="6" t="n">
        <v>288.2</v>
      </c>
      <c r="P14" s="6" t="n">
        <v>220.2</v>
      </c>
      <c r="Q14" s="6" t="n">
        <v>100</v>
      </c>
      <c r="R14" s="6" t="n">
        <v>155</v>
      </c>
      <c r="S14" s="6" t="n">
        <v>341.6</v>
      </c>
      <c r="T14" s="6" t="n">
        <v>110.6</v>
      </c>
      <c r="U14" s="6" t="n">
        <v>147.8</v>
      </c>
      <c r="V14" s="6" t="n">
        <v>150.2</v>
      </c>
      <c r="W14" s="6" t="n">
        <v>83.2</v>
      </c>
      <c r="X14" s="6" t="n">
        <v>53.8</v>
      </c>
      <c r="Y14" s="6" t="n">
        <v>86.4</v>
      </c>
      <c r="Z14" s="6" t="n">
        <v>103.6</v>
      </c>
      <c r="AA14" s="6" t="n">
        <v>334.6</v>
      </c>
      <c r="AB14" s="6" t="n">
        <v>210</v>
      </c>
      <c r="AC14" s="6" t="n">
        <v>556.4</v>
      </c>
      <c r="AD14" s="6" t="n">
        <v>340.6</v>
      </c>
      <c r="AE14" s="6" t="n">
        <v>145.8</v>
      </c>
      <c r="AF14" s="6" t="n">
        <v>124</v>
      </c>
      <c r="AG14" s="6" t="n">
        <v>50.8</v>
      </c>
      <c r="AH14" s="6" t="n">
        <v>58</v>
      </c>
      <c r="AI14" s="6" t="n">
        <v>63.2</v>
      </c>
      <c r="AJ14" s="6" t="n">
        <v>15.6</v>
      </c>
      <c r="AK14" s="6" t="n">
        <v>134.6</v>
      </c>
      <c r="AL14" s="6" t="n">
        <v>523.2</v>
      </c>
      <c r="AM14" s="6" t="n">
        <v>74.4</v>
      </c>
      <c r="AN14" s="6" t="n">
        <v>133.2</v>
      </c>
      <c r="AO14" s="6" t="n">
        <v>15.6</v>
      </c>
      <c r="AP14" s="6" t="n">
        <v>19.8</v>
      </c>
      <c r="AQ14" s="6" t="n">
        <v>49.4</v>
      </c>
      <c r="AR14" s="6" t="n">
        <v>38</v>
      </c>
      <c r="AS14" s="6" t="n">
        <v>174.6</v>
      </c>
      <c r="AT14" s="7" t="n">
        <v>6960.6</v>
      </c>
      <c r="AU14" s="8"/>
      <c r="AW14" s="11" t="s">
        <v>51</v>
      </c>
      <c r="AX14" s="9" t="n">
        <f aca="false">SUM(AA32:AD37)</f>
        <v>17258</v>
      </c>
      <c r="AY14" s="9" t="n">
        <f aca="false">SUM(H32:K37,Z32:Z37)</f>
        <v>3108</v>
      </c>
      <c r="AZ14" s="9" t="n">
        <f aca="false">SUM(AE32:AJ37)</f>
        <v>6547</v>
      </c>
      <c r="BA14" s="9" t="n">
        <f aca="false">SUM(B32:G37)</f>
        <v>2858</v>
      </c>
      <c r="BB14" s="9" t="n">
        <f aca="false">SUM(T32:Y37,AM32:AN37)</f>
        <v>1635</v>
      </c>
      <c r="BC14" s="9" t="n">
        <f aca="false">SUM(L32:S37,AK32:AL37)</f>
        <v>2343.4</v>
      </c>
      <c r="BD14" s="8" t="n">
        <f aca="false">SUM(AO32:AR37)</f>
        <v>2578.2</v>
      </c>
      <c r="BE14" s="0" t="n">
        <f aca="false">SUM(AX14:BD14)</f>
        <v>36327.6</v>
      </c>
    </row>
    <row collapsed="false" customFormat="false" customHeight="true" hidden="false" ht="12.75" outlineLevel="0" r="15">
      <c r="A15" s="5" t="s">
        <v>13</v>
      </c>
      <c r="B15" s="6" t="n">
        <v>27.2</v>
      </c>
      <c r="C15" s="6" t="n">
        <v>44.4</v>
      </c>
      <c r="D15" s="6" t="n">
        <v>23</v>
      </c>
      <c r="E15" s="6" t="n">
        <v>19.6</v>
      </c>
      <c r="F15" s="6" t="n">
        <v>81.8</v>
      </c>
      <c r="G15" s="6" t="n">
        <v>37.8</v>
      </c>
      <c r="H15" s="6" t="n">
        <v>62.4</v>
      </c>
      <c r="I15" s="6" t="n">
        <v>65.4</v>
      </c>
      <c r="J15" s="6" t="n">
        <v>92</v>
      </c>
      <c r="K15" s="6" t="n">
        <v>121.4</v>
      </c>
      <c r="L15" s="6" t="n">
        <v>144.2</v>
      </c>
      <c r="M15" s="6" t="n">
        <v>203</v>
      </c>
      <c r="N15" s="6" t="n">
        <v>12</v>
      </c>
      <c r="O15" s="6" t="n">
        <v>124</v>
      </c>
      <c r="P15" s="6" t="n">
        <v>110.8</v>
      </c>
      <c r="Q15" s="6" t="n">
        <v>52.2</v>
      </c>
      <c r="R15" s="6" t="n">
        <v>40</v>
      </c>
      <c r="S15" s="6" t="n">
        <v>57.6</v>
      </c>
      <c r="T15" s="6" t="n">
        <v>16.8</v>
      </c>
      <c r="U15" s="6" t="n">
        <v>11.4</v>
      </c>
      <c r="V15" s="6" t="n">
        <v>12.4</v>
      </c>
      <c r="W15" s="6" t="n">
        <v>2</v>
      </c>
      <c r="X15" s="6" t="n">
        <v>4</v>
      </c>
      <c r="Y15" s="6" t="n">
        <v>15</v>
      </c>
      <c r="Z15" s="6" t="n">
        <v>35.2</v>
      </c>
      <c r="AA15" s="6" t="n">
        <v>206.4</v>
      </c>
      <c r="AB15" s="6" t="n">
        <v>151.8</v>
      </c>
      <c r="AC15" s="6" t="n">
        <v>436.6</v>
      </c>
      <c r="AD15" s="6" t="n">
        <v>188</v>
      </c>
      <c r="AE15" s="6" t="n">
        <v>88.8</v>
      </c>
      <c r="AF15" s="6" t="n">
        <v>51.4</v>
      </c>
      <c r="AG15" s="6" t="n">
        <v>21.2</v>
      </c>
      <c r="AH15" s="6" t="n">
        <v>32.6</v>
      </c>
      <c r="AI15" s="6" t="n">
        <v>23.2</v>
      </c>
      <c r="AJ15" s="6" t="n">
        <v>7</v>
      </c>
      <c r="AK15" s="6" t="n">
        <v>29.2</v>
      </c>
      <c r="AL15" s="6" t="n">
        <v>36.8</v>
      </c>
      <c r="AM15" s="6" t="n">
        <v>6.8</v>
      </c>
      <c r="AN15" s="6" t="n">
        <v>22.6</v>
      </c>
      <c r="AO15" s="6" t="n">
        <v>7.8</v>
      </c>
      <c r="AP15" s="6" t="n">
        <v>7.4</v>
      </c>
      <c r="AQ15" s="6" t="n">
        <v>32.8</v>
      </c>
      <c r="AR15" s="6" t="n">
        <v>13.4</v>
      </c>
      <c r="AS15" s="6" t="n">
        <v>24.2</v>
      </c>
      <c r="AT15" s="7" t="n">
        <v>2803.6</v>
      </c>
      <c r="AU15" s="8"/>
      <c r="AW15" s="11" t="s">
        <v>52</v>
      </c>
      <c r="AX15" s="9" t="n">
        <f aca="false">SUM(AA3:AD8)</f>
        <v>8729</v>
      </c>
      <c r="AY15" s="9" t="n">
        <f aca="false">SUM(H3:K8,Z3:Z8)</f>
        <v>2794.4</v>
      </c>
      <c r="AZ15" s="9" t="n">
        <f aca="false">SUM(AE3:AJ8)</f>
        <v>2828</v>
      </c>
      <c r="BA15" s="9" t="n">
        <f aca="false">SUM(B3:G8)</f>
        <v>4387.2</v>
      </c>
      <c r="BB15" s="9" t="n">
        <f aca="false">SUM(T3:Y8,AM3:AN8)</f>
        <v>1006.6</v>
      </c>
      <c r="BC15" s="9" t="n">
        <f aca="false">SUM(L3:S8,AK3:AL8)</f>
        <v>2868.8</v>
      </c>
      <c r="BD15" s="8" t="n">
        <f aca="false">SUM(AO3:AR8)</f>
        <v>778.8</v>
      </c>
      <c r="BE15" s="0" t="n">
        <f aca="false">SUM(AX15:BD15)</f>
        <v>23392.8</v>
      </c>
    </row>
    <row collapsed="false" customFormat="false" customHeight="true" hidden="false" ht="12.75" outlineLevel="0" r="16">
      <c r="A16" s="5" t="s">
        <v>14</v>
      </c>
      <c r="B16" s="6" t="n">
        <v>28.4</v>
      </c>
      <c r="C16" s="6" t="n">
        <v>47.2</v>
      </c>
      <c r="D16" s="6" t="n">
        <v>16.4</v>
      </c>
      <c r="E16" s="6" t="n">
        <v>24</v>
      </c>
      <c r="F16" s="6" t="n">
        <v>84.6</v>
      </c>
      <c r="G16" s="6" t="n">
        <v>35.2</v>
      </c>
      <c r="H16" s="6" t="n">
        <v>73.6</v>
      </c>
      <c r="I16" s="6" t="n">
        <v>76.4</v>
      </c>
      <c r="J16" s="6" t="n">
        <v>117.2</v>
      </c>
      <c r="K16" s="6" t="n">
        <v>132</v>
      </c>
      <c r="L16" s="6" t="n">
        <v>271.4</v>
      </c>
      <c r="M16" s="6" t="n">
        <v>289.8</v>
      </c>
      <c r="N16" s="6" t="n">
        <v>122.6</v>
      </c>
      <c r="O16" s="6" t="n">
        <v>11.8</v>
      </c>
      <c r="P16" s="6" t="n">
        <v>145</v>
      </c>
      <c r="Q16" s="6" t="n">
        <v>80</v>
      </c>
      <c r="R16" s="6" t="n">
        <v>87.4</v>
      </c>
      <c r="S16" s="6" t="n">
        <v>124.6</v>
      </c>
      <c r="T16" s="6" t="n">
        <v>14</v>
      </c>
      <c r="U16" s="6" t="n">
        <v>7.6</v>
      </c>
      <c r="V16" s="6" t="n">
        <v>11.2</v>
      </c>
      <c r="W16" s="6" t="n">
        <v>5.2</v>
      </c>
      <c r="X16" s="6" t="n">
        <v>5</v>
      </c>
      <c r="Y16" s="6" t="n">
        <v>13.6</v>
      </c>
      <c r="Z16" s="6" t="n">
        <v>34.6</v>
      </c>
      <c r="AA16" s="6" t="n">
        <v>191.2</v>
      </c>
      <c r="AB16" s="6" t="n">
        <v>131.4</v>
      </c>
      <c r="AC16" s="6" t="n">
        <v>428.2</v>
      </c>
      <c r="AD16" s="6" t="n">
        <v>178.2</v>
      </c>
      <c r="AE16" s="6" t="n">
        <v>76.6</v>
      </c>
      <c r="AF16" s="6" t="n">
        <v>54.4</v>
      </c>
      <c r="AG16" s="6" t="n">
        <v>14</v>
      </c>
      <c r="AH16" s="6" t="n">
        <v>33.2</v>
      </c>
      <c r="AI16" s="6" t="n">
        <v>26.2</v>
      </c>
      <c r="AJ16" s="6" t="n">
        <v>11.6</v>
      </c>
      <c r="AK16" s="6" t="n">
        <v>57</v>
      </c>
      <c r="AL16" s="6" t="n">
        <v>98.6</v>
      </c>
      <c r="AM16" s="6" t="n">
        <v>3.4</v>
      </c>
      <c r="AN16" s="6" t="n">
        <v>23</v>
      </c>
      <c r="AO16" s="6" t="n">
        <v>5.6</v>
      </c>
      <c r="AP16" s="6" t="n">
        <v>11</v>
      </c>
      <c r="AQ16" s="6" t="n">
        <v>23.2</v>
      </c>
      <c r="AR16" s="6" t="n">
        <v>5.6</v>
      </c>
      <c r="AS16" s="6" t="n">
        <v>102</v>
      </c>
      <c r="AT16" s="7" t="n">
        <v>3333.2</v>
      </c>
      <c r="AU16" s="8"/>
      <c r="AW16" s="11" t="s">
        <v>53</v>
      </c>
      <c r="AX16" s="9" t="n">
        <f aca="false">SUM(AA21:AD26,AA40:AD41)</f>
        <v>7703</v>
      </c>
      <c r="AY16" s="9" t="n">
        <f aca="false">SUM(H21:K26,H40:K41,Z21:Z26,Z40:Z41)</f>
        <v>1301</v>
      </c>
      <c r="AZ16" s="9" t="n">
        <f aca="false">SUM(AE21:AJ26,AE40:AJ41)</f>
        <v>1682.2</v>
      </c>
      <c r="BA16" s="9" t="n">
        <f aca="false">SUM(B21:G26,B40:G41)</f>
        <v>1074.6</v>
      </c>
      <c r="BB16" s="9" t="n">
        <f aca="false">SUM(T21:Y26,T40:Y41,AM21:AN26,AM40:AN41)</f>
        <v>3285.8</v>
      </c>
      <c r="BC16" s="9" t="n">
        <f aca="false">SUM(L21:S26,L40:S41,AK21:AL26,AK40:AL41)</f>
        <v>1631.4</v>
      </c>
      <c r="BD16" s="8" t="n">
        <f aca="false">SUM(AO21:AR26,AO40:AR41)</f>
        <v>891.8</v>
      </c>
      <c r="BE16" s="0" t="n">
        <f aca="false">SUM(AX16:BD16)</f>
        <v>17569.8</v>
      </c>
    </row>
    <row collapsed="false" customFormat="false" customHeight="true" hidden="false" ht="12.75" outlineLevel="0" r="17">
      <c r="A17" s="5" t="s">
        <v>15</v>
      </c>
      <c r="B17" s="6" t="n">
        <v>27.4</v>
      </c>
      <c r="C17" s="6" t="n">
        <v>38.2</v>
      </c>
      <c r="D17" s="6" t="n">
        <v>9.8</v>
      </c>
      <c r="E17" s="6" t="n">
        <v>14.8</v>
      </c>
      <c r="F17" s="6" t="n">
        <v>74.4</v>
      </c>
      <c r="G17" s="6" t="n">
        <v>32.6</v>
      </c>
      <c r="H17" s="6" t="n">
        <v>54</v>
      </c>
      <c r="I17" s="6" t="n">
        <v>50.6</v>
      </c>
      <c r="J17" s="6" t="n">
        <v>83.6</v>
      </c>
      <c r="K17" s="6" t="n">
        <v>52.8</v>
      </c>
      <c r="L17" s="6" t="n">
        <v>150.4</v>
      </c>
      <c r="M17" s="6" t="n">
        <v>196.6</v>
      </c>
      <c r="N17" s="6" t="n">
        <v>111.2</v>
      </c>
      <c r="O17" s="6" t="n">
        <v>165</v>
      </c>
      <c r="P17" s="6" t="n">
        <v>9</v>
      </c>
      <c r="Q17" s="6" t="n">
        <v>89.6</v>
      </c>
      <c r="R17" s="6" t="n">
        <v>95.8</v>
      </c>
      <c r="S17" s="6" t="n">
        <v>150.8</v>
      </c>
      <c r="T17" s="6" t="n">
        <v>15.2</v>
      </c>
      <c r="U17" s="6" t="n">
        <v>7.8</v>
      </c>
      <c r="V17" s="6" t="n">
        <v>12.2</v>
      </c>
      <c r="W17" s="6" t="n">
        <v>4.8</v>
      </c>
      <c r="X17" s="6" t="n">
        <v>3.8</v>
      </c>
      <c r="Y17" s="6" t="n">
        <v>10.2</v>
      </c>
      <c r="Z17" s="6" t="n">
        <v>24</v>
      </c>
      <c r="AA17" s="6" t="n">
        <v>114.6</v>
      </c>
      <c r="AB17" s="6" t="n">
        <v>72.8</v>
      </c>
      <c r="AC17" s="6" t="n">
        <v>248.8</v>
      </c>
      <c r="AD17" s="6" t="n">
        <v>121.8</v>
      </c>
      <c r="AE17" s="6" t="n">
        <v>46.4</v>
      </c>
      <c r="AF17" s="6" t="n">
        <v>34.2</v>
      </c>
      <c r="AG17" s="6" t="n">
        <v>14.4</v>
      </c>
      <c r="AH17" s="6" t="n">
        <v>15</v>
      </c>
      <c r="AI17" s="6" t="n">
        <v>20.6</v>
      </c>
      <c r="AJ17" s="6" t="n">
        <v>4.8</v>
      </c>
      <c r="AK17" s="6" t="n">
        <v>23.8</v>
      </c>
      <c r="AL17" s="6" t="n">
        <v>38.8</v>
      </c>
      <c r="AM17" s="6" t="n">
        <v>3.4</v>
      </c>
      <c r="AN17" s="6" t="n">
        <v>32.4</v>
      </c>
      <c r="AO17" s="6" t="n">
        <v>3.2</v>
      </c>
      <c r="AP17" s="6" t="n">
        <v>7</v>
      </c>
      <c r="AQ17" s="6" t="n">
        <v>14.4</v>
      </c>
      <c r="AR17" s="6" t="n">
        <v>7</v>
      </c>
      <c r="AS17" s="6" t="n">
        <v>30.4</v>
      </c>
      <c r="AT17" s="7" t="n">
        <v>2338.4</v>
      </c>
      <c r="AU17" s="8"/>
      <c r="AW17" s="5" t="s">
        <v>54</v>
      </c>
      <c r="AX17" s="8" t="n">
        <f aca="false">SUM(AA13:AD20,AA38:AD39)</f>
        <v>10609.8</v>
      </c>
      <c r="AY17" s="8" t="n">
        <f aca="false">SUM(H13:K20,H38:K39,Z13:Z20,Z38:Z39)</f>
        <v>3230.4</v>
      </c>
      <c r="AZ17" s="8" t="n">
        <f aca="false">SUM(AE13:AJ20,AE38:AJ39)</f>
        <v>2447.4</v>
      </c>
      <c r="BA17" s="8" t="n">
        <f aca="false">SUM(B13:G20,B38:G39)</f>
        <v>3023</v>
      </c>
      <c r="BB17" s="8" t="n">
        <f aca="false">SUM(T13:Y20,T38:Y39,AM13:AN20,AM38:AN39)</f>
        <v>1640.4</v>
      </c>
      <c r="BC17" s="8" t="n">
        <f aca="false">SUM(L13:S20,L38:S39,AK13:AL20,AK38:AL39)</f>
        <v>10334.8</v>
      </c>
      <c r="BD17" s="8" t="n">
        <f aca="false">SUM(AO13:AR20,AO38:AR39)</f>
        <v>625.8</v>
      </c>
      <c r="BE17" s="0" t="n">
        <f aca="false">SUM(AX17:BD17)</f>
        <v>31911.6</v>
      </c>
    </row>
    <row collapsed="false" customFormat="false" customHeight="true" hidden="false" ht="12.75" outlineLevel="0" r="18">
      <c r="A18" s="5" t="s">
        <v>16</v>
      </c>
      <c r="B18" s="6" t="n">
        <v>14</v>
      </c>
      <c r="C18" s="6" t="n">
        <v>19</v>
      </c>
      <c r="D18" s="6" t="n">
        <v>8</v>
      </c>
      <c r="E18" s="6" t="n">
        <v>9.6</v>
      </c>
      <c r="F18" s="6" t="n">
        <v>47.2</v>
      </c>
      <c r="G18" s="6" t="n">
        <v>12.4</v>
      </c>
      <c r="H18" s="6" t="n">
        <v>23.6</v>
      </c>
      <c r="I18" s="6" t="n">
        <v>28</v>
      </c>
      <c r="J18" s="6" t="n">
        <v>38.2</v>
      </c>
      <c r="K18" s="6" t="n">
        <v>27</v>
      </c>
      <c r="L18" s="6" t="n">
        <v>68</v>
      </c>
      <c r="M18" s="6" t="n">
        <v>100.8</v>
      </c>
      <c r="N18" s="6" t="n">
        <v>58.6</v>
      </c>
      <c r="O18" s="6" t="n">
        <v>85.6</v>
      </c>
      <c r="P18" s="6" t="n">
        <v>84</v>
      </c>
      <c r="Q18" s="6" t="n">
        <v>9.6</v>
      </c>
      <c r="R18" s="6" t="n">
        <v>41.2</v>
      </c>
      <c r="S18" s="6" t="n">
        <v>86.6</v>
      </c>
      <c r="T18" s="6" t="n">
        <v>7</v>
      </c>
      <c r="U18" s="6" t="n">
        <v>3.4</v>
      </c>
      <c r="V18" s="6" t="n">
        <v>5.4</v>
      </c>
      <c r="W18" s="6" t="n">
        <v>2</v>
      </c>
      <c r="X18" s="6" t="n">
        <v>3.4</v>
      </c>
      <c r="Y18" s="6" t="n">
        <v>5.6</v>
      </c>
      <c r="Z18" s="6" t="n">
        <v>8.8</v>
      </c>
      <c r="AA18" s="6" t="n">
        <v>90.4</v>
      </c>
      <c r="AB18" s="6" t="n">
        <v>56.6</v>
      </c>
      <c r="AC18" s="6" t="n">
        <v>187.6</v>
      </c>
      <c r="AD18" s="6" t="n">
        <v>76</v>
      </c>
      <c r="AE18" s="6" t="n">
        <v>29.8</v>
      </c>
      <c r="AF18" s="6" t="n">
        <v>29.6</v>
      </c>
      <c r="AG18" s="6" t="n">
        <v>9.2</v>
      </c>
      <c r="AH18" s="6" t="n">
        <v>13</v>
      </c>
      <c r="AI18" s="6" t="n">
        <v>20.2</v>
      </c>
      <c r="AJ18" s="6" t="n">
        <v>3.8</v>
      </c>
      <c r="AK18" s="6" t="n">
        <v>20.6</v>
      </c>
      <c r="AL18" s="6" t="n">
        <v>32.4</v>
      </c>
      <c r="AM18" s="6" t="n">
        <v>2</v>
      </c>
      <c r="AN18" s="6" t="n">
        <v>10.8</v>
      </c>
      <c r="AO18" s="6" t="n">
        <v>4.6</v>
      </c>
      <c r="AP18" s="6" t="n">
        <v>4.6</v>
      </c>
      <c r="AQ18" s="6" t="n">
        <v>7.2</v>
      </c>
      <c r="AR18" s="6" t="n">
        <v>5.6</v>
      </c>
      <c r="AS18" s="6" t="n">
        <v>19.4</v>
      </c>
      <c r="AT18" s="7" t="n">
        <v>1420.4</v>
      </c>
      <c r="AU18" s="8"/>
      <c r="AW18" s="0" t="s">
        <v>56</v>
      </c>
      <c r="AX18" s="9" t="n">
        <f aca="false">SUM(AA42:AD45)</f>
        <v>5455.2</v>
      </c>
      <c r="AY18" s="0" t="n">
        <f aca="false">SUM(Z42:Z45,H42:K45)</f>
        <v>474.2</v>
      </c>
      <c r="AZ18" s="0" t="n">
        <f aca="false">SUM(AE42:AJ45)</f>
        <v>2491.4</v>
      </c>
      <c r="BA18" s="0" t="n">
        <f aca="false">SUM(B42:G45)</f>
        <v>746.8</v>
      </c>
      <c r="BB18" s="0" t="n">
        <f aca="false">SUM(T42:Y45, AM42:AN45)</f>
        <v>822.8</v>
      </c>
      <c r="BC18" s="0" t="n">
        <f aca="false">SUM(AK42:AL45,L42:S45)</f>
        <v>551.6</v>
      </c>
      <c r="BD18" s="0" t="n">
        <f aca="false">SUM(AO42:AR45)</f>
        <v>1047.8</v>
      </c>
      <c r="BE18" s="0" t="n">
        <f aca="false">SUM(AX18:BD18)</f>
        <v>11589.8</v>
      </c>
    </row>
    <row collapsed="false" customFormat="false" customHeight="true" hidden="false" ht="12.75" outlineLevel="0" r="19">
      <c r="A19" s="5" t="s">
        <v>17</v>
      </c>
      <c r="B19" s="6" t="n">
        <v>12</v>
      </c>
      <c r="C19" s="6" t="n">
        <v>22.4</v>
      </c>
      <c r="D19" s="6" t="n">
        <v>9.4</v>
      </c>
      <c r="E19" s="6" t="n">
        <v>13.2</v>
      </c>
      <c r="F19" s="6" t="n">
        <v>67.8</v>
      </c>
      <c r="G19" s="6" t="n">
        <v>14</v>
      </c>
      <c r="H19" s="6" t="n">
        <v>30</v>
      </c>
      <c r="I19" s="6" t="n">
        <v>28.4</v>
      </c>
      <c r="J19" s="6" t="n">
        <v>50.4</v>
      </c>
      <c r="K19" s="6" t="n">
        <v>36.8</v>
      </c>
      <c r="L19" s="6" t="n">
        <v>58.2</v>
      </c>
      <c r="M19" s="6" t="n">
        <v>149.4</v>
      </c>
      <c r="N19" s="6" t="n">
        <v>44.8</v>
      </c>
      <c r="O19" s="6" t="n">
        <v>88.4</v>
      </c>
      <c r="P19" s="6" t="n">
        <v>99</v>
      </c>
      <c r="Q19" s="6" t="n">
        <v>50.2</v>
      </c>
      <c r="R19" s="6" t="n">
        <v>9.6</v>
      </c>
      <c r="S19" s="6" t="n">
        <v>107.6</v>
      </c>
      <c r="T19" s="6" t="n">
        <v>11.8</v>
      </c>
      <c r="U19" s="6" t="n">
        <v>5.6</v>
      </c>
      <c r="V19" s="6" t="n">
        <v>5.6</v>
      </c>
      <c r="W19" s="6" t="n">
        <v>4</v>
      </c>
      <c r="X19" s="6" t="n">
        <v>4.8</v>
      </c>
      <c r="Y19" s="6" t="n">
        <v>6.8</v>
      </c>
      <c r="Z19" s="6" t="n">
        <v>11</v>
      </c>
      <c r="AA19" s="6" t="n">
        <v>183.8</v>
      </c>
      <c r="AB19" s="6" t="n">
        <v>95.6</v>
      </c>
      <c r="AC19" s="6" t="n">
        <v>286</v>
      </c>
      <c r="AD19" s="6" t="n">
        <v>102.2</v>
      </c>
      <c r="AE19" s="6" t="n">
        <v>46.6</v>
      </c>
      <c r="AF19" s="6" t="n">
        <v>27</v>
      </c>
      <c r="AG19" s="6" t="n">
        <v>10</v>
      </c>
      <c r="AH19" s="6" t="n">
        <v>19.8</v>
      </c>
      <c r="AI19" s="6" t="n">
        <v>26.6</v>
      </c>
      <c r="AJ19" s="6" t="n">
        <v>6.6</v>
      </c>
      <c r="AK19" s="6" t="n">
        <v>16.6</v>
      </c>
      <c r="AL19" s="6" t="n">
        <v>31.8</v>
      </c>
      <c r="AM19" s="6" t="n">
        <v>4.8</v>
      </c>
      <c r="AN19" s="6" t="n">
        <v>13.8</v>
      </c>
      <c r="AO19" s="6" t="n">
        <v>3</v>
      </c>
      <c r="AP19" s="6" t="n">
        <v>6.2</v>
      </c>
      <c r="AQ19" s="6" t="n">
        <v>18.8</v>
      </c>
      <c r="AR19" s="6" t="n">
        <v>3</v>
      </c>
      <c r="AS19" s="6" t="n">
        <v>17</v>
      </c>
      <c r="AT19" s="7" t="n">
        <v>1860.4</v>
      </c>
      <c r="AU19" s="8"/>
      <c r="AW19" s="0" t="s">
        <v>57</v>
      </c>
      <c r="AX19" s="9" t="n">
        <f aca="false">SUM(AX12:AX18)</f>
        <v>61168</v>
      </c>
      <c r="AY19" s="0" t="n">
        <f aca="false">SUM(AY12:AY18)</f>
        <v>21368</v>
      </c>
      <c r="AZ19" s="0" t="n">
        <f aca="false">SUM(AZ12:AZ18)</f>
        <v>36766.6</v>
      </c>
      <c r="BA19" s="0" t="n">
        <f aca="false">SUM(BA12:BA18)</f>
        <v>24046</v>
      </c>
      <c r="BB19" s="0" t="n">
        <f aca="false">SUM(BB12:BB18)</f>
        <v>17647.8</v>
      </c>
      <c r="BC19" s="0" t="n">
        <f aca="false">SUM(BC12:BC18)</f>
        <v>31926.2</v>
      </c>
      <c r="BD19" s="0" t="n">
        <f aca="false">SUM(BD12:BD18)</f>
        <v>12763.4</v>
      </c>
      <c r="BE19" s="0" t="n">
        <f aca="false">SUM(AX19:BD19)</f>
        <v>205686</v>
      </c>
    </row>
    <row collapsed="false" customFormat="false" customHeight="true" hidden="false" ht="12.75" outlineLevel="0" r="20">
      <c r="A20" s="5" t="s">
        <v>18</v>
      </c>
      <c r="B20" s="6" t="n">
        <v>21.8</v>
      </c>
      <c r="C20" s="6" t="n">
        <v>51.6</v>
      </c>
      <c r="D20" s="6" t="n">
        <v>28.6</v>
      </c>
      <c r="E20" s="6" t="n">
        <v>30.6</v>
      </c>
      <c r="F20" s="6" t="n">
        <v>267.2</v>
      </c>
      <c r="G20" s="6" t="n">
        <v>44.8</v>
      </c>
      <c r="H20" s="6" t="n">
        <v>49.4</v>
      </c>
      <c r="I20" s="6" t="n">
        <v>48.8</v>
      </c>
      <c r="J20" s="6" t="n">
        <v>74.6</v>
      </c>
      <c r="K20" s="6" t="n">
        <v>72.2</v>
      </c>
      <c r="L20" s="6" t="n">
        <v>101.4</v>
      </c>
      <c r="M20" s="6" t="n">
        <v>315.6</v>
      </c>
      <c r="N20" s="6" t="n">
        <v>50.6</v>
      </c>
      <c r="O20" s="6" t="n">
        <v>137.4</v>
      </c>
      <c r="P20" s="6" t="n">
        <v>165.2</v>
      </c>
      <c r="Q20" s="6" t="n">
        <v>104.8</v>
      </c>
      <c r="R20" s="6" t="n">
        <v>110.8</v>
      </c>
      <c r="S20" s="6" t="n">
        <v>30.6</v>
      </c>
      <c r="T20" s="6" t="n">
        <v>20.6</v>
      </c>
      <c r="U20" s="6" t="n">
        <v>19.6</v>
      </c>
      <c r="V20" s="6" t="n">
        <v>14.6</v>
      </c>
      <c r="W20" s="6" t="n">
        <v>7</v>
      </c>
      <c r="X20" s="6" t="n">
        <v>5.8</v>
      </c>
      <c r="Y20" s="6" t="n">
        <v>21.4</v>
      </c>
      <c r="Z20" s="6" t="n">
        <v>15.2</v>
      </c>
      <c r="AA20" s="6" t="n">
        <v>338.6</v>
      </c>
      <c r="AB20" s="6" t="n">
        <v>205.8</v>
      </c>
      <c r="AC20" s="6" t="n">
        <v>609.4</v>
      </c>
      <c r="AD20" s="6" t="n">
        <v>239.8</v>
      </c>
      <c r="AE20" s="6" t="n">
        <v>97.8</v>
      </c>
      <c r="AF20" s="6" t="n">
        <v>46</v>
      </c>
      <c r="AG20" s="6" t="n">
        <v>18.2</v>
      </c>
      <c r="AH20" s="6" t="n">
        <v>24.6</v>
      </c>
      <c r="AI20" s="6" t="n">
        <v>34.4</v>
      </c>
      <c r="AJ20" s="6" t="n">
        <v>9</v>
      </c>
      <c r="AK20" s="6" t="n">
        <v>22.6</v>
      </c>
      <c r="AL20" s="6" t="n">
        <v>60.6</v>
      </c>
      <c r="AM20" s="6" t="n">
        <v>3.8</v>
      </c>
      <c r="AN20" s="6" t="n">
        <v>28.2</v>
      </c>
      <c r="AO20" s="6" t="n">
        <v>3.4</v>
      </c>
      <c r="AP20" s="6" t="n">
        <v>8.4</v>
      </c>
      <c r="AQ20" s="6" t="n">
        <v>36.8</v>
      </c>
      <c r="AR20" s="6" t="n">
        <v>10.6</v>
      </c>
      <c r="AS20" s="6" t="n">
        <v>22.2</v>
      </c>
      <c r="AT20" s="7" t="n">
        <v>3630.4</v>
      </c>
      <c r="AU20" s="8"/>
      <c r="AW20" s="12"/>
      <c r="AX20" s="9"/>
    </row>
    <row collapsed="false" customFormat="false" customHeight="true" hidden="false" ht="12.75" outlineLevel="0" r="21">
      <c r="A21" s="5" t="s">
        <v>19</v>
      </c>
      <c r="B21" s="6" t="n">
        <v>24.6</v>
      </c>
      <c r="C21" s="6" t="n">
        <v>27.6</v>
      </c>
      <c r="D21" s="6" t="n">
        <v>14</v>
      </c>
      <c r="E21" s="6" t="n">
        <v>18.6</v>
      </c>
      <c r="F21" s="6" t="n">
        <v>60.4</v>
      </c>
      <c r="G21" s="6" t="n">
        <v>22.4</v>
      </c>
      <c r="H21" s="6" t="n">
        <v>60.2</v>
      </c>
      <c r="I21" s="6" t="n">
        <v>44.2</v>
      </c>
      <c r="J21" s="6" t="n">
        <v>70.8</v>
      </c>
      <c r="K21" s="6" t="n">
        <v>13.8</v>
      </c>
      <c r="L21" s="6" t="n">
        <v>37.4</v>
      </c>
      <c r="M21" s="6" t="n">
        <v>105.8</v>
      </c>
      <c r="N21" s="6" t="n">
        <v>15.8</v>
      </c>
      <c r="O21" s="6" t="n">
        <v>18</v>
      </c>
      <c r="P21" s="6" t="n">
        <v>11.6</v>
      </c>
      <c r="Q21" s="6" t="n">
        <v>9</v>
      </c>
      <c r="R21" s="6" t="n">
        <v>9.6</v>
      </c>
      <c r="S21" s="6" t="n">
        <v>20.8</v>
      </c>
      <c r="T21" s="6" t="n">
        <v>12</v>
      </c>
      <c r="U21" s="6" t="n">
        <v>67.8</v>
      </c>
      <c r="V21" s="6" t="n">
        <v>195</v>
      </c>
      <c r="W21" s="6" t="n">
        <v>62.4</v>
      </c>
      <c r="X21" s="6" t="n">
        <v>23.4</v>
      </c>
      <c r="Y21" s="6" t="n">
        <v>48.2</v>
      </c>
      <c r="Z21" s="6" t="n">
        <v>12.6</v>
      </c>
      <c r="AA21" s="6" t="n">
        <v>230.6</v>
      </c>
      <c r="AB21" s="6" t="n">
        <v>118.4</v>
      </c>
      <c r="AC21" s="6" t="n">
        <v>345.4</v>
      </c>
      <c r="AD21" s="6" t="n">
        <v>172.6</v>
      </c>
      <c r="AE21" s="6" t="n">
        <v>63.2</v>
      </c>
      <c r="AF21" s="6" t="n">
        <v>56</v>
      </c>
      <c r="AG21" s="6" t="n">
        <v>24.8</v>
      </c>
      <c r="AH21" s="6" t="n">
        <v>26</v>
      </c>
      <c r="AI21" s="6" t="n">
        <v>28.2</v>
      </c>
      <c r="AJ21" s="6" t="n">
        <v>13.4</v>
      </c>
      <c r="AK21" s="6" t="n">
        <v>6</v>
      </c>
      <c r="AL21" s="6" t="n">
        <v>11.6</v>
      </c>
      <c r="AM21" s="6" t="n">
        <v>18.4</v>
      </c>
      <c r="AN21" s="6" t="n">
        <v>236.6</v>
      </c>
      <c r="AO21" s="6" t="n">
        <v>10.2</v>
      </c>
      <c r="AP21" s="6" t="n">
        <v>12.6</v>
      </c>
      <c r="AQ21" s="6" t="n">
        <v>74.4</v>
      </c>
      <c r="AR21" s="6" t="n">
        <v>18.8</v>
      </c>
      <c r="AS21" s="6" t="n">
        <v>5</v>
      </c>
      <c r="AT21" s="7" t="n">
        <v>2478.2</v>
      </c>
      <c r="AU21" s="8"/>
      <c r="AW21" s="11"/>
      <c r="AX21" s="9" t="s">
        <v>49</v>
      </c>
      <c r="AY21" s="9" t="s">
        <v>50</v>
      </c>
      <c r="AZ21" s="0" t="s">
        <v>51</v>
      </c>
      <c r="BA21" s="0" t="s">
        <v>52</v>
      </c>
      <c r="BB21" s="0" t="s">
        <v>53</v>
      </c>
      <c r="BC21" s="0" t="s">
        <v>54</v>
      </c>
      <c r="BD21" s="0" t="s">
        <v>56</v>
      </c>
    </row>
    <row collapsed="false" customFormat="false" customHeight="true" hidden="false" ht="12.75" outlineLevel="0" r="22">
      <c r="A22" s="5" t="s">
        <v>20</v>
      </c>
      <c r="B22" s="6" t="n">
        <v>5.8</v>
      </c>
      <c r="C22" s="6" t="n">
        <v>13.4</v>
      </c>
      <c r="D22" s="6" t="n">
        <v>9.2</v>
      </c>
      <c r="E22" s="6" t="n">
        <v>13.2</v>
      </c>
      <c r="F22" s="6" t="n">
        <v>64.6</v>
      </c>
      <c r="G22" s="6" t="n">
        <v>11.6</v>
      </c>
      <c r="H22" s="6" t="n">
        <v>38.4</v>
      </c>
      <c r="I22" s="6" t="n">
        <v>36.2</v>
      </c>
      <c r="J22" s="6" t="n">
        <v>47</v>
      </c>
      <c r="K22" s="6" t="n">
        <v>10.8</v>
      </c>
      <c r="L22" s="6" t="n">
        <v>24.6</v>
      </c>
      <c r="M22" s="6" t="n">
        <v>129.8</v>
      </c>
      <c r="N22" s="6" t="n">
        <v>12.2</v>
      </c>
      <c r="O22" s="6" t="n">
        <v>7.6</v>
      </c>
      <c r="P22" s="6" t="n">
        <v>8.2</v>
      </c>
      <c r="Q22" s="6" t="n">
        <v>2.8</v>
      </c>
      <c r="R22" s="6" t="n">
        <v>4.6</v>
      </c>
      <c r="S22" s="6" t="n">
        <v>18.8</v>
      </c>
      <c r="T22" s="6" t="n">
        <v>57</v>
      </c>
      <c r="U22" s="6" t="n">
        <v>18.6</v>
      </c>
      <c r="V22" s="6" t="n">
        <v>94</v>
      </c>
      <c r="W22" s="6" t="n">
        <v>26.2</v>
      </c>
      <c r="X22" s="6" t="n">
        <v>21.6</v>
      </c>
      <c r="Y22" s="6" t="n">
        <v>58.4</v>
      </c>
      <c r="Z22" s="6" t="n">
        <v>8.8</v>
      </c>
      <c r="AA22" s="6" t="n">
        <v>344.4</v>
      </c>
      <c r="AB22" s="6" t="n">
        <v>175</v>
      </c>
      <c r="AC22" s="6" t="n">
        <v>358.4</v>
      </c>
      <c r="AD22" s="6" t="n">
        <v>183.8</v>
      </c>
      <c r="AE22" s="6" t="n">
        <v>65.6</v>
      </c>
      <c r="AF22" s="6" t="n">
        <v>32</v>
      </c>
      <c r="AG22" s="6" t="n">
        <v>21</v>
      </c>
      <c r="AH22" s="6" t="n">
        <v>17</v>
      </c>
      <c r="AI22" s="6" t="n">
        <v>22</v>
      </c>
      <c r="AJ22" s="6" t="n">
        <v>10.4</v>
      </c>
      <c r="AK22" s="6" t="n">
        <v>4.2</v>
      </c>
      <c r="AL22" s="6" t="n">
        <v>8.4</v>
      </c>
      <c r="AM22" s="6" t="n">
        <v>10.6</v>
      </c>
      <c r="AN22" s="6" t="n">
        <v>73.4</v>
      </c>
      <c r="AO22" s="6" t="n">
        <v>7</v>
      </c>
      <c r="AP22" s="6" t="n">
        <v>8.4</v>
      </c>
      <c r="AQ22" s="6" t="n">
        <v>107.6</v>
      </c>
      <c r="AR22" s="6" t="n">
        <v>12.8</v>
      </c>
      <c r="AS22" s="6" t="n">
        <v>2.8</v>
      </c>
      <c r="AT22" s="7" t="n">
        <v>2208.2</v>
      </c>
      <c r="AU22" s="8"/>
      <c r="AW22" s="11" t="s">
        <v>49</v>
      </c>
      <c r="AX22" s="9" t="n">
        <f aca="false">AX12</f>
        <v>2596.6</v>
      </c>
      <c r="AY22" s="9"/>
      <c r="AZ22" s="9"/>
    </row>
    <row collapsed="false" customFormat="false" customHeight="true" hidden="false" ht="12.75" outlineLevel="0" r="23">
      <c r="A23" s="5" t="s">
        <v>21</v>
      </c>
      <c r="B23" s="6" t="n">
        <v>17.4</v>
      </c>
      <c r="C23" s="6" t="n">
        <v>23.6</v>
      </c>
      <c r="D23" s="6" t="n">
        <v>15.8</v>
      </c>
      <c r="E23" s="6" t="n">
        <v>17</v>
      </c>
      <c r="F23" s="6" t="n">
        <v>102.2</v>
      </c>
      <c r="G23" s="6" t="n">
        <v>20.2</v>
      </c>
      <c r="H23" s="6" t="n">
        <v>56.4</v>
      </c>
      <c r="I23" s="6" t="n">
        <v>52</v>
      </c>
      <c r="J23" s="6" t="n">
        <v>61.6</v>
      </c>
      <c r="K23" s="6" t="n">
        <v>11.8</v>
      </c>
      <c r="L23" s="6" t="n">
        <v>36.4</v>
      </c>
      <c r="M23" s="6" t="n">
        <v>153.2</v>
      </c>
      <c r="N23" s="6" t="n">
        <v>12.4</v>
      </c>
      <c r="O23" s="6" t="n">
        <v>11.6</v>
      </c>
      <c r="P23" s="6" t="n">
        <v>12.2</v>
      </c>
      <c r="Q23" s="6" t="n">
        <v>6.6</v>
      </c>
      <c r="R23" s="6" t="n">
        <v>3.8</v>
      </c>
      <c r="S23" s="6" t="n">
        <v>14.2</v>
      </c>
      <c r="T23" s="6" t="n">
        <v>241.8</v>
      </c>
      <c r="U23" s="6" t="n">
        <v>103.8</v>
      </c>
      <c r="V23" s="6" t="n">
        <v>16</v>
      </c>
      <c r="W23" s="6" t="n">
        <v>51</v>
      </c>
      <c r="X23" s="6" t="n">
        <v>26</v>
      </c>
      <c r="Y23" s="6" t="n">
        <v>113</v>
      </c>
      <c r="Z23" s="6" t="n">
        <v>12.6</v>
      </c>
      <c r="AA23" s="6" t="n">
        <v>413.2</v>
      </c>
      <c r="AB23" s="6" t="n">
        <v>243.6</v>
      </c>
      <c r="AC23" s="6" t="n">
        <v>462.6</v>
      </c>
      <c r="AD23" s="6" t="n">
        <v>258.8</v>
      </c>
      <c r="AE23" s="6" t="n">
        <v>106</v>
      </c>
      <c r="AF23" s="6" t="n">
        <v>49.4</v>
      </c>
      <c r="AG23" s="6" t="n">
        <v>22.6</v>
      </c>
      <c r="AH23" s="6" t="n">
        <v>26.2</v>
      </c>
      <c r="AI23" s="6" t="n">
        <v>24.8</v>
      </c>
      <c r="AJ23" s="6" t="n">
        <v>12.4</v>
      </c>
      <c r="AK23" s="6" t="n">
        <v>2.2</v>
      </c>
      <c r="AL23" s="6" t="n">
        <v>5.4</v>
      </c>
      <c r="AM23" s="6" t="n">
        <v>30.2</v>
      </c>
      <c r="AN23" s="6" t="n">
        <v>131.2</v>
      </c>
      <c r="AO23" s="6" t="n">
        <v>8</v>
      </c>
      <c r="AP23" s="6" t="n">
        <v>8</v>
      </c>
      <c r="AQ23" s="6" t="n">
        <v>120</v>
      </c>
      <c r="AR23" s="6" t="n">
        <v>21.2</v>
      </c>
      <c r="AS23" s="6" t="n">
        <v>3.2</v>
      </c>
      <c r="AT23" s="7" t="n">
        <v>3141.6</v>
      </c>
      <c r="AU23" s="8"/>
      <c r="AW23" s="11" t="s">
        <v>50</v>
      </c>
      <c r="AX23" s="9" t="n">
        <f aca="false">AX13+AY12</f>
        <v>18226.6</v>
      </c>
      <c r="AY23" s="9" t="n">
        <f aca="false">AY13</f>
        <v>1049.8</v>
      </c>
      <c r="AZ23" s="9"/>
      <c r="BA23" s="9"/>
    </row>
    <row collapsed="false" customFormat="false" customHeight="true" hidden="false" ht="12.75" outlineLevel="0" r="24">
      <c r="A24" s="5" t="s">
        <v>22</v>
      </c>
      <c r="B24" s="6" t="n">
        <v>9.6</v>
      </c>
      <c r="C24" s="6" t="n">
        <v>8.2</v>
      </c>
      <c r="D24" s="6" t="n">
        <v>10.2</v>
      </c>
      <c r="E24" s="6" t="n">
        <v>11.2</v>
      </c>
      <c r="F24" s="6" t="n">
        <v>49.6</v>
      </c>
      <c r="G24" s="6" t="n">
        <v>12.6</v>
      </c>
      <c r="H24" s="6" t="n">
        <v>21.6</v>
      </c>
      <c r="I24" s="6" t="n">
        <v>30.2</v>
      </c>
      <c r="J24" s="6" t="n">
        <v>30.6</v>
      </c>
      <c r="K24" s="6" t="n">
        <v>5.8</v>
      </c>
      <c r="L24" s="6" t="n">
        <v>18.6</v>
      </c>
      <c r="M24" s="6" t="n">
        <v>73.8</v>
      </c>
      <c r="N24" s="6" t="n">
        <v>5.2</v>
      </c>
      <c r="O24" s="6" t="n">
        <v>3.6</v>
      </c>
      <c r="P24" s="6" t="n">
        <v>5.8</v>
      </c>
      <c r="Q24" s="6" t="n">
        <v>0.8</v>
      </c>
      <c r="R24" s="6" t="n">
        <v>4</v>
      </c>
      <c r="S24" s="6" t="n">
        <v>10.8</v>
      </c>
      <c r="T24" s="6" t="n">
        <v>82.2</v>
      </c>
      <c r="U24" s="6" t="n">
        <v>28.6</v>
      </c>
      <c r="V24" s="6" t="n">
        <v>42.6</v>
      </c>
      <c r="W24" s="6" t="n">
        <v>13</v>
      </c>
      <c r="X24" s="6" t="n">
        <v>10</v>
      </c>
      <c r="Y24" s="6" t="n">
        <v>78.6</v>
      </c>
      <c r="Z24" s="6" t="n">
        <v>4.8</v>
      </c>
      <c r="AA24" s="6" t="n">
        <v>254</v>
      </c>
      <c r="AB24" s="6" t="n">
        <v>143.4</v>
      </c>
      <c r="AC24" s="6" t="n">
        <v>255.6</v>
      </c>
      <c r="AD24" s="6" t="n">
        <v>150.8</v>
      </c>
      <c r="AE24" s="6" t="n">
        <v>52.4</v>
      </c>
      <c r="AF24" s="6" t="n">
        <v>21.2</v>
      </c>
      <c r="AG24" s="6" t="n">
        <v>9</v>
      </c>
      <c r="AH24" s="6" t="n">
        <v>10</v>
      </c>
      <c r="AI24" s="6" t="n">
        <v>12</v>
      </c>
      <c r="AJ24" s="6" t="n">
        <v>3.8</v>
      </c>
      <c r="AK24" s="6" t="n">
        <v>1.6</v>
      </c>
      <c r="AL24" s="6" t="n">
        <v>3.6</v>
      </c>
      <c r="AM24" s="6" t="n">
        <v>4</v>
      </c>
      <c r="AN24" s="6" t="n">
        <v>26.4</v>
      </c>
      <c r="AO24" s="6" t="n">
        <v>2.4</v>
      </c>
      <c r="AP24" s="6" t="n">
        <v>4.2</v>
      </c>
      <c r="AQ24" s="6" t="n">
        <v>76.8</v>
      </c>
      <c r="AR24" s="6" t="n">
        <v>10.2</v>
      </c>
      <c r="AS24" s="6" t="n">
        <v>1.4</v>
      </c>
      <c r="AT24" s="7" t="n">
        <v>1614.8</v>
      </c>
      <c r="AU24" s="8"/>
      <c r="AW24" s="11" t="s">
        <v>51</v>
      </c>
      <c r="AX24" s="9" t="n">
        <f aca="false">AX14+AZ12</f>
        <v>35110.4</v>
      </c>
      <c r="AY24" s="9" t="n">
        <f aca="false">AY14+AZ13</f>
        <v>6026.2</v>
      </c>
      <c r="AZ24" s="9" t="n">
        <f aca="false">AZ14</f>
        <v>6547</v>
      </c>
      <c r="BA24" s="9"/>
      <c r="BB24" s="9"/>
    </row>
    <row collapsed="false" customFormat="false" customHeight="true" hidden="false" ht="12.75" outlineLevel="0" r="25">
      <c r="A25" s="5" t="s">
        <v>23</v>
      </c>
      <c r="B25" s="6" t="n">
        <v>4.4</v>
      </c>
      <c r="C25" s="6" t="n">
        <v>4.4</v>
      </c>
      <c r="D25" s="6" t="n">
        <v>7.8</v>
      </c>
      <c r="E25" s="6" t="n">
        <v>6.2</v>
      </c>
      <c r="F25" s="6" t="n">
        <v>47.4</v>
      </c>
      <c r="G25" s="6" t="n">
        <v>9.6</v>
      </c>
      <c r="H25" s="6" t="n">
        <v>27.8</v>
      </c>
      <c r="I25" s="6" t="n">
        <v>20.2</v>
      </c>
      <c r="J25" s="6" t="n">
        <v>28.6</v>
      </c>
      <c r="K25" s="6" t="n">
        <v>4.2</v>
      </c>
      <c r="L25" s="6" t="n">
        <v>22</v>
      </c>
      <c r="M25" s="6" t="n">
        <v>50.6</v>
      </c>
      <c r="N25" s="6" t="n">
        <v>4</v>
      </c>
      <c r="O25" s="6" t="n">
        <v>3.2</v>
      </c>
      <c r="P25" s="6" t="n">
        <v>1.8</v>
      </c>
      <c r="Q25" s="6" t="n">
        <v>4.2</v>
      </c>
      <c r="R25" s="6" t="n">
        <v>3.6</v>
      </c>
      <c r="S25" s="6" t="n">
        <v>18.2</v>
      </c>
      <c r="T25" s="6" t="n">
        <v>23.8</v>
      </c>
      <c r="U25" s="6" t="n">
        <v>21.8</v>
      </c>
      <c r="V25" s="6" t="n">
        <v>26.4</v>
      </c>
      <c r="W25" s="6" t="n">
        <v>11.8</v>
      </c>
      <c r="X25" s="6" t="n">
        <v>5.8</v>
      </c>
      <c r="Y25" s="6" t="n">
        <v>48.6</v>
      </c>
      <c r="Z25" s="6" t="n">
        <v>2.2</v>
      </c>
      <c r="AA25" s="6" t="n">
        <v>188.4</v>
      </c>
      <c r="AB25" s="6" t="n">
        <v>115</v>
      </c>
      <c r="AC25" s="6" t="n">
        <v>192.6</v>
      </c>
      <c r="AD25" s="6" t="n">
        <v>118</v>
      </c>
      <c r="AE25" s="6" t="n">
        <v>56</v>
      </c>
      <c r="AF25" s="6" t="n">
        <v>22.2</v>
      </c>
      <c r="AG25" s="6" t="n">
        <v>11.6</v>
      </c>
      <c r="AH25" s="6" t="n">
        <v>7.8</v>
      </c>
      <c r="AI25" s="6" t="n">
        <v>10</v>
      </c>
      <c r="AJ25" s="6" t="n">
        <v>3.8</v>
      </c>
      <c r="AK25" s="6" t="n">
        <v>1</v>
      </c>
      <c r="AL25" s="6" t="n">
        <v>2.4</v>
      </c>
      <c r="AM25" s="6" t="n">
        <v>4.8</v>
      </c>
      <c r="AN25" s="6" t="n">
        <v>12.8</v>
      </c>
      <c r="AO25" s="6" t="n">
        <v>1</v>
      </c>
      <c r="AP25" s="6" t="n">
        <v>1.4</v>
      </c>
      <c r="AQ25" s="6" t="n">
        <v>46.2</v>
      </c>
      <c r="AR25" s="6" t="n">
        <v>5.8</v>
      </c>
      <c r="AS25" s="6" t="n">
        <v>1.6</v>
      </c>
      <c r="AT25" s="7" t="n">
        <v>1211</v>
      </c>
      <c r="AU25" s="8"/>
      <c r="AW25" s="11" t="s">
        <v>52</v>
      </c>
      <c r="AX25" s="9" t="n">
        <f aca="false">AX15+BA12</f>
        <v>18006</v>
      </c>
      <c r="AY25" s="9" t="n">
        <f aca="false">AY15+BA13</f>
        <v>5473.8</v>
      </c>
      <c r="AZ25" s="9" t="n">
        <f aca="false">AZ15+BA14</f>
        <v>5686</v>
      </c>
      <c r="BA25" s="9" t="n">
        <f aca="false">BA15</f>
        <v>4387.2</v>
      </c>
      <c r="BB25" s="9"/>
      <c r="BC25" s="9"/>
      <c r="BD25" s="8"/>
    </row>
    <row collapsed="false" customFormat="false" customHeight="true" hidden="false" ht="12.75" outlineLevel="0" r="26">
      <c r="A26" s="5" t="s">
        <v>24</v>
      </c>
      <c r="B26" s="6" t="n">
        <v>11</v>
      </c>
      <c r="C26" s="6" t="n">
        <v>28.2</v>
      </c>
      <c r="D26" s="6" t="n">
        <v>33</v>
      </c>
      <c r="E26" s="6" t="n">
        <v>23.8</v>
      </c>
      <c r="F26" s="6" t="n">
        <v>52.2</v>
      </c>
      <c r="G26" s="6" t="n">
        <v>22.2</v>
      </c>
      <c r="H26" s="6" t="n">
        <v>52.2</v>
      </c>
      <c r="I26" s="6" t="n">
        <v>90.6</v>
      </c>
      <c r="J26" s="6" t="n">
        <v>69.4</v>
      </c>
      <c r="K26" s="6" t="n">
        <v>15.4</v>
      </c>
      <c r="L26" s="6" t="n">
        <v>45.2</v>
      </c>
      <c r="M26" s="6" t="n">
        <v>83.8</v>
      </c>
      <c r="N26" s="6" t="n">
        <v>13.8</v>
      </c>
      <c r="O26" s="6" t="n">
        <v>13.6</v>
      </c>
      <c r="P26" s="6" t="n">
        <v>8.8</v>
      </c>
      <c r="Q26" s="6" t="n">
        <v>4.6</v>
      </c>
      <c r="R26" s="6" t="n">
        <v>6</v>
      </c>
      <c r="S26" s="6" t="n">
        <v>20.6</v>
      </c>
      <c r="T26" s="6" t="n">
        <v>49</v>
      </c>
      <c r="U26" s="6" t="n">
        <v>61.4</v>
      </c>
      <c r="V26" s="6" t="n">
        <v>105.6</v>
      </c>
      <c r="W26" s="6" t="n">
        <v>71.6</v>
      </c>
      <c r="X26" s="6" t="n">
        <v>58.8</v>
      </c>
      <c r="Y26" s="6" t="n">
        <v>20</v>
      </c>
      <c r="Z26" s="6" t="n">
        <v>26</v>
      </c>
      <c r="AA26" s="6" t="n">
        <v>394.8</v>
      </c>
      <c r="AB26" s="6" t="n">
        <v>286.4</v>
      </c>
      <c r="AC26" s="6" t="n">
        <v>544.6</v>
      </c>
      <c r="AD26" s="6" t="n">
        <v>376.6</v>
      </c>
      <c r="AE26" s="6" t="n">
        <v>299.4</v>
      </c>
      <c r="AF26" s="6" t="n">
        <v>128.4</v>
      </c>
      <c r="AG26" s="6" t="n">
        <v>36.8</v>
      </c>
      <c r="AH26" s="6" t="n">
        <v>17.8</v>
      </c>
      <c r="AI26" s="6" t="n">
        <v>17.8</v>
      </c>
      <c r="AJ26" s="6" t="n">
        <v>4.2</v>
      </c>
      <c r="AK26" s="6" t="n">
        <v>6.8</v>
      </c>
      <c r="AL26" s="6" t="n">
        <v>6.2</v>
      </c>
      <c r="AM26" s="6" t="n">
        <v>11.4</v>
      </c>
      <c r="AN26" s="6" t="n">
        <v>31.2</v>
      </c>
      <c r="AO26" s="6" t="n">
        <v>3.6</v>
      </c>
      <c r="AP26" s="6" t="n">
        <v>4.8</v>
      </c>
      <c r="AQ26" s="6" t="n">
        <v>105.6</v>
      </c>
      <c r="AR26" s="6" t="n">
        <v>26</v>
      </c>
      <c r="AS26" s="6" t="n">
        <v>2.8</v>
      </c>
      <c r="AT26" s="7" t="n">
        <v>3292</v>
      </c>
      <c r="AU26" s="8"/>
      <c r="AW26" s="0" t="s">
        <v>53</v>
      </c>
      <c r="AX26" s="9" t="n">
        <f aca="false">AX16+BB12</f>
        <v>15786</v>
      </c>
      <c r="AY26" s="0" t="n">
        <f aca="false">AY16+BB13</f>
        <v>2475.2</v>
      </c>
      <c r="AZ26" s="0" t="n">
        <f aca="false">AZ16+BB14</f>
        <v>3317.2</v>
      </c>
      <c r="BA26" s="0" t="n">
        <f aca="false">BA16+BB15</f>
        <v>2081.2</v>
      </c>
      <c r="BB26" s="0" t="n">
        <f aca="false">BB16</f>
        <v>3285.8</v>
      </c>
    </row>
    <row collapsed="false" customFormat="false" customHeight="true" hidden="false" ht="12.75" outlineLevel="0" r="27">
      <c r="A27" s="5" t="s">
        <v>25</v>
      </c>
      <c r="B27" s="6" t="n">
        <v>18.2</v>
      </c>
      <c r="C27" s="6" t="n">
        <v>32</v>
      </c>
      <c r="D27" s="6" t="n">
        <v>13.2</v>
      </c>
      <c r="E27" s="6" t="n">
        <v>15.4</v>
      </c>
      <c r="F27" s="6" t="n">
        <v>73.4</v>
      </c>
      <c r="G27" s="6" t="n">
        <v>38.6</v>
      </c>
      <c r="H27" s="6" t="n">
        <v>60.4</v>
      </c>
      <c r="I27" s="6" t="n">
        <v>44</v>
      </c>
      <c r="J27" s="6" t="n">
        <v>77.6</v>
      </c>
      <c r="K27" s="6" t="n">
        <v>19.6</v>
      </c>
      <c r="L27" s="6" t="n">
        <v>93.4</v>
      </c>
      <c r="M27" s="6" t="n">
        <v>89.6</v>
      </c>
      <c r="N27" s="6" t="n">
        <v>30.2</v>
      </c>
      <c r="O27" s="6" t="n">
        <v>37.6</v>
      </c>
      <c r="P27" s="6" t="n">
        <v>22</v>
      </c>
      <c r="Q27" s="6" t="n">
        <v>8.4</v>
      </c>
      <c r="R27" s="6" t="n">
        <v>9.6</v>
      </c>
      <c r="S27" s="6" t="n">
        <v>11.4</v>
      </c>
      <c r="T27" s="6" t="n">
        <v>10.8</v>
      </c>
      <c r="U27" s="6" t="n">
        <v>8.6</v>
      </c>
      <c r="V27" s="6" t="n">
        <v>11</v>
      </c>
      <c r="W27" s="6" t="n">
        <v>3.2</v>
      </c>
      <c r="X27" s="6" t="n">
        <v>2.8</v>
      </c>
      <c r="Y27" s="6" t="n">
        <v>19.6</v>
      </c>
      <c r="Z27" s="6" t="n">
        <v>12.6</v>
      </c>
      <c r="AA27" s="6" t="n">
        <v>516.2</v>
      </c>
      <c r="AB27" s="6" t="n">
        <v>420.2</v>
      </c>
      <c r="AC27" s="6" t="n">
        <v>933.8</v>
      </c>
      <c r="AD27" s="6" t="n">
        <v>485.4</v>
      </c>
      <c r="AE27" s="6" t="n">
        <v>348.6</v>
      </c>
      <c r="AF27" s="6" t="n">
        <v>164</v>
      </c>
      <c r="AG27" s="6" t="n">
        <v>29.8</v>
      </c>
      <c r="AH27" s="6" t="n">
        <v>37.4</v>
      </c>
      <c r="AI27" s="6" t="n">
        <v>21.8</v>
      </c>
      <c r="AJ27" s="6" t="n">
        <v>9.2</v>
      </c>
      <c r="AK27" s="6" t="n">
        <v>8.2</v>
      </c>
      <c r="AL27" s="6" t="n">
        <v>15.2</v>
      </c>
      <c r="AM27" s="6" t="n">
        <v>2</v>
      </c>
      <c r="AN27" s="6" t="n">
        <v>23.4</v>
      </c>
      <c r="AO27" s="6" t="n">
        <v>8.4</v>
      </c>
      <c r="AP27" s="6" t="n">
        <v>13.2</v>
      </c>
      <c r="AQ27" s="6" t="n">
        <v>44</v>
      </c>
      <c r="AR27" s="6" t="n">
        <v>13</v>
      </c>
      <c r="AS27" s="6" t="n">
        <v>5.2</v>
      </c>
      <c r="AT27" s="7" t="n">
        <v>3862.2</v>
      </c>
      <c r="AU27" s="8"/>
      <c r="AW27" s="0" t="s">
        <v>54</v>
      </c>
      <c r="AX27" s="9" t="n">
        <f aca="false">AX17+BC12</f>
        <v>21696.8</v>
      </c>
      <c r="AY27" s="0" t="n">
        <f aca="false">AY17+BC13</f>
        <v>6339.6</v>
      </c>
      <c r="AZ27" s="0" t="n">
        <f aca="false">AZ17+BC14</f>
        <v>4790.8</v>
      </c>
      <c r="BA27" s="0" t="n">
        <f aca="false">BA17+BC15</f>
        <v>5891.8</v>
      </c>
      <c r="BB27" s="0" t="n">
        <f aca="false">BB17+BC16</f>
        <v>3271.8</v>
      </c>
      <c r="BC27" s="0" t="n">
        <f aca="false">BC17</f>
        <v>10334.8</v>
      </c>
    </row>
    <row collapsed="false" customFormat="false" customHeight="true" hidden="false" ht="12.75" outlineLevel="0" r="28">
      <c r="A28" s="5" t="s">
        <v>26</v>
      </c>
      <c r="B28" s="6" t="n">
        <v>159.2</v>
      </c>
      <c r="C28" s="6" t="n">
        <v>394.4</v>
      </c>
      <c r="D28" s="6" t="n">
        <v>247.8</v>
      </c>
      <c r="E28" s="6" t="n">
        <v>413.2</v>
      </c>
      <c r="F28" s="6" t="n">
        <v>1100.6</v>
      </c>
      <c r="G28" s="6" t="n">
        <v>349</v>
      </c>
      <c r="H28" s="6" t="n">
        <v>567.2</v>
      </c>
      <c r="I28" s="6" t="n">
        <v>403.8</v>
      </c>
      <c r="J28" s="6" t="n">
        <v>501.6</v>
      </c>
      <c r="K28" s="6" t="n">
        <v>351.8</v>
      </c>
      <c r="L28" s="6" t="n">
        <v>427</v>
      </c>
      <c r="M28" s="6" t="n">
        <v>406.8</v>
      </c>
      <c r="N28" s="6" t="n">
        <v>244.6</v>
      </c>
      <c r="O28" s="6" t="n">
        <v>221.8</v>
      </c>
      <c r="P28" s="6" t="n">
        <v>152.6</v>
      </c>
      <c r="Q28" s="6" t="n">
        <v>112.8</v>
      </c>
      <c r="R28" s="6" t="n">
        <v>204</v>
      </c>
      <c r="S28" s="6" t="n">
        <v>445.8</v>
      </c>
      <c r="T28" s="6" t="n">
        <v>286.8</v>
      </c>
      <c r="U28" s="6" t="n">
        <v>420.8</v>
      </c>
      <c r="V28" s="6" t="n">
        <v>513.4</v>
      </c>
      <c r="W28" s="6" t="n">
        <v>296</v>
      </c>
      <c r="X28" s="6" t="n">
        <v>237.4</v>
      </c>
      <c r="Y28" s="6" t="n">
        <v>546.2</v>
      </c>
      <c r="Z28" s="6" t="n">
        <v>627.4</v>
      </c>
      <c r="AA28" s="6" t="n">
        <v>84.8</v>
      </c>
      <c r="AB28" s="6" t="n">
        <v>53.6</v>
      </c>
      <c r="AC28" s="6" t="n">
        <v>385</v>
      </c>
      <c r="AD28" s="6" t="n">
        <v>229.4</v>
      </c>
      <c r="AE28" s="6" t="n">
        <v>617</v>
      </c>
      <c r="AF28" s="6" t="n">
        <v>720.2</v>
      </c>
      <c r="AG28" s="6" t="n">
        <v>403.6</v>
      </c>
      <c r="AH28" s="6" t="n">
        <v>535.2</v>
      </c>
      <c r="AI28" s="6" t="n">
        <v>389.4</v>
      </c>
      <c r="AJ28" s="6" t="n">
        <v>147.6</v>
      </c>
      <c r="AK28" s="6" t="n">
        <v>179.6</v>
      </c>
      <c r="AL28" s="6" t="n">
        <v>815.4</v>
      </c>
      <c r="AM28" s="6" t="n">
        <v>125.6</v>
      </c>
      <c r="AN28" s="6" t="n">
        <v>259.8</v>
      </c>
      <c r="AO28" s="6" t="n">
        <v>113.4</v>
      </c>
      <c r="AP28" s="6" t="n">
        <v>143.4</v>
      </c>
      <c r="AQ28" s="6" t="n">
        <v>519</v>
      </c>
      <c r="AR28" s="6" t="n">
        <v>354.8</v>
      </c>
      <c r="AS28" s="6" t="n">
        <v>238.8</v>
      </c>
      <c r="AT28" s="7" t="n">
        <v>15947.6</v>
      </c>
      <c r="AU28" s="8"/>
      <c r="AW28" s="0" t="s">
        <v>56</v>
      </c>
      <c r="AX28" s="9" t="n">
        <f aca="false">AX18+BD12</f>
        <v>11825</v>
      </c>
      <c r="AY28" s="0" t="n">
        <f aca="false">AY18+BD13</f>
        <v>945.4</v>
      </c>
      <c r="AZ28" s="0" t="n">
        <f aca="false">AZ18+BD14</f>
        <v>5069.6</v>
      </c>
      <c r="BA28" s="0" t="n">
        <f aca="false">BA18+BD15</f>
        <v>1525.6</v>
      </c>
      <c r="BB28" s="0" t="n">
        <f aca="false">BB18+BD16</f>
        <v>1714.6</v>
      </c>
      <c r="BC28" s="0" t="n">
        <f aca="false">SUM(BC18,BD17)</f>
        <v>1177.4</v>
      </c>
      <c r="BD28" s="0" t="n">
        <f aca="false">BD18</f>
        <v>1047.8</v>
      </c>
      <c r="BE28" s="0" t="n">
        <f aca="false">SUM(AX22:BD28)</f>
        <v>205686</v>
      </c>
    </row>
    <row collapsed="false" customFormat="false" customHeight="true" hidden="false" ht="12.75" outlineLevel="0" r="29">
      <c r="A29" s="5" t="s">
        <v>27</v>
      </c>
      <c r="B29" s="6" t="n">
        <v>121.2</v>
      </c>
      <c r="C29" s="6" t="n">
        <v>277.6</v>
      </c>
      <c r="D29" s="6" t="n">
        <v>164.6</v>
      </c>
      <c r="E29" s="6" t="n">
        <v>237.6</v>
      </c>
      <c r="F29" s="6" t="n">
        <v>545.4</v>
      </c>
      <c r="G29" s="6" t="n">
        <v>221</v>
      </c>
      <c r="H29" s="6" t="n">
        <v>378.8</v>
      </c>
      <c r="I29" s="6" t="n">
        <v>297.8</v>
      </c>
      <c r="J29" s="6" t="n">
        <v>366</v>
      </c>
      <c r="K29" s="6" t="n">
        <v>283</v>
      </c>
      <c r="L29" s="6" t="n">
        <v>321.4</v>
      </c>
      <c r="M29" s="6" t="n">
        <v>248.4</v>
      </c>
      <c r="N29" s="6" t="n">
        <v>172.4</v>
      </c>
      <c r="O29" s="6" t="n">
        <v>179.2</v>
      </c>
      <c r="P29" s="6" t="n">
        <v>97.6</v>
      </c>
      <c r="Q29" s="6" t="n">
        <v>72.8</v>
      </c>
      <c r="R29" s="6" t="n">
        <v>132.4</v>
      </c>
      <c r="S29" s="6" t="n">
        <v>232.4</v>
      </c>
      <c r="T29" s="6" t="n">
        <v>139.8</v>
      </c>
      <c r="U29" s="6" t="n">
        <v>220.4</v>
      </c>
      <c r="V29" s="6" t="n">
        <v>270.4</v>
      </c>
      <c r="W29" s="6" t="n">
        <v>151</v>
      </c>
      <c r="X29" s="6" t="n">
        <v>120.8</v>
      </c>
      <c r="Y29" s="6" t="n">
        <v>342</v>
      </c>
      <c r="Z29" s="6" t="n">
        <v>498.2</v>
      </c>
      <c r="AA29" s="6" t="n">
        <v>50.6</v>
      </c>
      <c r="AB29" s="6" t="n">
        <v>57.2</v>
      </c>
      <c r="AC29" s="6" t="n">
        <v>69.8</v>
      </c>
      <c r="AD29" s="6" t="n">
        <v>120</v>
      </c>
      <c r="AE29" s="6" t="n">
        <v>626</v>
      </c>
      <c r="AF29" s="6" t="n">
        <v>644.2</v>
      </c>
      <c r="AG29" s="6" t="n">
        <v>465.8</v>
      </c>
      <c r="AH29" s="6" t="n">
        <v>1096</v>
      </c>
      <c r="AI29" s="6" t="n">
        <v>408.8</v>
      </c>
      <c r="AJ29" s="6" t="n">
        <v>144.6</v>
      </c>
      <c r="AK29" s="6" t="n">
        <v>114.8</v>
      </c>
      <c r="AL29" s="6" t="n">
        <v>266.4</v>
      </c>
      <c r="AM29" s="6" t="n">
        <v>68.2</v>
      </c>
      <c r="AN29" s="6" t="n">
        <v>134.8</v>
      </c>
      <c r="AO29" s="6" t="n">
        <v>117.2</v>
      </c>
      <c r="AP29" s="6" t="n">
        <v>118.6</v>
      </c>
      <c r="AQ29" s="6" t="n">
        <v>402.4</v>
      </c>
      <c r="AR29" s="6" t="n">
        <v>231.8</v>
      </c>
      <c r="AS29" s="6" t="n">
        <v>98</v>
      </c>
      <c r="AT29" s="7" t="n">
        <v>11327.4</v>
      </c>
      <c r="AU29" s="8"/>
      <c r="AX29" s="9"/>
    </row>
    <row collapsed="false" customFormat="false" customHeight="true" hidden="false" ht="12.75" outlineLevel="0" r="30">
      <c r="A30" s="5" t="s">
        <v>28</v>
      </c>
      <c r="B30" s="6" t="n">
        <v>284</v>
      </c>
      <c r="C30" s="6" t="n">
        <v>656.8</v>
      </c>
      <c r="D30" s="6" t="n">
        <v>321.6</v>
      </c>
      <c r="E30" s="6" t="n">
        <v>406.8</v>
      </c>
      <c r="F30" s="6" t="n">
        <v>1173.2</v>
      </c>
      <c r="G30" s="6" t="n">
        <v>357.6</v>
      </c>
      <c r="H30" s="6" t="n">
        <v>657.4</v>
      </c>
      <c r="I30" s="6" t="n">
        <v>500.4</v>
      </c>
      <c r="J30" s="6" t="n">
        <v>634.2</v>
      </c>
      <c r="K30" s="6" t="n">
        <v>491.4</v>
      </c>
      <c r="L30" s="6" t="n">
        <v>644.4</v>
      </c>
      <c r="M30" s="6" t="n">
        <v>529.8</v>
      </c>
      <c r="N30" s="6" t="n">
        <v>387.8</v>
      </c>
      <c r="O30" s="6" t="n">
        <v>397.2</v>
      </c>
      <c r="P30" s="6" t="n">
        <v>229.2</v>
      </c>
      <c r="Q30" s="6" t="n">
        <v>185</v>
      </c>
      <c r="R30" s="6" t="n">
        <v>258.4</v>
      </c>
      <c r="S30" s="6" t="n">
        <v>509</v>
      </c>
      <c r="T30" s="6" t="n">
        <v>301.6</v>
      </c>
      <c r="U30" s="6" t="n">
        <v>327.8</v>
      </c>
      <c r="V30" s="6" t="n">
        <v>425.4</v>
      </c>
      <c r="W30" s="6" t="n">
        <v>234.8</v>
      </c>
      <c r="X30" s="6" t="n">
        <v>186.2</v>
      </c>
      <c r="Y30" s="6" t="n">
        <v>500.6</v>
      </c>
      <c r="Z30" s="6" t="n">
        <v>951.2</v>
      </c>
      <c r="AA30" s="6" t="n">
        <v>401.8</v>
      </c>
      <c r="AB30" s="6" t="n">
        <v>63.6</v>
      </c>
      <c r="AC30" s="6" t="n">
        <v>141.4</v>
      </c>
      <c r="AD30" s="6" t="n">
        <v>289.2</v>
      </c>
      <c r="AE30" s="6" t="n">
        <v>1783.4</v>
      </c>
      <c r="AF30" s="6" t="n">
        <v>1851.4</v>
      </c>
      <c r="AG30" s="6" t="n">
        <v>1093.2</v>
      </c>
      <c r="AH30" s="6" t="n">
        <v>1989.6</v>
      </c>
      <c r="AI30" s="6" t="n">
        <v>1246.8</v>
      </c>
      <c r="AJ30" s="6" t="n">
        <v>418.2</v>
      </c>
      <c r="AK30" s="6" t="n">
        <v>196.6</v>
      </c>
      <c r="AL30" s="6" t="n">
        <v>639.4</v>
      </c>
      <c r="AM30" s="6" t="n">
        <v>128.6</v>
      </c>
      <c r="AN30" s="6" t="n">
        <v>356</v>
      </c>
      <c r="AO30" s="6" t="n">
        <v>295.4</v>
      </c>
      <c r="AP30" s="6" t="n">
        <v>321.6</v>
      </c>
      <c r="AQ30" s="6" t="n">
        <v>1695.6</v>
      </c>
      <c r="AR30" s="6" t="n">
        <v>714.2</v>
      </c>
      <c r="AS30" s="6" t="n">
        <v>210.4</v>
      </c>
      <c r="AT30" s="7" t="n">
        <v>25388.2</v>
      </c>
      <c r="AU30" s="8"/>
      <c r="AX30" s="9"/>
    </row>
    <row collapsed="false" customFormat="false" customHeight="true" hidden="false" ht="12.75" outlineLevel="0" r="31">
      <c r="A31" s="5" t="s">
        <v>29</v>
      </c>
      <c r="B31" s="6" t="n">
        <v>143.6</v>
      </c>
      <c r="C31" s="6" t="n">
        <v>314.8</v>
      </c>
      <c r="D31" s="6" t="n">
        <v>162.6</v>
      </c>
      <c r="E31" s="6" t="n">
        <v>250.4</v>
      </c>
      <c r="F31" s="6" t="n">
        <v>668.6</v>
      </c>
      <c r="G31" s="6" t="n">
        <v>305.4</v>
      </c>
      <c r="H31" s="6" t="n">
        <v>453.6</v>
      </c>
      <c r="I31" s="6" t="n">
        <v>358.4</v>
      </c>
      <c r="J31" s="6" t="n">
        <v>325.8</v>
      </c>
      <c r="K31" s="6" t="n">
        <v>257.8</v>
      </c>
      <c r="L31" s="6" t="n">
        <v>421.2</v>
      </c>
      <c r="M31" s="6" t="n">
        <v>299.6</v>
      </c>
      <c r="N31" s="6" t="n">
        <v>174.8</v>
      </c>
      <c r="O31" s="6" t="n">
        <v>193</v>
      </c>
      <c r="P31" s="6" t="n">
        <v>110.4</v>
      </c>
      <c r="Q31" s="6" t="n">
        <v>82.4</v>
      </c>
      <c r="R31" s="6" t="n">
        <v>103.8</v>
      </c>
      <c r="S31" s="6" t="n">
        <v>257.2</v>
      </c>
      <c r="T31" s="6" t="n">
        <v>174.4</v>
      </c>
      <c r="U31" s="6" t="n">
        <v>178.8</v>
      </c>
      <c r="V31" s="6" t="n">
        <v>239.6</v>
      </c>
      <c r="W31" s="6" t="n">
        <v>149.4</v>
      </c>
      <c r="X31" s="6" t="n">
        <v>103.8</v>
      </c>
      <c r="Y31" s="6" t="n">
        <v>347</v>
      </c>
      <c r="Z31" s="6" t="n">
        <v>504.4</v>
      </c>
      <c r="AA31" s="6" t="n">
        <v>186.4</v>
      </c>
      <c r="AB31" s="6" t="n">
        <v>115.4</v>
      </c>
      <c r="AC31" s="6" t="n">
        <v>260.6</v>
      </c>
      <c r="AD31" s="6" t="n">
        <v>87.8</v>
      </c>
      <c r="AE31" s="6" t="n">
        <v>718</v>
      </c>
      <c r="AF31" s="6" t="n">
        <v>834.4</v>
      </c>
      <c r="AG31" s="6" t="n">
        <v>404.2</v>
      </c>
      <c r="AH31" s="6" t="n">
        <v>655.8</v>
      </c>
      <c r="AI31" s="6" t="n">
        <v>479</v>
      </c>
      <c r="AJ31" s="6" t="n">
        <v>180</v>
      </c>
      <c r="AK31" s="6" t="n">
        <v>99.2</v>
      </c>
      <c r="AL31" s="6" t="n">
        <v>320.4</v>
      </c>
      <c r="AM31" s="6" t="n">
        <v>79.2</v>
      </c>
      <c r="AN31" s="6" t="n">
        <v>216.4</v>
      </c>
      <c r="AO31" s="6" t="n">
        <v>147.8</v>
      </c>
      <c r="AP31" s="6" t="n">
        <v>196.4</v>
      </c>
      <c r="AQ31" s="6" t="n">
        <v>551.2</v>
      </c>
      <c r="AR31" s="6" t="n">
        <v>447</v>
      </c>
      <c r="AS31" s="6" t="n">
        <v>99</v>
      </c>
      <c r="AT31" s="7" t="n">
        <v>12659</v>
      </c>
      <c r="AU31" s="8"/>
      <c r="AX31" s="9"/>
    </row>
    <row collapsed="false" customFormat="false" customHeight="true" hidden="false" ht="12.75" outlineLevel="0" r="32">
      <c r="A32" s="5" t="n">
        <v>16</v>
      </c>
      <c r="B32" s="6" t="n">
        <v>91.2</v>
      </c>
      <c r="C32" s="6" t="n">
        <v>148.8</v>
      </c>
      <c r="D32" s="6" t="n">
        <v>115.6</v>
      </c>
      <c r="E32" s="6" t="n">
        <v>226.4</v>
      </c>
      <c r="F32" s="6" t="n">
        <v>511.8</v>
      </c>
      <c r="G32" s="6" t="n">
        <v>306.8</v>
      </c>
      <c r="H32" s="6" t="n">
        <v>509.6</v>
      </c>
      <c r="I32" s="6" t="n">
        <v>344.2</v>
      </c>
      <c r="J32" s="6" t="n">
        <v>224.6</v>
      </c>
      <c r="K32" s="6" t="n">
        <v>205.6</v>
      </c>
      <c r="L32" s="6" t="n">
        <v>243.8</v>
      </c>
      <c r="M32" s="6" t="n">
        <v>148.6</v>
      </c>
      <c r="N32" s="6" t="n">
        <v>82.6</v>
      </c>
      <c r="O32" s="6" t="n">
        <v>62.8</v>
      </c>
      <c r="P32" s="6" t="n">
        <v>61.8</v>
      </c>
      <c r="Q32" s="6" t="n">
        <v>36.2</v>
      </c>
      <c r="R32" s="6" t="n">
        <v>39.8</v>
      </c>
      <c r="S32" s="6" t="n">
        <v>103.2</v>
      </c>
      <c r="T32" s="6" t="n">
        <v>67</v>
      </c>
      <c r="U32" s="6" t="n">
        <v>67.2</v>
      </c>
      <c r="V32" s="6" t="n">
        <v>107.6</v>
      </c>
      <c r="W32" s="6" t="n">
        <v>50.8</v>
      </c>
      <c r="X32" s="6" t="n">
        <v>49.2</v>
      </c>
      <c r="Y32" s="6" t="n">
        <v>296.2</v>
      </c>
      <c r="Z32" s="6" t="n">
        <v>394</v>
      </c>
      <c r="AA32" s="6" t="n">
        <v>572.4</v>
      </c>
      <c r="AB32" s="6" t="n">
        <v>479.6</v>
      </c>
      <c r="AC32" s="6" t="n">
        <v>1950.8</v>
      </c>
      <c r="AD32" s="6" t="n">
        <v>892.2</v>
      </c>
      <c r="AE32" s="6" t="n">
        <v>48.8</v>
      </c>
      <c r="AF32" s="6" t="n">
        <v>345.4</v>
      </c>
      <c r="AG32" s="6" t="n">
        <v>421.8</v>
      </c>
      <c r="AH32" s="6" t="n">
        <v>578.4</v>
      </c>
      <c r="AI32" s="6" t="n">
        <v>379</v>
      </c>
      <c r="AJ32" s="6" t="n">
        <v>124.6</v>
      </c>
      <c r="AK32" s="6" t="n">
        <v>41.6</v>
      </c>
      <c r="AL32" s="6" t="n">
        <v>115.2</v>
      </c>
      <c r="AM32" s="6" t="n">
        <v>31.2</v>
      </c>
      <c r="AN32" s="6" t="n">
        <v>67</v>
      </c>
      <c r="AO32" s="6" t="n">
        <v>107.8</v>
      </c>
      <c r="AP32" s="6" t="n">
        <v>131.4</v>
      </c>
      <c r="AQ32" s="6" t="n">
        <v>222</v>
      </c>
      <c r="AR32" s="6" t="n">
        <v>337.8</v>
      </c>
      <c r="AS32" s="6" t="n">
        <v>40.8</v>
      </c>
      <c r="AT32" s="7" t="n">
        <v>11383.2</v>
      </c>
      <c r="AU32" s="8"/>
      <c r="AX32" s="9"/>
    </row>
    <row collapsed="false" customFormat="false" customHeight="true" hidden="false" ht="12.75" outlineLevel="0" r="33">
      <c r="A33" s="5" t="n">
        <v>24</v>
      </c>
      <c r="B33" s="6" t="n">
        <v>84.4</v>
      </c>
      <c r="C33" s="6" t="n">
        <v>107</v>
      </c>
      <c r="D33" s="6" t="n">
        <v>60.2</v>
      </c>
      <c r="E33" s="6" t="n">
        <v>100.6</v>
      </c>
      <c r="F33" s="6" t="n">
        <v>266.2</v>
      </c>
      <c r="G33" s="6" t="n">
        <v>133.4</v>
      </c>
      <c r="H33" s="6" t="n">
        <v>228.6</v>
      </c>
      <c r="I33" s="6" t="n">
        <v>177.8</v>
      </c>
      <c r="J33" s="6" t="n">
        <v>123</v>
      </c>
      <c r="K33" s="6" t="n">
        <v>97.8</v>
      </c>
      <c r="L33" s="6" t="n">
        <v>180.4</v>
      </c>
      <c r="M33" s="6" t="n">
        <v>109.2</v>
      </c>
      <c r="N33" s="6" t="n">
        <v>51</v>
      </c>
      <c r="O33" s="6" t="n">
        <v>44.8</v>
      </c>
      <c r="P33" s="6" t="n">
        <v>33.2</v>
      </c>
      <c r="Q33" s="6" t="n">
        <v>23.6</v>
      </c>
      <c r="R33" s="6" t="n">
        <v>26.8</v>
      </c>
      <c r="S33" s="6" t="n">
        <v>49.2</v>
      </c>
      <c r="T33" s="6" t="n">
        <v>46.6</v>
      </c>
      <c r="U33" s="6" t="n">
        <v>37</v>
      </c>
      <c r="V33" s="6" t="n">
        <v>54.4</v>
      </c>
      <c r="W33" s="6" t="n">
        <v>18.4</v>
      </c>
      <c r="X33" s="6" t="n">
        <v>23.8</v>
      </c>
      <c r="Y33" s="6" t="n">
        <v>115.6</v>
      </c>
      <c r="Z33" s="6" t="n">
        <v>175.4</v>
      </c>
      <c r="AA33" s="6" t="n">
        <v>603.8</v>
      </c>
      <c r="AB33" s="6" t="n">
        <v>478.8</v>
      </c>
      <c r="AC33" s="6" t="n">
        <v>2039.2</v>
      </c>
      <c r="AD33" s="6" t="n">
        <v>870.2</v>
      </c>
      <c r="AE33" s="6" t="n">
        <v>298</v>
      </c>
      <c r="AF33" s="6" t="n">
        <v>54.8</v>
      </c>
      <c r="AG33" s="6" t="n">
        <v>257.8</v>
      </c>
      <c r="AH33" s="6" t="n">
        <v>465.6</v>
      </c>
      <c r="AI33" s="6" t="n">
        <v>255.2</v>
      </c>
      <c r="AJ33" s="6" t="n">
        <v>119.2</v>
      </c>
      <c r="AK33" s="6" t="n">
        <v>19.6</v>
      </c>
      <c r="AL33" s="6" t="n">
        <v>50</v>
      </c>
      <c r="AM33" s="6" t="n">
        <v>14.2</v>
      </c>
      <c r="AN33" s="6" t="n">
        <v>55</v>
      </c>
      <c r="AO33" s="6" t="n">
        <v>77.8</v>
      </c>
      <c r="AP33" s="6" t="n">
        <v>155</v>
      </c>
      <c r="AQ33" s="6" t="n">
        <v>165.4</v>
      </c>
      <c r="AR33" s="6" t="n">
        <v>176.6</v>
      </c>
      <c r="AS33" s="6" t="n">
        <v>16.2</v>
      </c>
      <c r="AT33" s="7" t="n">
        <v>8540.8</v>
      </c>
      <c r="AU33" s="8"/>
      <c r="AX33" s="9"/>
    </row>
    <row collapsed="false" customFormat="false" customHeight="true" hidden="false" ht="12.75" outlineLevel="0" r="34">
      <c r="A34" s="5" t="s">
        <v>30</v>
      </c>
      <c r="B34" s="6" t="n">
        <v>19.6</v>
      </c>
      <c r="C34" s="6" t="n">
        <v>34.4</v>
      </c>
      <c r="D34" s="6" t="n">
        <v>17.6</v>
      </c>
      <c r="E34" s="6" t="n">
        <v>25</v>
      </c>
      <c r="F34" s="6" t="n">
        <v>90</v>
      </c>
      <c r="G34" s="6" t="n">
        <v>25.6</v>
      </c>
      <c r="H34" s="6" t="n">
        <v>45.2</v>
      </c>
      <c r="I34" s="6" t="n">
        <v>46.4</v>
      </c>
      <c r="J34" s="6" t="n">
        <v>36.2</v>
      </c>
      <c r="K34" s="6" t="n">
        <v>23.4</v>
      </c>
      <c r="L34" s="6" t="n">
        <v>30.8</v>
      </c>
      <c r="M34" s="6" t="n">
        <v>43.4</v>
      </c>
      <c r="N34" s="6" t="n">
        <v>15.6</v>
      </c>
      <c r="O34" s="6" t="n">
        <v>15</v>
      </c>
      <c r="P34" s="6" t="n">
        <v>14</v>
      </c>
      <c r="Q34" s="6" t="n">
        <v>6</v>
      </c>
      <c r="R34" s="6" t="n">
        <v>10</v>
      </c>
      <c r="S34" s="6" t="n">
        <v>17.8</v>
      </c>
      <c r="T34" s="6" t="n">
        <v>26</v>
      </c>
      <c r="U34" s="6" t="n">
        <v>19.8</v>
      </c>
      <c r="V34" s="6" t="n">
        <v>22.6</v>
      </c>
      <c r="W34" s="6" t="n">
        <v>12.8</v>
      </c>
      <c r="X34" s="6" t="n">
        <v>10.8</v>
      </c>
      <c r="Y34" s="6" t="n">
        <v>33.8</v>
      </c>
      <c r="Z34" s="6" t="n">
        <v>38</v>
      </c>
      <c r="AA34" s="6" t="n">
        <v>340.4</v>
      </c>
      <c r="AB34" s="6" t="n">
        <v>286</v>
      </c>
      <c r="AC34" s="6" t="n">
        <v>1227</v>
      </c>
      <c r="AD34" s="6" t="n">
        <v>346.8</v>
      </c>
      <c r="AE34" s="6" t="n">
        <v>356.8</v>
      </c>
      <c r="AF34" s="6" t="n">
        <v>251.6</v>
      </c>
      <c r="AG34" s="6" t="n">
        <v>20.6</v>
      </c>
      <c r="AH34" s="6" t="n">
        <v>66.4</v>
      </c>
      <c r="AI34" s="6" t="n">
        <v>57.2</v>
      </c>
      <c r="AJ34" s="6" t="n">
        <v>40.8</v>
      </c>
      <c r="AK34" s="6" t="n">
        <v>9.4</v>
      </c>
      <c r="AL34" s="6" t="n">
        <v>27</v>
      </c>
      <c r="AM34" s="6" t="n">
        <v>5.6</v>
      </c>
      <c r="AN34" s="6" t="n">
        <v>26.2</v>
      </c>
      <c r="AO34" s="6" t="n">
        <v>22</v>
      </c>
      <c r="AP34" s="6" t="n">
        <v>62.4</v>
      </c>
      <c r="AQ34" s="6" t="n">
        <v>90</v>
      </c>
      <c r="AR34" s="6" t="n">
        <v>71.4</v>
      </c>
      <c r="AS34" s="6" t="n">
        <v>8.2</v>
      </c>
      <c r="AT34" s="7" t="n">
        <v>3995.6</v>
      </c>
      <c r="AU34" s="8"/>
      <c r="AX34" s="9"/>
    </row>
    <row collapsed="false" customFormat="false" customHeight="true" hidden="false" ht="12.75" outlineLevel="0" r="35">
      <c r="A35" s="5" t="s">
        <v>31</v>
      </c>
      <c r="B35" s="6" t="n">
        <v>37</v>
      </c>
      <c r="C35" s="6" t="n">
        <v>57.2</v>
      </c>
      <c r="D35" s="6" t="n">
        <v>12.4</v>
      </c>
      <c r="E35" s="6" t="n">
        <v>20.4</v>
      </c>
      <c r="F35" s="6" t="n">
        <v>67.6</v>
      </c>
      <c r="G35" s="6" t="n">
        <v>23</v>
      </c>
      <c r="H35" s="6" t="n">
        <v>40.4</v>
      </c>
      <c r="I35" s="6" t="n">
        <v>36.2</v>
      </c>
      <c r="J35" s="6" t="n">
        <v>55.6</v>
      </c>
      <c r="K35" s="6" t="n">
        <v>43.2</v>
      </c>
      <c r="L35" s="6" t="n">
        <v>54.6</v>
      </c>
      <c r="M35" s="6" t="n">
        <v>51.6</v>
      </c>
      <c r="N35" s="6" t="n">
        <v>22.8</v>
      </c>
      <c r="O35" s="6" t="n">
        <v>25.2</v>
      </c>
      <c r="P35" s="6" t="n">
        <v>15.6</v>
      </c>
      <c r="Q35" s="6" t="n">
        <v>13.2</v>
      </c>
      <c r="R35" s="6" t="n">
        <v>14.4</v>
      </c>
      <c r="S35" s="6" t="n">
        <v>19</v>
      </c>
      <c r="T35" s="6" t="n">
        <v>25.2</v>
      </c>
      <c r="U35" s="6" t="n">
        <v>15.6</v>
      </c>
      <c r="V35" s="6" t="n">
        <v>20.6</v>
      </c>
      <c r="W35" s="6" t="n">
        <v>7.8</v>
      </c>
      <c r="X35" s="6" t="n">
        <v>7.2</v>
      </c>
      <c r="Y35" s="6" t="n">
        <v>18.8</v>
      </c>
      <c r="Z35" s="6" t="n">
        <v>31.4</v>
      </c>
      <c r="AA35" s="6" t="n">
        <v>446.8</v>
      </c>
      <c r="AB35" s="6" t="n">
        <v>430.4</v>
      </c>
      <c r="AC35" s="6" t="n">
        <v>2381.4</v>
      </c>
      <c r="AD35" s="6" t="n">
        <v>530.6</v>
      </c>
      <c r="AE35" s="6" t="n">
        <v>481.2</v>
      </c>
      <c r="AF35" s="6" t="n">
        <v>430.4</v>
      </c>
      <c r="AG35" s="6" t="n">
        <v>61</v>
      </c>
      <c r="AH35" s="6" t="n">
        <v>42.4</v>
      </c>
      <c r="AI35" s="6" t="n">
        <v>77.2</v>
      </c>
      <c r="AJ35" s="6" t="n">
        <v>72.4</v>
      </c>
      <c r="AK35" s="6" t="n">
        <v>12.8</v>
      </c>
      <c r="AL35" s="6" t="n">
        <v>28</v>
      </c>
      <c r="AM35" s="6" t="n">
        <v>9.6</v>
      </c>
      <c r="AN35" s="6" t="n">
        <v>40</v>
      </c>
      <c r="AO35" s="6" t="n">
        <v>41.2</v>
      </c>
      <c r="AP35" s="6" t="n">
        <v>121.8</v>
      </c>
      <c r="AQ35" s="6" t="n">
        <v>85.6</v>
      </c>
      <c r="AR35" s="6" t="n">
        <v>81</v>
      </c>
      <c r="AS35" s="6" t="n">
        <v>8</v>
      </c>
      <c r="AT35" s="7" t="n">
        <v>6117.8</v>
      </c>
      <c r="AU35" s="8"/>
      <c r="AX35" s="9"/>
    </row>
    <row collapsed="false" customFormat="false" customHeight="true" hidden="false" ht="12.75" outlineLevel="0" r="36">
      <c r="A36" s="5" t="s">
        <v>32</v>
      </c>
      <c r="B36" s="6" t="n">
        <v>23.8</v>
      </c>
      <c r="C36" s="6" t="n">
        <v>48.4</v>
      </c>
      <c r="D36" s="6" t="n">
        <v>16</v>
      </c>
      <c r="E36" s="6" t="n">
        <v>19</v>
      </c>
      <c r="F36" s="6" t="n">
        <v>96</v>
      </c>
      <c r="G36" s="6" t="n">
        <v>16.6</v>
      </c>
      <c r="H36" s="6" t="n">
        <v>36.2</v>
      </c>
      <c r="I36" s="6" t="n">
        <v>35.4</v>
      </c>
      <c r="J36" s="6" t="n">
        <v>44.6</v>
      </c>
      <c r="K36" s="6" t="n">
        <v>29</v>
      </c>
      <c r="L36" s="6" t="n">
        <v>51.2</v>
      </c>
      <c r="M36" s="6" t="n">
        <v>57</v>
      </c>
      <c r="N36" s="6" t="n">
        <v>25.8</v>
      </c>
      <c r="O36" s="6" t="n">
        <v>30.8</v>
      </c>
      <c r="P36" s="6" t="n">
        <v>17.6</v>
      </c>
      <c r="Q36" s="6" t="n">
        <v>15.6</v>
      </c>
      <c r="R36" s="6" t="n">
        <v>21.4</v>
      </c>
      <c r="S36" s="6" t="n">
        <v>33.4</v>
      </c>
      <c r="T36" s="6" t="n">
        <v>32.8</v>
      </c>
      <c r="U36" s="6" t="n">
        <v>22.8</v>
      </c>
      <c r="V36" s="6" t="n">
        <v>23</v>
      </c>
      <c r="W36" s="6" t="n">
        <v>12.2</v>
      </c>
      <c r="X36" s="6" t="n">
        <v>10</v>
      </c>
      <c r="Y36" s="6" t="n">
        <v>22.2</v>
      </c>
      <c r="Z36" s="6" t="n">
        <v>24.6</v>
      </c>
      <c r="AA36" s="6" t="n">
        <v>356.6</v>
      </c>
      <c r="AB36" s="6" t="n">
        <v>299.4</v>
      </c>
      <c r="AC36" s="6" t="n">
        <v>1417.6</v>
      </c>
      <c r="AD36" s="6" t="n">
        <v>440.2</v>
      </c>
      <c r="AE36" s="6" t="n">
        <v>348.2</v>
      </c>
      <c r="AF36" s="6" t="n">
        <v>275</v>
      </c>
      <c r="AG36" s="6" t="n">
        <v>64.8</v>
      </c>
      <c r="AH36" s="6" t="n">
        <v>114.6</v>
      </c>
      <c r="AI36" s="6" t="n">
        <v>20.2</v>
      </c>
      <c r="AJ36" s="6" t="n">
        <v>38</v>
      </c>
      <c r="AK36" s="6" t="n">
        <v>17.2</v>
      </c>
      <c r="AL36" s="6" t="n">
        <v>37.6</v>
      </c>
      <c r="AM36" s="6" t="n">
        <v>7.4</v>
      </c>
      <c r="AN36" s="6" t="n">
        <v>33.8</v>
      </c>
      <c r="AO36" s="6" t="n">
        <v>34.2</v>
      </c>
      <c r="AP36" s="6" t="n">
        <v>118.2</v>
      </c>
      <c r="AQ36" s="6" t="n">
        <v>157.2</v>
      </c>
      <c r="AR36" s="6" t="n">
        <v>113</v>
      </c>
      <c r="AS36" s="6" t="n">
        <v>10.4</v>
      </c>
      <c r="AT36" s="7" t="n">
        <v>4669</v>
      </c>
      <c r="AU36" s="8"/>
      <c r="AX36" s="9"/>
    </row>
    <row collapsed="false" customFormat="false" customHeight="true" hidden="false" ht="12.75" outlineLevel="0" r="37">
      <c r="A37" s="5" t="s">
        <v>33</v>
      </c>
      <c r="B37" s="6" t="n">
        <v>8.4</v>
      </c>
      <c r="C37" s="6" t="n">
        <v>18.2</v>
      </c>
      <c r="D37" s="6" t="n">
        <v>6</v>
      </c>
      <c r="E37" s="6" t="n">
        <v>5.4</v>
      </c>
      <c r="F37" s="6" t="n">
        <v>12.6</v>
      </c>
      <c r="G37" s="6" t="n">
        <v>5.4</v>
      </c>
      <c r="H37" s="6" t="n">
        <v>12.6</v>
      </c>
      <c r="I37" s="6" t="n">
        <v>10.6</v>
      </c>
      <c r="J37" s="6" t="n">
        <v>23.4</v>
      </c>
      <c r="K37" s="6" t="n">
        <v>6.4</v>
      </c>
      <c r="L37" s="6" t="n">
        <v>12.4</v>
      </c>
      <c r="M37" s="6" t="n">
        <v>11.4</v>
      </c>
      <c r="N37" s="6" t="n">
        <v>4.6</v>
      </c>
      <c r="O37" s="6" t="n">
        <v>10.6</v>
      </c>
      <c r="P37" s="6" t="n">
        <v>4.4</v>
      </c>
      <c r="Q37" s="6" t="n">
        <v>3.2</v>
      </c>
      <c r="R37" s="6" t="n">
        <v>4.2</v>
      </c>
      <c r="S37" s="6" t="n">
        <v>8</v>
      </c>
      <c r="T37" s="6" t="n">
        <v>11.6</v>
      </c>
      <c r="U37" s="6" t="n">
        <v>8.4</v>
      </c>
      <c r="V37" s="6" t="n">
        <v>13</v>
      </c>
      <c r="W37" s="6" t="n">
        <v>3.2</v>
      </c>
      <c r="X37" s="6" t="n">
        <v>3.8</v>
      </c>
      <c r="Y37" s="6" t="n">
        <v>4.4</v>
      </c>
      <c r="Z37" s="6" t="n">
        <v>8.6</v>
      </c>
      <c r="AA37" s="6" t="n">
        <v>116.6</v>
      </c>
      <c r="AB37" s="6" t="n">
        <v>96.8</v>
      </c>
      <c r="AC37" s="6" t="n">
        <v>472.4</v>
      </c>
      <c r="AD37" s="6" t="n">
        <v>182</v>
      </c>
      <c r="AE37" s="6" t="n">
        <v>106.6</v>
      </c>
      <c r="AF37" s="6" t="n">
        <v>108.4</v>
      </c>
      <c r="AG37" s="6" t="n">
        <v>40.8</v>
      </c>
      <c r="AH37" s="6" t="n">
        <v>79</v>
      </c>
      <c r="AI37" s="6" t="n">
        <v>38.4</v>
      </c>
      <c r="AJ37" s="6" t="n">
        <v>6.4</v>
      </c>
      <c r="AK37" s="6" t="n">
        <v>2.2</v>
      </c>
      <c r="AL37" s="6" t="n">
        <v>5.2</v>
      </c>
      <c r="AM37" s="6" t="n">
        <v>4.6</v>
      </c>
      <c r="AN37" s="6" t="n">
        <v>18.2</v>
      </c>
      <c r="AO37" s="6" t="n">
        <v>14</v>
      </c>
      <c r="AP37" s="6" t="n">
        <v>60.6</v>
      </c>
      <c r="AQ37" s="6" t="n">
        <v>89.4</v>
      </c>
      <c r="AR37" s="6" t="n">
        <v>42.4</v>
      </c>
      <c r="AS37" s="6" t="n">
        <v>2.6</v>
      </c>
      <c r="AT37" s="7" t="n">
        <v>1707.4</v>
      </c>
      <c r="AU37" s="8"/>
      <c r="AX37" s="9"/>
    </row>
    <row collapsed="false" customFormat="false" customHeight="true" hidden="false" ht="12.75" outlineLevel="0" r="38">
      <c r="A38" s="5" t="s">
        <v>34</v>
      </c>
      <c r="B38" s="6" t="n">
        <v>5</v>
      </c>
      <c r="C38" s="6" t="n">
        <v>8.4</v>
      </c>
      <c r="D38" s="6" t="n">
        <v>7.6</v>
      </c>
      <c r="E38" s="6" t="n">
        <v>6</v>
      </c>
      <c r="F38" s="6" t="n">
        <v>33.2</v>
      </c>
      <c r="G38" s="6" t="n">
        <v>5.6</v>
      </c>
      <c r="H38" s="6" t="n">
        <v>15.4</v>
      </c>
      <c r="I38" s="6" t="n">
        <v>15.8</v>
      </c>
      <c r="J38" s="6" t="n">
        <v>18.6</v>
      </c>
      <c r="K38" s="6" t="n">
        <v>60.2</v>
      </c>
      <c r="L38" s="6" t="n">
        <v>55.8</v>
      </c>
      <c r="M38" s="6" t="n">
        <v>131.2</v>
      </c>
      <c r="N38" s="6" t="n">
        <v>27.6</v>
      </c>
      <c r="O38" s="6" t="n">
        <v>70.6</v>
      </c>
      <c r="P38" s="6" t="n">
        <v>26</v>
      </c>
      <c r="Q38" s="6" t="n">
        <v>15.6</v>
      </c>
      <c r="R38" s="6" t="n">
        <v>17.6</v>
      </c>
      <c r="S38" s="6" t="n">
        <v>21.8</v>
      </c>
      <c r="T38" s="6" t="n">
        <v>3.2</v>
      </c>
      <c r="U38" s="6" t="n">
        <v>3.4</v>
      </c>
      <c r="V38" s="6" t="n">
        <v>3.2</v>
      </c>
      <c r="W38" s="6" t="n">
        <v>0.6</v>
      </c>
      <c r="X38" s="6" t="n">
        <v>0.4</v>
      </c>
      <c r="Y38" s="6" t="n">
        <v>6.6</v>
      </c>
      <c r="Z38" s="6" t="n">
        <v>7</v>
      </c>
      <c r="AA38" s="6" t="n">
        <v>149.2</v>
      </c>
      <c r="AB38" s="6" t="n">
        <v>95</v>
      </c>
      <c r="AC38" s="6" t="n">
        <v>227.4</v>
      </c>
      <c r="AD38" s="6" t="n">
        <v>103.8</v>
      </c>
      <c r="AE38" s="6" t="n">
        <v>39.6</v>
      </c>
      <c r="AF38" s="6" t="n">
        <v>22</v>
      </c>
      <c r="AG38" s="6" t="n">
        <v>11</v>
      </c>
      <c r="AH38" s="6" t="n">
        <v>11.2</v>
      </c>
      <c r="AI38" s="6" t="n">
        <v>17.2</v>
      </c>
      <c r="AJ38" s="6" t="n">
        <v>3.2</v>
      </c>
      <c r="AK38" s="6" t="n">
        <v>6.2</v>
      </c>
      <c r="AL38" s="6" t="n">
        <v>64.6</v>
      </c>
      <c r="AM38" s="6" t="n">
        <v>0.6</v>
      </c>
      <c r="AN38" s="6" t="n">
        <v>4</v>
      </c>
      <c r="AO38" s="6" t="n">
        <v>1.6</v>
      </c>
      <c r="AP38" s="6" t="n">
        <v>3.8</v>
      </c>
      <c r="AQ38" s="6" t="n">
        <v>16.8</v>
      </c>
      <c r="AR38" s="6" t="n">
        <v>4.6</v>
      </c>
      <c r="AS38" s="6" t="n">
        <v>79.2</v>
      </c>
      <c r="AT38" s="7" t="n">
        <v>1427.4</v>
      </c>
      <c r="AU38" s="8"/>
      <c r="AX38" s="9"/>
    </row>
    <row collapsed="false" customFormat="false" customHeight="true" hidden="false" ht="12.75" outlineLevel="0" r="39">
      <c r="A39" s="5" t="s">
        <v>35</v>
      </c>
      <c r="B39" s="6" t="n">
        <v>11.4</v>
      </c>
      <c r="C39" s="6" t="n">
        <v>17.6</v>
      </c>
      <c r="D39" s="6" t="n">
        <v>8.4</v>
      </c>
      <c r="E39" s="6" t="n">
        <v>10.2</v>
      </c>
      <c r="F39" s="6" t="n">
        <v>87.8</v>
      </c>
      <c r="G39" s="6" t="n">
        <v>12.2</v>
      </c>
      <c r="H39" s="6" t="n">
        <v>21.6</v>
      </c>
      <c r="I39" s="6" t="n">
        <v>23.4</v>
      </c>
      <c r="J39" s="6" t="n">
        <v>31.6</v>
      </c>
      <c r="K39" s="6" t="n">
        <v>69.6</v>
      </c>
      <c r="L39" s="6" t="n">
        <v>92.8</v>
      </c>
      <c r="M39" s="6" t="n">
        <v>491.4</v>
      </c>
      <c r="N39" s="6" t="n">
        <v>39.2</v>
      </c>
      <c r="O39" s="6" t="n">
        <v>118.8</v>
      </c>
      <c r="P39" s="6" t="n">
        <v>45.2</v>
      </c>
      <c r="Q39" s="6" t="n">
        <v>29.2</v>
      </c>
      <c r="R39" s="6" t="n">
        <v>32.6</v>
      </c>
      <c r="S39" s="6" t="n">
        <v>65.4</v>
      </c>
      <c r="T39" s="6" t="n">
        <v>13.6</v>
      </c>
      <c r="U39" s="6" t="n">
        <v>9</v>
      </c>
      <c r="V39" s="6" t="n">
        <v>5.6</v>
      </c>
      <c r="W39" s="6" t="n">
        <v>2.2</v>
      </c>
      <c r="X39" s="6" t="n">
        <v>1.2</v>
      </c>
      <c r="Y39" s="6" t="n">
        <v>9</v>
      </c>
      <c r="Z39" s="6" t="n">
        <v>15.2</v>
      </c>
      <c r="AA39" s="6" t="n">
        <v>671.4</v>
      </c>
      <c r="AB39" s="6" t="n">
        <v>254.6</v>
      </c>
      <c r="AC39" s="6" t="n">
        <v>658.2</v>
      </c>
      <c r="AD39" s="6" t="n">
        <v>296.8</v>
      </c>
      <c r="AE39" s="6" t="n">
        <v>110.6</v>
      </c>
      <c r="AF39" s="6" t="n">
        <v>52.6</v>
      </c>
      <c r="AG39" s="6" t="n">
        <v>24.6</v>
      </c>
      <c r="AH39" s="6" t="n">
        <v>32.8</v>
      </c>
      <c r="AI39" s="6" t="n">
        <v>41.2</v>
      </c>
      <c r="AJ39" s="6" t="n">
        <v>6.6</v>
      </c>
      <c r="AK39" s="6" t="n">
        <v>73.2</v>
      </c>
      <c r="AL39" s="6" t="n">
        <v>24.6</v>
      </c>
      <c r="AM39" s="6" t="n">
        <v>2.2</v>
      </c>
      <c r="AN39" s="6" t="n">
        <v>11.4</v>
      </c>
      <c r="AO39" s="6" t="n">
        <v>5.2</v>
      </c>
      <c r="AP39" s="6" t="n">
        <v>8</v>
      </c>
      <c r="AQ39" s="6" t="n">
        <v>111</v>
      </c>
      <c r="AR39" s="6" t="n">
        <v>15.2</v>
      </c>
      <c r="AS39" s="6" t="n">
        <v>27</v>
      </c>
      <c r="AT39" s="7" t="n">
        <v>3691.4</v>
      </c>
      <c r="AU39" s="8"/>
      <c r="AX39" s="9"/>
    </row>
    <row collapsed="false" customFormat="false" customHeight="true" hidden="false" ht="12.75" outlineLevel="0" r="40">
      <c r="A40" s="5" t="s">
        <v>36</v>
      </c>
      <c r="B40" s="6" t="n">
        <v>4</v>
      </c>
      <c r="C40" s="6" t="n">
        <v>2.6</v>
      </c>
      <c r="D40" s="6" t="n">
        <v>2.2</v>
      </c>
      <c r="E40" s="6" t="n">
        <v>3.4</v>
      </c>
      <c r="F40" s="6" t="n">
        <v>14.4</v>
      </c>
      <c r="G40" s="6" t="n">
        <v>2.4</v>
      </c>
      <c r="H40" s="6" t="n">
        <v>15.4</v>
      </c>
      <c r="I40" s="6" t="n">
        <v>9</v>
      </c>
      <c r="J40" s="6" t="n">
        <v>18</v>
      </c>
      <c r="K40" s="6" t="n">
        <v>4.6</v>
      </c>
      <c r="L40" s="6" t="n">
        <v>4.6</v>
      </c>
      <c r="M40" s="6" t="n">
        <v>68.4</v>
      </c>
      <c r="N40" s="6" t="n">
        <v>5.2</v>
      </c>
      <c r="O40" s="6" t="n">
        <v>2.8</v>
      </c>
      <c r="P40" s="6" t="n">
        <v>2.6</v>
      </c>
      <c r="Q40" s="6" t="n">
        <v>2</v>
      </c>
      <c r="R40" s="6" t="n">
        <v>3</v>
      </c>
      <c r="S40" s="6" t="n">
        <v>4.4</v>
      </c>
      <c r="T40" s="6" t="n">
        <v>23</v>
      </c>
      <c r="U40" s="6" t="n">
        <v>11.2</v>
      </c>
      <c r="V40" s="6" t="n">
        <v>26.8</v>
      </c>
      <c r="W40" s="6" t="n">
        <v>5</v>
      </c>
      <c r="X40" s="6" t="n">
        <v>4.4</v>
      </c>
      <c r="Y40" s="6" t="n">
        <v>14.4</v>
      </c>
      <c r="Z40" s="6" t="n">
        <v>3.2</v>
      </c>
      <c r="AA40" s="6" t="n">
        <v>109.8</v>
      </c>
      <c r="AB40" s="6" t="n">
        <v>64.4</v>
      </c>
      <c r="AC40" s="6" t="n">
        <v>137.8</v>
      </c>
      <c r="AD40" s="6" t="n">
        <v>70.4</v>
      </c>
      <c r="AE40" s="6" t="n">
        <v>28.6</v>
      </c>
      <c r="AF40" s="6" t="n">
        <v>13.2</v>
      </c>
      <c r="AG40" s="6" t="n">
        <v>6</v>
      </c>
      <c r="AH40" s="6" t="n">
        <v>9</v>
      </c>
      <c r="AI40" s="6" t="n">
        <v>10.2</v>
      </c>
      <c r="AJ40" s="6" t="n">
        <v>2.8</v>
      </c>
      <c r="AK40" s="6" t="n">
        <v>0.6</v>
      </c>
      <c r="AL40" s="6" t="n">
        <v>1.2</v>
      </c>
      <c r="AM40" s="6" t="n">
        <v>5.4</v>
      </c>
      <c r="AN40" s="6" t="n">
        <v>31.4</v>
      </c>
      <c r="AO40" s="6" t="n">
        <v>2.8</v>
      </c>
      <c r="AP40" s="6" t="n">
        <v>1.6</v>
      </c>
      <c r="AQ40" s="6" t="n">
        <v>32.6</v>
      </c>
      <c r="AR40" s="6" t="n">
        <v>7.6</v>
      </c>
      <c r="AS40" s="6" t="n">
        <v>0.8</v>
      </c>
      <c r="AT40" s="7" t="n">
        <v>793.2</v>
      </c>
      <c r="AU40" s="8"/>
      <c r="AX40" s="9"/>
    </row>
    <row collapsed="false" customFormat="false" customHeight="true" hidden="false" ht="12.75" outlineLevel="0" r="41">
      <c r="A41" s="5" t="s">
        <v>37</v>
      </c>
      <c r="B41" s="6" t="n">
        <v>42.6</v>
      </c>
      <c r="C41" s="6" t="n">
        <v>46.8</v>
      </c>
      <c r="D41" s="6" t="n">
        <v>10.4</v>
      </c>
      <c r="E41" s="6" t="n">
        <v>8.4</v>
      </c>
      <c r="F41" s="6" t="n">
        <v>73</v>
      </c>
      <c r="G41" s="6" t="n">
        <v>31.2</v>
      </c>
      <c r="H41" s="6" t="n">
        <v>112.6</v>
      </c>
      <c r="I41" s="6" t="n">
        <v>47.6</v>
      </c>
      <c r="J41" s="6" t="n">
        <v>84</v>
      </c>
      <c r="K41" s="6" t="n">
        <v>9.2</v>
      </c>
      <c r="L41" s="6" t="n">
        <v>56</v>
      </c>
      <c r="M41" s="6" t="n">
        <v>147.6</v>
      </c>
      <c r="N41" s="6" t="n">
        <v>26.6</v>
      </c>
      <c r="O41" s="6" t="n">
        <v>27.8</v>
      </c>
      <c r="P41" s="6" t="n">
        <v>31</v>
      </c>
      <c r="Q41" s="6" t="n">
        <v>14.8</v>
      </c>
      <c r="R41" s="6" t="n">
        <v>13</v>
      </c>
      <c r="S41" s="6" t="n">
        <v>29.8</v>
      </c>
      <c r="T41" s="6" t="n">
        <v>241.2</v>
      </c>
      <c r="U41" s="6" t="n">
        <v>83.2</v>
      </c>
      <c r="V41" s="6" t="n">
        <v>122.2</v>
      </c>
      <c r="W41" s="6" t="n">
        <v>26.4</v>
      </c>
      <c r="X41" s="6" t="n">
        <v>12.8</v>
      </c>
      <c r="Y41" s="6" t="n">
        <v>41.8</v>
      </c>
      <c r="Z41" s="6" t="n">
        <v>30.6</v>
      </c>
      <c r="AA41" s="6" t="n">
        <v>243</v>
      </c>
      <c r="AB41" s="6" t="n">
        <v>128.8</v>
      </c>
      <c r="AC41" s="6" t="n">
        <v>395.6</v>
      </c>
      <c r="AD41" s="6" t="n">
        <v>226.2</v>
      </c>
      <c r="AE41" s="6" t="n">
        <v>72</v>
      </c>
      <c r="AF41" s="6" t="n">
        <v>71.4</v>
      </c>
      <c r="AG41" s="6" t="n">
        <v>22.4</v>
      </c>
      <c r="AH41" s="6" t="n">
        <v>44</v>
      </c>
      <c r="AI41" s="6" t="n">
        <v>36</v>
      </c>
      <c r="AJ41" s="6" t="n">
        <v>21.4</v>
      </c>
      <c r="AK41" s="6" t="n">
        <v>6</v>
      </c>
      <c r="AL41" s="6" t="n">
        <v>11</v>
      </c>
      <c r="AM41" s="6" t="n">
        <v>30.6</v>
      </c>
      <c r="AN41" s="6" t="n">
        <v>19.2</v>
      </c>
      <c r="AO41" s="6" t="n">
        <v>18.8</v>
      </c>
      <c r="AP41" s="6" t="n">
        <v>15</v>
      </c>
      <c r="AQ41" s="6" t="n">
        <v>96</v>
      </c>
      <c r="AR41" s="6" t="n">
        <v>20.4</v>
      </c>
      <c r="AS41" s="6" t="n">
        <v>4.2</v>
      </c>
      <c r="AT41" s="7" t="n">
        <v>2852.6</v>
      </c>
      <c r="AU41" s="8"/>
      <c r="AX41" s="9"/>
    </row>
    <row collapsed="false" customFormat="false" customHeight="true" hidden="false" ht="12.75" outlineLevel="0" r="42">
      <c r="A42" s="5" t="s">
        <v>38</v>
      </c>
      <c r="B42" s="6" t="n">
        <v>6.6</v>
      </c>
      <c r="C42" s="6" t="n">
        <v>14.6</v>
      </c>
      <c r="D42" s="6" t="n">
        <v>4</v>
      </c>
      <c r="E42" s="6" t="n">
        <v>3.8</v>
      </c>
      <c r="F42" s="6" t="n">
        <v>12</v>
      </c>
      <c r="G42" s="6" t="n">
        <v>3.8</v>
      </c>
      <c r="H42" s="6" t="n">
        <v>9</v>
      </c>
      <c r="I42" s="6" t="n">
        <v>6.6</v>
      </c>
      <c r="J42" s="6" t="n">
        <v>12</v>
      </c>
      <c r="K42" s="6" t="n">
        <v>6</v>
      </c>
      <c r="L42" s="6" t="n">
        <v>9.8</v>
      </c>
      <c r="M42" s="6" t="n">
        <v>14.8</v>
      </c>
      <c r="N42" s="6" t="n">
        <v>6.6</v>
      </c>
      <c r="O42" s="6" t="n">
        <v>6.6</v>
      </c>
      <c r="P42" s="6" t="n">
        <v>2.8</v>
      </c>
      <c r="Q42" s="6" t="n">
        <v>5.8</v>
      </c>
      <c r="R42" s="6" t="n">
        <v>5.4</v>
      </c>
      <c r="S42" s="6" t="n">
        <v>3.8</v>
      </c>
      <c r="T42" s="6" t="n">
        <v>12</v>
      </c>
      <c r="U42" s="6" t="n">
        <v>5.8</v>
      </c>
      <c r="V42" s="6" t="n">
        <v>11.2</v>
      </c>
      <c r="W42" s="6" t="n">
        <v>4.6</v>
      </c>
      <c r="X42" s="6" t="n">
        <v>1.4</v>
      </c>
      <c r="Y42" s="6" t="n">
        <v>4.6</v>
      </c>
      <c r="Z42" s="6" t="n">
        <v>7.2</v>
      </c>
      <c r="AA42" s="6" t="n">
        <v>95.6</v>
      </c>
      <c r="AB42" s="6" t="n">
        <v>87.8</v>
      </c>
      <c r="AC42" s="6" t="n">
        <v>320.8</v>
      </c>
      <c r="AD42" s="6" t="n">
        <v>128.6</v>
      </c>
      <c r="AE42" s="6" t="n">
        <v>87.2</v>
      </c>
      <c r="AF42" s="6" t="n">
        <v>78.8</v>
      </c>
      <c r="AG42" s="6" t="n">
        <v>25.2</v>
      </c>
      <c r="AH42" s="6" t="n">
        <v>49.4</v>
      </c>
      <c r="AI42" s="6" t="n">
        <v>39.2</v>
      </c>
      <c r="AJ42" s="6" t="n">
        <v>10.8</v>
      </c>
      <c r="AK42" s="6" t="n">
        <v>4.8</v>
      </c>
      <c r="AL42" s="6" t="n">
        <v>4.8</v>
      </c>
      <c r="AM42" s="6" t="n">
        <v>3.4</v>
      </c>
      <c r="AN42" s="6" t="n">
        <v>16.4</v>
      </c>
      <c r="AO42" s="6" t="n">
        <v>8.4</v>
      </c>
      <c r="AP42" s="6" t="n">
        <v>34.8</v>
      </c>
      <c r="AQ42" s="6" t="n">
        <v>32</v>
      </c>
      <c r="AR42" s="6" t="n">
        <v>16</v>
      </c>
      <c r="AS42" s="6" t="n">
        <v>3</v>
      </c>
      <c r="AT42" s="7" t="n">
        <v>1227.8</v>
      </c>
      <c r="AU42" s="8"/>
      <c r="AX42" s="9"/>
    </row>
    <row collapsed="false" customFormat="false" customHeight="true" hidden="false" ht="12.75" outlineLevel="0" r="43">
      <c r="A43" s="5" t="s">
        <v>39</v>
      </c>
      <c r="B43" s="6" t="n">
        <v>9.6</v>
      </c>
      <c r="C43" s="6" t="n">
        <v>17</v>
      </c>
      <c r="D43" s="6" t="n">
        <v>2.4</v>
      </c>
      <c r="E43" s="6" t="n">
        <v>3</v>
      </c>
      <c r="F43" s="6" t="n">
        <v>17.6</v>
      </c>
      <c r="G43" s="6" t="n">
        <v>6.4</v>
      </c>
      <c r="H43" s="6" t="n">
        <v>11.8</v>
      </c>
      <c r="I43" s="6" t="n">
        <v>11.6</v>
      </c>
      <c r="J43" s="6" t="n">
        <v>21</v>
      </c>
      <c r="K43" s="6" t="n">
        <v>5.4</v>
      </c>
      <c r="L43" s="6" t="n">
        <v>17.8</v>
      </c>
      <c r="M43" s="6" t="n">
        <v>19.8</v>
      </c>
      <c r="N43" s="6" t="n">
        <v>6.4</v>
      </c>
      <c r="O43" s="6" t="n">
        <v>11.2</v>
      </c>
      <c r="P43" s="6" t="n">
        <v>7.2</v>
      </c>
      <c r="Q43" s="6" t="n">
        <v>4.8</v>
      </c>
      <c r="R43" s="6" t="n">
        <v>4</v>
      </c>
      <c r="S43" s="6" t="n">
        <v>8</v>
      </c>
      <c r="T43" s="6" t="n">
        <v>13</v>
      </c>
      <c r="U43" s="6" t="n">
        <v>10.4</v>
      </c>
      <c r="V43" s="6" t="n">
        <v>7</v>
      </c>
      <c r="W43" s="6" t="n">
        <v>2.8</v>
      </c>
      <c r="X43" s="6" t="n">
        <v>5</v>
      </c>
      <c r="Y43" s="6" t="n">
        <v>5.4</v>
      </c>
      <c r="Z43" s="6" t="n">
        <v>12.6</v>
      </c>
      <c r="AA43" s="6" t="n">
        <v>130.8</v>
      </c>
      <c r="AB43" s="6" t="n">
        <v>87</v>
      </c>
      <c r="AC43" s="6" t="n">
        <v>355.6</v>
      </c>
      <c r="AD43" s="6" t="n">
        <v>185.2</v>
      </c>
      <c r="AE43" s="6" t="n">
        <v>117.8</v>
      </c>
      <c r="AF43" s="6" t="n">
        <v>149.4</v>
      </c>
      <c r="AG43" s="6" t="n">
        <v>63.6</v>
      </c>
      <c r="AH43" s="6" t="n">
        <v>121.2</v>
      </c>
      <c r="AI43" s="6" t="n">
        <v>128.6</v>
      </c>
      <c r="AJ43" s="6" t="n">
        <v>60.4</v>
      </c>
      <c r="AK43" s="6" t="n">
        <v>4.2</v>
      </c>
      <c r="AL43" s="6" t="n">
        <v>7.8</v>
      </c>
      <c r="AM43" s="6" t="n">
        <v>2.4</v>
      </c>
      <c r="AN43" s="6" t="n">
        <v>18.8</v>
      </c>
      <c r="AO43" s="6" t="n">
        <v>40.4</v>
      </c>
      <c r="AP43" s="6" t="n">
        <v>10</v>
      </c>
      <c r="AQ43" s="6" t="n">
        <v>42.2</v>
      </c>
      <c r="AR43" s="6" t="n">
        <v>48.4</v>
      </c>
      <c r="AS43" s="6" t="n">
        <v>3</v>
      </c>
      <c r="AT43" s="7" t="n">
        <v>1818</v>
      </c>
      <c r="AU43" s="8"/>
      <c r="AX43" s="9"/>
    </row>
    <row collapsed="false" customFormat="false" customHeight="true" hidden="false" ht="12.75" outlineLevel="0" r="44">
      <c r="A44" s="5" t="s">
        <v>40</v>
      </c>
      <c r="B44" s="6" t="n">
        <v>24</v>
      </c>
      <c r="C44" s="6" t="n">
        <v>56</v>
      </c>
      <c r="D44" s="6" t="n">
        <v>44.4</v>
      </c>
      <c r="E44" s="6" t="n">
        <v>72</v>
      </c>
      <c r="F44" s="6" t="n">
        <v>167.2</v>
      </c>
      <c r="G44" s="6" t="n">
        <v>52.2</v>
      </c>
      <c r="H44" s="6" t="n">
        <v>75.6</v>
      </c>
      <c r="I44" s="6" t="n">
        <v>40.6</v>
      </c>
      <c r="J44" s="6" t="n">
        <v>65</v>
      </c>
      <c r="K44" s="6" t="n">
        <v>22.2</v>
      </c>
      <c r="L44" s="6" t="n">
        <v>29.4</v>
      </c>
      <c r="M44" s="6" t="n">
        <v>36.4</v>
      </c>
      <c r="N44" s="6" t="n">
        <v>25.8</v>
      </c>
      <c r="O44" s="6" t="n">
        <v>16.4</v>
      </c>
      <c r="P44" s="6" t="n">
        <v>11.4</v>
      </c>
      <c r="Q44" s="6" t="n">
        <v>7.6</v>
      </c>
      <c r="R44" s="6" t="n">
        <v>15.4</v>
      </c>
      <c r="S44" s="6" t="n">
        <v>27.6</v>
      </c>
      <c r="T44" s="6" t="n">
        <v>64.2</v>
      </c>
      <c r="U44" s="6" t="n">
        <v>86.4</v>
      </c>
      <c r="V44" s="6" t="n">
        <v>99.8</v>
      </c>
      <c r="W44" s="6" t="n">
        <v>68.4</v>
      </c>
      <c r="X44" s="6" t="n">
        <v>51.6</v>
      </c>
      <c r="Y44" s="6" t="n">
        <v>90</v>
      </c>
      <c r="Z44" s="6" t="n">
        <v>56.8</v>
      </c>
      <c r="AA44" s="6" t="n">
        <v>402.4</v>
      </c>
      <c r="AB44" s="6" t="n">
        <v>276.6</v>
      </c>
      <c r="AC44" s="6" t="n">
        <v>1339</v>
      </c>
      <c r="AD44" s="6" t="n">
        <v>436</v>
      </c>
      <c r="AE44" s="6" t="n">
        <v>188.2</v>
      </c>
      <c r="AF44" s="6" t="n">
        <v>158.2</v>
      </c>
      <c r="AG44" s="6" t="n">
        <v>80</v>
      </c>
      <c r="AH44" s="6" t="n">
        <v>101.2</v>
      </c>
      <c r="AI44" s="6" t="n">
        <v>130.2</v>
      </c>
      <c r="AJ44" s="6" t="n">
        <v>69.8</v>
      </c>
      <c r="AK44" s="6" t="n">
        <v>17.6</v>
      </c>
      <c r="AL44" s="6" t="n">
        <v>83.8</v>
      </c>
      <c r="AM44" s="6" t="n">
        <v>32.8</v>
      </c>
      <c r="AN44" s="6" t="n">
        <v>71.6</v>
      </c>
      <c r="AO44" s="6" t="n">
        <v>30.2</v>
      </c>
      <c r="AP44" s="6" t="n">
        <v>39.4</v>
      </c>
      <c r="AQ44" s="6" t="n">
        <v>55.4</v>
      </c>
      <c r="AR44" s="6" t="n">
        <v>287</v>
      </c>
      <c r="AS44" s="6" t="n">
        <v>25.4</v>
      </c>
      <c r="AT44" s="7" t="n">
        <v>5131.2</v>
      </c>
      <c r="AU44" s="8"/>
      <c r="AX44" s="9"/>
    </row>
    <row collapsed="false" customFormat="false" customHeight="true" hidden="false" ht="12.75" outlineLevel="0" r="45">
      <c r="A45" s="5" t="s">
        <v>41</v>
      </c>
      <c r="B45" s="6" t="n">
        <v>13.8</v>
      </c>
      <c r="C45" s="6" t="n">
        <v>24.2</v>
      </c>
      <c r="D45" s="6" t="n">
        <v>18.8</v>
      </c>
      <c r="E45" s="6" t="n">
        <v>25.6</v>
      </c>
      <c r="F45" s="6" t="n">
        <v>128.2</v>
      </c>
      <c r="G45" s="6" t="n">
        <v>19.6</v>
      </c>
      <c r="H45" s="6" t="n">
        <v>26</v>
      </c>
      <c r="I45" s="6" t="n">
        <v>19.2</v>
      </c>
      <c r="J45" s="6" t="n">
        <v>35.8</v>
      </c>
      <c r="K45" s="6" t="n">
        <v>14.2</v>
      </c>
      <c r="L45" s="6" t="n">
        <v>24.4</v>
      </c>
      <c r="M45" s="6" t="n">
        <v>35.2</v>
      </c>
      <c r="N45" s="6" t="n">
        <v>9.4</v>
      </c>
      <c r="O45" s="6" t="n">
        <v>8.2</v>
      </c>
      <c r="P45" s="6" t="n">
        <v>7.8</v>
      </c>
      <c r="Q45" s="6" t="n">
        <v>3.8</v>
      </c>
      <c r="R45" s="6" t="n">
        <v>6.2</v>
      </c>
      <c r="S45" s="6" t="n">
        <v>11.8</v>
      </c>
      <c r="T45" s="6" t="n">
        <v>24.8</v>
      </c>
      <c r="U45" s="6" t="n">
        <v>18.2</v>
      </c>
      <c r="V45" s="6" t="n">
        <v>19.4</v>
      </c>
      <c r="W45" s="6" t="n">
        <v>10.8</v>
      </c>
      <c r="X45" s="6" t="n">
        <v>6.2</v>
      </c>
      <c r="Y45" s="6" t="n">
        <v>28.8</v>
      </c>
      <c r="Z45" s="6" t="n">
        <v>15.6</v>
      </c>
      <c r="AA45" s="6" t="n">
        <v>288.4</v>
      </c>
      <c r="AB45" s="6" t="n">
        <v>212</v>
      </c>
      <c r="AC45" s="6" t="n">
        <v>738.6</v>
      </c>
      <c r="AD45" s="6" t="n">
        <v>370.8</v>
      </c>
      <c r="AE45" s="6" t="n">
        <v>322</v>
      </c>
      <c r="AF45" s="6" t="n">
        <v>178.4</v>
      </c>
      <c r="AG45" s="6" t="n">
        <v>66.6</v>
      </c>
      <c r="AH45" s="6" t="n">
        <v>97.6</v>
      </c>
      <c r="AI45" s="6" t="n">
        <v>124.6</v>
      </c>
      <c r="AJ45" s="6" t="n">
        <v>43</v>
      </c>
      <c r="AK45" s="6" t="n">
        <v>3.4</v>
      </c>
      <c r="AL45" s="6" t="n">
        <v>13.6</v>
      </c>
      <c r="AM45" s="6" t="n">
        <v>7.2</v>
      </c>
      <c r="AN45" s="6" t="n">
        <v>18.4</v>
      </c>
      <c r="AO45" s="6" t="n">
        <v>21.4</v>
      </c>
      <c r="AP45" s="6" t="n">
        <v>48.4</v>
      </c>
      <c r="AQ45" s="6" t="n">
        <v>306.4</v>
      </c>
      <c r="AR45" s="6" t="n">
        <v>27.4</v>
      </c>
      <c r="AS45" s="6" t="n">
        <v>5.4</v>
      </c>
      <c r="AT45" s="7" t="n">
        <v>3449.6</v>
      </c>
      <c r="AU45" s="8"/>
      <c r="AX45" s="9"/>
    </row>
    <row collapsed="false" customFormat="false" customHeight="true" hidden="false" ht="12.75" outlineLevel="0" r="46">
      <c r="A46" s="5" t="s">
        <v>42</v>
      </c>
      <c r="B46" s="6" t="n">
        <v>3.8</v>
      </c>
      <c r="C46" s="6" t="n">
        <v>11.4</v>
      </c>
      <c r="D46" s="6" t="n">
        <v>9.6</v>
      </c>
      <c r="E46" s="6" t="n">
        <v>6.2</v>
      </c>
      <c r="F46" s="6" t="n">
        <v>31.8</v>
      </c>
      <c r="G46" s="6" t="n">
        <v>9.2</v>
      </c>
      <c r="H46" s="6" t="n">
        <v>10.6</v>
      </c>
      <c r="I46" s="6" t="n">
        <v>7.8</v>
      </c>
      <c r="J46" s="6" t="n">
        <v>13.6</v>
      </c>
      <c r="K46" s="6" t="n">
        <v>38.2</v>
      </c>
      <c r="L46" s="6" t="n">
        <v>50.2</v>
      </c>
      <c r="M46" s="6" t="n">
        <v>175.6</v>
      </c>
      <c r="N46" s="6" t="n">
        <v>34.2</v>
      </c>
      <c r="O46" s="6" t="n">
        <v>106.2</v>
      </c>
      <c r="P46" s="6" t="n">
        <v>33.6</v>
      </c>
      <c r="Q46" s="6" t="n">
        <v>21.2</v>
      </c>
      <c r="R46" s="6" t="n">
        <v>19.4</v>
      </c>
      <c r="S46" s="6" t="n">
        <v>21.6</v>
      </c>
      <c r="T46" s="6" t="n">
        <v>5.2</v>
      </c>
      <c r="U46" s="6" t="n">
        <v>3.2</v>
      </c>
      <c r="V46" s="6" t="n">
        <v>4</v>
      </c>
      <c r="W46" s="6" t="n">
        <v>0.4</v>
      </c>
      <c r="X46" s="6" t="n">
        <v>1.6</v>
      </c>
      <c r="Y46" s="6" t="n">
        <v>5</v>
      </c>
      <c r="Z46" s="6" t="n">
        <v>6.2</v>
      </c>
      <c r="AA46" s="6" t="n">
        <v>217.4</v>
      </c>
      <c r="AB46" s="6" t="n">
        <v>98.6</v>
      </c>
      <c r="AC46" s="6" t="n">
        <v>220.6</v>
      </c>
      <c r="AD46" s="6" t="n">
        <v>109.6</v>
      </c>
      <c r="AE46" s="6" t="n">
        <v>39.6</v>
      </c>
      <c r="AF46" s="6" t="n">
        <v>17</v>
      </c>
      <c r="AG46" s="6" t="n">
        <v>10</v>
      </c>
      <c r="AH46" s="6" t="n">
        <v>8.8</v>
      </c>
      <c r="AI46" s="6" t="n">
        <v>15.6</v>
      </c>
      <c r="AJ46" s="6" t="n">
        <v>3</v>
      </c>
      <c r="AK46" s="6" t="n">
        <v>88.2</v>
      </c>
      <c r="AL46" s="6" t="n">
        <v>21.8</v>
      </c>
      <c r="AM46" s="6" t="n">
        <v>1.2</v>
      </c>
      <c r="AN46" s="6" t="n">
        <v>4.8</v>
      </c>
      <c r="AO46" s="6" t="n">
        <v>2</v>
      </c>
      <c r="AP46" s="6" t="n">
        <v>3</v>
      </c>
      <c r="AQ46" s="6" t="n">
        <v>34.2</v>
      </c>
      <c r="AR46" s="6" t="n">
        <v>4.6</v>
      </c>
      <c r="AS46" s="6" t="n">
        <v>10.4</v>
      </c>
      <c r="AT46" s="7" t="n">
        <v>1540.2</v>
      </c>
      <c r="AU46" s="8"/>
      <c r="AX46" s="9"/>
    </row>
    <row collapsed="false" customFormat="false" customHeight="true" hidden="false" ht="12.75" outlineLevel="0" r="47">
      <c r="A47" s="1" t="s">
        <v>57</v>
      </c>
      <c r="B47" s="8" t="n">
        <v>2312.4</v>
      </c>
      <c r="C47" s="8" t="n">
        <v>4100.6</v>
      </c>
      <c r="D47" s="8" t="n">
        <v>2513.8</v>
      </c>
      <c r="E47" s="8" t="n">
        <v>2828.2</v>
      </c>
      <c r="F47" s="8" t="n">
        <v>8846.4</v>
      </c>
      <c r="G47" s="8" t="n">
        <v>3516.6</v>
      </c>
      <c r="H47" s="8" t="n">
        <v>5203.4</v>
      </c>
      <c r="I47" s="8" t="n">
        <v>4088.6</v>
      </c>
      <c r="J47" s="8" t="n">
        <v>4794.4</v>
      </c>
      <c r="K47" s="8" t="n">
        <v>3101.6</v>
      </c>
      <c r="L47" s="8" t="n">
        <v>5058.8</v>
      </c>
      <c r="M47" s="8" t="n">
        <v>6760</v>
      </c>
      <c r="N47" s="8" t="n">
        <v>2732.4</v>
      </c>
      <c r="O47" s="8" t="n">
        <v>3438.6</v>
      </c>
      <c r="P47" s="8" t="n">
        <v>2372.6</v>
      </c>
      <c r="Q47" s="8" t="n">
        <v>1478.2</v>
      </c>
      <c r="R47" s="8" t="n">
        <v>1842</v>
      </c>
      <c r="S47" s="8" t="n">
        <v>3578.4</v>
      </c>
      <c r="T47" s="8" t="n">
        <v>2559.4</v>
      </c>
      <c r="U47" s="8" t="n">
        <v>2326.2</v>
      </c>
      <c r="V47" s="8" t="n">
        <v>3084</v>
      </c>
      <c r="W47" s="8" t="n">
        <v>1602.6</v>
      </c>
      <c r="X47" s="8" t="n">
        <v>1243.8</v>
      </c>
      <c r="Y47" s="8" t="n">
        <v>3381.2</v>
      </c>
      <c r="Z47" s="8" t="n">
        <v>4256.4</v>
      </c>
      <c r="AA47" s="8" t="n">
        <v>13081.6</v>
      </c>
      <c r="AB47" s="8" t="n">
        <v>8774.2</v>
      </c>
      <c r="AC47" s="8" t="n">
        <v>27241</v>
      </c>
      <c r="AD47" s="8" t="n">
        <v>12717.4</v>
      </c>
      <c r="AE47" s="8" t="n">
        <v>10653.8</v>
      </c>
      <c r="AF47" s="8" t="n">
        <v>8654.4</v>
      </c>
      <c r="AG47" s="8" t="n">
        <v>4239.4</v>
      </c>
      <c r="AH47" s="8" t="n">
        <v>6909.2</v>
      </c>
      <c r="AI47" s="8" t="n">
        <v>4653.2</v>
      </c>
      <c r="AJ47" s="8" t="n">
        <v>1750.6</v>
      </c>
      <c r="AK47" s="8" t="n">
        <v>1461</v>
      </c>
      <c r="AL47" s="8" t="n">
        <v>3776.2</v>
      </c>
      <c r="AM47" s="8" t="n">
        <v>821.6</v>
      </c>
      <c r="AN47" s="8" t="n">
        <v>2654.4</v>
      </c>
      <c r="AO47" s="8" t="n">
        <v>1272.2</v>
      </c>
      <c r="AP47" s="8" t="n">
        <v>1831.8</v>
      </c>
      <c r="AQ47" s="8" t="n">
        <v>6182.2</v>
      </c>
      <c r="AR47" s="8" t="n">
        <v>3521</v>
      </c>
      <c r="AS47" s="8" t="n">
        <v>1491.4</v>
      </c>
      <c r="AT47" s="8" t="n">
        <v>208707.2</v>
      </c>
      <c r="AU47" s="8"/>
      <c r="AX47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45" min="1" style="0" width="7.83137254901961"/>
    <col collapsed="false" hidden="false" max="46" min="46" style="1" width="8.84705882352941"/>
    <col collapsed="false" hidden="false" max="47" min="47" style="1" width="9.27843137254902"/>
    <col collapsed="false" hidden="false" max="49" min="48" style="0" width="9.27843137254902"/>
    <col collapsed="false" hidden="false" max="50" min="50" style="0" width="8.84705882352941"/>
    <col collapsed="false" hidden="false" max="1025" min="51" style="0" width="9.27843137254902"/>
  </cols>
  <sheetData>
    <row collapsed="false" customFormat="false" customHeight="true" hidden="false" ht="26.25" outlineLevel="0" r="1">
      <c r="A1" s="2" t="s">
        <v>0</v>
      </c>
      <c r="B1" s="3" t="s">
        <v>1</v>
      </c>
      <c r="D1" s="0" t="s">
        <v>59</v>
      </c>
      <c r="G1" s="15" t="inlineStr">
        <f aca="false">'Weekday OD'!G1</f>
        <is>
          <t/>
        </is>
      </c>
    </row>
    <row collapsed="false" customFormat="false" customHeight="true" hidden="false" ht="12.75" outlineLevel="0" r="2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n">
        <v>19</v>
      </c>
      <c r="J2" s="5" t="n">
        <v>12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n">
        <v>16</v>
      </c>
      <c r="AF2" s="5" t="n">
        <v>24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1" t="s">
        <v>43</v>
      </c>
    </row>
    <row collapsed="false" customFormat="false" customHeight="true" hidden="false" ht="12.75" outlineLevel="0" r="3">
      <c r="A3" s="5" t="s">
        <v>3</v>
      </c>
      <c r="B3" s="6" t="n">
        <v>8.4</v>
      </c>
      <c r="C3" s="6" t="n">
        <v>51</v>
      </c>
      <c r="D3" s="6" t="n">
        <v>63.6</v>
      </c>
      <c r="E3" s="6" t="n">
        <v>42.6</v>
      </c>
      <c r="F3" s="6" t="n">
        <v>142.4</v>
      </c>
      <c r="G3" s="6" t="n">
        <v>68.4</v>
      </c>
      <c r="H3" s="6" t="n">
        <v>67.6</v>
      </c>
      <c r="I3" s="6" t="n">
        <v>34.8</v>
      </c>
      <c r="J3" s="6" t="n">
        <v>50.4</v>
      </c>
      <c r="K3" s="6" t="n">
        <v>22</v>
      </c>
      <c r="L3" s="6" t="n">
        <v>58.6</v>
      </c>
      <c r="M3" s="6" t="n">
        <v>72.8</v>
      </c>
      <c r="N3" s="6" t="n">
        <v>17.8</v>
      </c>
      <c r="O3" s="6" t="n">
        <v>18.8</v>
      </c>
      <c r="P3" s="6" t="n">
        <v>17</v>
      </c>
      <c r="Q3" s="6" t="n">
        <v>13.8</v>
      </c>
      <c r="R3" s="6" t="n">
        <v>6</v>
      </c>
      <c r="S3" s="6" t="n">
        <v>20.8</v>
      </c>
      <c r="T3" s="6" t="n">
        <v>18.6</v>
      </c>
      <c r="U3" s="6" t="n">
        <v>3</v>
      </c>
      <c r="V3" s="6" t="n">
        <v>10.2</v>
      </c>
      <c r="W3" s="6" t="n">
        <v>6</v>
      </c>
      <c r="X3" s="6" t="n">
        <v>2.8</v>
      </c>
      <c r="Y3" s="6" t="n">
        <v>9.2</v>
      </c>
      <c r="Z3" s="6" t="n">
        <v>16.8</v>
      </c>
      <c r="AA3" s="6" t="n">
        <v>122.2</v>
      </c>
      <c r="AB3" s="6" t="n">
        <v>64</v>
      </c>
      <c r="AC3" s="6" t="n">
        <v>239.6</v>
      </c>
      <c r="AD3" s="6" t="n">
        <v>191.2</v>
      </c>
      <c r="AE3" s="6" t="n">
        <v>60.2</v>
      </c>
      <c r="AF3" s="6" t="n">
        <v>63</v>
      </c>
      <c r="AG3" s="6" t="n">
        <v>18.4</v>
      </c>
      <c r="AH3" s="6" t="n">
        <v>26.2</v>
      </c>
      <c r="AI3" s="6" t="n">
        <v>20.2</v>
      </c>
      <c r="AJ3" s="6" t="n">
        <v>8</v>
      </c>
      <c r="AK3" s="6" t="n">
        <v>4.4</v>
      </c>
      <c r="AL3" s="6" t="n">
        <v>9.8</v>
      </c>
      <c r="AM3" s="6" t="n">
        <v>1.2</v>
      </c>
      <c r="AN3" s="6" t="n">
        <v>29.6</v>
      </c>
      <c r="AO3" s="6" t="n">
        <v>6.2</v>
      </c>
      <c r="AP3" s="6" t="n">
        <v>6.8</v>
      </c>
      <c r="AQ3" s="6" t="n">
        <v>26.8</v>
      </c>
      <c r="AR3" s="6" t="n">
        <v>11</v>
      </c>
      <c r="AS3" s="6" t="n">
        <v>0.8</v>
      </c>
      <c r="AT3" s="7" t="n">
        <v>1753</v>
      </c>
      <c r="AU3" s="8"/>
      <c r="AW3" s="0" t="s">
        <v>44</v>
      </c>
      <c r="AX3" s="6" t="n">
        <f aca="false">SUM(B3:Z27,AK3:AN27,B38:Z41,AK38:AN41,B46:Z46,AS3:AS27,AS38:AS41,AK46:AN46,AS46)</f>
        <v>34250.8</v>
      </c>
      <c r="AZ3" s="0" t="s">
        <v>45</v>
      </c>
      <c r="BA3" s="9" t="n">
        <f aca="false">SUM(AX12:AX18,AY12:BD12)</f>
        <v>111744.8</v>
      </c>
      <c r="BB3" s="10" t="n">
        <f aca="false">BA3/BE$19</f>
        <v>0.646871197464957</v>
      </c>
    </row>
    <row collapsed="false" customFormat="false" customHeight="true" hidden="false" ht="12.75" outlineLevel="0" r="4">
      <c r="A4" s="5" t="s">
        <v>4</v>
      </c>
      <c r="B4" s="6" t="n">
        <v>53.2</v>
      </c>
      <c r="C4" s="6" t="n">
        <v>19</v>
      </c>
      <c r="D4" s="6" t="n">
        <v>55</v>
      </c>
      <c r="E4" s="6" t="n">
        <v>48.6</v>
      </c>
      <c r="F4" s="6" t="n">
        <v>224.4</v>
      </c>
      <c r="G4" s="6" t="n">
        <v>99.2</v>
      </c>
      <c r="H4" s="6" t="n">
        <v>85.8</v>
      </c>
      <c r="I4" s="6" t="n">
        <v>55.4</v>
      </c>
      <c r="J4" s="6" t="n">
        <v>81.4</v>
      </c>
      <c r="K4" s="6" t="n">
        <v>36</v>
      </c>
      <c r="L4" s="6" t="n">
        <v>64.6</v>
      </c>
      <c r="M4" s="6" t="n">
        <v>159.4</v>
      </c>
      <c r="N4" s="6" t="n">
        <v>23</v>
      </c>
      <c r="O4" s="6" t="n">
        <v>33.4</v>
      </c>
      <c r="P4" s="6" t="n">
        <v>31.4</v>
      </c>
      <c r="Q4" s="6" t="n">
        <v>15.6</v>
      </c>
      <c r="R4" s="6" t="n">
        <v>17.6</v>
      </c>
      <c r="S4" s="6" t="n">
        <v>43.6</v>
      </c>
      <c r="T4" s="6" t="n">
        <v>20</v>
      </c>
      <c r="U4" s="6" t="n">
        <v>10.6</v>
      </c>
      <c r="V4" s="6" t="n">
        <v>19.6</v>
      </c>
      <c r="W4" s="6" t="n">
        <v>4.4</v>
      </c>
      <c r="X4" s="6" t="n">
        <v>5</v>
      </c>
      <c r="Y4" s="6" t="n">
        <v>20.2</v>
      </c>
      <c r="Z4" s="6" t="n">
        <v>24.2</v>
      </c>
      <c r="AA4" s="6" t="n">
        <v>241.8</v>
      </c>
      <c r="AB4" s="6" t="n">
        <v>161.8</v>
      </c>
      <c r="AC4" s="6" t="n">
        <v>560.8</v>
      </c>
      <c r="AD4" s="6" t="n">
        <v>382.4</v>
      </c>
      <c r="AE4" s="6" t="n">
        <v>93</v>
      </c>
      <c r="AF4" s="6" t="n">
        <v>65.4</v>
      </c>
      <c r="AG4" s="6" t="n">
        <v>28.4</v>
      </c>
      <c r="AH4" s="6" t="n">
        <v>43.6</v>
      </c>
      <c r="AI4" s="6" t="n">
        <v>32</v>
      </c>
      <c r="AJ4" s="6" t="n">
        <v>17</v>
      </c>
      <c r="AK4" s="6" t="n">
        <v>4.6</v>
      </c>
      <c r="AL4" s="6" t="n">
        <v>14.2</v>
      </c>
      <c r="AM4" s="6" t="n">
        <v>2.4</v>
      </c>
      <c r="AN4" s="6" t="n">
        <v>30.2</v>
      </c>
      <c r="AO4" s="6" t="n">
        <v>4.8</v>
      </c>
      <c r="AP4" s="6" t="n">
        <v>10</v>
      </c>
      <c r="AQ4" s="6" t="n">
        <v>59.2</v>
      </c>
      <c r="AR4" s="6" t="n">
        <v>21.2</v>
      </c>
      <c r="AS4" s="6" t="n">
        <v>5.6</v>
      </c>
      <c r="AT4" s="7" t="n">
        <v>3029</v>
      </c>
      <c r="AU4" s="8"/>
      <c r="AW4" s="0" t="s">
        <v>46</v>
      </c>
      <c r="AX4" s="6" t="n">
        <f aca="false">SUM(AA28:AJ37, AA42:AJ45, AO28:AR37, AO42:AR45)</f>
        <v>54232.4</v>
      </c>
      <c r="AZ4" s="0" t="s">
        <v>47</v>
      </c>
      <c r="BA4" s="9" t="n">
        <f aca="false">SUM(AY13:BC18)</f>
        <v>54816.4</v>
      </c>
      <c r="BB4" s="10" t="n">
        <f aca="false">BA4/BE$19</f>
        <v>0.317322598534501</v>
      </c>
    </row>
    <row collapsed="false" customFormat="false" customHeight="true" hidden="false" ht="12.75" outlineLevel="0" r="5">
      <c r="A5" s="5" t="s">
        <v>5</v>
      </c>
      <c r="B5" s="6" t="n">
        <v>62.4</v>
      </c>
      <c r="C5" s="6" t="n">
        <v>53.8</v>
      </c>
      <c r="D5" s="6" t="n">
        <v>8</v>
      </c>
      <c r="E5" s="6" t="n">
        <v>40.8</v>
      </c>
      <c r="F5" s="6" t="n">
        <v>236.4</v>
      </c>
      <c r="G5" s="6" t="n">
        <v>56.6</v>
      </c>
      <c r="H5" s="6" t="n">
        <v>50.8</v>
      </c>
      <c r="I5" s="6" t="n">
        <v>49</v>
      </c>
      <c r="J5" s="6" t="n">
        <v>61.6</v>
      </c>
      <c r="K5" s="6" t="n">
        <v>31.8</v>
      </c>
      <c r="L5" s="6" t="n">
        <v>31.2</v>
      </c>
      <c r="M5" s="6" t="n">
        <v>93.6</v>
      </c>
      <c r="N5" s="6" t="n">
        <v>10.2</v>
      </c>
      <c r="O5" s="6" t="n">
        <v>13.2</v>
      </c>
      <c r="P5" s="6" t="n">
        <v>8.8</v>
      </c>
      <c r="Q5" s="6" t="n">
        <v>5.4</v>
      </c>
      <c r="R5" s="6" t="n">
        <v>10.8</v>
      </c>
      <c r="S5" s="6" t="n">
        <v>28.6</v>
      </c>
      <c r="T5" s="6" t="n">
        <v>13.2</v>
      </c>
      <c r="U5" s="6" t="n">
        <v>6</v>
      </c>
      <c r="V5" s="6" t="n">
        <v>15</v>
      </c>
      <c r="W5" s="6" t="n">
        <v>8.6</v>
      </c>
      <c r="X5" s="6" t="n">
        <v>6.8</v>
      </c>
      <c r="Y5" s="6" t="n">
        <v>20.4</v>
      </c>
      <c r="Z5" s="6" t="n">
        <v>7.8</v>
      </c>
      <c r="AA5" s="6" t="n">
        <v>150.6</v>
      </c>
      <c r="AB5" s="6" t="n">
        <v>102</v>
      </c>
      <c r="AC5" s="6" t="n">
        <v>313.4</v>
      </c>
      <c r="AD5" s="6" t="n">
        <v>256.6</v>
      </c>
      <c r="AE5" s="6" t="n">
        <v>58.8</v>
      </c>
      <c r="AF5" s="6" t="n">
        <v>37.4</v>
      </c>
      <c r="AG5" s="6" t="n">
        <v>13.8</v>
      </c>
      <c r="AH5" s="6" t="n">
        <v>10.2</v>
      </c>
      <c r="AI5" s="6" t="n">
        <v>10.6</v>
      </c>
      <c r="AJ5" s="6" t="n">
        <v>4.6</v>
      </c>
      <c r="AK5" s="6" t="n">
        <v>2.8</v>
      </c>
      <c r="AL5" s="6" t="n">
        <v>8.6</v>
      </c>
      <c r="AM5" s="6" t="n">
        <v>1.6</v>
      </c>
      <c r="AN5" s="6" t="n">
        <v>9.2</v>
      </c>
      <c r="AO5" s="6" t="n">
        <v>1.8</v>
      </c>
      <c r="AP5" s="6" t="n">
        <v>2.8</v>
      </c>
      <c r="AQ5" s="6" t="n">
        <v>41.4</v>
      </c>
      <c r="AR5" s="6" t="n">
        <v>13.2</v>
      </c>
      <c r="AS5" s="6" t="n">
        <v>6.4</v>
      </c>
      <c r="AT5" s="7" t="n">
        <v>1976.6</v>
      </c>
      <c r="AU5" s="8"/>
      <c r="AW5" s="0" t="s">
        <v>48</v>
      </c>
      <c r="AX5" s="6" t="n">
        <f aca="false">SUM(AA3:AJ27,B28:Z37,AA38:AJ41,AK28:AN37, B42:Z45, AK42:AN45, AO3:AR27, AO38:AR41,AS28:AS37,AS42:AS45,AA46:AJ46,AO46:AR46)</f>
        <v>86767.4</v>
      </c>
    </row>
    <row collapsed="false" customFormat="false" customHeight="true" hidden="false" ht="12.75" outlineLevel="0" r="6">
      <c r="A6" s="5" t="s">
        <v>6</v>
      </c>
      <c r="B6" s="6" t="n">
        <v>47</v>
      </c>
      <c r="C6" s="6" t="n">
        <v>49.8</v>
      </c>
      <c r="D6" s="6" t="n">
        <v>39.6</v>
      </c>
      <c r="E6" s="6" t="n">
        <v>12.6</v>
      </c>
      <c r="F6" s="6" t="n">
        <v>67.8</v>
      </c>
      <c r="G6" s="6" t="n">
        <v>52.2</v>
      </c>
      <c r="H6" s="6" t="n">
        <v>44.2</v>
      </c>
      <c r="I6" s="6" t="n">
        <v>67.4</v>
      </c>
      <c r="J6" s="6" t="n">
        <v>67.2</v>
      </c>
      <c r="K6" s="6" t="n">
        <v>41.6</v>
      </c>
      <c r="L6" s="6" t="n">
        <v>39.8</v>
      </c>
      <c r="M6" s="6" t="n">
        <v>110.8</v>
      </c>
      <c r="N6" s="6" t="n">
        <v>15.4</v>
      </c>
      <c r="O6" s="6" t="n">
        <v>20.2</v>
      </c>
      <c r="P6" s="6" t="n">
        <v>13.4</v>
      </c>
      <c r="Q6" s="6" t="n">
        <v>4.6</v>
      </c>
      <c r="R6" s="6" t="n">
        <v>9.8</v>
      </c>
      <c r="S6" s="6" t="n">
        <v>27.4</v>
      </c>
      <c r="T6" s="6" t="n">
        <v>10.4</v>
      </c>
      <c r="U6" s="6" t="n">
        <v>9.8</v>
      </c>
      <c r="V6" s="6" t="n">
        <v>18.4</v>
      </c>
      <c r="W6" s="6" t="n">
        <v>8.8</v>
      </c>
      <c r="X6" s="6" t="n">
        <v>5.6</v>
      </c>
      <c r="Y6" s="6" t="n">
        <v>11.6</v>
      </c>
      <c r="Z6" s="6" t="n">
        <v>9.2</v>
      </c>
      <c r="AA6" s="6" t="n">
        <v>279</v>
      </c>
      <c r="AB6" s="6" t="n">
        <v>163</v>
      </c>
      <c r="AC6" s="6" t="n">
        <v>377</v>
      </c>
      <c r="AD6" s="6" t="n">
        <v>348.8</v>
      </c>
      <c r="AE6" s="6" t="n">
        <v>117.4</v>
      </c>
      <c r="AF6" s="6" t="n">
        <v>80.8</v>
      </c>
      <c r="AG6" s="6" t="n">
        <v>22.2</v>
      </c>
      <c r="AH6" s="6" t="n">
        <v>16.6</v>
      </c>
      <c r="AI6" s="6" t="n">
        <v>16.4</v>
      </c>
      <c r="AJ6" s="6" t="n">
        <v>6</v>
      </c>
      <c r="AK6" s="6" t="n">
        <v>3.2</v>
      </c>
      <c r="AL6" s="6" t="n">
        <v>6.2</v>
      </c>
      <c r="AM6" s="6" t="n">
        <v>1.8</v>
      </c>
      <c r="AN6" s="6" t="n">
        <v>8.8</v>
      </c>
      <c r="AO6" s="6" t="n">
        <v>6.2</v>
      </c>
      <c r="AP6" s="6" t="n">
        <v>3.6</v>
      </c>
      <c r="AQ6" s="6" t="n">
        <v>90.8</v>
      </c>
      <c r="AR6" s="6" t="n">
        <v>18.8</v>
      </c>
      <c r="AS6" s="6" t="n">
        <v>3</v>
      </c>
      <c r="AT6" s="7" t="n">
        <v>2374.2</v>
      </c>
      <c r="AU6" s="8"/>
      <c r="AX6" s="6"/>
    </row>
    <row collapsed="false" customFormat="false" customHeight="true" hidden="false" ht="12.75" outlineLevel="0" r="7">
      <c r="A7" s="5" t="s">
        <v>7</v>
      </c>
      <c r="B7" s="6" t="n">
        <v>152</v>
      </c>
      <c r="C7" s="6" t="n">
        <v>213.4</v>
      </c>
      <c r="D7" s="6" t="n">
        <v>236.6</v>
      </c>
      <c r="E7" s="6" t="n">
        <v>73.2</v>
      </c>
      <c r="F7" s="6" t="n">
        <v>35.6</v>
      </c>
      <c r="G7" s="6" t="n">
        <v>160.4</v>
      </c>
      <c r="H7" s="6" t="n">
        <v>179.2</v>
      </c>
      <c r="I7" s="6" t="n">
        <v>187.6</v>
      </c>
      <c r="J7" s="6" t="n">
        <v>180</v>
      </c>
      <c r="K7" s="6" t="n">
        <v>78.8</v>
      </c>
      <c r="L7" s="6" t="n">
        <v>117.8</v>
      </c>
      <c r="M7" s="6" t="n">
        <v>270.2</v>
      </c>
      <c r="N7" s="6" t="n">
        <v>49.8</v>
      </c>
      <c r="O7" s="6" t="n">
        <v>55</v>
      </c>
      <c r="P7" s="6" t="n">
        <v>42</v>
      </c>
      <c r="Q7" s="6" t="n">
        <v>27</v>
      </c>
      <c r="R7" s="6" t="n">
        <v>39.6</v>
      </c>
      <c r="S7" s="6" t="n">
        <v>172</v>
      </c>
      <c r="T7" s="6" t="n">
        <v>31.2</v>
      </c>
      <c r="U7" s="6" t="n">
        <v>29</v>
      </c>
      <c r="V7" s="6" t="n">
        <v>54.4</v>
      </c>
      <c r="W7" s="6" t="n">
        <v>30.6</v>
      </c>
      <c r="X7" s="6" t="n">
        <v>24</v>
      </c>
      <c r="Y7" s="6" t="n">
        <v>25.6</v>
      </c>
      <c r="Z7" s="6" t="n">
        <v>55.4</v>
      </c>
      <c r="AA7" s="6" t="n">
        <v>613.8</v>
      </c>
      <c r="AB7" s="6" t="n">
        <v>301.4</v>
      </c>
      <c r="AC7" s="6" t="n">
        <v>1042.2</v>
      </c>
      <c r="AD7" s="6" t="n">
        <v>696.2</v>
      </c>
      <c r="AE7" s="6" t="n">
        <v>243</v>
      </c>
      <c r="AF7" s="6" t="n">
        <v>131.4</v>
      </c>
      <c r="AG7" s="6" t="n">
        <v>47</v>
      </c>
      <c r="AH7" s="6" t="n">
        <v>49.6</v>
      </c>
      <c r="AI7" s="6" t="n">
        <v>53.4</v>
      </c>
      <c r="AJ7" s="6" t="n">
        <v>7.8</v>
      </c>
      <c r="AK7" s="6" t="n">
        <v>14</v>
      </c>
      <c r="AL7" s="6" t="n">
        <v>56.2</v>
      </c>
      <c r="AM7" s="6" t="n">
        <v>5.4</v>
      </c>
      <c r="AN7" s="6" t="n">
        <v>27</v>
      </c>
      <c r="AO7" s="6" t="n">
        <v>6.4</v>
      </c>
      <c r="AP7" s="6" t="n">
        <v>12</v>
      </c>
      <c r="AQ7" s="6" t="n">
        <v>272.2</v>
      </c>
      <c r="AR7" s="6" t="n">
        <v>96.4</v>
      </c>
      <c r="AS7" s="6" t="n">
        <v>19.2</v>
      </c>
      <c r="AT7" s="7" t="n">
        <v>6215</v>
      </c>
      <c r="AU7" s="8"/>
      <c r="AX7" s="6"/>
    </row>
    <row collapsed="false" customFormat="false" customHeight="true" hidden="false" ht="12.75" outlineLevel="0" r="8">
      <c r="A8" s="5" t="s">
        <v>8</v>
      </c>
      <c r="B8" s="6" t="n">
        <v>75.8</v>
      </c>
      <c r="C8" s="6" t="n">
        <v>96.8</v>
      </c>
      <c r="D8" s="6" t="n">
        <v>57.8</v>
      </c>
      <c r="E8" s="6" t="n">
        <v>47.2</v>
      </c>
      <c r="F8" s="6" t="n">
        <v>137.2</v>
      </c>
      <c r="G8" s="6" t="n">
        <v>14.8</v>
      </c>
      <c r="H8" s="6" t="n">
        <v>82.4</v>
      </c>
      <c r="I8" s="6" t="n">
        <v>112.2</v>
      </c>
      <c r="J8" s="6" t="n">
        <v>98</v>
      </c>
      <c r="K8" s="6" t="n">
        <v>62.2</v>
      </c>
      <c r="L8" s="6" t="n">
        <v>86.2</v>
      </c>
      <c r="M8" s="6" t="n">
        <v>136.8</v>
      </c>
      <c r="N8" s="6" t="n">
        <v>30.2</v>
      </c>
      <c r="O8" s="6" t="n">
        <v>29.4</v>
      </c>
      <c r="P8" s="6" t="n">
        <v>27</v>
      </c>
      <c r="Q8" s="6" t="n">
        <v>13.4</v>
      </c>
      <c r="R8" s="6" t="n">
        <v>14</v>
      </c>
      <c r="S8" s="6" t="n">
        <v>32</v>
      </c>
      <c r="T8" s="6" t="n">
        <v>10.8</v>
      </c>
      <c r="U8" s="6" t="n">
        <v>9.4</v>
      </c>
      <c r="V8" s="6" t="n">
        <v>18.8</v>
      </c>
      <c r="W8" s="6" t="n">
        <v>7.2</v>
      </c>
      <c r="X8" s="6" t="n">
        <v>7.2</v>
      </c>
      <c r="Y8" s="6" t="n">
        <v>11.6</v>
      </c>
      <c r="Z8" s="6" t="n">
        <v>35.6</v>
      </c>
      <c r="AA8" s="6" t="n">
        <v>190.8</v>
      </c>
      <c r="AB8" s="6" t="n">
        <v>137.4</v>
      </c>
      <c r="AC8" s="6" t="n">
        <v>337.2</v>
      </c>
      <c r="AD8" s="6" t="n">
        <v>363</v>
      </c>
      <c r="AE8" s="6" t="n">
        <v>164</v>
      </c>
      <c r="AF8" s="6" t="n">
        <v>97.8</v>
      </c>
      <c r="AG8" s="6" t="n">
        <v>26.6</v>
      </c>
      <c r="AH8" s="6" t="n">
        <v>18.4</v>
      </c>
      <c r="AI8" s="6" t="n">
        <v>15.8</v>
      </c>
      <c r="AJ8" s="6" t="n">
        <v>5.4</v>
      </c>
      <c r="AK8" s="6" t="n">
        <v>5.6</v>
      </c>
      <c r="AL8" s="6" t="n">
        <v>12</v>
      </c>
      <c r="AM8" s="6" t="n">
        <v>2.4</v>
      </c>
      <c r="AN8" s="6" t="n">
        <v>20</v>
      </c>
      <c r="AO8" s="6" t="n">
        <v>4.8</v>
      </c>
      <c r="AP8" s="6" t="n">
        <v>3.6</v>
      </c>
      <c r="AQ8" s="6" t="n">
        <v>62.4</v>
      </c>
      <c r="AR8" s="6" t="n">
        <v>13.4</v>
      </c>
      <c r="AS8" s="6" t="n">
        <v>4</v>
      </c>
      <c r="AT8" s="7" t="n">
        <v>2738.6</v>
      </c>
      <c r="AU8" s="8"/>
      <c r="AX8" s="9"/>
    </row>
    <row collapsed="false" customFormat="false" customHeight="true" hidden="false" ht="12.75" outlineLevel="0" r="9">
      <c r="A9" s="5" t="s">
        <v>9</v>
      </c>
      <c r="B9" s="6" t="n">
        <v>69.6</v>
      </c>
      <c r="C9" s="6" t="n">
        <v>77.2</v>
      </c>
      <c r="D9" s="6" t="n">
        <v>45.6</v>
      </c>
      <c r="E9" s="6" t="n">
        <v>49</v>
      </c>
      <c r="F9" s="6" t="n">
        <v>159.4</v>
      </c>
      <c r="G9" s="6" t="n">
        <v>88.8</v>
      </c>
      <c r="H9" s="6" t="n">
        <v>18.4</v>
      </c>
      <c r="I9" s="6" t="n">
        <v>77.8</v>
      </c>
      <c r="J9" s="6" t="n">
        <v>76.8</v>
      </c>
      <c r="K9" s="6" t="n">
        <v>38.8</v>
      </c>
      <c r="L9" s="6" t="n">
        <v>79.2</v>
      </c>
      <c r="M9" s="6" t="n">
        <v>175</v>
      </c>
      <c r="N9" s="6" t="n">
        <v>36</v>
      </c>
      <c r="O9" s="6" t="n">
        <v>37.8</v>
      </c>
      <c r="P9" s="6" t="n">
        <v>35.6</v>
      </c>
      <c r="Q9" s="6" t="n">
        <v>17.8</v>
      </c>
      <c r="R9" s="6" t="n">
        <v>16.8</v>
      </c>
      <c r="S9" s="6" t="n">
        <v>38</v>
      </c>
      <c r="T9" s="6" t="n">
        <v>36</v>
      </c>
      <c r="U9" s="6" t="n">
        <v>23.2</v>
      </c>
      <c r="V9" s="6" t="n">
        <v>34.4</v>
      </c>
      <c r="W9" s="6" t="n">
        <v>15</v>
      </c>
      <c r="X9" s="6" t="n">
        <v>14.8</v>
      </c>
      <c r="Y9" s="6" t="n">
        <v>40.8</v>
      </c>
      <c r="Z9" s="6" t="n">
        <v>51.2</v>
      </c>
      <c r="AA9" s="6" t="n">
        <v>371.6</v>
      </c>
      <c r="AB9" s="6" t="n">
        <v>216.4</v>
      </c>
      <c r="AC9" s="6" t="n">
        <v>604.8</v>
      </c>
      <c r="AD9" s="6" t="n">
        <v>582.8</v>
      </c>
      <c r="AE9" s="6" t="n">
        <v>269.4</v>
      </c>
      <c r="AF9" s="6" t="n">
        <v>154</v>
      </c>
      <c r="AG9" s="6" t="n">
        <v>36.8</v>
      </c>
      <c r="AH9" s="6" t="n">
        <v>34</v>
      </c>
      <c r="AI9" s="6" t="n">
        <v>28.6</v>
      </c>
      <c r="AJ9" s="6" t="n">
        <v>9.6</v>
      </c>
      <c r="AK9" s="6" t="n">
        <v>8.2</v>
      </c>
      <c r="AL9" s="6" t="n">
        <v>15.2</v>
      </c>
      <c r="AM9" s="6" t="n">
        <v>9.2</v>
      </c>
      <c r="AN9" s="6" t="n">
        <v>65.8</v>
      </c>
      <c r="AO9" s="6" t="n">
        <v>5.2</v>
      </c>
      <c r="AP9" s="6" t="n">
        <v>15</v>
      </c>
      <c r="AQ9" s="6" t="n">
        <v>112</v>
      </c>
      <c r="AR9" s="6" t="n">
        <v>20.8</v>
      </c>
      <c r="AS9" s="6" t="n">
        <v>8</v>
      </c>
      <c r="AT9" s="7" t="n">
        <v>3920.4</v>
      </c>
      <c r="AU9" s="8"/>
      <c r="AX9" s="9"/>
    </row>
    <row collapsed="false" customFormat="false" customHeight="true" hidden="false" ht="12.75" outlineLevel="0" r="10">
      <c r="A10" s="5" t="n">
        <v>19</v>
      </c>
      <c r="B10" s="6" t="n">
        <v>37.2</v>
      </c>
      <c r="C10" s="6" t="n">
        <v>48</v>
      </c>
      <c r="D10" s="6" t="n">
        <v>52</v>
      </c>
      <c r="E10" s="6" t="n">
        <v>61.2</v>
      </c>
      <c r="F10" s="6" t="n">
        <v>160</v>
      </c>
      <c r="G10" s="6" t="n">
        <v>99.6</v>
      </c>
      <c r="H10" s="6" t="n">
        <v>70.6</v>
      </c>
      <c r="I10" s="6" t="n">
        <v>11.4</v>
      </c>
      <c r="J10" s="6" t="n">
        <v>16.4</v>
      </c>
      <c r="K10" s="6" t="n">
        <v>14</v>
      </c>
      <c r="L10" s="6" t="n">
        <v>57.2</v>
      </c>
      <c r="M10" s="6" t="n">
        <v>108.8</v>
      </c>
      <c r="N10" s="6" t="n">
        <v>35.4</v>
      </c>
      <c r="O10" s="6" t="n">
        <v>38.4</v>
      </c>
      <c r="P10" s="6" t="n">
        <v>32</v>
      </c>
      <c r="Q10" s="6" t="n">
        <v>21.8</v>
      </c>
      <c r="R10" s="6" t="n">
        <v>16</v>
      </c>
      <c r="S10" s="6" t="n">
        <v>43</v>
      </c>
      <c r="T10" s="6" t="n">
        <v>29.8</v>
      </c>
      <c r="U10" s="6" t="n">
        <v>22.2</v>
      </c>
      <c r="V10" s="6" t="n">
        <v>38.8</v>
      </c>
      <c r="W10" s="6" t="n">
        <v>21.6</v>
      </c>
      <c r="X10" s="6" t="n">
        <v>16.2</v>
      </c>
      <c r="Y10" s="6" t="n">
        <v>58.8</v>
      </c>
      <c r="Z10" s="6" t="n">
        <v>35.2</v>
      </c>
      <c r="AA10" s="6" t="n">
        <v>236.2</v>
      </c>
      <c r="AB10" s="6" t="n">
        <v>180</v>
      </c>
      <c r="AC10" s="6" t="n">
        <v>420.8</v>
      </c>
      <c r="AD10" s="6" t="n">
        <v>389.6</v>
      </c>
      <c r="AE10" s="6" t="n">
        <v>194.2</v>
      </c>
      <c r="AF10" s="6" t="n">
        <v>126.4</v>
      </c>
      <c r="AG10" s="6" t="n">
        <v>34.4</v>
      </c>
      <c r="AH10" s="6" t="n">
        <v>26.8</v>
      </c>
      <c r="AI10" s="6" t="n">
        <v>25.6</v>
      </c>
      <c r="AJ10" s="6" t="n">
        <v>4.6</v>
      </c>
      <c r="AK10" s="6" t="n">
        <v>8.8</v>
      </c>
      <c r="AL10" s="6" t="n">
        <v>22.8</v>
      </c>
      <c r="AM10" s="6" t="n">
        <v>9.4</v>
      </c>
      <c r="AN10" s="6" t="n">
        <v>34.6</v>
      </c>
      <c r="AO10" s="6" t="n">
        <v>5</v>
      </c>
      <c r="AP10" s="6" t="n">
        <v>9.4</v>
      </c>
      <c r="AQ10" s="6" t="n">
        <v>71.4</v>
      </c>
      <c r="AR10" s="6" t="n">
        <v>21.2</v>
      </c>
      <c r="AS10" s="6" t="n">
        <v>8.2</v>
      </c>
      <c r="AT10" s="7" t="n">
        <v>2975</v>
      </c>
      <c r="AU10" s="8"/>
      <c r="AW10" s="11"/>
      <c r="AX10" s="9"/>
      <c r="BD10" s="1"/>
    </row>
    <row collapsed="false" customFormat="false" customHeight="true" hidden="false" ht="12.75" outlineLevel="0" r="11">
      <c r="A11" s="5" t="n">
        <v>12</v>
      </c>
      <c r="B11" s="6" t="n">
        <v>44</v>
      </c>
      <c r="C11" s="6" t="n">
        <v>67.6</v>
      </c>
      <c r="D11" s="6" t="n">
        <v>49.4</v>
      </c>
      <c r="E11" s="6" t="n">
        <v>59.8</v>
      </c>
      <c r="F11" s="6" t="n">
        <v>153</v>
      </c>
      <c r="G11" s="6" t="n">
        <v>80</v>
      </c>
      <c r="H11" s="6" t="n">
        <v>66.2</v>
      </c>
      <c r="I11" s="6" t="n">
        <v>16.8</v>
      </c>
      <c r="J11" s="6" t="n">
        <v>19.8</v>
      </c>
      <c r="K11" s="6" t="n">
        <v>14.6</v>
      </c>
      <c r="L11" s="6" t="n">
        <v>69.4</v>
      </c>
      <c r="M11" s="6" t="n">
        <v>154.8</v>
      </c>
      <c r="N11" s="6" t="n">
        <v>41.8</v>
      </c>
      <c r="O11" s="6" t="n">
        <v>73</v>
      </c>
      <c r="P11" s="6" t="n">
        <v>49.2</v>
      </c>
      <c r="Q11" s="6" t="n">
        <v>25</v>
      </c>
      <c r="R11" s="6" t="n">
        <v>20.8</v>
      </c>
      <c r="S11" s="6" t="n">
        <v>48.6</v>
      </c>
      <c r="T11" s="6" t="n">
        <v>36.8</v>
      </c>
      <c r="U11" s="6" t="n">
        <v>28.8</v>
      </c>
      <c r="V11" s="6" t="n">
        <v>35.6</v>
      </c>
      <c r="W11" s="6" t="n">
        <v>15.6</v>
      </c>
      <c r="X11" s="6" t="n">
        <v>16.6</v>
      </c>
      <c r="Y11" s="6" t="n">
        <v>49.2</v>
      </c>
      <c r="Z11" s="6" t="n">
        <v>56.8</v>
      </c>
      <c r="AA11" s="6" t="n">
        <v>290.6</v>
      </c>
      <c r="AB11" s="6" t="n">
        <v>209</v>
      </c>
      <c r="AC11" s="6" t="n">
        <v>570.2</v>
      </c>
      <c r="AD11" s="6" t="n">
        <v>357.2</v>
      </c>
      <c r="AE11" s="6" t="n">
        <v>137.6</v>
      </c>
      <c r="AF11" s="6" t="n">
        <v>88.2</v>
      </c>
      <c r="AG11" s="6" t="n">
        <v>29.6</v>
      </c>
      <c r="AH11" s="6" t="n">
        <v>41.2</v>
      </c>
      <c r="AI11" s="6" t="n">
        <v>33</v>
      </c>
      <c r="AJ11" s="6" t="n">
        <v>12</v>
      </c>
      <c r="AK11" s="6" t="n">
        <v>6.6</v>
      </c>
      <c r="AL11" s="6" t="n">
        <v>16.8</v>
      </c>
      <c r="AM11" s="6" t="n">
        <v>11.2</v>
      </c>
      <c r="AN11" s="6" t="n">
        <v>38.6</v>
      </c>
      <c r="AO11" s="6" t="n">
        <v>8.6</v>
      </c>
      <c r="AP11" s="6" t="n">
        <v>13.6</v>
      </c>
      <c r="AQ11" s="6" t="n">
        <v>95.6</v>
      </c>
      <c r="AR11" s="6" t="n">
        <v>26.6</v>
      </c>
      <c r="AS11" s="6" t="n">
        <v>5.8</v>
      </c>
      <c r="AT11" s="7" t="n">
        <v>3285.2</v>
      </c>
      <c r="AU11" s="8"/>
      <c r="AW11" s="12"/>
      <c r="AX11" s="9" t="s">
        <v>49</v>
      </c>
      <c r="AY11" s="9" t="s">
        <v>50</v>
      </c>
      <c r="AZ11" s="9" t="s">
        <v>51</v>
      </c>
      <c r="BA11" s="9" t="s">
        <v>52</v>
      </c>
      <c r="BB11" s="9" t="s">
        <v>53</v>
      </c>
      <c r="BC11" s="9" t="s">
        <v>54</v>
      </c>
      <c r="BD11" s="8" t="s">
        <v>55</v>
      </c>
      <c r="BE11" s="0" t="s">
        <v>43</v>
      </c>
    </row>
    <row collapsed="false" customFormat="false" customHeight="true" hidden="false" ht="12.75" outlineLevel="0" r="12">
      <c r="A12" s="5" t="s">
        <v>10</v>
      </c>
      <c r="B12" s="6" t="n">
        <v>28.6</v>
      </c>
      <c r="C12" s="6" t="n">
        <v>44.6</v>
      </c>
      <c r="D12" s="6" t="n">
        <v>31.6</v>
      </c>
      <c r="E12" s="6" t="n">
        <v>43.4</v>
      </c>
      <c r="F12" s="6" t="n">
        <v>76.4</v>
      </c>
      <c r="G12" s="6" t="n">
        <v>65.4</v>
      </c>
      <c r="H12" s="6" t="n">
        <v>46.2</v>
      </c>
      <c r="I12" s="6" t="n">
        <v>19.8</v>
      </c>
      <c r="J12" s="6" t="n">
        <v>16.6</v>
      </c>
      <c r="K12" s="6" t="n">
        <v>10</v>
      </c>
      <c r="L12" s="6" t="n">
        <v>120.2</v>
      </c>
      <c r="M12" s="6" t="n">
        <v>174.6</v>
      </c>
      <c r="N12" s="6" t="n">
        <v>107.8</v>
      </c>
      <c r="O12" s="6" t="n">
        <v>97.2</v>
      </c>
      <c r="P12" s="6" t="n">
        <v>61.4</v>
      </c>
      <c r="Q12" s="6" t="n">
        <v>31.2</v>
      </c>
      <c r="R12" s="6" t="n">
        <v>45</v>
      </c>
      <c r="S12" s="6" t="n">
        <v>58.4</v>
      </c>
      <c r="T12" s="6" t="n">
        <v>8.8</v>
      </c>
      <c r="U12" s="6" t="n">
        <v>7.8</v>
      </c>
      <c r="V12" s="6" t="n">
        <v>16.2</v>
      </c>
      <c r="W12" s="6" t="n">
        <v>6.6</v>
      </c>
      <c r="X12" s="6" t="n">
        <v>8.8</v>
      </c>
      <c r="Y12" s="6" t="n">
        <v>26.2</v>
      </c>
      <c r="Z12" s="6" t="n">
        <v>27.6</v>
      </c>
      <c r="AA12" s="6" t="n">
        <v>234.4</v>
      </c>
      <c r="AB12" s="6" t="n">
        <v>195.8</v>
      </c>
      <c r="AC12" s="6" t="n">
        <v>511.4</v>
      </c>
      <c r="AD12" s="6" t="n">
        <v>365.6</v>
      </c>
      <c r="AE12" s="6" t="n">
        <v>146</v>
      </c>
      <c r="AF12" s="6" t="n">
        <v>117.2</v>
      </c>
      <c r="AG12" s="6" t="n">
        <v>30</v>
      </c>
      <c r="AH12" s="6" t="n">
        <v>36.8</v>
      </c>
      <c r="AI12" s="6" t="n">
        <v>34.8</v>
      </c>
      <c r="AJ12" s="6" t="n">
        <v>4.6</v>
      </c>
      <c r="AK12" s="6" t="n">
        <v>45.8</v>
      </c>
      <c r="AL12" s="6" t="n">
        <v>58</v>
      </c>
      <c r="AM12" s="6" t="n">
        <v>2.8</v>
      </c>
      <c r="AN12" s="6" t="n">
        <v>12.6</v>
      </c>
      <c r="AO12" s="6" t="n">
        <v>4.4</v>
      </c>
      <c r="AP12" s="6" t="n">
        <v>4.6</v>
      </c>
      <c r="AQ12" s="6" t="n">
        <v>35.8</v>
      </c>
      <c r="AR12" s="6" t="n">
        <v>11</v>
      </c>
      <c r="AS12" s="6" t="n">
        <v>32.8</v>
      </c>
      <c r="AT12" s="7" t="n">
        <v>3064.8</v>
      </c>
      <c r="AU12" s="8"/>
      <c r="AW12" s="11" t="s">
        <v>49</v>
      </c>
      <c r="AX12" s="9" t="n">
        <f aca="false">SUM(AA28:AD31)</f>
        <v>2536.8</v>
      </c>
      <c r="AY12" s="9" t="n">
        <f aca="false">SUM(Z28:Z31,H28:K31)</f>
        <v>8197.4</v>
      </c>
      <c r="AZ12" s="9" t="n">
        <f aca="false">SUM(AE28:AJ31)</f>
        <v>14717.6</v>
      </c>
      <c r="BA12" s="9" t="n">
        <f aca="false">SUM(B28:G31)</f>
        <v>7868.6</v>
      </c>
      <c r="BB12" s="9" t="n">
        <f aca="false">SUM(AM28:AN31,T28:Y31)</f>
        <v>7538</v>
      </c>
      <c r="BC12" s="9" t="n">
        <f aca="false">SUM(AK28:AL31,L28:S31)</f>
        <v>10322.8</v>
      </c>
      <c r="BD12" s="8" t="n">
        <f aca="false">SUM(AO28:AR31)</f>
        <v>6493.6</v>
      </c>
      <c r="BE12" s="0" t="n">
        <f aca="false">SUM(AX12:BD12)</f>
        <v>57674.8</v>
      </c>
    </row>
    <row collapsed="false" customFormat="false" customHeight="true" hidden="false" ht="12.75" outlineLevel="0" r="13">
      <c r="A13" s="5" t="s">
        <v>11</v>
      </c>
      <c r="B13" s="6" t="n">
        <v>61.8</v>
      </c>
      <c r="C13" s="6" t="n">
        <v>63.8</v>
      </c>
      <c r="D13" s="6" t="n">
        <v>33.6</v>
      </c>
      <c r="E13" s="6" t="n">
        <v>42</v>
      </c>
      <c r="F13" s="6" t="n">
        <v>118.6</v>
      </c>
      <c r="G13" s="6" t="n">
        <v>87.4</v>
      </c>
      <c r="H13" s="6" t="n">
        <v>82.4</v>
      </c>
      <c r="I13" s="6" t="n">
        <v>60.2</v>
      </c>
      <c r="J13" s="6" t="n">
        <v>79.4</v>
      </c>
      <c r="K13" s="6" t="n">
        <v>112</v>
      </c>
      <c r="L13" s="6" t="n">
        <v>18.6</v>
      </c>
      <c r="M13" s="6" t="n">
        <v>208.8</v>
      </c>
      <c r="N13" s="6" t="n">
        <v>96</v>
      </c>
      <c r="O13" s="6" t="n">
        <v>176.8</v>
      </c>
      <c r="P13" s="6" t="n">
        <v>97.8</v>
      </c>
      <c r="Q13" s="6" t="n">
        <v>52.2</v>
      </c>
      <c r="R13" s="6" t="n">
        <v>37.8</v>
      </c>
      <c r="S13" s="6" t="n">
        <v>70</v>
      </c>
      <c r="T13" s="6" t="n">
        <v>29.6</v>
      </c>
      <c r="U13" s="6" t="n">
        <v>13.8</v>
      </c>
      <c r="V13" s="6" t="n">
        <v>29.2</v>
      </c>
      <c r="W13" s="6" t="n">
        <v>8</v>
      </c>
      <c r="X13" s="6" t="n">
        <v>11.6</v>
      </c>
      <c r="Y13" s="6" t="n">
        <v>26.4</v>
      </c>
      <c r="Z13" s="6" t="n">
        <v>65.4</v>
      </c>
      <c r="AA13" s="6" t="n">
        <v>278</v>
      </c>
      <c r="AB13" s="6" t="n">
        <v>175.2</v>
      </c>
      <c r="AC13" s="6" t="n">
        <v>621.6</v>
      </c>
      <c r="AD13" s="6" t="n">
        <v>548</v>
      </c>
      <c r="AE13" s="6" t="n">
        <v>153</v>
      </c>
      <c r="AF13" s="6" t="n">
        <v>120.8</v>
      </c>
      <c r="AG13" s="6" t="n">
        <v>26.6</v>
      </c>
      <c r="AH13" s="6" t="n">
        <v>44.8</v>
      </c>
      <c r="AI13" s="6" t="n">
        <v>38.6</v>
      </c>
      <c r="AJ13" s="6" t="n">
        <v>8.4</v>
      </c>
      <c r="AK13" s="6" t="n">
        <v>42.8</v>
      </c>
      <c r="AL13" s="6" t="n">
        <v>56.6</v>
      </c>
      <c r="AM13" s="6" t="n">
        <v>5.6</v>
      </c>
      <c r="AN13" s="6" t="n">
        <v>45.4</v>
      </c>
      <c r="AO13" s="6" t="n">
        <v>7.4</v>
      </c>
      <c r="AP13" s="6" t="n">
        <v>10</v>
      </c>
      <c r="AQ13" s="6" t="n">
        <v>42.8</v>
      </c>
      <c r="AR13" s="6" t="n">
        <v>17.2</v>
      </c>
      <c r="AS13" s="6" t="n">
        <v>44.2</v>
      </c>
      <c r="AT13" s="7" t="n">
        <v>3970.2</v>
      </c>
      <c r="AU13" s="8"/>
      <c r="AW13" s="11" t="s">
        <v>50</v>
      </c>
      <c r="AX13" s="9" t="n">
        <f aca="false">SUM(AA27:AD27,AA9:AD12)</f>
        <v>7952.2</v>
      </c>
      <c r="AY13" s="9" t="n">
        <f aca="false">SUM(Z27,Z9:Z12,H9:K12,H27:K27)</f>
        <v>887.8</v>
      </c>
      <c r="AZ13" s="9" t="n">
        <f aca="false">SUM(AE9:AJ12,AE27:AJ27)</f>
        <v>2083.2</v>
      </c>
      <c r="BA13" s="9" t="n">
        <f aca="false">SUM(B9:G12,B27:G27)</f>
        <v>1829.8</v>
      </c>
      <c r="BB13" s="9" t="n">
        <f aca="false">SUM(T9:Y12,AM9:AN12,T27:Y27,AM27:AN27)</f>
        <v>857.4</v>
      </c>
      <c r="BC13" s="9" t="n">
        <f aca="false">SUM(L9:S12,AK9:AL12,L27:S27,AK27:AL27)</f>
        <v>2397.2</v>
      </c>
      <c r="BD13" s="8" t="n">
        <f aca="false">SUM(AO9:AR12,AO27:AR27)</f>
        <v>536.2</v>
      </c>
      <c r="BE13" s="0" t="n">
        <f aca="false">SUM(AX13:BD13)</f>
        <v>16543.8</v>
      </c>
    </row>
    <row collapsed="false" customFormat="false" customHeight="true" hidden="false" ht="12.75" outlineLevel="0" r="14">
      <c r="A14" s="5" t="s">
        <v>12</v>
      </c>
      <c r="B14" s="6" t="n">
        <v>74</v>
      </c>
      <c r="C14" s="6" t="n">
        <v>157.6</v>
      </c>
      <c r="D14" s="6" t="n">
        <v>91.4</v>
      </c>
      <c r="E14" s="6" t="n">
        <v>106.2</v>
      </c>
      <c r="F14" s="6" t="n">
        <v>147.8</v>
      </c>
      <c r="G14" s="6" t="n">
        <v>112.2</v>
      </c>
      <c r="H14" s="6" t="n">
        <v>152</v>
      </c>
      <c r="I14" s="6" t="n">
        <v>111</v>
      </c>
      <c r="J14" s="6" t="n">
        <v>164</v>
      </c>
      <c r="K14" s="6" t="n">
        <v>152.8</v>
      </c>
      <c r="L14" s="6" t="n">
        <v>183.2</v>
      </c>
      <c r="M14" s="6" t="n">
        <v>23</v>
      </c>
      <c r="N14" s="6" t="n">
        <v>160</v>
      </c>
      <c r="O14" s="6" t="n">
        <v>229</v>
      </c>
      <c r="P14" s="6" t="n">
        <v>168</v>
      </c>
      <c r="Q14" s="6" t="n">
        <v>84.6</v>
      </c>
      <c r="R14" s="6" t="n">
        <v>131.8</v>
      </c>
      <c r="S14" s="6" t="n">
        <v>309</v>
      </c>
      <c r="T14" s="6" t="n">
        <v>87.6</v>
      </c>
      <c r="U14" s="6" t="n">
        <v>94.4</v>
      </c>
      <c r="V14" s="6" t="n">
        <v>117.2</v>
      </c>
      <c r="W14" s="6" t="n">
        <v>69.2</v>
      </c>
      <c r="X14" s="6" t="n">
        <v>52</v>
      </c>
      <c r="Y14" s="6" t="n">
        <v>71.8</v>
      </c>
      <c r="Z14" s="6" t="n">
        <v>74.2</v>
      </c>
      <c r="AA14" s="6" t="n">
        <v>308</v>
      </c>
      <c r="AB14" s="6" t="n">
        <v>175.8</v>
      </c>
      <c r="AC14" s="6" t="n">
        <v>531.2</v>
      </c>
      <c r="AD14" s="6" t="n">
        <v>347.8</v>
      </c>
      <c r="AE14" s="6" t="n">
        <v>87</v>
      </c>
      <c r="AF14" s="6" t="n">
        <v>97.8</v>
      </c>
      <c r="AG14" s="6" t="n">
        <v>53</v>
      </c>
      <c r="AH14" s="6" t="n">
        <v>54.4</v>
      </c>
      <c r="AI14" s="6" t="n">
        <v>74.4</v>
      </c>
      <c r="AJ14" s="6" t="n">
        <v>12</v>
      </c>
      <c r="AK14" s="6" t="n">
        <v>109.4</v>
      </c>
      <c r="AL14" s="6" t="n">
        <v>457.4</v>
      </c>
      <c r="AM14" s="6" t="n">
        <v>45.4</v>
      </c>
      <c r="AN14" s="6" t="n">
        <v>133.6</v>
      </c>
      <c r="AO14" s="6" t="n">
        <v>18.4</v>
      </c>
      <c r="AP14" s="6" t="n">
        <v>14.2</v>
      </c>
      <c r="AQ14" s="6" t="n">
        <v>57.4</v>
      </c>
      <c r="AR14" s="6" t="n">
        <v>33.6</v>
      </c>
      <c r="AS14" s="6" t="n">
        <v>142.6</v>
      </c>
      <c r="AT14" s="7" t="n">
        <v>5877.4</v>
      </c>
      <c r="AU14" s="8"/>
      <c r="AW14" s="11" t="s">
        <v>51</v>
      </c>
      <c r="AX14" s="9" t="n">
        <f aca="false">SUM(AA32:AD37)</f>
        <v>14924</v>
      </c>
      <c r="AY14" s="9" t="n">
        <f aca="false">SUM(H32:K37,Z32:Z37)</f>
        <v>1974</v>
      </c>
      <c r="AZ14" s="9" t="n">
        <f aca="false">SUM(AE32:AJ37)</f>
        <v>4420.8</v>
      </c>
      <c r="BA14" s="9" t="n">
        <f aca="false">SUM(B32:G37)</f>
        <v>1530.6</v>
      </c>
      <c r="BB14" s="9" t="n">
        <f aca="false">SUM(T32:Y37,AM32:AN37)</f>
        <v>1126</v>
      </c>
      <c r="BC14" s="9" t="n">
        <f aca="false">SUM(L32:S37,AK32:AL37)</f>
        <v>1639.6</v>
      </c>
      <c r="BD14" s="8" t="n">
        <f aca="false">SUM(AO32:AR37)</f>
        <v>2269.6</v>
      </c>
      <c r="BE14" s="0" t="n">
        <f aca="false">SUM(AX14:BD14)</f>
        <v>27884.6</v>
      </c>
    </row>
    <row collapsed="false" customFormat="false" customHeight="true" hidden="false" ht="12.75" outlineLevel="0" r="15">
      <c r="A15" s="5" t="s">
        <v>13</v>
      </c>
      <c r="B15" s="6" t="n">
        <v>21.2</v>
      </c>
      <c r="C15" s="6" t="n">
        <v>26.4</v>
      </c>
      <c r="D15" s="6" t="n">
        <v>12</v>
      </c>
      <c r="E15" s="6" t="n">
        <v>17.2</v>
      </c>
      <c r="F15" s="6" t="n">
        <v>59.8</v>
      </c>
      <c r="G15" s="6" t="n">
        <v>28.4</v>
      </c>
      <c r="H15" s="6" t="n">
        <v>42.6</v>
      </c>
      <c r="I15" s="6" t="n">
        <v>44.8</v>
      </c>
      <c r="J15" s="6" t="n">
        <v>56.4</v>
      </c>
      <c r="K15" s="6" t="n">
        <v>103.8</v>
      </c>
      <c r="L15" s="6" t="n">
        <v>99.2</v>
      </c>
      <c r="M15" s="6" t="n">
        <v>167.6</v>
      </c>
      <c r="N15" s="6" t="n">
        <v>7.2</v>
      </c>
      <c r="O15" s="6" t="n">
        <v>79.8</v>
      </c>
      <c r="P15" s="6" t="n">
        <v>77.6</v>
      </c>
      <c r="Q15" s="6" t="n">
        <v>32.8</v>
      </c>
      <c r="R15" s="6" t="n">
        <v>21.8</v>
      </c>
      <c r="S15" s="6" t="n">
        <v>40.8</v>
      </c>
      <c r="T15" s="6" t="n">
        <v>10</v>
      </c>
      <c r="U15" s="6" t="n">
        <v>8.4</v>
      </c>
      <c r="V15" s="6" t="n">
        <v>8.6</v>
      </c>
      <c r="W15" s="6" t="n">
        <v>3.4</v>
      </c>
      <c r="X15" s="6" t="n">
        <v>3.2</v>
      </c>
      <c r="Y15" s="6" t="n">
        <v>10.2</v>
      </c>
      <c r="Z15" s="6" t="n">
        <v>23.2</v>
      </c>
      <c r="AA15" s="6" t="n">
        <v>170.4</v>
      </c>
      <c r="AB15" s="6" t="n">
        <v>96.2</v>
      </c>
      <c r="AC15" s="6" t="n">
        <v>379.8</v>
      </c>
      <c r="AD15" s="6" t="n">
        <v>261.2</v>
      </c>
      <c r="AE15" s="6" t="n">
        <v>44.2</v>
      </c>
      <c r="AF15" s="6" t="n">
        <v>46.4</v>
      </c>
      <c r="AG15" s="6" t="n">
        <v>12</v>
      </c>
      <c r="AH15" s="6" t="n">
        <v>22.8</v>
      </c>
      <c r="AI15" s="6" t="n">
        <v>19.4</v>
      </c>
      <c r="AJ15" s="6" t="n">
        <v>4.2</v>
      </c>
      <c r="AK15" s="6" t="n">
        <v>23</v>
      </c>
      <c r="AL15" s="6" t="n">
        <v>33.8</v>
      </c>
      <c r="AM15" s="6" t="n">
        <v>4.4</v>
      </c>
      <c r="AN15" s="6" t="n">
        <v>22</v>
      </c>
      <c r="AO15" s="6" t="n">
        <v>4.6</v>
      </c>
      <c r="AP15" s="6" t="n">
        <v>6</v>
      </c>
      <c r="AQ15" s="6" t="n">
        <v>29.6</v>
      </c>
      <c r="AR15" s="6" t="n">
        <v>11.4</v>
      </c>
      <c r="AS15" s="6" t="n">
        <v>24</v>
      </c>
      <c r="AT15" s="7" t="n">
        <v>2221.8</v>
      </c>
      <c r="AU15" s="8"/>
      <c r="AW15" s="11" t="s">
        <v>52</v>
      </c>
      <c r="AX15" s="9" t="n">
        <f aca="false">SUM(AA3:AD8)</f>
        <v>7636.2</v>
      </c>
      <c r="AY15" s="9" t="n">
        <f aca="false">SUM(H3:K8,Z3:Z8)</f>
        <v>1976.4</v>
      </c>
      <c r="AZ15" s="9" t="n">
        <f aca="false">SUM(AE3:AJ8)</f>
        <v>1730.4</v>
      </c>
      <c r="BA15" s="9" t="n">
        <f aca="false">SUM(B3:G8)</f>
        <v>2903.6</v>
      </c>
      <c r="BB15" s="9" t="n">
        <f aca="false">SUM(T3:Y8,AM3:AN8)</f>
        <v>663.6</v>
      </c>
      <c r="BC15" s="9" t="n">
        <f aca="false">SUM(L3:S8,AK3:AL8)</f>
        <v>2341.4</v>
      </c>
      <c r="BD15" s="8" t="n">
        <f aca="false">SUM(AO3:AR8)</f>
        <v>795.8</v>
      </c>
      <c r="BE15" s="0" t="n">
        <f aca="false">SUM(AX15:BD15)</f>
        <v>18047.4</v>
      </c>
    </row>
    <row collapsed="false" customFormat="false" customHeight="true" hidden="false" ht="12.75" outlineLevel="0" r="16">
      <c r="A16" s="5" t="s">
        <v>14</v>
      </c>
      <c r="B16" s="6" t="n">
        <v>23.6</v>
      </c>
      <c r="C16" s="6" t="n">
        <v>30.2</v>
      </c>
      <c r="D16" s="6" t="n">
        <v>12.6</v>
      </c>
      <c r="E16" s="6" t="n">
        <v>19.2</v>
      </c>
      <c r="F16" s="6" t="n">
        <v>56.2</v>
      </c>
      <c r="G16" s="6" t="n">
        <v>22.8</v>
      </c>
      <c r="H16" s="6" t="n">
        <v>48.2</v>
      </c>
      <c r="I16" s="6" t="n">
        <v>52</v>
      </c>
      <c r="J16" s="6" t="n">
        <v>82.6</v>
      </c>
      <c r="K16" s="6" t="n">
        <v>93</v>
      </c>
      <c r="L16" s="6" t="n">
        <v>181.4</v>
      </c>
      <c r="M16" s="6" t="n">
        <v>226.2</v>
      </c>
      <c r="N16" s="6" t="n">
        <v>70.2</v>
      </c>
      <c r="O16" s="6" t="n">
        <v>14.6</v>
      </c>
      <c r="P16" s="6" t="n">
        <v>103.4</v>
      </c>
      <c r="Q16" s="6" t="n">
        <v>54</v>
      </c>
      <c r="R16" s="6" t="n">
        <v>64</v>
      </c>
      <c r="S16" s="6" t="n">
        <v>92.2</v>
      </c>
      <c r="T16" s="6" t="n">
        <v>18</v>
      </c>
      <c r="U16" s="6" t="n">
        <v>5</v>
      </c>
      <c r="V16" s="6" t="n">
        <v>10</v>
      </c>
      <c r="W16" s="6" t="n">
        <v>4.2</v>
      </c>
      <c r="X16" s="6" t="n">
        <v>3.8</v>
      </c>
      <c r="Y16" s="6" t="n">
        <v>10</v>
      </c>
      <c r="Z16" s="6" t="n">
        <v>20.8</v>
      </c>
      <c r="AA16" s="6" t="n">
        <v>160.8</v>
      </c>
      <c r="AB16" s="6" t="n">
        <v>114.6</v>
      </c>
      <c r="AC16" s="6" t="n">
        <v>413.2</v>
      </c>
      <c r="AD16" s="6" t="n">
        <v>253.4</v>
      </c>
      <c r="AE16" s="6" t="n">
        <v>43.6</v>
      </c>
      <c r="AF16" s="6" t="n">
        <v>29.6</v>
      </c>
      <c r="AG16" s="6" t="n">
        <v>12</v>
      </c>
      <c r="AH16" s="6" t="n">
        <v>22.8</v>
      </c>
      <c r="AI16" s="6" t="n">
        <v>21</v>
      </c>
      <c r="AJ16" s="6" t="n">
        <v>7.8</v>
      </c>
      <c r="AK16" s="6" t="n">
        <v>44.2</v>
      </c>
      <c r="AL16" s="6" t="n">
        <v>76.8</v>
      </c>
      <c r="AM16" s="6" t="n">
        <v>4</v>
      </c>
      <c r="AN16" s="6" t="n">
        <v>20.6</v>
      </c>
      <c r="AO16" s="6" t="n">
        <v>3.8</v>
      </c>
      <c r="AP16" s="6" t="n">
        <v>7.6</v>
      </c>
      <c r="AQ16" s="6" t="n">
        <v>15.2</v>
      </c>
      <c r="AR16" s="6" t="n">
        <v>6.8</v>
      </c>
      <c r="AS16" s="6" t="n">
        <v>79.8</v>
      </c>
      <c r="AT16" s="7" t="n">
        <v>2655.8</v>
      </c>
      <c r="AU16" s="8"/>
      <c r="AW16" s="11" t="s">
        <v>53</v>
      </c>
      <c r="AX16" s="9" t="n">
        <f aca="false">SUM(AA21:AD26,AA40:AD41)</f>
        <v>7577.8</v>
      </c>
      <c r="AY16" s="9" t="n">
        <f aca="false">SUM(H21:K26,H40:K41,Z21:Z26,Z40:Z41)</f>
        <v>961.6</v>
      </c>
      <c r="AZ16" s="9" t="n">
        <f aca="false">SUM(AE21:AJ26,AE40:AJ41)</f>
        <v>1281.6</v>
      </c>
      <c r="BA16" s="9" t="n">
        <f aca="false">SUM(B21:G26,B40:G41)</f>
        <v>714.6</v>
      </c>
      <c r="BB16" s="9" t="n">
        <f aca="false">SUM(T21:Y26,T40:Y41,AM21:AN26,AM40:AN41)</f>
        <v>2432.8</v>
      </c>
      <c r="BC16" s="9" t="n">
        <f aca="false">SUM(L21:S26,L40:S41,AK21:AL26,AK40:AL41)</f>
        <v>1345.6</v>
      </c>
      <c r="BD16" s="8" t="n">
        <f aca="false">SUM(AO21:AR26,AO40:AR41)</f>
        <v>944.8</v>
      </c>
      <c r="BE16" s="0" t="n">
        <f aca="false">SUM(AX16:BD16)</f>
        <v>15258.8</v>
      </c>
    </row>
    <row collapsed="false" customFormat="false" customHeight="true" hidden="false" ht="12.75" outlineLevel="0" r="17">
      <c r="A17" s="5" t="s">
        <v>15</v>
      </c>
      <c r="B17" s="6" t="n">
        <v>21</v>
      </c>
      <c r="C17" s="6" t="n">
        <v>27</v>
      </c>
      <c r="D17" s="6" t="n">
        <v>9</v>
      </c>
      <c r="E17" s="6" t="n">
        <v>11</v>
      </c>
      <c r="F17" s="6" t="n">
        <v>49.8</v>
      </c>
      <c r="G17" s="6" t="n">
        <v>22.8</v>
      </c>
      <c r="H17" s="6" t="n">
        <v>35.4</v>
      </c>
      <c r="I17" s="6" t="n">
        <v>32.6</v>
      </c>
      <c r="J17" s="6" t="n">
        <v>53.2</v>
      </c>
      <c r="K17" s="6" t="n">
        <v>57.4</v>
      </c>
      <c r="L17" s="6" t="n">
        <v>106.2</v>
      </c>
      <c r="M17" s="6" t="n">
        <v>162</v>
      </c>
      <c r="N17" s="6" t="n">
        <v>82.4</v>
      </c>
      <c r="O17" s="6" t="n">
        <v>108.2</v>
      </c>
      <c r="P17" s="6" t="n">
        <v>11</v>
      </c>
      <c r="Q17" s="6" t="n">
        <v>62</v>
      </c>
      <c r="R17" s="6" t="n">
        <v>67</v>
      </c>
      <c r="S17" s="6" t="n">
        <v>100.2</v>
      </c>
      <c r="T17" s="6" t="n">
        <v>12.2</v>
      </c>
      <c r="U17" s="6" t="n">
        <v>3.6</v>
      </c>
      <c r="V17" s="6" t="n">
        <v>9.4</v>
      </c>
      <c r="W17" s="6" t="n">
        <v>3.6</v>
      </c>
      <c r="X17" s="6" t="n">
        <v>1.4</v>
      </c>
      <c r="Y17" s="6" t="n">
        <v>6.6</v>
      </c>
      <c r="Z17" s="6" t="n">
        <v>15.4</v>
      </c>
      <c r="AA17" s="6" t="n">
        <v>108.6</v>
      </c>
      <c r="AB17" s="6" t="n">
        <v>56.2</v>
      </c>
      <c r="AC17" s="6" t="n">
        <v>201.2</v>
      </c>
      <c r="AD17" s="6" t="n">
        <v>160.4</v>
      </c>
      <c r="AE17" s="6" t="n">
        <v>29</v>
      </c>
      <c r="AF17" s="6" t="n">
        <v>18.6</v>
      </c>
      <c r="AG17" s="6" t="n">
        <v>10.6</v>
      </c>
      <c r="AH17" s="6" t="n">
        <v>13</v>
      </c>
      <c r="AI17" s="6" t="n">
        <v>14.8</v>
      </c>
      <c r="AJ17" s="6" t="n">
        <v>4</v>
      </c>
      <c r="AK17" s="6" t="n">
        <v>15.4</v>
      </c>
      <c r="AL17" s="6" t="n">
        <v>28.6</v>
      </c>
      <c r="AM17" s="6" t="n">
        <v>3.2</v>
      </c>
      <c r="AN17" s="6" t="n">
        <v>22.4</v>
      </c>
      <c r="AO17" s="6" t="n">
        <v>3.6</v>
      </c>
      <c r="AP17" s="6" t="n">
        <v>4.2</v>
      </c>
      <c r="AQ17" s="6" t="n">
        <v>17.6</v>
      </c>
      <c r="AR17" s="6" t="n">
        <v>3</v>
      </c>
      <c r="AS17" s="6" t="n">
        <v>24.4</v>
      </c>
      <c r="AT17" s="7" t="n">
        <v>1809.2</v>
      </c>
      <c r="AU17" s="8"/>
      <c r="AW17" s="5" t="s">
        <v>54</v>
      </c>
      <c r="AX17" s="8" t="n">
        <f aca="false">SUM(AA13:AD20,AA38:AD39)</f>
        <v>10104.6</v>
      </c>
      <c r="AY17" s="8" t="n">
        <f aca="false">SUM(H13:K20,H38:K39,Z13:Z20,Z38:Z39)</f>
        <v>2473</v>
      </c>
      <c r="AZ17" s="8" t="n">
        <f aca="false">SUM(AE13:AJ20,AE38:AJ39)</f>
        <v>1757.6</v>
      </c>
      <c r="BA17" s="8" t="n">
        <f aca="false">SUM(B13:G20,B38:G39)</f>
        <v>2182.4</v>
      </c>
      <c r="BB17" s="8" t="n">
        <f aca="false">SUM(T13:Y20,T38:Y39,AM13:AN20,AM38:AN39)</f>
        <v>1292.8</v>
      </c>
      <c r="BC17" s="8" t="n">
        <f aca="false">SUM(L13:S20,L38:S39,AK13:AL20,AK38:AL39)</f>
        <v>7840.4</v>
      </c>
      <c r="BD17" s="8" t="n">
        <f aca="false">SUM(AO13:AR20,AO38:AR39)</f>
        <v>589</v>
      </c>
      <c r="BE17" s="0" t="n">
        <f aca="false">SUM(AX17:BD17)</f>
        <v>26239.8</v>
      </c>
    </row>
    <row collapsed="false" customFormat="false" customHeight="true" hidden="false" ht="12.75" outlineLevel="0" r="18">
      <c r="A18" s="5" t="s">
        <v>16</v>
      </c>
      <c r="B18" s="6" t="n">
        <v>10.6</v>
      </c>
      <c r="C18" s="6" t="n">
        <v>15.4</v>
      </c>
      <c r="D18" s="6" t="n">
        <v>5.8</v>
      </c>
      <c r="E18" s="6" t="n">
        <v>4.8</v>
      </c>
      <c r="F18" s="6" t="n">
        <v>25</v>
      </c>
      <c r="G18" s="6" t="n">
        <v>10.8</v>
      </c>
      <c r="H18" s="6" t="n">
        <v>19.4</v>
      </c>
      <c r="I18" s="6" t="n">
        <v>19.6</v>
      </c>
      <c r="J18" s="6" t="n">
        <v>22</v>
      </c>
      <c r="K18" s="6" t="n">
        <v>35.8</v>
      </c>
      <c r="L18" s="6" t="n">
        <v>51.2</v>
      </c>
      <c r="M18" s="6" t="n">
        <v>93.6</v>
      </c>
      <c r="N18" s="6" t="n">
        <v>26.8</v>
      </c>
      <c r="O18" s="6" t="n">
        <v>52.2</v>
      </c>
      <c r="P18" s="6" t="n">
        <v>53.2</v>
      </c>
      <c r="Q18" s="6" t="n">
        <v>8</v>
      </c>
      <c r="R18" s="6" t="n">
        <v>29.2</v>
      </c>
      <c r="S18" s="6" t="n">
        <v>65</v>
      </c>
      <c r="T18" s="6" t="n">
        <v>4.2</v>
      </c>
      <c r="U18" s="6" t="n">
        <v>1.8</v>
      </c>
      <c r="V18" s="6" t="n">
        <v>3.2</v>
      </c>
      <c r="W18" s="6" t="n">
        <v>0.8</v>
      </c>
      <c r="X18" s="6" t="n">
        <v>0.6</v>
      </c>
      <c r="Y18" s="6" t="n">
        <v>4.4</v>
      </c>
      <c r="Z18" s="6" t="n">
        <v>6.8</v>
      </c>
      <c r="AA18" s="6" t="n">
        <v>64.2</v>
      </c>
      <c r="AB18" s="6" t="n">
        <v>38</v>
      </c>
      <c r="AC18" s="6" t="n">
        <v>146.4</v>
      </c>
      <c r="AD18" s="6" t="n">
        <v>113.4</v>
      </c>
      <c r="AE18" s="6" t="n">
        <v>19.8</v>
      </c>
      <c r="AF18" s="6" t="n">
        <v>18</v>
      </c>
      <c r="AG18" s="6" t="n">
        <v>7.8</v>
      </c>
      <c r="AH18" s="6" t="n">
        <v>13</v>
      </c>
      <c r="AI18" s="6" t="n">
        <v>11.2</v>
      </c>
      <c r="AJ18" s="6" t="n">
        <v>3.2</v>
      </c>
      <c r="AK18" s="6" t="n">
        <v>14.8</v>
      </c>
      <c r="AL18" s="6" t="n">
        <v>15</v>
      </c>
      <c r="AM18" s="6" t="n">
        <v>2</v>
      </c>
      <c r="AN18" s="6" t="n">
        <v>10.6</v>
      </c>
      <c r="AO18" s="6" t="n">
        <v>2.6</v>
      </c>
      <c r="AP18" s="6" t="n">
        <v>6</v>
      </c>
      <c r="AQ18" s="6" t="n">
        <v>7.6</v>
      </c>
      <c r="AR18" s="6" t="n">
        <v>2.8</v>
      </c>
      <c r="AS18" s="6" t="n">
        <v>12</v>
      </c>
      <c r="AT18" s="7" t="n">
        <v>1078.6</v>
      </c>
      <c r="AU18" s="8"/>
      <c r="AW18" s="0" t="s">
        <v>56</v>
      </c>
      <c r="AX18" s="9" t="n">
        <f aca="false">SUM(AA42:AD45)</f>
        <v>5875.2</v>
      </c>
      <c r="AY18" s="0" t="n">
        <f aca="false">SUM(Z42:Z45,H42:K45)</f>
        <v>426.4</v>
      </c>
      <c r="AZ18" s="0" t="n">
        <f aca="false">SUM(AE42:AJ45)</f>
        <v>1944.8</v>
      </c>
      <c r="BA18" s="0" t="n">
        <f aca="false">SUM(B42:G45)</f>
        <v>580.8</v>
      </c>
      <c r="BB18" s="0" t="n">
        <f aca="false">SUM(T42:Y45, AM42:AN45)</f>
        <v>762.8</v>
      </c>
      <c r="BC18" s="0" t="n">
        <f aca="false">SUM(AK42:AL45,L42:S45)</f>
        <v>457.4</v>
      </c>
      <c r="BD18" s="0" t="n">
        <f aca="false">SUM(AO42:AR45)</f>
        <v>1050</v>
      </c>
      <c r="BE18" s="0" t="n">
        <f aca="false">SUM(AX18:BD18)</f>
        <v>11097.4</v>
      </c>
    </row>
    <row collapsed="false" customFormat="false" customHeight="true" hidden="false" ht="12.75" outlineLevel="0" r="19">
      <c r="A19" s="5" t="s">
        <v>17</v>
      </c>
      <c r="B19" s="6" t="n">
        <v>7.8</v>
      </c>
      <c r="C19" s="6" t="n">
        <v>17.8</v>
      </c>
      <c r="D19" s="6" t="n">
        <v>11.8</v>
      </c>
      <c r="E19" s="6" t="n">
        <v>11.4</v>
      </c>
      <c r="F19" s="6" t="n">
        <v>39</v>
      </c>
      <c r="G19" s="6" t="n">
        <v>18.8</v>
      </c>
      <c r="H19" s="6" t="n">
        <v>21.2</v>
      </c>
      <c r="I19" s="6" t="n">
        <v>21.2</v>
      </c>
      <c r="J19" s="6" t="n">
        <v>31</v>
      </c>
      <c r="K19" s="6" t="n">
        <v>46.6</v>
      </c>
      <c r="L19" s="6" t="n">
        <v>40.6</v>
      </c>
      <c r="M19" s="6" t="n">
        <v>131.2</v>
      </c>
      <c r="N19" s="6" t="n">
        <v>27.2</v>
      </c>
      <c r="O19" s="6" t="n">
        <v>72</v>
      </c>
      <c r="P19" s="6" t="n">
        <v>60.4</v>
      </c>
      <c r="Q19" s="6" t="n">
        <v>27</v>
      </c>
      <c r="R19" s="6" t="n">
        <v>13.2</v>
      </c>
      <c r="S19" s="6" t="n">
        <v>66.8</v>
      </c>
      <c r="T19" s="6" t="n">
        <v>8.2</v>
      </c>
      <c r="U19" s="6" t="n">
        <v>4.8</v>
      </c>
      <c r="V19" s="6" t="n">
        <v>3.6</v>
      </c>
      <c r="W19" s="6" t="n">
        <v>2.8</v>
      </c>
      <c r="X19" s="6" t="n">
        <v>3</v>
      </c>
      <c r="Y19" s="6" t="n">
        <v>6.6</v>
      </c>
      <c r="Z19" s="6" t="n">
        <v>5</v>
      </c>
      <c r="AA19" s="6" t="n">
        <v>137</v>
      </c>
      <c r="AB19" s="6" t="n">
        <v>82.8</v>
      </c>
      <c r="AC19" s="6" t="n">
        <v>243.4</v>
      </c>
      <c r="AD19" s="6" t="n">
        <v>151.2</v>
      </c>
      <c r="AE19" s="6" t="n">
        <v>27.8</v>
      </c>
      <c r="AF19" s="6" t="n">
        <v>19.4</v>
      </c>
      <c r="AG19" s="6" t="n">
        <v>9</v>
      </c>
      <c r="AH19" s="6" t="n">
        <v>15.4</v>
      </c>
      <c r="AI19" s="6" t="n">
        <v>14.2</v>
      </c>
      <c r="AJ19" s="6" t="n">
        <v>0.8</v>
      </c>
      <c r="AK19" s="6" t="n">
        <v>9.2</v>
      </c>
      <c r="AL19" s="6" t="n">
        <v>26.4</v>
      </c>
      <c r="AM19" s="6" t="n">
        <v>2.8</v>
      </c>
      <c r="AN19" s="6" t="n">
        <v>12.4</v>
      </c>
      <c r="AO19" s="6" t="n">
        <v>3.8</v>
      </c>
      <c r="AP19" s="6" t="n">
        <v>4.2</v>
      </c>
      <c r="AQ19" s="6" t="n">
        <v>22</v>
      </c>
      <c r="AR19" s="6" t="n">
        <v>3.6</v>
      </c>
      <c r="AS19" s="6" t="n">
        <v>14.4</v>
      </c>
      <c r="AT19" s="7" t="n">
        <v>1498.8</v>
      </c>
      <c r="AU19" s="8"/>
      <c r="AW19" s="0" t="s">
        <v>57</v>
      </c>
      <c r="AX19" s="9" t="n">
        <f aca="false">SUM(AX12:AX18)</f>
        <v>56606.8</v>
      </c>
      <c r="AY19" s="0" t="n">
        <f aca="false">SUM(AY12:AY18)</f>
        <v>16896.6</v>
      </c>
      <c r="AZ19" s="0" t="n">
        <f aca="false">SUM(AZ12:AZ18)</f>
        <v>27936</v>
      </c>
      <c r="BA19" s="0" t="n">
        <f aca="false">SUM(BA12:BA18)</f>
        <v>17610.4</v>
      </c>
      <c r="BB19" s="0" t="n">
        <f aca="false">SUM(BB12:BB18)</f>
        <v>14673.4</v>
      </c>
      <c r="BC19" s="0" t="n">
        <f aca="false">SUM(BC12:BC18)</f>
        <v>26344.4</v>
      </c>
      <c r="BD19" s="0" t="n">
        <f aca="false">SUM(BD12:BD18)</f>
        <v>12679</v>
      </c>
      <c r="BE19" s="0" t="n">
        <f aca="false">SUM(AX19:BD19)</f>
        <v>172746.6</v>
      </c>
    </row>
    <row collapsed="false" customFormat="false" customHeight="true" hidden="false" ht="12.75" outlineLevel="0" r="20">
      <c r="A20" s="5" t="s">
        <v>18</v>
      </c>
      <c r="B20" s="6" t="n">
        <v>14.4</v>
      </c>
      <c r="C20" s="6" t="n">
        <v>44</v>
      </c>
      <c r="D20" s="6" t="n">
        <v>33.2</v>
      </c>
      <c r="E20" s="6" t="n">
        <v>24.4</v>
      </c>
      <c r="F20" s="6" t="n">
        <v>152.2</v>
      </c>
      <c r="G20" s="6" t="n">
        <v>34.6</v>
      </c>
      <c r="H20" s="6" t="n">
        <v>39.4</v>
      </c>
      <c r="I20" s="6" t="n">
        <v>41.6</v>
      </c>
      <c r="J20" s="6" t="n">
        <v>56.6</v>
      </c>
      <c r="K20" s="6" t="n">
        <v>58.8</v>
      </c>
      <c r="L20" s="6" t="n">
        <v>71.6</v>
      </c>
      <c r="M20" s="6" t="n">
        <v>309.4</v>
      </c>
      <c r="N20" s="6" t="n">
        <v>48</v>
      </c>
      <c r="O20" s="6" t="n">
        <v>94.4</v>
      </c>
      <c r="P20" s="6" t="n">
        <v>98.8</v>
      </c>
      <c r="Q20" s="6" t="n">
        <v>64.4</v>
      </c>
      <c r="R20" s="6" t="n">
        <v>75.2</v>
      </c>
      <c r="S20" s="6" t="n">
        <v>28.6</v>
      </c>
      <c r="T20" s="6" t="n">
        <v>20.4</v>
      </c>
      <c r="U20" s="6" t="n">
        <v>14</v>
      </c>
      <c r="V20" s="6" t="n">
        <v>18</v>
      </c>
      <c r="W20" s="6" t="n">
        <v>6.2</v>
      </c>
      <c r="X20" s="6" t="n">
        <v>3.2</v>
      </c>
      <c r="Y20" s="6" t="n">
        <v>15.4</v>
      </c>
      <c r="Z20" s="6" t="n">
        <v>11.2</v>
      </c>
      <c r="AA20" s="6" t="n">
        <v>283.6</v>
      </c>
      <c r="AB20" s="6" t="n">
        <v>154.8</v>
      </c>
      <c r="AC20" s="6" t="n">
        <v>536</v>
      </c>
      <c r="AD20" s="6" t="n">
        <v>415</v>
      </c>
      <c r="AE20" s="6" t="n">
        <v>55.4</v>
      </c>
      <c r="AF20" s="6" t="n">
        <v>34.4</v>
      </c>
      <c r="AG20" s="6" t="n">
        <v>19.6</v>
      </c>
      <c r="AH20" s="6" t="n">
        <v>20.4</v>
      </c>
      <c r="AI20" s="6" t="n">
        <v>29.8</v>
      </c>
      <c r="AJ20" s="6" t="n">
        <v>3.6</v>
      </c>
      <c r="AK20" s="6" t="n">
        <v>16.8</v>
      </c>
      <c r="AL20" s="6" t="n">
        <v>40.2</v>
      </c>
      <c r="AM20" s="6" t="n">
        <v>5.2</v>
      </c>
      <c r="AN20" s="6" t="n">
        <v>32.4</v>
      </c>
      <c r="AO20" s="6" t="n">
        <v>5</v>
      </c>
      <c r="AP20" s="6" t="n">
        <v>4.8</v>
      </c>
      <c r="AQ20" s="6" t="n">
        <v>53</v>
      </c>
      <c r="AR20" s="6" t="n">
        <v>4</v>
      </c>
      <c r="AS20" s="6" t="n">
        <v>19.4</v>
      </c>
      <c r="AT20" s="7" t="n">
        <v>3111.4</v>
      </c>
      <c r="AU20" s="8"/>
      <c r="AW20" s="12"/>
      <c r="AX20" s="9"/>
    </row>
    <row collapsed="false" customFormat="false" customHeight="true" hidden="false" ht="12.75" outlineLevel="0" r="21">
      <c r="A21" s="5" t="s">
        <v>19</v>
      </c>
      <c r="B21" s="6" t="n">
        <v>16.6</v>
      </c>
      <c r="C21" s="6" t="n">
        <v>19.8</v>
      </c>
      <c r="D21" s="6" t="n">
        <v>16.4</v>
      </c>
      <c r="E21" s="6" t="n">
        <v>12.8</v>
      </c>
      <c r="F21" s="6" t="n">
        <v>36.8</v>
      </c>
      <c r="G21" s="6" t="n">
        <v>10.4</v>
      </c>
      <c r="H21" s="6" t="n">
        <v>47.6</v>
      </c>
      <c r="I21" s="6" t="n">
        <v>30.8</v>
      </c>
      <c r="J21" s="6" t="n">
        <v>41</v>
      </c>
      <c r="K21" s="6" t="n">
        <v>6.8</v>
      </c>
      <c r="L21" s="6" t="n">
        <v>22.8</v>
      </c>
      <c r="M21" s="6" t="n">
        <v>97.6</v>
      </c>
      <c r="N21" s="6" t="n">
        <v>7.2</v>
      </c>
      <c r="O21" s="6" t="n">
        <v>16.2</v>
      </c>
      <c r="P21" s="6" t="n">
        <v>11.4</v>
      </c>
      <c r="Q21" s="6" t="n">
        <v>2.8</v>
      </c>
      <c r="R21" s="6" t="n">
        <v>9.2</v>
      </c>
      <c r="S21" s="6" t="n">
        <v>20.6</v>
      </c>
      <c r="T21" s="6" t="n">
        <v>15.8</v>
      </c>
      <c r="U21" s="6" t="n">
        <v>41.8</v>
      </c>
      <c r="V21" s="6" t="n">
        <v>155.4</v>
      </c>
      <c r="W21" s="6" t="n">
        <v>52.2</v>
      </c>
      <c r="X21" s="6" t="n">
        <v>18</v>
      </c>
      <c r="Y21" s="6" t="n">
        <v>39.6</v>
      </c>
      <c r="Z21" s="6" t="n">
        <v>8.2</v>
      </c>
      <c r="AA21" s="6" t="n">
        <v>185.6</v>
      </c>
      <c r="AB21" s="6" t="n">
        <v>85.6</v>
      </c>
      <c r="AC21" s="6" t="n">
        <v>312.6</v>
      </c>
      <c r="AD21" s="6" t="n">
        <v>268.4</v>
      </c>
      <c r="AE21" s="6" t="n">
        <v>50.2</v>
      </c>
      <c r="AF21" s="6" t="n">
        <v>35.2</v>
      </c>
      <c r="AG21" s="6" t="n">
        <v>19.8</v>
      </c>
      <c r="AH21" s="6" t="n">
        <v>22</v>
      </c>
      <c r="AI21" s="6" t="n">
        <v>26</v>
      </c>
      <c r="AJ21" s="6" t="n">
        <v>10</v>
      </c>
      <c r="AK21" s="6" t="n">
        <v>3.6</v>
      </c>
      <c r="AL21" s="6" t="n">
        <v>10.8</v>
      </c>
      <c r="AM21" s="6" t="n">
        <v>17.4</v>
      </c>
      <c r="AN21" s="6" t="n">
        <v>173.8</v>
      </c>
      <c r="AO21" s="6" t="n">
        <v>10.6</v>
      </c>
      <c r="AP21" s="6" t="n">
        <v>12</v>
      </c>
      <c r="AQ21" s="6" t="n">
        <v>73</v>
      </c>
      <c r="AR21" s="6" t="n">
        <v>14.6</v>
      </c>
      <c r="AS21" s="6" t="n">
        <v>3.4</v>
      </c>
      <c r="AT21" s="7" t="n">
        <v>2092.4</v>
      </c>
      <c r="AU21" s="8"/>
      <c r="AW21" s="11"/>
      <c r="AX21" s="9" t="s">
        <v>49</v>
      </c>
      <c r="AY21" s="9" t="s">
        <v>50</v>
      </c>
      <c r="AZ21" s="0" t="s">
        <v>51</v>
      </c>
      <c r="BA21" s="0" t="s">
        <v>52</v>
      </c>
      <c r="BB21" s="0" t="s">
        <v>53</v>
      </c>
      <c r="BC21" s="0" t="s">
        <v>54</v>
      </c>
      <c r="BD21" s="0" t="s">
        <v>56</v>
      </c>
    </row>
    <row collapsed="false" customFormat="false" customHeight="true" hidden="false" ht="12.75" outlineLevel="0" r="22">
      <c r="A22" s="5" t="s">
        <v>20</v>
      </c>
      <c r="B22" s="6" t="n">
        <v>3.6</v>
      </c>
      <c r="C22" s="6" t="n">
        <v>8.2</v>
      </c>
      <c r="D22" s="6" t="n">
        <v>6</v>
      </c>
      <c r="E22" s="6" t="n">
        <v>9</v>
      </c>
      <c r="F22" s="6" t="n">
        <v>28.4</v>
      </c>
      <c r="G22" s="6" t="n">
        <v>10.2</v>
      </c>
      <c r="H22" s="6" t="n">
        <v>27.8</v>
      </c>
      <c r="I22" s="6" t="n">
        <v>31</v>
      </c>
      <c r="J22" s="6" t="n">
        <v>33.2</v>
      </c>
      <c r="K22" s="6" t="n">
        <v>5.6</v>
      </c>
      <c r="L22" s="6" t="n">
        <v>10.6</v>
      </c>
      <c r="M22" s="6" t="n">
        <v>112.4</v>
      </c>
      <c r="N22" s="6" t="n">
        <v>7.6</v>
      </c>
      <c r="O22" s="6" t="n">
        <v>4.8</v>
      </c>
      <c r="P22" s="6" t="n">
        <v>7.4</v>
      </c>
      <c r="Q22" s="6" t="n">
        <v>1</v>
      </c>
      <c r="R22" s="6" t="n">
        <v>4.2</v>
      </c>
      <c r="S22" s="6" t="n">
        <v>12.6</v>
      </c>
      <c r="T22" s="6" t="n">
        <v>42.2</v>
      </c>
      <c r="U22" s="6" t="n">
        <v>23.6</v>
      </c>
      <c r="V22" s="6" t="n">
        <v>71</v>
      </c>
      <c r="W22" s="6" t="n">
        <v>23.8</v>
      </c>
      <c r="X22" s="6" t="n">
        <v>15.2</v>
      </c>
      <c r="Y22" s="6" t="n">
        <v>38.6</v>
      </c>
      <c r="Z22" s="6" t="n">
        <v>4</v>
      </c>
      <c r="AA22" s="6" t="n">
        <v>267.4</v>
      </c>
      <c r="AB22" s="6" t="n">
        <v>126.8</v>
      </c>
      <c r="AC22" s="6" t="n">
        <v>312</v>
      </c>
      <c r="AD22" s="6" t="n">
        <v>269.6</v>
      </c>
      <c r="AE22" s="6" t="n">
        <v>49</v>
      </c>
      <c r="AF22" s="6" t="n">
        <v>31.2</v>
      </c>
      <c r="AG22" s="6" t="n">
        <v>22.8</v>
      </c>
      <c r="AH22" s="6" t="n">
        <v>11.4</v>
      </c>
      <c r="AI22" s="6" t="n">
        <v>21.8</v>
      </c>
      <c r="AJ22" s="6" t="n">
        <v>6</v>
      </c>
      <c r="AK22" s="6" t="n">
        <v>1.8</v>
      </c>
      <c r="AL22" s="6" t="n">
        <v>6.2</v>
      </c>
      <c r="AM22" s="6" t="n">
        <v>11.2</v>
      </c>
      <c r="AN22" s="6" t="n">
        <v>52</v>
      </c>
      <c r="AO22" s="6" t="n">
        <v>5.8</v>
      </c>
      <c r="AP22" s="6" t="n">
        <v>4.8</v>
      </c>
      <c r="AQ22" s="6" t="n">
        <v>130</v>
      </c>
      <c r="AR22" s="6" t="n">
        <v>12.8</v>
      </c>
      <c r="AS22" s="6" t="n">
        <v>2</v>
      </c>
      <c r="AT22" s="7" t="n">
        <v>1886.6</v>
      </c>
      <c r="AU22" s="8"/>
      <c r="AW22" s="11" t="s">
        <v>49</v>
      </c>
      <c r="AX22" s="9" t="n">
        <f aca="false">AX12</f>
        <v>2536.8</v>
      </c>
      <c r="AY22" s="9"/>
      <c r="AZ22" s="9"/>
    </row>
    <row collapsed="false" customFormat="false" customHeight="true" hidden="false" ht="12.75" outlineLevel="0" r="23">
      <c r="A23" s="5" t="s">
        <v>21</v>
      </c>
      <c r="B23" s="6" t="n">
        <v>14.4</v>
      </c>
      <c r="C23" s="6" t="n">
        <v>19.4</v>
      </c>
      <c r="D23" s="6" t="n">
        <v>11.4</v>
      </c>
      <c r="E23" s="6" t="n">
        <v>16.8</v>
      </c>
      <c r="F23" s="6" t="n">
        <v>57.8</v>
      </c>
      <c r="G23" s="6" t="n">
        <v>18.4</v>
      </c>
      <c r="H23" s="6" t="n">
        <v>43.6</v>
      </c>
      <c r="I23" s="6" t="n">
        <v>37</v>
      </c>
      <c r="J23" s="6" t="n">
        <v>38</v>
      </c>
      <c r="K23" s="6" t="n">
        <v>18.6</v>
      </c>
      <c r="L23" s="6" t="n">
        <v>27</v>
      </c>
      <c r="M23" s="6" t="n">
        <v>141.2</v>
      </c>
      <c r="N23" s="6" t="n">
        <v>8.8</v>
      </c>
      <c r="O23" s="6" t="n">
        <v>10.8</v>
      </c>
      <c r="P23" s="6" t="n">
        <v>9.2</v>
      </c>
      <c r="Q23" s="6" t="n">
        <v>3.2</v>
      </c>
      <c r="R23" s="6" t="n">
        <v>4.8</v>
      </c>
      <c r="S23" s="6" t="n">
        <v>18</v>
      </c>
      <c r="T23" s="6" t="n">
        <v>167</v>
      </c>
      <c r="U23" s="6" t="n">
        <v>76.6</v>
      </c>
      <c r="V23" s="6" t="n">
        <v>13.4</v>
      </c>
      <c r="W23" s="6" t="n">
        <v>31</v>
      </c>
      <c r="X23" s="6" t="n">
        <v>18.2</v>
      </c>
      <c r="Y23" s="6" t="n">
        <v>82.4</v>
      </c>
      <c r="Z23" s="6" t="n">
        <v>9.8</v>
      </c>
      <c r="AA23" s="6" t="n">
        <v>377.6</v>
      </c>
      <c r="AB23" s="6" t="n">
        <v>168.2</v>
      </c>
      <c r="AC23" s="6" t="n">
        <v>410.2</v>
      </c>
      <c r="AD23" s="6" t="n">
        <v>363.8</v>
      </c>
      <c r="AE23" s="6" t="n">
        <v>68</v>
      </c>
      <c r="AF23" s="6" t="n">
        <v>42.2</v>
      </c>
      <c r="AG23" s="6" t="n">
        <v>26.8</v>
      </c>
      <c r="AH23" s="6" t="n">
        <v>17.8</v>
      </c>
      <c r="AI23" s="6" t="n">
        <v>25.4</v>
      </c>
      <c r="AJ23" s="6" t="n">
        <v>7.6</v>
      </c>
      <c r="AK23" s="6" t="n">
        <v>1.8</v>
      </c>
      <c r="AL23" s="6" t="n">
        <v>3.6</v>
      </c>
      <c r="AM23" s="6" t="n">
        <v>17.8</v>
      </c>
      <c r="AN23" s="6" t="n">
        <v>85.8</v>
      </c>
      <c r="AO23" s="6" t="n">
        <v>6.2</v>
      </c>
      <c r="AP23" s="6" t="n">
        <v>6.6</v>
      </c>
      <c r="AQ23" s="6" t="n">
        <v>136</v>
      </c>
      <c r="AR23" s="6" t="n">
        <v>21.4</v>
      </c>
      <c r="AS23" s="6" t="n">
        <v>2.2</v>
      </c>
      <c r="AT23" s="7" t="n">
        <v>2685.8</v>
      </c>
      <c r="AU23" s="8"/>
      <c r="AW23" s="11" t="s">
        <v>50</v>
      </c>
      <c r="AX23" s="9" t="n">
        <f aca="false">AX13+AY12</f>
        <v>16149.6</v>
      </c>
      <c r="AY23" s="9" t="n">
        <f aca="false">AY13</f>
        <v>887.8</v>
      </c>
      <c r="AZ23" s="9"/>
      <c r="BA23" s="9"/>
    </row>
    <row collapsed="false" customFormat="false" customHeight="true" hidden="false" ht="12.75" outlineLevel="0" r="24">
      <c r="A24" s="5" t="s">
        <v>22</v>
      </c>
      <c r="B24" s="6" t="n">
        <v>5.8</v>
      </c>
      <c r="C24" s="6" t="n">
        <v>6.6</v>
      </c>
      <c r="D24" s="6" t="n">
        <v>8</v>
      </c>
      <c r="E24" s="6" t="n">
        <v>9.4</v>
      </c>
      <c r="F24" s="6" t="n">
        <v>32.4</v>
      </c>
      <c r="G24" s="6" t="n">
        <v>9.8</v>
      </c>
      <c r="H24" s="6" t="n">
        <v>16</v>
      </c>
      <c r="I24" s="6" t="n">
        <v>21.8</v>
      </c>
      <c r="J24" s="6" t="n">
        <v>20.6</v>
      </c>
      <c r="K24" s="6" t="n">
        <v>6.8</v>
      </c>
      <c r="L24" s="6" t="n">
        <v>10.2</v>
      </c>
      <c r="M24" s="6" t="n">
        <v>63.4</v>
      </c>
      <c r="N24" s="6" t="n">
        <v>1.2</v>
      </c>
      <c r="O24" s="6" t="n">
        <v>4.2</v>
      </c>
      <c r="P24" s="6" t="n">
        <v>4.2</v>
      </c>
      <c r="Q24" s="6" t="n">
        <v>0.6</v>
      </c>
      <c r="R24" s="6" t="n">
        <v>3.2</v>
      </c>
      <c r="S24" s="6" t="n">
        <v>7</v>
      </c>
      <c r="T24" s="6" t="n">
        <v>56.4</v>
      </c>
      <c r="U24" s="6" t="n">
        <v>25.2</v>
      </c>
      <c r="V24" s="6" t="n">
        <v>33.6</v>
      </c>
      <c r="W24" s="6" t="n">
        <v>9.2</v>
      </c>
      <c r="X24" s="6" t="n">
        <v>13</v>
      </c>
      <c r="Y24" s="6" t="n">
        <v>39</v>
      </c>
      <c r="Z24" s="6" t="n">
        <v>2.8</v>
      </c>
      <c r="AA24" s="6" t="n">
        <v>196</v>
      </c>
      <c r="AB24" s="6" t="n">
        <v>114.6</v>
      </c>
      <c r="AC24" s="6" t="n">
        <v>203.6</v>
      </c>
      <c r="AD24" s="6" t="n">
        <v>214.8</v>
      </c>
      <c r="AE24" s="6" t="n">
        <v>38.2</v>
      </c>
      <c r="AF24" s="6" t="n">
        <v>24.4</v>
      </c>
      <c r="AG24" s="6" t="n">
        <v>11.2</v>
      </c>
      <c r="AH24" s="6" t="n">
        <v>7.8</v>
      </c>
      <c r="AI24" s="6" t="n">
        <v>11.4</v>
      </c>
      <c r="AJ24" s="6" t="n">
        <v>1</v>
      </c>
      <c r="AK24" s="6" t="n">
        <v>1</v>
      </c>
      <c r="AL24" s="6" t="n">
        <v>2</v>
      </c>
      <c r="AM24" s="6" t="n">
        <v>3</v>
      </c>
      <c r="AN24" s="6" t="n">
        <v>23.2</v>
      </c>
      <c r="AO24" s="6" t="n">
        <v>3.2</v>
      </c>
      <c r="AP24" s="6" t="n">
        <v>1.8</v>
      </c>
      <c r="AQ24" s="6" t="n">
        <v>74.6</v>
      </c>
      <c r="AR24" s="6" t="n">
        <v>7.4</v>
      </c>
      <c r="AS24" s="6" t="n">
        <v>0.4</v>
      </c>
      <c r="AT24" s="7" t="n">
        <v>1350</v>
      </c>
      <c r="AU24" s="8"/>
      <c r="AW24" s="11" t="s">
        <v>51</v>
      </c>
      <c r="AX24" s="9" t="n">
        <f aca="false">AX14+AZ12</f>
        <v>29641.6</v>
      </c>
      <c r="AY24" s="9" t="n">
        <f aca="false">AY14+AZ13</f>
        <v>4057.2</v>
      </c>
      <c r="AZ24" s="9" t="n">
        <f aca="false">AZ14</f>
        <v>4420.8</v>
      </c>
      <c r="BA24" s="9"/>
      <c r="BB24" s="9"/>
    </row>
    <row collapsed="false" customFormat="false" customHeight="true" hidden="false" ht="12.75" outlineLevel="0" r="25">
      <c r="A25" s="5" t="s">
        <v>23</v>
      </c>
      <c r="B25" s="6" t="n">
        <v>3.2</v>
      </c>
      <c r="C25" s="6" t="n">
        <v>4.4</v>
      </c>
      <c r="D25" s="6" t="n">
        <v>9.6</v>
      </c>
      <c r="E25" s="6" t="n">
        <v>6.4</v>
      </c>
      <c r="F25" s="6" t="n">
        <v>25.8</v>
      </c>
      <c r="G25" s="6" t="n">
        <v>6.6</v>
      </c>
      <c r="H25" s="6" t="n">
        <v>17.4</v>
      </c>
      <c r="I25" s="6" t="n">
        <v>13.8</v>
      </c>
      <c r="J25" s="6" t="n">
        <v>21</v>
      </c>
      <c r="K25" s="6" t="n">
        <v>5.8</v>
      </c>
      <c r="L25" s="6" t="n">
        <v>9.2</v>
      </c>
      <c r="M25" s="6" t="n">
        <v>56</v>
      </c>
      <c r="N25" s="6" t="n">
        <v>4.2</v>
      </c>
      <c r="O25" s="6" t="n">
        <v>4.2</v>
      </c>
      <c r="P25" s="6" t="n">
        <v>1</v>
      </c>
      <c r="Q25" s="6" t="n">
        <v>0.8</v>
      </c>
      <c r="R25" s="6" t="n">
        <v>2</v>
      </c>
      <c r="S25" s="6" t="n">
        <v>4.6</v>
      </c>
      <c r="T25" s="6" t="n">
        <v>23.4</v>
      </c>
      <c r="U25" s="6" t="n">
        <v>18.8</v>
      </c>
      <c r="V25" s="6" t="n">
        <v>23.4</v>
      </c>
      <c r="W25" s="6" t="n">
        <v>14.6</v>
      </c>
      <c r="X25" s="6" t="n">
        <v>6</v>
      </c>
      <c r="Y25" s="6" t="n">
        <v>39.8</v>
      </c>
      <c r="Z25" s="6" t="n">
        <v>3</v>
      </c>
      <c r="AA25" s="6" t="n">
        <v>190.4</v>
      </c>
      <c r="AB25" s="6" t="n">
        <v>88.2</v>
      </c>
      <c r="AC25" s="6" t="n">
        <v>175.2</v>
      </c>
      <c r="AD25" s="6" t="n">
        <v>171.2</v>
      </c>
      <c r="AE25" s="6" t="n">
        <v>32.2</v>
      </c>
      <c r="AF25" s="6" t="n">
        <v>19.8</v>
      </c>
      <c r="AG25" s="6" t="n">
        <v>11.2</v>
      </c>
      <c r="AH25" s="6" t="n">
        <v>7</v>
      </c>
      <c r="AI25" s="6" t="n">
        <v>10.8</v>
      </c>
      <c r="AJ25" s="6" t="n">
        <v>2.6</v>
      </c>
      <c r="AK25" s="6" t="n">
        <v>0.2</v>
      </c>
      <c r="AL25" s="6" t="n">
        <v>3.4</v>
      </c>
      <c r="AM25" s="6" t="n">
        <v>2.2</v>
      </c>
      <c r="AN25" s="6" t="n">
        <v>6.8</v>
      </c>
      <c r="AO25" s="6" t="n">
        <v>1.2</v>
      </c>
      <c r="AP25" s="6" t="n">
        <v>1.8</v>
      </c>
      <c r="AQ25" s="6" t="n">
        <v>64</v>
      </c>
      <c r="AR25" s="6" t="n">
        <v>4.4</v>
      </c>
      <c r="AS25" s="6" t="n">
        <v>1.8</v>
      </c>
      <c r="AT25" s="7" t="n">
        <v>1119.4</v>
      </c>
      <c r="AU25" s="8"/>
      <c r="AW25" s="11" t="s">
        <v>52</v>
      </c>
      <c r="AX25" s="9" t="n">
        <f aca="false">AX15+BA12</f>
        <v>15504.8</v>
      </c>
      <c r="AY25" s="9" t="n">
        <f aca="false">AY15+BA13</f>
        <v>3806.2</v>
      </c>
      <c r="AZ25" s="9" t="n">
        <f aca="false">AZ15+BA14</f>
        <v>3261</v>
      </c>
      <c r="BA25" s="9" t="n">
        <f aca="false">BA15</f>
        <v>2903.6</v>
      </c>
      <c r="BB25" s="9"/>
      <c r="BC25" s="9"/>
      <c r="BD25" s="8"/>
    </row>
    <row collapsed="false" customFormat="false" customHeight="true" hidden="false" ht="12.75" outlineLevel="0" r="26">
      <c r="A26" s="5" t="s">
        <v>24</v>
      </c>
      <c r="B26" s="6" t="n">
        <v>11.4</v>
      </c>
      <c r="C26" s="6" t="n">
        <v>16.8</v>
      </c>
      <c r="D26" s="6" t="n">
        <v>25.4</v>
      </c>
      <c r="E26" s="6" t="n">
        <v>15.6</v>
      </c>
      <c r="F26" s="6" t="n">
        <v>31</v>
      </c>
      <c r="G26" s="6" t="n">
        <v>17.2</v>
      </c>
      <c r="H26" s="6" t="n">
        <v>44</v>
      </c>
      <c r="I26" s="6" t="n">
        <v>72.6</v>
      </c>
      <c r="J26" s="6" t="n">
        <v>58.8</v>
      </c>
      <c r="K26" s="6" t="n">
        <v>22</v>
      </c>
      <c r="L26" s="6" t="n">
        <v>30</v>
      </c>
      <c r="M26" s="6" t="n">
        <v>90</v>
      </c>
      <c r="N26" s="6" t="n">
        <v>9.2</v>
      </c>
      <c r="O26" s="6" t="n">
        <v>12.2</v>
      </c>
      <c r="P26" s="6" t="n">
        <v>8</v>
      </c>
      <c r="Q26" s="6" t="n">
        <v>2.8</v>
      </c>
      <c r="R26" s="6" t="n">
        <v>4.8</v>
      </c>
      <c r="S26" s="6" t="n">
        <v>11.2</v>
      </c>
      <c r="T26" s="6" t="n">
        <v>37.2</v>
      </c>
      <c r="U26" s="6" t="n">
        <v>45</v>
      </c>
      <c r="V26" s="6" t="n">
        <v>74.2</v>
      </c>
      <c r="W26" s="6" t="n">
        <v>42</v>
      </c>
      <c r="X26" s="6" t="n">
        <v>39</v>
      </c>
      <c r="Y26" s="6" t="n">
        <v>11.6</v>
      </c>
      <c r="Z26" s="6" t="n">
        <v>20.6</v>
      </c>
      <c r="AA26" s="6" t="n">
        <v>380.4</v>
      </c>
      <c r="AB26" s="6" t="n">
        <v>227.4</v>
      </c>
      <c r="AC26" s="6" t="n">
        <v>495</v>
      </c>
      <c r="AD26" s="6" t="n">
        <v>589</v>
      </c>
      <c r="AE26" s="6" t="n">
        <v>186</v>
      </c>
      <c r="AF26" s="6" t="n">
        <v>95</v>
      </c>
      <c r="AG26" s="6" t="n">
        <v>31.6</v>
      </c>
      <c r="AH26" s="6" t="n">
        <v>17</v>
      </c>
      <c r="AI26" s="6" t="n">
        <v>20.2</v>
      </c>
      <c r="AJ26" s="6" t="n">
        <v>4.4</v>
      </c>
      <c r="AK26" s="6" t="n">
        <v>1.6</v>
      </c>
      <c r="AL26" s="6" t="n">
        <v>6.8</v>
      </c>
      <c r="AM26" s="6" t="n">
        <v>8</v>
      </c>
      <c r="AN26" s="6" t="n">
        <v>24.8</v>
      </c>
      <c r="AO26" s="6" t="n">
        <v>3.8</v>
      </c>
      <c r="AP26" s="6" t="n">
        <v>5</v>
      </c>
      <c r="AQ26" s="6" t="n">
        <v>145</v>
      </c>
      <c r="AR26" s="6" t="n">
        <v>25.4</v>
      </c>
      <c r="AS26" s="6" t="n">
        <v>3.6</v>
      </c>
      <c r="AT26" s="7" t="n">
        <v>3022.6</v>
      </c>
      <c r="AU26" s="8"/>
      <c r="AW26" s="0" t="s">
        <v>53</v>
      </c>
      <c r="AX26" s="9" t="n">
        <f aca="false">AX16+BB12</f>
        <v>15115.8</v>
      </c>
      <c r="AY26" s="0" t="n">
        <f aca="false">AY16+BB13</f>
        <v>1819</v>
      </c>
      <c r="AZ26" s="0" t="n">
        <f aca="false">AZ16+BB14</f>
        <v>2407.6</v>
      </c>
      <c r="BA26" s="0" t="n">
        <f aca="false">BA16+BB15</f>
        <v>1378.2</v>
      </c>
      <c r="BB26" s="0" t="n">
        <f aca="false">BB16</f>
        <v>2432.8</v>
      </c>
    </row>
    <row collapsed="false" customFormat="false" customHeight="true" hidden="false" ht="12.75" outlineLevel="0" r="27">
      <c r="A27" s="5" t="s">
        <v>25</v>
      </c>
      <c r="B27" s="6" t="n">
        <v>16.8</v>
      </c>
      <c r="C27" s="6" t="n">
        <v>19</v>
      </c>
      <c r="D27" s="6" t="n">
        <v>8.2</v>
      </c>
      <c r="E27" s="6" t="n">
        <v>10.8</v>
      </c>
      <c r="F27" s="6" t="n">
        <v>53</v>
      </c>
      <c r="G27" s="6" t="n">
        <v>30.6</v>
      </c>
      <c r="H27" s="6" t="n">
        <v>48.4</v>
      </c>
      <c r="I27" s="6" t="n">
        <v>39.6</v>
      </c>
      <c r="J27" s="6" t="n">
        <v>57.8</v>
      </c>
      <c r="K27" s="6" t="n">
        <v>25.4</v>
      </c>
      <c r="L27" s="6" t="n">
        <v>73.2</v>
      </c>
      <c r="M27" s="6" t="n">
        <v>80.8</v>
      </c>
      <c r="N27" s="6" t="n">
        <v>19.4</v>
      </c>
      <c r="O27" s="6" t="n">
        <v>22.2</v>
      </c>
      <c r="P27" s="6" t="n">
        <v>14</v>
      </c>
      <c r="Q27" s="6" t="n">
        <v>6</v>
      </c>
      <c r="R27" s="6" t="n">
        <v>6.8</v>
      </c>
      <c r="S27" s="6" t="n">
        <v>8.4</v>
      </c>
      <c r="T27" s="6" t="n">
        <v>6.8</v>
      </c>
      <c r="U27" s="6" t="n">
        <v>5.4</v>
      </c>
      <c r="V27" s="6" t="n">
        <v>8.4</v>
      </c>
      <c r="W27" s="6" t="n">
        <v>2.4</v>
      </c>
      <c r="X27" s="6" t="n">
        <v>2.8</v>
      </c>
      <c r="Y27" s="6" t="n">
        <v>19.2</v>
      </c>
      <c r="Z27" s="6" t="n">
        <v>11.6</v>
      </c>
      <c r="AA27" s="6" t="n">
        <v>462</v>
      </c>
      <c r="AB27" s="6" t="n">
        <v>289</v>
      </c>
      <c r="AC27" s="6" t="n">
        <v>792.8</v>
      </c>
      <c r="AD27" s="6" t="n">
        <v>672</v>
      </c>
      <c r="AE27" s="6" t="n">
        <v>213.8</v>
      </c>
      <c r="AF27" s="6" t="n">
        <v>130.6</v>
      </c>
      <c r="AG27" s="6" t="n">
        <v>25.8</v>
      </c>
      <c r="AH27" s="6" t="n">
        <v>29.2</v>
      </c>
      <c r="AI27" s="6" t="n">
        <v>23</v>
      </c>
      <c r="AJ27" s="6" t="n">
        <v>5.4</v>
      </c>
      <c r="AK27" s="6" t="n">
        <v>5.6</v>
      </c>
      <c r="AL27" s="6" t="n">
        <v>11.4</v>
      </c>
      <c r="AM27" s="6" t="n">
        <v>2</v>
      </c>
      <c r="AN27" s="6" t="n">
        <v>17.6</v>
      </c>
      <c r="AO27" s="6" t="n">
        <v>5.6</v>
      </c>
      <c r="AP27" s="6" t="n">
        <v>9</v>
      </c>
      <c r="AQ27" s="6" t="n">
        <v>52.4</v>
      </c>
      <c r="AR27" s="6" t="n">
        <v>9</v>
      </c>
      <c r="AS27" s="6" t="n">
        <v>3.6</v>
      </c>
      <c r="AT27" s="7" t="n">
        <v>3356.8</v>
      </c>
      <c r="AU27" s="8"/>
      <c r="AW27" s="0" t="s">
        <v>54</v>
      </c>
      <c r="AX27" s="9" t="n">
        <f aca="false">AX17+BC12</f>
        <v>20427.4</v>
      </c>
      <c r="AY27" s="0" t="n">
        <f aca="false">AY17+BC13</f>
        <v>4870.2</v>
      </c>
      <c r="AZ27" s="0" t="n">
        <f aca="false">AZ17+BC14</f>
        <v>3397.2</v>
      </c>
      <c r="BA27" s="0" t="n">
        <f aca="false">BA17+BC15</f>
        <v>4523.8</v>
      </c>
      <c r="BB27" s="0" t="n">
        <f aca="false">BB17+BC16</f>
        <v>2638.4</v>
      </c>
      <c r="BC27" s="0" t="n">
        <f aca="false">BC17</f>
        <v>7840.4</v>
      </c>
    </row>
    <row collapsed="false" customFormat="false" customHeight="true" hidden="false" ht="12.75" outlineLevel="0" r="28">
      <c r="A28" s="5" t="s">
        <v>26</v>
      </c>
      <c r="B28" s="6" t="n">
        <v>142.6</v>
      </c>
      <c r="C28" s="6" t="n">
        <v>323</v>
      </c>
      <c r="D28" s="6" t="n">
        <v>222</v>
      </c>
      <c r="E28" s="6" t="n">
        <v>394</v>
      </c>
      <c r="F28" s="6" t="n">
        <v>819.6</v>
      </c>
      <c r="G28" s="6" t="n">
        <v>275.2</v>
      </c>
      <c r="H28" s="6" t="n">
        <v>473.8</v>
      </c>
      <c r="I28" s="6" t="n">
        <v>342.2</v>
      </c>
      <c r="J28" s="6" t="n">
        <v>372.4</v>
      </c>
      <c r="K28" s="6" t="n">
        <v>282.4</v>
      </c>
      <c r="L28" s="6" t="n">
        <v>343.4</v>
      </c>
      <c r="M28" s="6" t="n">
        <v>364.4</v>
      </c>
      <c r="N28" s="6" t="n">
        <v>213</v>
      </c>
      <c r="O28" s="6" t="n">
        <v>226.2</v>
      </c>
      <c r="P28" s="6" t="n">
        <v>130.8</v>
      </c>
      <c r="Q28" s="6" t="n">
        <v>76.2</v>
      </c>
      <c r="R28" s="6" t="n">
        <v>183</v>
      </c>
      <c r="S28" s="6" t="n">
        <v>393</v>
      </c>
      <c r="T28" s="6" t="n">
        <v>229.8</v>
      </c>
      <c r="U28" s="6" t="n">
        <v>331.6</v>
      </c>
      <c r="V28" s="6" t="n">
        <v>439.6</v>
      </c>
      <c r="W28" s="6" t="n">
        <v>250.2</v>
      </c>
      <c r="X28" s="6" t="n">
        <v>223</v>
      </c>
      <c r="Y28" s="6" t="n">
        <v>479.2</v>
      </c>
      <c r="Z28" s="6" t="n">
        <v>583.2</v>
      </c>
      <c r="AA28" s="6" t="n">
        <v>101.6</v>
      </c>
      <c r="AB28" s="6" t="n">
        <v>34.6</v>
      </c>
      <c r="AC28" s="6" t="n">
        <v>304.6</v>
      </c>
      <c r="AD28" s="6" t="n">
        <v>315.8</v>
      </c>
      <c r="AE28" s="6" t="n">
        <v>461</v>
      </c>
      <c r="AF28" s="6" t="n">
        <v>574.6</v>
      </c>
      <c r="AG28" s="6" t="n">
        <v>364.8</v>
      </c>
      <c r="AH28" s="6" t="n">
        <v>426.2</v>
      </c>
      <c r="AI28" s="6" t="n">
        <v>369</v>
      </c>
      <c r="AJ28" s="6" t="n">
        <v>116.2</v>
      </c>
      <c r="AK28" s="6" t="n">
        <v>167.4</v>
      </c>
      <c r="AL28" s="6" t="n">
        <v>681.2</v>
      </c>
      <c r="AM28" s="6" t="n">
        <v>121</v>
      </c>
      <c r="AN28" s="6" t="n">
        <v>236.6</v>
      </c>
      <c r="AO28" s="6" t="n">
        <v>96.8</v>
      </c>
      <c r="AP28" s="6" t="n">
        <v>114</v>
      </c>
      <c r="AQ28" s="6" t="n">
        <v>517.2</v>
      </c>
      <c r="AR28" s="6" t="n">
        <v>398.8</v>
      </c>
      <c r="AS28" s="6" t="n">
        <v>191.4</v>
      </c>
      <c r="AT28" s="7" t="n">
        <v>13706.6</v>
      </c>
      <c r="AU28" s="8"/>
      <c r="AW28" s="0" t="s">
        <v>56</v>
      </c>
      <c r="AX28" s="9" t="n">
        <f aca="false">AX18+BD12</f>
        <v>12368.8</v>
      </c>
      <c r="AY28" s="0" t="n">
        <f aca="false">AY18+BD13</f>
        <v>962.6</v>
      </c>
      <c r="AZ28" s="0" t="n">
        <f aca="false">AZ18+BD14</f>
        <v>4214.4</v>
      </c>
      <c r="BA28" s="0" t="n">
        <f aca="false">BA18+BD15</f>
        <v>1376.6</v>
      </c>
      <c r="BB28" s="0" t="n">
        <f aca="false">BB18+BD16</f>
        <v>1707.6</v>
      </c>
      <c r="BC28" s="0" t="n">
        <f aca="false">SUM(BC18,BD17)</f>
        <v>1046.4</v>
      </c>
      <c r="BD28" s="0" t="n">
        <f aca="false">BD18</f>
        <v>1050</v>
      </c>
      <c r="BE28" s="0" t="n">
        <f aca="false">SUM(AX22:BD28)</f>
        <v>172746.6</v>
      </c>
    </row>
    <row collapsed="false" customFormat="false" customHeight="true" hidden="false" ht="12.75" outlineLevel="0" r="29">
      <c r="A29" s="5" t="s">
        <v>27</v>
      </c>
      <c r="B29" s="6" t="n">
        <v>84.6</v>
      </c>
      <c r="C29" s="6" t="n">
        <v>192.6</v>
      </c>
      <c r="D29" s="6" t="n">
        <v>134.8</v>
      </c>
      <c r="E29" s="6" t="n">
        <v>203.6</v>
      </c>
      <c r="F29" s="6" t="n">
        <v>375.8</v>
      </c>
      <c r="G29" s="6" t="n">
        <v>169</v>
      </c>
      <c r="H29" s="6" t="n">
        <v>302.4</v>
      </c>
      <c r="I29" s="6" t="n">
        <v>245.8</v>
      </c>
      <c r="J29" s="6" t="n">
        <v>259.4</v>
      </c>
      <c r="K29" s="6" t="n">
        <v>222</v>
      </c>
      <c r="L29" s="6" t="n">
        <v>232.4</v>
      </c>
      <c r="M29" s="6" t="n">
        <v>197.6</v>
      </c>
      <c r="N29" s="6" t="n">
        <v>123.8</v>
      </c>
      <c r="O29" s="6" t="n">
        <v>145.4</v>
      </c>
      <c r="P29" s="6" t="n">
        <v>69.4</v>
      </c>
      <c r="Q29" s="6" t="n">
        <v>46.8</v>
      </c>
      <c r="R29" s="6" t="n">
        <v>105.4</v>
      </c>
      <c r="S29" s="6" t="n">
        <v>199.4</v>
      </c>
      <c r="T29" s="6" t="n">
        <v>114.6</v>
      </c>
      <c r="U29" s="6" t="n">
        <v>157.2</v>
      </c>
      <c r="V29" s="6" t="n">
        <v>195</v>
      </c>
      <c r="W29" s="6" t="n">
        <v>112.8</v>
      </c>
      <c r="X29" s="6" t="n">
        <v>92.2</v>
      </c>
      <c r="Y29" s="6" t="n">
        <v>270.8</v>
      </c>
      <c r="Z29" s="6" t="n">
        <v>368</v>
      </c>
      <c r="AA29" s="6" t="n">
        <v>28.8</v>
      </c>
      <c r="AB29" s="6" t="n">
        <v>47</v>
      </c>
      <c r="AC29" s="6" t="n">
        <v>57.8</v>
      </c>
      <c r="AD29" s="6" t="n">
        <v>102.8</v>
      </c>
      <c r="AE29" s="6" t="n">
        <v>383.2</v>
      </c>
      <c r="AF29" s="6" t="n">
        <v>425.8</v>
      </c>
      <c r="AG29" s="6" t="n">
        <v>335</v>
      </c>
      <c r="AH29" s="6" t="n">
        <v>716</v>
      </c>
      <c r="AI29" s="6" t="n">
        <v>256.8</v>
      </c>
      <c r="AJ29" s="6" t="n">
        <v>107.6</v>
      </c>
      <c r="AK29" s="6" t="n">
        <v>86.8</v>
      </c>
      <c r="AL29" s="6" t="n">
        <v>202.2</v>
      </c>
      <c r="AM29" s="6" t="n">
        <v>58.4</v>
      </c>
      <c r="AN29" s="6" t="n">
        <v>134</v>
      </c>
      <c r="AO29" s="6" t="n">
        <v>69.6</v>
      </c>
      <c r="AP29" s="6" t="n">
        <v>79.8</v>
      </c>
      <c r="AQ29" s="6" t="n">
        <v>413.8</v>
      </c>
      <c r="AR29" s="6" t="n">
        <v>190</v>
      </c>
      <c r="AS29" s="6" t="n">
        <v>64.8</v>
      </c>
      <c r="AT29" s="7" t="n">
        <v>8381</v>
      </c>
      <c r="AU29" s="8"/>
      <c r="AX29" s="9"/>
    </row>
    <row collapsed="false" customFormat="false" customHeight="true" hidden="false" ht="12.75" outlineLevel="0" r="30">
      <c r="A30" s="5" t="s">
        <v>28</v>
      </c>
      <c r="B30" s="6" t="n">
        <v>222.8</v>
      </c>
      <c r="C30" s="6" t="n">
        <v>496.4</v>
      </c>
      <c r="D30" s="6" t="n">
        <v>271.4</v>
      </c>
      <c r="E30" s="6" t="n">
        <v>327</v>
      </c>
      <c r="F30" s="6" t="n">
        <v>874</v>
      </c>
      <c r="G30" s="6" t="n">
        <v>307.8</v>
      </c>
      <c r="H30" s="6" t="n">
        <v>531.2</v>
      </c>
      <c r="I30" s="6" t="n">
        <v>370</v>
      </c>
      <c r="J30" s="6" t="n">
        <v>487.6</v>
      </c>
      <c r="K30" s="6" t="n">
        <v>444.8</v>
      </c>
      <c r="L30" s="6" t="n">
        <v>584.2</v>
      </c>
      <c r="M30" s="6" t="n">
        <v>527.8</v>
      </c>
      <c r="N30" s="6" t="n">
        <v>331</v>
      </c>
      <c r="O30" s="6" t="n">
        <v>344.4</v>
      </c>
      <c r="P30" s="6" t="n">
        <v>203.6</v>
      </c>
      <c r="Q30" s="6" t="n">
        <v>125.6</v>
      </c>
      <c r="R30" s="6" t="n">
        <v>218.4</v>
      </c>
      <c r="S30" s="6" t="n">
        <v>432.6</v>
      </c>
      <c r="T30" s="6" t="n">
        <v>259.4</v>
      </c>
      <c r="U30" s="6" t="n">
        <v>272.8</v>
      </c>
      <c r="V30" s="6" t="n">
        <v>327.6</v>
      </c>
      <c r="W30" s="6" t="n">
        <v>173.2</v>
      </c>
      <c r="X30" s="6" t="n">
        <v>154.4</v>
      </c>
      <c r="Y30" s="6" t="n">
        <v>419</v>
      </c>
      <c r="Z30" s="6" t="n">
        <v>771.6</v>
      </c>
      <c r="AA30" s="6" t="n">
        <v>286.8</v>
      </c>
      <c r="AB30" s="6" t="n">
        <v>54.4</v>
      </c>
      <c r="AC30" s="6" t="n">
        <v>143.8</v>
      </c>
      <c r="AD30" s="6" t="n">
        <v>283</v>
      </c>
      <c r="AE30" s="6" t="n">
        <v>1279.8</v>
      </c>
      <c r="AF30" s="6" t="n">
        <v>1433.8</v>
      </c>
      <c r="AG30" s="6" t="n">
        <v>816.6</v>
      </c>
      <c r="AH30" s="6" t="n">
        <v>1470.4</v>
      </c>
      <c r="AI30" s="6" t="n">
        <v>963.6</v>
      </c>
      <c r="AJ30" s="6" t="n">
        <v>314.4</v>
      </c>
      <c r="AK30" s="6" t="n">
        <v>157.6</v>
      </c>
      <c r="AL30" s="6" t="n">
        <v>528.8</v>
      </c>
      <c r="AM30" s="6" t="n">
        <v>111.2</v>
      </c>
      <c r="AN30" s="6" t="n">
        <v>308.2</v>
      </c>
      <c r="AO30" s="6" t="n">
        <v>230</v>
      </c>
      <c r="AP30" s="6" t="n">
        <v>243.2</v>
      </c>
      <c r="AQ30" s="6" t="n">
        <v>1544.8</v>
      </c>
      <c r="AR30" s="6" t="n">
        <v>581.6</v>
      </c>
      <c r="AS30" s="6" t="n">
        <v>162.8</v>
      </c>
      <c r="AT30" s="7" t="n">
        <v>20393.4</v>
      </c>
      <c r="AU30" s="8"/>
      <c r="AX30" s="9"/>
    </row>
    <row collapsed="false" customFormat="false" customHeight="true" hidden="false" ht="12.75" outlineLevel="0" r="31">
      <c r="A31" s="5" t="s">
        <v>29</v>
      </c>
      <c r="B31" s="6" t="n">
        <v>186.4</v>
      </c>
      <c r="C31" s="6" t="n">
        <v>371.4</v>
      </c>
      <c r="D31" s="6" t="n">
        <v>237.6</v>
      </c>
      <c r="E31" s="6" t="n">
        <v>295.4</v>
      </c>
      <c r="F31" s="6" t="n">
        <v>623</v>
      </c>
      <c r="G31" s="6" t="n">
        <v>318.6</v>
      </c>
      <c r="H31" s="6" t="n">
        <v>524.4</v>
      </c>
      <c r="I31" s="6" t="n">
        <v>350.6</v>
      </c>
      <c r="J31" s="6" t="n">
        <v>298.2</v>
      </c>
      <c r="K31" s="6" t="n">
        <v>299.6</v>
      </c>
      <c r="L31" s="6" t="n">
        <v>504.4</v>
      </c>
      <c r="M31" s="6" t="n">
        <v>345.4</v>
      </c>
      <c r="N31" s="6" t="n">
        <v>232</v>
      </c>
      <c r="O31" s="6" t="n">
        <v>238.6</v>
      </c>
      <c r="P31" s="6" t="n">
        <v>142</v>
      </c>
      <c r="Q31" s="6" t="n">
        <v>114.8</v>
      </c>
      <c r="R31" s="6" t="n">
        <v>136.4</v>
      </c>
      <c r="S31" s="6" t="n">
        <v>370.4</v>
      </c>
      <c r="T31" s="6" t="n">
        <v>266.4</v>
      </c>
      <c r="U31" s="6" t="n">
        <v>236.6</v>
      </c>
      <c r="V31" s="6" t="n">
        <v>304.8</v>
      </c>
      <c r="W31" s="6" t="n">
        <v>207.4</v>
      </c>
      <c r="X31" s="6" t="n">
        <v>151.6</v>
      </c>
      <c r="Y31" s="6" t="n">
        <v>466</v>
      </c>
      <c r="Z31" s="6" t="n">
        <v>667.8</v>
      </c>
      <c r="AA31" s="6" t="n">
        <v>232.2</v>
      </c>
      <c r="AB31" s="6" t="n">
        <v>129.2</v>
      </c>
      <c r="AC31" s="6" t="n">
        <v>300</v>
      </c>
      <c r="AD31" s="6" t="n">
        <v>114.4</v>
      </c>
      <c r="AE31" s="6" t="n">
        <v>771</v>
      </c>
      <c r="AF31" s="6" t="n">
        <v>974.2</v>
      </c>
      <c r="AG31" s="6" t="n">
        <v>543.6</v>
      </c>
      <c r="AH31" s="6" t="n">
        <v>699</v>
      </c>
      <c r="AI31" s="6" t="n">
        <v>687.8</v>
      </c>
      <c r="AJ31" s="6" t="n">
        <v>227.2</v>
      </c>
      <c r="AK31" s="6" t="n">
        <v>147.6</v>
      </c>
      <c r="AL31" s="6" t="n">
        <v>449.4</v>
      </c>
      <c r="AM31" s="6" t="n">
        <v>127.2</v>
      </c>
      <c r="AN31" s="6" t="n">
        <v>306.2</v>
      </c>
      <c r="AO31" s="6" t="n">
        <v>216.8</v>
      </c>
      <c r="AP31" s="6" t="n">
        <v>286.8</v>
      </c>
      <c r="AQ31" s="6" t="n">
        <v>659</v>
      </c>
      <c r="AR31" s="6" t="n">
        <v>851.4</v>
      </c>
      <c r="AS31" s="6" t="n">
        <v>116.8</v>
      </c>
      <c r="AT31" s="7" t="n">
        <v>15729.6</v>
      </c>
      <c r="AU31" s="8"/>
      <c r="AX31" s="9"/>
    </row>
    <row collapsed="false" customFormat="false" customHeight="true" hidden="false" ht="12.75" outlineLevel="0" r="32">
      <c r="A32" s="5" t="n">
        <v>16</v>
      </c>
      <c r="B32" s="6" t="n">
        <v>50</v>
      </c>
      <c r="C32" s="6" t="n">
        <v>68</v>
      </c>
      <c r="D32" s="6" t="n">
        <v>49.8</v>
      </c>
      <c r="E32" s="6" t="n">
        <v>103.8</v>
      </c>
      <c r="F32" s="6" t="n">
        <v>179.2</v>
      </c>
      <c r="G32" s="6" t="n">
        <v>138</v>
      </c>
      <c r="H32" s="6" t="n">
        <v>249.2</v>
      </c>
      <c r="I32" s="6" t="n">
        <v>177.6</v>
      </c>
      <c r="J32" s="6" t="n">
        <v>113.6</v>
      </c>
      <c r="K32" s="6" t="n">
        <v>119</v>
      </c>
      <c r="L32" s="6" t="n">
        <v>130.2</v>
      </c>
      <c r="M32" s="6" t="n">
        <v>94.8</v>
      </c>
      <c r="N32" s="6" t="n">
        <v>32.2</v>
      </c>
      <c r="O32" s="6" t="n">
        <v>29.8</v>
      </c>
      <c r="P32" s="6" t="n">
        <v>23.2</v>
      </c>
      <c r="Q32" s="6" t="n">
        <v>15.4</v>
      </c>
      <c r="R32" s="6" t="n">
        <v>16</v>
      </c>
      <c r="S32" s="6" t="n">
        <v>42.6</v>
      </c>
      <c r="T32" s="6" t="n">
        <v>38.4</v>
      </c>
      <c r="U32" s="6" t="n">
        <v>36.4</v>
      </c>
      <c r="V32" s="6" t="n">
        <v>60.8</v>
      </c>
      <c r="W32" s="6" t="n">
        <v>32.6</v>
      </c>
      <c r="X32" s="6" t="n">
        <v>29</v>
      </c>
      <c r="Y32" s="6" t="n">
        <v>123.2</v>
      </c>
      <c r="Z32" s="6" t="n">
        <v>179.8</v>
      </c>
      <c r="AA32" s="6" t="n">
        <v>416.4</v>
      </c>
      <c r="AB32" s="6" t="n">
        <v>340</v>
      </c>
      <c r="AC32" s="6" t="n">
        <v>1436.8</v>
      </c>
      <c r="AD32" s="6" t="n">
        <v>853.6</v>
      </c>
      <c r="AE32" s="6" t="n">
        <v>44.8</v>
      </c>
      <c r="AF32" s="6" t="n">
        <v>233.2</v>
      </c>
      <c r="AG32" s="6" t="n">
        <v>229.6</v>
      </c>
      <c r="AH32" s="6" t="n">
        <v>339.6</v>
      </c>
      <c r="AI32" s="6" t="n">
        <v>189.4</v>
      </c>
      <c r="AJ32" s="6" t="n">
        <v>74.8</v>
      </c>
      <c r="AK32" s="6" t="n">
        <v>23.8</v>
      </c>
      <c r="AL32" s="6" t="n">
        <v>55</v>
      </c>
      <c r="AM32" s="6" t="n">
        <v>17.2</v>
      </c>
      <c r="AN32" s="6" t="n">
        <v>39.2</v>
      </c>
      <c r="AO32" s="6" t="n">
        <v>50</v>
      </c>
      <c r="AP32" s="6" t="n">
        <v>81.6</v>
      </c>
      <c r="AQ32" s="6" t="n">
        <v>294.4</v>
      </c>
      <c r="AR32" s="6" t="n">
        <v>169.2</v>
      </c>
      <c r="AS32" s="6" t="n">
        <v>19.8</v>
      </c>
      <c r="AT32" s="7" t="n">
        <v>7041</v>
      </c>
      <c r="AU32" s="8"/>
      <c r="AX32" s="9"/>
    </row>
    <row collapsed="false" customFormat="false" customHeight="true" hidden="false" ht="12.75" outlineLevel="0" r="33">
      <c r="A33" s="5" t="n">
        <v>24</v>
      </c>
      <c r="B33" s="6" t="n">
        <v>65.8</v>
      </c>
      <c r="C33" s="6" t="n">
        <v>57.6</v>
      </c>
      <c r="D33" s="6" t="n">
        <v>33.6</v>
      </c>
      <c r="E33" s="6" t="n">
        <v>69.6</v>
      </c>
      <c r="F33" s="6" t="n">
        <v>116.6</v>
      </c>
      <c r="G33" s="6" t="n">
        <v>88.4</v>
      </c>
      <c r="H33" s="6" t="n">
        <v>164.8</v>
      </c>
      <c r="I33" s="6" t="n">
        <v>116</v>
      </c>
      <c r="J33" s="6" t="n">
        <v>99</v>
      </c>
      <c r="K33" s="6" t="n">
        <v>100.2</v>
      </c>
      <c r="L33" s="6" t="n">
        <v>124.8</v>
      </c>
      <c r="M33" s="6" t="n">
        <v>95.2</v>
      </c>
      <c r="N33" s="6" t="n">
        <v>41.2</v>
      </c>
      <c r="O33" s="6" t="n">
        <v>32.2</v>
      </c>
      <c r="P33" s="6" t="n">
        <v>23.8</v>
      </c>
      <c r="Q33" s="6" t="n">
        <v>16.6</v>
      </c>
      <c r="R33" s="6" t="n">
        <v>16.8</v>
      </c>
      <c r="S33" s="6" t="n">
        <v>34</v>
      </c>
      <c r="T33" s="6" t="n">
        <v>34.6</v>
      </c>
      <c r="U33" s="6" t="n">
        <v>30.8</v>
      </c>
      <c r="V33" s="6" t="n">
        <v>40.4</v>
      </c>
      <c r="W33" s="6" t="n">
        <v>21.4</v>
      </c>
      <c r="X33" s="6" t="n">
        <v>20</v>
      </c>
      <c r="Y33" s="6" t="n">
        <v>89.8</v>
      </c>
      <c r="Z33" s="6" t="n">
        <v>126</v>
      </c>
      <c r="AA33" s="6" t="n">
        <v>475.2</v>
      </c>
      <c r="AB33" s="6" t="n">
        <v>363.8</v>
      </c>
      <c r="AC33" s="6" t="n">
        <v>1624.8</v>
      </c>
      <c r="AD33" s="6" t="n">
        <v>1056</v>
      </c>
      <c r="AE33" s="6" t="n">
        <v>212.2</v>
      </c>
      <c r="AF33" s="6" t="n">
        <v>61</v>
      </c>
      <c r="AG33" s="6" t="n">
        <v>161.4</v>
      </c>
      <c r="AH33" s="6" t="n">
        <v>324.4</v>
      </c>
      <c r="AI33" s="6" t="n">
        <v>161</v>
      </c>
      <c r="AJ33" s="6" t="n">
        <v>79.8</v>
      </c>
      <c r="AK33" s="6" t="n">
        <v>17</v>
      </c>
      <c r="AL33" s="6" t="n">
        <v>47.8</v>
      </c>
      <c r="AM33" s="6" t="n">
        <v>8.8</v>
      </c>
      <c r="AN33" s="6" t="n">
        <v>40.4</v>
      </c>
      <c r="AO33" s="6" t="n">
        <v>42.4</v>
      </c>
      <c r="AP33" s="6" t="n">
        <v>108.2</v>
      </c>
      <c r="AQ33" s="6" t="n">
        <v>259.8</v>
      </c>
      <c r="AR33" s="6" t="n">
        <v>118.4</v>
      </c>
      <c r="AS33" s="6" t="n">
        <v>13.8</v>
      </c>
      <c r="AT33" s="7" t="n">
        <v>6835.4</v>
      </c>
      <c r="AU33" s="8"/>
      <c r="AX33" s="9"/>
    </row>
    <row collapsed="false" customFormat="false" customHeight="true" hidden="false" ht="12.75" outlineLevel="0" r="34">
      <c r="A34" s="5" t="s">
        <v>30</v>
      </c>
      <c r="B34" s="6" t="n">
        <v>22.4</v>
      </c>
      <c r="C34" s="6" t="n">
        <v>29.2</v>
      </c>
      <c r="D34" s="6" t="n">
        <v>13.6</v>
      </c>
      <c r="E34" s="6" t="n">
        <v>23</v>
      </c>
      <c r="F34" s="6" t="n">
        <v>48.4</v>
      </c>
      <c r="G34" s="6" t="n">
        <v>28</v>
      </c>
      <c r="H34" s="6" t="n">
        <v>40.6</v>
      </c>
      <c r="I34" s="6" t="n">
        <v>36.4</v>
      </c>
      <c r="J34" s="6" t="n">
        <v>27</v>
      </c>
      <c r="K34" s="6" t="n">
        <v>28.8</v>
      </c>
      <c r="L34" s="6" t="n">
        <v>28</v>
      </c>
      <c r="M34" s="6" t="n">
        <v>52.4</v>
      </c>
      <c r="N34" s="6" t="n">
        <v>18.2</v>
      </c>
      <c r="O34" s="6" t="n">
        <v>13.2</v>
      </c>
      <c r="P34" s="6" t="n">
        <v>7.2</v>
      </c>
      <c r="Q34" s="6" t="n">
        <v>7.2</v>
      </c>
      <c r="R34" s="6" t="n">
        <v>8</v>
      </c>
      <c r="S34" s="6" t="n">
        <v>16.4</v>
      </c>
      <c r="T34" s="6" t="n">
        <v>18.6</v>
      </c>
      <c r="U34" s="6" t="n">
        <v>17</v>
      </c>
      <c r="V34" s="6" t="n">
        <v>23</v>
      </c>
      <c r="W34" s="6" t="n">
        <v>14.4</v>
      </c>
      <c r="X34" s="6" t="n">
        <v>8.6</v>
      </c>
      <c r="Y34" s="6" t="n">
        <v>28.8</v>
      </c>
      <c r="Z34" s="6" t="n">
        <v>28</v>
      </c>
      <c r="AA34" s="6" t="n">
        <v>298.2</v>
      </c>
      <c r="AB34" s="6" t="n">
        <v>210.6</v>
      </c>
      <c r="AC34" s="6" t="n">
        <v>999.8</v>
      </c>
      <c r="AD34" s="6" t="n">
        <v>542.6</v>
      </c>
      <c r="AE34" s="6" t="n">
        <v>233</v>
      </c>
      <c r="AF34" s="6" t="n">
        <v>189.6</v>
      </c>
      <c r="AG34" s="6" t="n">
        <v>27.6</v>
      </c>
      <c r="AH34" s="6" t="n">
        <v>49.6</v>
      </c>
      <c r="AI34" s="6" t="n">
        <v>45.6</v>
      </c>
      <c r="AJ34" s="6" t="n">
        <v>36.8</v>
      </c>
      <c r="AK34" s="6" t="n">
        <v>8.6</v>
      </c>
      <c r="AL34" s="6" t="n">
        <v>23.6</v>
      </c>
      <c r="AM34" s="6" t="n">
        <v>9</v>
      </c>
      <c r="AN34" s="6" t="n">
        <v>26</v>
      </c>
      <c r="AO34" s="6" t="n">
        <v>20.6</v>
      </c>
      <c r="AP34" s="6" t="n">
        <v>46.8</v>
      </c>
      <c r="AQ34" s="6" t="n">
        <v>130.4</v>
      </c>
      <c r="AR34" s="6" t="n">
        <v>63.4</v>
      </c>
      <c r="AS34" s="6" t="n">
        <v>7.8</v>
      </c>
      <c r="AT34" s="7" t="n">
        <v>3556</v>
      </c>
      <c r="AU34" s="8"/>
      <c r="AX34" s="9"/>
    </row>
    <row collapsed="false" customFormat="false" customHeight="true" hidden="false" ht="12.75" outlineLevel="0" r="35">
      <c r="A35" s="5" t="s">
        <v>31</v>
      </c>
      <c r="B35" s="6" t="n">
        <v>32</v>
      </c>
      <c r="C35" s="6" t="n">
        <v>42.6</v>
      </c>
      <c r="D35" s="6" t="n">
        <v>8.4</v>
      </c>
      <c r="E35" s="6" t="n">
        <v>13.4</v>
      </c>
      <c r="F35" s="6" t="n">
        <v>43.8</v>
      </c>
      <c r="G35" s="6" t="n">
        <v>20.2</v>
      </c>
      <c r="H35" s="6" t="n">
        <v>32.6</v>
      </c>
      <c r="I35" s="6" t="n">
        <v>26.4</v>
      </c>
      <c r="J35" s="6" t="n">
        <v>37.2</v>
      </c>
      <c r="K35" s="6" t="n">
        <v>35.6</v>
      </c>
      <c r="L35" s="6" t="n">
        <v>39.6</v>
      </c>
      <c r="M35" s="6" t="n">
        <v>59</v>
      </c>
      <c r="N35" s="6" t="n">
        <v>22.6</v>
      </c>
      <c r="O35" s="6" t="n">
        <v>25.6</v>
      </c>
      <c r="P35" s="6" t="n">
        <v>11.2</v>
      </c>
      <c r="Q35" s="6" t="n">
        <v>8.4</v>
      </c>
      <c r="R35" s="6" t="n">
        <v>11</v>
      </c>
      <c r="S35" s="6" t="n">
        <v>23</v>
      </c>
      <c r="T35" s="6" t="n">
        <v>24.6</v>
      </c>
      <c r="U35" s="6" t="n">
        <v>9.2</v>
      </c>
      <c r="V35" s="6" t="n">
        <v>19.8</v>
      </c>
      <c r="W35" s="6" t="n">
        <v>4</v>
      </c>
      <c r="X35" s="6" t="n">
        <v>4.4</v>
      </c>
      <c r="Y35" s="6" t="n">
        <v>10.6</v>
      </c>
      <c r="Z35" s="6" t="n">
        <v>34.4</v>
      </c>
      <c r="AA35" s="6" t="n">
        <v>366</v>
      </c>
      <c r="AB35" s="6" t="n">
        <v>338.8</v>
      </c>
      <c r="AC35" s="6" t="n">
        <v>1906</v>
      </c>
      <c r="AD35" s="6" t="n">
        <v>597.4</v>
      </c>
      <c r="AE35" s="6" t="n">
        <v>329.2</v>
      </c>
      <c r="AF35" s="6" t="n">
        <v>299.2</v>
      </c>
      <c r="AG35" s="6" t="n">
        <v>51.8</v>
      </c>
      <c r="AH35" s="6" t="n">
        <v>35.2</v>
      </c>
      <c r="AI35" s="6" t="n">
        <v>58.8</v>
      </c>
      <c r="AJ35" s="6" t="n">
        <v>63.8</v>
      </c>
      <c r="AK35" s="6" t="n">
        <v>8.8</v>
      </c>
      <c r="AL35" s="6" t="n">
        <v>23.6</v>
      </c>
      <c r="AM35" s="6" t="n">
        <v>5.4</v>
      </c>
      <c r="AN35" s="6" t="n">
        <v>36.4</v>
      </c>
      <c r="AO35" s="6" t="n">
        <v>28.6</v>
      </c>
      <c r="AP35" s="6" t="n">
        <v>101.4</v>
      </c>
      <c r="AQ35" s="6" t="n">
        <v>101.4</v>
      </c>
      <c r="AR35" s="6" t="n">
        <v>73.6</v>
      </c>
      <c r="AS35" s="6" t="n">
        <v>8.4</v>
      </c>
      <c r="AT35" s="7" t="n">
        <v>5033.4</v>
      </c>
      <c r="AU35" s="8"/>
      <c r="AX35" s="9"/>
    </row>
    <row collapsed="false" customFormat="false" customHeight="true" hidden="false" ht="12.75" outlineLevel="0" r="36">
      <c r="A36" s="5" t="s">
        <v>32</v>
      </c>
      <c r="B36" s="6" t="n">
        <v>20.2</v>
      </c>
      <c r="C36" s="6" t="n">
        <v>30</v>
      </c>
      <c r="D36" s="6" t="n">
        <v>11.4</v>
      </c>
      <c r="E36" s="6" t="n">
        <v>15.6</v>
      </c>
      <c r="F36" s="6" t="n">
        <v>49.2</v>
      </c>
      <c r="G36" s="6" t="n">
        <v>14.4</v>
      </c>
      <c r="H36" s="6" t="n">
        <v>29.4</v>
      </c>
      <c r="I36" s="6" t="n">
        <v>27.6</v>
      </c>
      <c r="J36" s="6" t="n">
        <v>31.8</v>
      </c>
      <c r="K36" s="6" t="n">
        <v>33.8</v>
      </c>
      <c r="L36" s="6" t="n">
        <v>29</v>
      </c>
      <c r="M36" s="6" t="n">
        <v>75</v>
      </c>
      <c r="N36" s="6" t="n">
        <v>18.4</v>
      </c>
      <c r="O36" s="6" t="n">
        <v>17</v>
      </c>
      <c r="P36" s="6" t="n">
        <v>14</v>
      </c>
      <c r="Q36" s="6" t="n">
        <v>11.6</v>
      </c>
      <c r="R36" s="6" t="n">
        <v>18.6</v>
      </c>
      <c r="S36" s="6" t="n">
        <v>24</v>
      </c>
      <c r="T36" s="6" t="n">
        <v>26.4</v>
      </c>
      <c r="U36" s="6" t="n">
        <v>16</v>
      </c>
      <c r="V36" s="6" t="n">
        <v>29.2</v>
      </c>
      <c r="W36" s="6" t="n">
        <v>8.4</v>
      </c>
      <c r="X36" s="6" t="n">
        <v>8.6</v>
      </c>
      <c r="Y36" s="6" t="n">
        <v>17.8</v>
      </c>
      <c r="Z36" s="6" t="n">
        <v>32</v>
      </c>
      <c r="AA36" s="6" t="n">
        <v>303.4</v>
      </c>
      <c r="AB36" s="6" t="n">
        <v>207.2</v>
      </c>
      <c r="AC36" s="6" t="n">
        <v>1071.8</v>
      </c>
      <c r="AD36" s="6" t="n">
        <v>720.2</v>
      </c>
      <c r="AE36" s="6" t="n">
        <v>227</v>
      </c>
      <c r="AF36" s="6" t="n">
        <v>180.2</v>
      </c>
      <c r="AG36" s="6" t="n">
        <v>51</v>
      </c>
      <c r="AH36" s="6" t="n">
        <v>72.6</v>
      </c>
      <c r="AI36" s="6" t="n">
        <v>20</v>
      </c>
      <c r="AJ36" s="6" t="n">
        <v>31</v>
      </c>
      <c r="AK36" s="6" t="n">
        <v>13</v>
      </c>
      <c r="AL36" s="6" t="n">
        <v>39</v>
      </c>
      <c r="AM36" s="6" t="n">
        <v>8.4</v>
      </c>
      <c r="AN36" s="6" t="n">
        <v>32.8</v>
      </c>
      <c r="AO36" s="6" t="n">
        <v>29.2</v>
      </c>
      <c r="AP36" s="6" t="n">
        <v>86.6</v>
      </c>
      <c r="AQ36" s="6" t="n">
        <v>170.8</v>
      </c>
      <c r="AR36" s="6" t="n">
        <v>105.6</v>
      </c>
      <c r="AS36" s="6" t="n">
        <v>11.8</v>
      </c>
      <c r="AT36" s="7" t="n">
        <v>3991</v>
      </c>
      <c r="AU36" s="8"/>
      <c r="AX36" s="9"/>
    </row>
    <row collapsed="false" customFormat="false" customHeight="true" hidden="false" ht="12.75" outlineLevel="0" r="37">
      <c r="A37" s="5" t="s">
        <v>33</v>
      </c>
      <c r="B37" s="6" t="n">
        <v>7</v>
      </c>
      <c r="C37" s="6" t="n">
        <v>17</v>
      </c>
      <c r="D37" s="6" t="n">
        <v>5</v>
      </c>
      <c r="E37" s="6" t="n">
        <v>3.8</v>
      </c>
      <c r="F37" s="6" t="n">
        <v>8</v>
      </c>
      <c r="G37" s="6" t="n">
        <v>3.6</v>
      </c>
      <c r="H37" s="6" t="n">
        <v>11.6</v>
      </c>
      <c r="I37" s="6" t="n">
        <v>8</v>
      </c>
      <c r="J37" s="6" t="n">
        <v>14.8</v>
      </c>
      <c r="K37" s="6" t="n">
        <v>5.6</v>
      </c>
      <c r="L37" s="6" t="n">
        <v>9</v>
      </c>
      <c r="M37" s="6" t="n">
        <v>13</v>
      </c>
      <c r="N37" s="6" t="n">
        <v>2.6</v>
      </c>
      <c r="O37" s="6" t="n">
        <v>6.6</v>
      </c>
      <c r="P37" s="6" t="n">
        <v>3.2</v>
      </c>
      <c r="Q37" s="6" t="n">
        <v>3.8</v>
      </c>
      <c r="R37" s="6" t="n">
        <v>1.6</v>
      </c>
      <c r="S37" s="6" t="n">
        <v>5.8</v>
      </c>
      <c r="T37" s="6" t="n">
        <v>11.8</v>
      </c>
      <c r="U37" s="6" t="n">
        <v>8.4</v>
      </c>
      <c r="V37" s="6" t="n">
        <v>8</v>
      </c>
      <c r="W37" s="6" t="n">
        <v>1.2</v>
      </c>
      <c r="X37" s="6" t="n">
        <v>2.8</v>
      </c>
      <c r="Y37" s="6" t="n">
        <v>3.8</v>
      </c>
      <c r="Z37" s="6" t="n">
        <v>7.2</v>
      </c>
      <c r="AA37" s="6" t="n">
        <v>105</v>
      </c>
      <c r="AB37" s="6" t="n">
        <v>82.6</v>
      </c>
      <c r="AC37" s="6" t="n">
        <v>369.2</v>
      </c>
      <c r="AD37" s="6" t="n">
        <v>238.6</v>
      </c>
      <c r="AE37" s="6" t="n">
        <v>79</v>
      </c>
      <c r="AF37" s="6" t="n">
        <v>85.4</v>
      </c>
      <c r="AG37" s="6" t="n">
        <v>39</v>
      </c>
      <c r="AH37" s="6" t="n">
        <v>66.6</v>
      </c>
      <c r="AI37" s="6" t="n">
        <v>28.4</v>
      </c>
      <c r="AJ37" s="6" t="n">
        <v>9.2</v>
      </c>
      <c r="AK37" s="6" t="n">
        <v>1.6</v>
      </c>
      <c r="AL37" s="6" t="n">
        <v>4.8</v>
      </c>
      <c r="AM37" s="6" t="n">
        <v>2</v>
      </c>
      <c r="AN37" s="6" t="n">
        <v>17.6</v>
      </c>
      <c r="AO37" s="6" t="n">
        <v>11</v>
      </c>
      <c r="AP37" s="6" t="n">
        <v>51.8</v>
      </c>
      <c r="AQ37" s="6" t="n">
        <v>89</v>
      </c>
      <c r="AR37" s="6" t="n">
        <v>35.4</v>
      </c>
      <c r="AS37" s="6" t="n">
        <v>0.8</v>
      </c>
      <c r="AT37" s="7" t="n">
        <v>1490.2</v>
      </c>
      <c r="AU37" s="8"/>
      <c r="AX37" s="9"/>
    </row>
    <row collapsed="false" customFormat="false" customHeight="true" hidden="false" ht="12.75" outlineLevel="0" r="38">
      <c r="A38" s="5" t="s">
        <v>34</v>
      </c>
      <c r="B38" s="6" t="n">
        <v>4.2</v>
      </c>
      <c r="C38" s="6" t="n">
        <v>4.4</v>
      </c>
      <c r="D38" s="6" t="n">
        <v>2.6</v>
      </c>
      <c r="E38" s="6" t="n">
        <v>4.4</v>
      </c>
      <c r="F38" s="6" t="n">
        <v>15.2</v>
      </c>
      <c r="G38" s="6" t="n">
        <v>5.4</v>
      </c>
      <c r="H38" s="6" t="n">
        <v>7.4</v>
      </c>
      <c r="I38" s="6" t="n">
        <v>10.4</v>
      </c>
      <c r="J38" s="6" t="n">
        <v>7.8</v>
      </c>
      <c r="K38" s="6" t="n">
        <v>46.6</v>
      </c>
      <c r="L38" s="6" t="n">
        <v>39.4</v>
      </c>
      <c r="M38" s="6" t="n">
        <v>109</v>
      </c>
      <c r="N38" s="6" t="n">
        <v>27.4</v>
      </c>
      <c r="O38" s="6" t="n">
        <v>52.2</v>
      </c>
      <c r="P38" s="6" t="n">
        <v>12.6</v>
      </c>
      <c r="Q38" s="6" t="n">
        <v>12.8</v>
      </c>
      <c r="R38" s="6" t="n">
        <v>12.4</v>
      </c>
      <c r="S38" s="6" t="n">
        <v>17</v>
      </c>
      <c r="T38" s="6" t="n">
        <v>4.8</v>
      </c>
      <c r="U38" s="6" t="n">
        <v>2.4</v>
      </c>
      <c r="V38" s="6" t="n">
        <v>1.6</v>
      </c>
      <c r="W38" s="6" t="n">
        <v>1</v>
      </c>
      <c r="X38" s="6" t="n">
        <v>1.2</v>
      </c>
      <c r="Y38" s="6" t="n">
        <v>2</v>
      </c>
      <c r="Z38" s="6" t="n">
        <v>7.2</v>
      </c>
      <c r="AA38" s="6" t="n">
        <v>129.6</v>
      </c>
      <c r="AB38" s="6" t="n">
        <v>74.6</v>
      </c>
      <c r="AC38" s="6" t="n">
        <v>185.4</v>
      </c>
      <c r="AD38" s="6" t="n">
        <v>154.4</v>
      </c>
      <c r="AE38" s="6" t="n">
        <v>26.6</v>
      </c>
      <c r="AF38" s="6" t="n">
        <v>18.8</v>
      </c>
      <c r="AG38" s="6" t="n">
        <v>10.2</v>
      </c>
      <c r="AH38" s="6" t="n">
        <v>9.8</v>
      </c>
      <c r="AI38" s="6" t="n">
        <v>8.6</v>
      </c>
      <c r="AJ38" s="6" t="n">
        <v>2.4</v>
      </c>
      <c r="AK38" s="6" t="n">
        <v>4.8</v>
      </c>
      <c r="AL38" s="6" t="n">
        <v>53.2</v>
      </c>
      <c r="AM38" s="6" t="n">
        <v>0.4</v>
      </c>
      <c r="AN38" s="6" t="n">
        <v>4.2</v>
      </c>
      <c r="AO38" s="6" t="n">
        <v>1.6</v>
      </c>
      <c r="AP38" s="6" t="n">
        <v>2.4</v>
      </c>
      <c r="AQ38" s="6" t="n">
        <v>16.8</v>
      </c>
      <c r="AR38" s="6" t="n">
        <v>2.4</v>
      </c>
      <c r="AS38" s="6" t="n">
        <v>68.6</v>
      </c>
      <c r="AT38" s="7" t="n">
        <v>1186.2</v>
      </c>
      <c r="AU38" s="8"/>
      <c r="AX38" s="9"/>
    </row>
    <row collapsed="false" customFormat="false" customHeight="true" hidden="false" ht="12.75" outlineLevel="0" r="39">
      <c r="A39" s="5" t="s">
        <v>35</v>
      </c>
      <c r="B39" s="6" t="n">
        <v>9.8</v>
      </c>
      <c r="C39" s="6" t="n">
        <v>13.2</v>
      </c>
      <c r="D39" s="6" t="n">
        <v>7.8</v>
      </c>
      <c r="E39" s="6" t="n">
        <v>8</v>
      </c>
      <c r="F39" s="6" t="n">
        <v>49.8</v>
      </c>
      <c r="G39" s="6" t="n">
        <v>9.2</v>
      </c>
      <c r="H39" s="6" t="n">
        <v>19.6</v>
      </c>
      <c r="I39" s="6" t="n">
        <v>26.6</v>
      </c>
      <c r="J39" s="6" t="n">
        <v>20</v>
      </c>
      <c r="K39" s="6" t="n">
        <v>66.6</v>
      </c>
      <c r="L39" s="6" t="n">
        <v>54.6</v>
      </c>
      <c r="M39" s="6" t="n">
        <v>454</v>
      </c>
      <c r="N39" s="6" t="n">
        <v>32.2</v>
      </c>
      <c r="O39" s="6" t="n">
        <v>75</v>
      </c>
      <c r="P39" s="6" t="n">
        <v>25.8</v>
      </c>
      <c r="Q39" s="6" t="n">
        <v>15</v>
      </c>
      <c r="R39" s="6" t="n">
        <v>24.8</v>
      </c>
      <c r="S39" s="6" t="n">
        <v>38</v>
      </c>
      <c r="T39" s="6" t="n">
        <v>8.4</v>
      </c>
      <c r="U39" s="6" t="n">
        <v>3.6</v>
      </c>
      <c r="V39" s="6" t="n">
        <v>7</v>
      </c>
      <c r="W39" s="6" t="n">
        <v>1.8</v>
      </c>
      <c r="X39" s="6" t="n">
        <v>1</v>
      </c>
      <c r="Y39" s="6" t="n">
        <v>7</v>
      </c>
      <c r="Z39" s="6" t="n">
        <v>9.8</v>
      </c>
      <c r="AA39" s="6" t="n">
        <v>569.2</v>
      </c>
      <c r="AB39" s="6" t="n">
        <v>195.8</v>
      </c>
      <c r="AC39" s="6" t="n">
        <v>627.6</v>
      </c>
      <c r="AD39" s="6" t="n">
        <v>440.6</v>
      </c>
      <c r="AE39" s="6" t="n">
        <v>64.4</v>
      </c>
      <c r="AF39" s="6" t="n">
        <v>44.6</v>
      </c>
      <c r="AG39" s="6" t="n">
        <v>31</v>
      </c>
      <c r="AH39" s="6" t="n">
        <v>24.8</v>
      </c>
      <c r="AI39" s="6" t="n">
        <v>40.8</v>
      </c>
      <c r="AJ39" s="6" t="n">
        <v>6.2</v>
      </c>
      <c r="AK39" s="6" t="n">
        <v>55.8</v>
      </c>
      <c r="AL39" s="6" t="n">
        <v>27.6</v>
      </c>
      <c r="AM39" s="6" t="n">
        <v>2.2</v>
      </c>
      <c r="AN39" s="6" t="n">
        <v>8.6</v>
      </c>
      <c r="AO39" s="6" t="n">
        <v>3.2</v>
      </c>
      <c r="AP39" s="6" t="n">
        <v>6.8</v>
      </c>
      <c r="AQ39" s="6" t="n">
        <v>110.6</v>
      </c>
      <c r="AR39" s="6" t="n">
        <v>11.4</v>
      </c>
      <c r="AS39" s="6" t="n">
        <v>27.8</v>
      </c>
      <c r="AT39" s="7" t="n">
        <v>3287.6</v>
      </c>
      <c r="AU39" s="8"/>
      <c r="AX39" s="9"/>
    </row>
    <row collapsed="false" customFormat="false" customHeight="true" hidden="false" ht="12.75" outlineLevel="0" r="40">
      <c r="A40" s="5" t="s">
        <v>36</v>
      </c>
      <c r="B40" s="6" t="n">
        <v>2</v>
      </c>
      <c r="C40" s="6" t="n">
        <v>1.8</v>
      </c>
      <c r="D40" s="6" t="n">
        <v>1.2</v>
      </c>
      <c r="E40" s="6" t="n">
        <v>1.4</v>
      </c>
      <c r="F40" s="6" t="n">
        <v>10</v>
      </c>
      <c r="G40" s="6" t="n">
        <v>1.8</v>
      </c>
      <c r="H40" s="6" t="n">
        <v>11.4</v>
      </c>
      <c r="I40" s="6" t="n">
        <v>8.8</v>
      </c>
      <c r="J40" s="6" t="n">
        <v>9.6</v>
      </c>
      <c r="K40" s="6" t="n">
        <v>1.8</v>
      </c>
      <c r="L40" s="6" t="n">
        <v>5.6</v>
      </c>
      <c r="M40" s="6" t="n">
        <v>44.4</v>
      </c>
      <c r="N40" s="6" t="n">
        <v>3.6</v>
      </c>
      <c r="O40" s="6" t="n">
        <v>2.8</v>
      </c>
      <c r="P40" s="6" t="n">
        <v>2.6</v>
      </c>
      <c r="Q40" s="6" t="n">
        <v>2.8</v>
      </c>
      <c r="R40" s="6" t="n">
        <v>2.4</v>
      </c>
      <c r="S40" s="6" t="n">
        <v>4.6</v>
      </c>
      <c r="T40" s="6" t="n">
        <v>17.8</v>
      </c>
      <c r="U40" s="6" t="n">
        <v>9</v>
      </c>
      <c r="V40" s="6" t="n">
        <v>16.4</v>
      </c>
      <c r="W40" s="6" t="n">
        <v>2.8</v>
      </c>
      <c r="X40" s="6" t="n">
        <v>1.8</v>
      </c>
      <c r="Y40" s="6" t="n">
        <v>8</v>
      </c>
      <c r="Z40" s="6" t="n">
        <v>2.4</v>
      </c>
      <c r="AA40" s="6" t="n">
        <v>86.8</v>
      </c>
      <c r="AB40" s="6" t="n">
        <v>47.4</v>
      </c>
      <c r="AC40" s="6" t="n">
        <v>120.4</v>
      </c>
      <c r="AD40" s="6" t="n">
        <v>129.6</v>
      </c>
      <c r="AE40" s="6" t="n">
        <v>21.6</v>
      </c>
      <c r="AF40" s="6" t="n">
        <v>8.6</v>
      </c>
      <c r="AG40" s="6" t="n">
        <v>6.4</v>
      </c>
      <c r="AH40" s="6" t="n">
        <v>6.4</v>
      </c>
      <c r="AI40" s="6" t="n">
        <v>12</v>
      </c>
      <c r="AJ40" s="6" t="n">
        <v>1.8</v>
      </c>
      <c r="AK40" s="6" t="n">
        <v>0.4</v>
      </c>
      <c r="AL40" s="6" t="n">
        <v>2.6</v>
      </c>
      <c r="AM40" s="6" t="n">
        <v>3.4</v>
      </c>
      <c r="AN40" s="6" t="n">
        <v>24.8</v>
      </c>
      <c r="AO40" s="6" t="n">
        <v>3.6</v>
      </c>
      <c r="AP40" s="6" t="n">
        <v>2.8</v>
      </c>
      <c r="AQ40" s="6" t="n">
        <v>31.6</v>
      </c>
      <c r="AR40" s="6" t="n">
        <v>3.8</v>
      </c>
      <c r="AS40" s="6" t="n">
        <v>0.6</v>
      </c>
      <c r="AT40" s="7" t="n">
        <v>691.4</v>
      </c>
      <c r="AU40" s="8"/>
      <c r="AX40" s="9"/>
    </row>
    <row collapsed="false" customFormat="false" customHeight="true" hidden="false" ht="12.75" outlineLevel="0" r="41">
      <c r="A41" s="5" t="s">
        <v>37</v>
      </c>
      <c r="B41" s="6" t="n">
        <v>29.6</v>
      </c>
      <c r="C41" s="6" t="n">
        <v>35.2</v>
      </c>
      <c r="D41" s="6" t="n">
        <v>6.8</v>
      </c>
      <c r="E41" s="6" t="n">
        <v>9.8</v>
      </c>
      <c r="F41" s="6" t="n">
        <v>26.8</v>
      </c>
      <c r="G41" s="6" t="n">
        <v>26.4</v>
      </c>
      <c r="H41" s="6" t="n">
        <v>85.2</v>
      </c>
      <c r="I41" s="6" t="n">
        <v>38.8</v>
      </c>
      <c r="J41" s="6" t="n">
        <v>44</v>
      </c>
      <c r="K41" s="6" t="n">
        <v>10.2</v>
      </c>
      <c r="L41" s="6" t="n">
        <v>42.4</v>
      </c>
      <c r="M41" s="6" t="n">
        <v>135.2</v>
      </c>
      <c r="N41" s="6" t="n">
        <v>21</v>
      </c>
      <c r="O41" s="6" t="n">
        <v>26</v>
      </c>
      <c r="P41" s="6" t="n">
        <v>21.2</v>
      </c>
      <c r="Q41" s="6" t="n">
        <v>11.4</v>
      </c>
      <c r="R41" s="6" t="n">
        <v>14.6</v>
      </c>
      <c r="S41" s="6" t="n">
        <v>28.6</v>
      </c>
      <c r="T41" s="6" t="n">
        <v>182.4</v>
      </c>
      <c r="U41" s="6" t="n">
        <v>58</v>
      </c>
      <c r="V41" s="6" t="n">
        <v>94.4</v>
      </c>
      <c r="W41" s="6" t="n">
        <v>22.8</v>
      </c>
      <c r="X41" s="6" t="n">
        <v>11.2</v>
      </c>
      <c r="Y41" s="6" t="n">
        <v>30</v>
      </c>
      <c r="Z41" s="6" t="n">
        <v>19.4</v>
      </c>
      <c r="AA41" s="6" t="n">
        <v>192.2</v>
      </c>
      <c r="AB41" s="6" t="n">
        <v>108.8</v>
      </c>
      <c r="AC41" s="6" t="n">
        <v>378.8</v>
      </c>
      <c r="AD41" s="6" t="n">
        <v>320.2</v>
      </c>
      <c r="AE41" s="6" t="n">
        <v>50.8</v>
      </c>
      <c r="AF41" s="6" t="n">
        <v>45</v>
      </c>
      <c r="AG41" s="6" t="n">
        <v>22</v>
      </c>
      <c r="AH41" s="6" t="n">
        <v>37.4</v>
      </c>
      <c r="AI41" s="6" t="n">
        <v>30.4</v>
      </c>
      <c r="AJ41" s="6" t="n">
        <v>14.2</v>
      </c>
      <c r="AK41" s="6" t="n">
        <v>6.4</v>
      </c>
      <c r="AL41" s="6" t="n">
        <v>8.6</v>
      </c>
      <c r="AM41" s="6" t="n">
        <v>28.8</v>
      </c>
      <c r="AN41" s="6" t="n">
        <v>18</v>
      </c>
      <c r="AO41" s="6" t="n">
        <v>18.6</v>
      </c>
      <c r="AP41" s="6" t="n">
        <v>16.2</v>
      </c>
      <c r="AQ41" s="6" t="n">
        <v>80.6</v>
      </c>
      <c r="AR41" s="6" t="n">
        <v>16.2</v>
      </c>
      <c r="AS41" s="6" t="n">
        <v>4.6</v>
      </c>
      <c r="AT41" s="7" t="n">
        <v>2429.2</v>
      </c>
      <c r="AU41" s="8"/>
      <c r="AX41" s="9"/>
    </row>
    <row collapsed="false" customFormat="false" customHeight="true" hidden="false" ht="12.75" outlineLevel="0" r="42">
      <c r="A42" s="5" t="s">
        <v>38</v>
      </c>
      <c r="B42" s="6" t="n">
        <v>7.8</v>
      </c>
      <c r="C42" s="6" t="n">
        <v>7</v>
      </c>
      <c r="D42" s="6" t="n">
        <v>2.6</v>
      </c>
      <c r="E42" s="6" t="n">
        <v>5</v>
      </c>
      <c r="F42" s="6" t="n">
        <v>8.6</v>
      </c>
      <c r="G42" s="6" t="n">
        <v>2.6</v>
      </c>
      <c r="H42" s="6" t="n">
        <v>7.6</v>
      </c>
      <c r="I42" s="6" t="n">
        <v>7</v>
      </c>
      <c r="J42" s="6" t="n">
        <v>6.2</v>
      </c>
      <c r="K42" s="6" t="n">
        <v>4.8</v>
      </c>
      <c r="L42" s="6" t="n">
        <v>8.2</v>
      </c>
      <c r="M42" s="6" t="n">
        <v>15.6</v>
      </c>
      <c r="N42" s="6" t="n">
        <v>5.8</v>
      </c>
      <c r="O42" s="6" t="n">
        <v>7</v>
      </c>
      <c r="P42" s="6" t="n">
        <v>2.6</v>
      </c>
      <c r="Q42" s="6" t="n">
        <v>1.8</v>
      </c>
      <c r="R42" s="6" t="n">
        <v>2.2</v>
      </c>
      <c r="S42" s="6" t="n">
        <v>5.2</v>
      </c>
      <c r="T42" s="6" t="n">
        <v>10.6</v>
      </c>
      <c r="U42" s="6" t="n">
        <v>5.4</v>
      </c>
      <c r="V42" s="6" t="n">
        <v>7.4</v>
      </c>
      <c r="W42" s="6" t="n">
        <v>3.4</v>
      </c>
      <c r="X42" s="6" t="n">
        <v>0.8</v>
      </c>
      <c r="Y42" s="6" t="n">
        <v>3</v>
      </c>
      <c r="Z42" s="6" t="n">
        <v>6.6</v>
      </c>
      <c r="AA42" s="6" t="n">
        <v>78.8</v>
      </c>
      <c r="AB42" s="6" t="n">
        <v>57.4</v>
      </c>
      <c r="AC42" s="6" t="n">
        <v>256.2</v>
      </c>
      <c r="AD42" s="6" t="n">
        <v>207.8</v>
      </c>
      <c r="AE42" s="6" t="n">
        <v>57.4</v>
      </c>
      <c r="AF42" s="6" t="n">
        <v>41.4</v>
      </c>
      <c r="AG42" s="6" t="n">
        <v>23.4</v>
      </c>
      <c r="AH42" s="6" t="n">
        <v>33.2</v>
      </c>
      <c r="AI42" s="6" t="n">
        <v>25.8</v>
      </c>
      <c r="AJ42" s="6" t="n">
        <v>8.2</v>
      </c>
      <c r="AK42" s="6" t="n">
        <v>1</v>
      </c>
      <c r="AL42" s="6" t="n">
        <v>4</v>
      </c>
      <c r="AM42" s="6" t="n">
        <v>3.2</v>
      </c>
      <c r="AN42" s="6" t="n">
        <v>15.4</v>
      </c>
      <c r="AO42" s="6" t="n">
        <v>6</v>
      </c>
      <c r="AP42" s="6" t="n">
        <v>28.6</v>
      </c>
      <c r="AQ42" s="6" t="n">
        <v>46.2</v>
      </c>
      <c r="AR42" s="6" t="n">
        <v>12.6</v>
      </c>
      <c r="AS42" s="6" t="n">
        <v>1.6</v>
      </c>
      <c r="AT42" s="7" t="n">
        <v>1053</v>
      </c>
      <c r="AU42" s="8"/>
      <c r="AX42" s="9"/>
    </row>
    <row collapsed="false" customFormat="false" customHeight="true" hidden="false" ht="12.75" outlineLevel="0" r="43">
      <c r="A43" s="5" t="s">
        <v>39</v>
      </c>
      <c r="B43" s="6" t="n">
        <v>9.8</v>
      </c>
      <c r="C43" s="6" t="n">
        <v>11.6</v>
      </c>
      <c r="D43" s="6" t="n">
        <v>2.8</v>
      </c>
      <c r="E43" s="6" t="n">
        <v>3</v>
      </c>
      <c r="F43" s="6" t="n">
        <v>9.6</v>
      </c>
      <c r="G43" s="6" t="n">
        <v>6.2</v>
      </c>
      <c r="H43" s="6" t="n">
        <v>8.8</v>
      </c>
      <c r="I43" s="6" t="n">
        <v>11</v>
      </c>
      <c r="J43" s="6" t="n">
        <v>15.2</v>
      </c>
      <c r="K43" s="6" t="n">
        <v>4.4</v>
      </c>
      <c r="L43" s="6" t="n">
        <v>9.8</v>
      </c>
      <c r="M43" s="6" t="n">
        <v>18.8</v>
      </c>
      <c r="N43" s="6" t="n">
        <v>8.6</v>
      </c>
      <c r="O43" s="6" t="n">
        <v>6</v>
      </c>
      <c r="P43" s="6" t="n">
        <v>4.6</v>
      </c>
      <c r="Q43" s="6" t="n">
        <v>2.6</v>
      </c>
      <c r="R43" s="6" t="n">
        <v>4.6</v>
      </c>
      <c r="S43" s="6" t="n">
        <v>4</v>
      </c>
      <c r="T43" s="6" t="n">
        <v>13.4</v>
      </c>
      <c r="U43" s="6" t="n">
        <v>6.4</v>
      </c>
      <c r="V43" s="6" t="n">
        <v>5.6</v>
      </c>
      <c r="W43" s="6" t="n">
        <v>1</v>
      </c>
      <c r="X43" s="6" t="n">
        <v>1.4</v>
      </c>
      <c r="Y43" s="6" t="n">
        <v>5</v>
      </c>
      <c r="Z43" s="6" t="n">
        <v>8.4</v>
      </c>
      <c r="AA43" s="6" t="n">
        <v>100.2</v>
      </c>
      <c r="AB43" s="6" t="n">
        <v>75.4</v>
      </c>
      <c r="AC43" s="6" t="n">
        <v>287.4</v>
      </c>
      <c r="AD43" s="6" t="n">
        <v>263.8</v>
      </c>
      <c r="AE43" s="6" t="n">
        <v>95.8</v>
      </c>
      <c r="AF43" s="6" t="n">
        <v>102.6</v>
      </c>
      <c r="AG43" s="6" t="n">
        <v>52.2</v>
      </c>
      <c r="AH43" s="6" t="n">
        <v>100</v>
      </c>
      <c r="AI43" s="6" t="n">
        <v>88.6</v>
      </c>
      <c r="AJ43" s="6" t="n">
        <v>50</v>
      </c>
      <c r="AK43" s="6" t="n">
        <v>1.8</v>
      </c>
      <c r="AL43" s="6" t="n">
        <v>6.6</v>
      </c>
      <c r="AM43" s="6" t="n">
        <v>2</v>
      </c>
      <c r="AN43" s="6" t="n">
        <v>16.2</v>
      </c>
      <c r="AO43" s="6" t="n">
        <v>30</v>
      </c>
      <c r="AP43" s="6" t="n">
        <v>10.6</v>
      </c>
      <c r="AQ43" s="6" t="n">
        <v>59.2</v>
      </c>
      <c r="AR43" s="6" t="n">
        <v>32.8</v>
      </c>
      <c r="AS43" s="6" t="n">
        <v>2.2</v>
      </c>
      <c r="AT43" s="7" t="n">
        <v>1560</v>
      </c>
      <c r="AU43" s="8"/>
      <c r="AX43" s="9"/>
    </row>
    <row collapsed="false" customFormat="false" customHeight="true" hidden="false" ht="12.75" outlineLevel="0" r="44">
      <c r="A44" s="5" t="s">
        <v>40</v>
      </c>
      <c r="B44" s="6" t="n">
        <v>22.4</v>
      </c>
      <c r="C44" s="6" t="n">
        <v>40.2</v>
      </c>
      <c r="D44" s="6" t="n">
        <v>30</v>
      </c>
      <c r="E44" s="6" t="n">
        <v>63.8</v>
      </c>
      <c r="F44" s="6" t="n">
        <v>137.2</v>
      </c>
      <c r="G44" s="6" t="n">
        <v>34.4</v>
      </c>
      <c r="H44" s="6" t="n">
        <v>62.2</v>
      </c>
      <c r="I44" s="6" t="n">
        <v>39.2</v>
      </c>
      <c r="J44" s="6" t="n">
        <v>78</v>
      </c>
      <c r="K44" s="6" t="n">
        <v>19.2</v>
      </c>
      <c r="L44" s="6" t="n">
        <v>26.2</v>
      </c>
      <c r="M44" s="6" t="n">
        <v>39.4</v>
      </c>
      <c r="N44" s="6" t="n">
        <v>18.8</v>
      </c>
      <c r="O44" s="6" t="n">
        <v>10</v>
      </c>
      <c r="P44" s="6" t="n">
        <v>6.2</v>
      </c>
      <c r="Q44" s="6" t="n">
        <v>6</v>
      </c>
      <c r="R44" s="6" t="n">
        <v>13.6</v>
      </c>
      <c r="S44" s="6" t="n">
        <v>25.2</v>
      </c>
      <c r="T44" s="6" t="n">
        <v>56</v>
      </c>
      <c r="U44" s="6" t="n">
        <v>74.8</v>
      </c>
      <c r="V44" s="6" t="n">
        <v>109.8</v>
      </c>
      <c r="W44" s="6" t="n">
        <v>70.8</v>
      </c>
      <c r="X44" s="6" t="n">
        <v>55.8</v>
      </c>
      <c r="Y44" s="6" t="n">
        <v>101.2</v>
      </c>
      <c r="Z44" s="6" t="n">
        <v>42.4</v>
      </c>
      <c r="AA44" s="6" t="n">
        <v>401</v>
      </c>
      <c r="AB44" s="6" t="n">
        <v>352.6</v>
      </c>
      <c r="AC44" s="6" t="n">
        <v>1406.6</v>
      </c>
      <c r="AD44" s="6" t="n">
        <v>436.2</v>
      </c>
      <c r="AE44" s="6" t="n">
        <v>182</v>
      </c>
      <c r="AF44" s="6" t="n">
        <v>141.8</v>
      </c>
      <c r="AG44" s="6" t="n">
        <v>63.8</v>
      </c>
      <c r="AH44" s="6" t="n">
        <v>72.4</v>
      </c>
      <c r="AI44" s="6" t="n">
        <v>98</v>
      </c>
      <c r="AJ44" s="6" t="n">
        <v>48.8</v>
      </c>
      <c r="AK44" s="6" t="n">
        <v>14</v>
      </c>
      <c r="AL44" s="6" t="n">
        <v>87.6</v>
      </c>
      <c r="AM44" s="6" t="n">
        <v>23</v>
      </c>
      <c r="AN44" s="6" t="n">
        <v>61.6</v>
      </c>
      <c r="AO44" s="6" t="n">
        <v>19</v>
      </c>
      <c r="AP44" s="6" t="n">
        <v>27.4</v>
      </c>
      <c r="AQ44" s="6" t="n">
        <v>62</v>
      </c>
      <c r="AR44" s="6" t="n">
        <v>211.6</v>
      </c>
      <c r="AS44" s="6" t="n">
        <v>25.6</v>
      </c>
      <c r="AT44" s="7" t="n">
        <v>4917.8</v>
      </c>
      <c r="AU44" s="8"/>
      <c r="AX44" s="9"/>
    </row>
    <row collapsed="false" customFormat="false" customHeight="true" hidden="false" ht="12.75" outlineLevel="0" r="45">
      <c r="A45" s="5" t="s">
        <v>41</v>
      </c>
      <c r="B45" s="6" t="n">
        <v>13.8</v>
      </c>
      <c r="C45" s="6" t="n">
        <v>16.6</v>
      </c>
      <c r="D45" s="6" t="n">
        <v>19</v>
      </c>
      <c r="E45" s="6" t="n">
        <v>19.8</v>
      </c>
      <c r="F45" s="6" t="n">
        <v>91.2</v>
      </c>
      <c r="G45" s="6" t="n">
        <v>15.8</v>
      </c>
      <c r="H45" s="6" t="n">
        <v>23.6</v>
      </c>
      <c r="I45" s="6" t="n">
        <v>25</v>
      </c>
      <c r="J45" s="6" t="n">
        <v>30.8</v>
      </c>
      <c r="K45" s="6" t="n">
        <v>12.8</v>
      </c>
      <c r="L45" s="6" t="n">
        <v>17.8</v>
      </c>
      <c r="M45" s="6" t="n">
        <v>27</v>
      </c>
      <c r="N45" s="6" t="n">
        <v>8.4</v>
      </c>
      <c r="O45" s="6" t="n">
        <v>4.8</v>
      </c>
      <c r="P45" s="6" t="n">
        <v>5.4</v>
      </c>
      <c r="Q45" s="6" t="n">
        <v>3.8</v>
      </c>
      <c r="R45" s="6" t="n">
        <v>3.4</v>
      </c>
      <c r="S45" s="6" t="n">
        <v>4.8</v>
      </c>
      <c r="T45" s="6" t="n">
        <v>15.4</v>
      </c>
      <c r="U45" s="6" t="n">
        <v>11</v>
      </c>
      <c r="V45" s="6" t="n">
        <v>18.6</v>
      </c>
      <c r="W45" s="6" t="n">
        <v>10.6</v>
      </c>
      <c r="X45" s="6" t="n">
        <v>7</v>
      </c>
      <c r="Y45" s="6" t="n">
        <v>23</v>
      </c>
      <c r="Z45" s="6" t="n">
        <v>13.2</v>
      </c>
      <c r="AA45" s="6" t="n">
        <v>281</v>
      </c>
      <c r="AB45" s="6" t="n">
        <v>157.2</v>
      </c>
      <c r="AC45" s="6" t="n">
        <v>690</v>
      </c>
      <c r="AD45" s="6" t="n">
        <v>823.6</v>
      </c>
      <c r="AE45" s="6" t="n">
        <v>223</v>
      </c>
      <c r="AF45" s="6" t="n">
        <v>143.2</v>
      </c>
      <c r="AG45" s="6" t="n">
        <v>62.4</v>
      </c>
      <c r="AH45" s="6" t="n">
        <v>85.2</v>
      </c>
      <c r="AI45" s="6" t="n">
        <v>110.8</v>
      </c>
      <c r="AJ45" s="6" t="n">
        <v>34.8</v>
      </c>
      <c r="AK45" s="6" t="n">
        <v>2.2</v>
      </c>
      <c r="AL45" s="6" t="n">
        <v>12</v>
      </c>
      <c r="AM45" s="6" t="n">
        <v>6</v>
      </c>
      <c r="AN45" s="6" t="n">
        <v>18</v>
      </c>
      <c r="AO45" s="6" t="n">
        <v>12.8</v>
      </c>
      <c r="AP45" s="6" t="n">
        <v>37.6</v>
      </c>
      <c r="AQ45" s="6" t="n">
        <v>434.8</v>
      </c>
      <c r="AR45" s="6" t="n">
        <v>18.8</v>
      </c>
      <c r="AS45" s="6" t="n">
        <v>4</v>
      </c>
      <c r="AT45" s="7" t="n">
        <v>3600</v>
      </c>
      <c r="AU45" s="8"/>
      <c r="AX45" s="9"/>
    </row>
    <row collapsed="false" customFormat="false" customHeight="true" hidden="false" ht="12.75" outlineLevel="0" r="46">
      <c r="A46" s="5" t="s">
        <v>42</v>
      </c>
      <c r="B46" s="6" t="n">
        <v>2</v>
      </c>
      <c r="C46" s="6" t="n">
        <v>5.2</v>
      </c>
      <c r="D46" s="6" t="n">
        <v>6.6</v>
      </c>
      <c r="E46" s="6" t="n">
        <v>5</v>
      </c>
      <c r="F46" s="6" t="n">
        <v>14</v>
      </c>
      <c r="G46" s="6" t="n">
        <v>2.4</v>
      </c>
      <c r="H46" s="6" t="n">
        <v>8.4</v>
      </c>
      <c r="I46" s="6" t="n">
        <v>10.4</v>
      </c>
      <c r="J46" s="6" t="n">
        <v>9.4</v>
      </c>
      <c r="K46" s="6" t="n">
        <v>35</v>
      </c>
      <c r="L46" s="6" t="n">
        <v>40.4</v>
      </c>
      <c r="M46" s="6" t="n">
        <v>150.6</v>
      </c>
      <c r="N46" s="6" t="n">
        <v>24.2</v>
      </c>
      <c r="O46" s="6" t="n">
        <v>78.4</v>
      </c>
      <c r="P46" s="6" t="n">
        <v>24</v>
      </c>
      <c r="Q46" s="6" t="n">
        <v>12.2</v>
      </c>
      <c r="R46" s="6" t="n">
        <v>12.4</v>
      </c>
      <c r="S46" s="6" t="n">
        <v>17.6</v>
      </c>
      <c r="T46" s="6" t="n">
        <v>4.6</v>
      </c>
      <c r="U46" s="6" t="n">
        <v>2</v>
      </c>
      <c r="V46" s="6" t="n">
        <v>3.4</v>
      </c>
      <c r="W46" s="6" t="n">
        <v>0.4</v>
      </c>
      <c r="X46" s="6" t="n">
        <v>0.6</v>
      </c>
      <c r="Y46" s="6" t="n">
        <v>5.6</v>
      </c>
      <c r="Z46" s="6" t="n">
        <v>4</v>
      </c>
      <c r="AA46" s="6" t="n">
        <v>179.6</v>
      </c>
      <c r="AB46" s="6" t="n">
        <v>72.6</v>
      </c>
      <c r="AC46" s="6" t="n">
        <v>194.8</v>
      </c>
      <c r="AD46" s="6" t="n">
        <v>149.6</v>
      </c>
      <c r="AE46" s="6" t="n">
        <v>26.2</v>
      </c>
      <c r="AF46" s="6" t="n">
        <v>15.6</v>
      </c>
      <c r="AG46" s="6" t="n">
        <v>9.6</v>
      </c>
      <c r="AH46" s="6" t="n">
        <v>8.4</v>
      </c>
      <c r="AI46" s="6" t="n">
        <v>12.6</v>
      </c>
      <c r="AJ46" s="6" t="n">
        <v>1.2</v>
      </c>
      <c r="AK46" s="6" t="n">
        <v>68.8</v>
      </c>
      <c r="AL46" s="6" t="n">
        <v>17.6</v>
      </c>
      <c r="AM46" s="6" t="n">
        <v>0</v>
      </c>
      <c r="AN46" s="6" t="n">
        <v>3</v>
      </c>
      <c r="AO46" s="6" t="n">
        <v>1.8</v>
      </c>
      <c r="AP46" s="6" t="n">
        <v>2.8</v>
      </c>
      <c r="AQ46" s="6" t="n">
        <v>43.8</v>
      </c>
      <c r="AR46" s="6" t="n">
        <v>3.4</v>
      </c>
      <c r="AS46" s="6" t="n">
        <v>9</v>
      </c>
      <c r="AT46" s="7" t="n">
        <v>1299.2</v>
      </c>
      <c r="AU46" s="8"/>
      <c r="AX46" s="9"/>
    </row>
    <row collapsed="false" customFormat="false" customHeight="true" hidden="false" ht="12.75" outlineLevel="0" r="47">
      <c r="A47" s="1" t="s">
        <v>57</v>
      </c>
      <c r="B47" s="8" t="n">
        <v>1819.6</v>
      </c>
      <c r="C47" s="8" t="n">
        <v>2960.6</v>
      </c>
      <c r="D47" s="8" t="n">
        <v>2000.6</v>
      </c>
      <c r="E47" s="8" t="n">
        <v>2364.8</v>
      </c>
      <c r="F47" s="8" t="n">
        <v>5806.2</v>
      </c>
      <c r="G47" s="8" t="n">
        <v>2693.8</v>
      </c>
      <c r="H47" s="8" t="n">
        <v>3991</v>
      </c>
      <c r="I47" s="8" t="n">
        <v>3139.6</v>
      </c>
      <c r="J47" s="8" t="n">
        <v>3445.8</v>
      </c>
      <c r="K47" s="8" t="n">
        <v>2874.2</v>
      </c>
      <c r="L47" s="8" t="n">
        <v>3928.6</v>
      </c>
      <c r="M47" s="8" t="n">
        <v>6238.6</v>
      </c>
      <c r="N47" s="8" t="n">
        <v>2127.8</v>
      </c>
      <c r="O47" s="8" t="n">
        <v>2659.2</v>
      </c>
      <c r="P47" s="8" t="n">
        <v>1776.6</v>
      </c>
      <c r="Q47" s="8" t="n">
        <v>1072.6</v>
      </c>
      <c r="R47" s="8" t="n">
        <v>1477</v>
      </c>
      <c r="S47" s="8" t="n">
        <v>3053.6</v>
      </c>
      <c r="T47" s="8" t="n">
        <v>2092.6</v>
      </c>
      <c r="U47" s="8" t="n">
        <v>1820.6</v>
      </c>
      <c r="V47" s="8" t="n">
        <v>2552.4</v>
      </c>
      <c r="W47" s="8" t="n">
        <v>1338</v>
      </c>
      <c r="X47" s="8" t="n">
        <v>1074.2</v>
      </c>
      <c r="Y47" s="8" t="n">
        <v>2789</v>
      </c>
      <c r="Z47" s="8" t="n">
        <v>3513.2</v>
      </c>
      <c r="AA47" s="8" t="n">
        <v>10933</v>
      </c>
      <c r="AB47" s="8" t="n">
        <v>6674.2</v>
      </c>
      <c r="AC47" s="8" t="n">
        <v>23113.4</v>
      </c>
      <c r="AD47" s="8" t="n">
        <v>16482.8</v>
      </c>
      <c r="AE47" s="8" t="n">
        <v>7348.8</v>
      </c>
      <c r="AF47" s="8" t="n">
        <v>6743.6</v>
      </c>
      <c r="AG47" s="8" t="n">
        <v>3488.4</v>
      </c>
      <c r="AH47" s="8" t="n">
        <v>5199.4</v>
      </c>
      <c r="AI47" s="8" t="n">
        <v>3840.4</v>
      </c>
      <c r="AJ47" s="8" t="n">
        <v>1389</v>
      </c>
      <c r="AK47" s="8" t="n">
        <v>1182.6</v>
      </c>
      <c r="AL47" s="8" t="n">
        <v>3274</v>
      </c>
      <c r="AM47" s="8" t="n">
        <v>719.2</v>
      </c>
      <c r="AN47" s="8" t="n">
        <v>2307</v>
      </c>
      <c r="AO47" s="8" t="n">
        <v>1030.6</v>
      </c>
      <c r="AP47" s="8" t="n">
        <v>1514.8</v>
      </c>
      <c r="AQ47" s="8" t="n">
        <v>6854</v>
      </c>
      <c r="AR47" s="8" t="n">
        <v>3331.4</v>
      </c>
      <c r="AS47" s="8" t="n">
        <v>1213.8</v>
      </c>
      <c r="AT47" s="8" t="n">
        <v>175250.6</v>
      </c>
      <c r="AU47" s="8"/>
      <c r="AX47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8" activeCellId="0" pane="topLeft" sqref="D48"/>
    </sheetView>
  </sheetViews>
  <cols>
    <col collapsed="false" hidden="false" max="10" min="1" style="0" width="8.25882352941177"/>
    <col collapsed="false" hidden="false" max="1025" min="11" style="0" width="8.8078431372549"/>
  </cols>
  <sheetData>
    <row collapsed="false" customFormat="false" customHeight="true" hidden="false" ht="12.75" outlineLevel="0" r="1">
      <c r="A1" s="16" t="s">
        <v>60</v>
      </c>
      <c r="D1" s="17"/>
      <c r="G1" s="15" t="inlineStr">
        <f aca="false">'Weekday OD'!G1</f>
        <is>
          <t/>
        </is>
      </c>
    </row>
    <row collapsed="false" customFormat="false" customHeight="true" hidden="false" ht="12.75" outlineLevel="0" r="3">
      <c r="A3" s="0" t="s">
        <v>61</v>
      </c>
    </row>
    <row collapsed="false" customFormat="false" customHeight="true" hidden="false" ht="12.75" outlineLevel="0" r="4">
      <c r="B4" s="5" t="s">
        <v>26</v>
      </c>
      <c r="C4" s="5" t="s">
        <v>27</v>
      </c>
      <c r="D4" s="5" t="s">
        <v>28</v>
      </c>
      <c r="E4" s="5" t="s">
        <v>29</v>
      </c>
      <c r="F4" s="5" t="n">
        <v>16</v>
      </c>
      <c r="G4" s="5" t="n">
        <v>24</v>
      </c>
      <c r="H4" s="5" t="s">
        <v>30</v>
      </c>
      <c r="I4" s="5" t="s">
        <v>31</v>
      </c>
      <c r="J4" s="1" t="s">
        <v>43</v>
      </c>
    </row>
    <row collapsed="false" customFormat="false" customHeight="true" hidden="false" ht="12.75" outlineLevel="0" r="5">
      <c r="A5" s="5" t="s">
        <v>26</v>
      </c>
      <c r="B5" s="13" t="n">
        <v>54.45</v>
      </c>
      <c r="C5" s="13" t="n">
        <v>25.95</v>
      </c>
      <c r="D5" s="13" t="n">
        <v>91.35</v>
      </c>
      <c r="E5" s="13" t="n">
        <v>120.15</v>
      </c>
      <c r="F5" s="13" t="n">
        <v>413.5</v>
      </c>
      <c r="G5" s="13" t="n">
        <v>775.4</v>
      </c>
      <c r="H5" s="13" t="n">
        <v>665.85</v>
      </c>
      <c r="I5" s="13" t="n">
        <v>969.05</v>
      </c>
      <c r="J5" s="14" t="n">
        <v>3115.7</v>
      </c>
    </row>
    <row collapsed="false" customFormat="false" customHeight="true" hidden="false" ht="12.75" outlineLevel="0" r="6">
      <c r="A6" s="5" t="s">
        <v>27</v>
      </c>
      <c r="B6" s="13" t="n">
        <v>30</v>
      </c>
      <c r="C6" s="13" t="n">
        <v>39.5</v>
      </c>
      <c r="D6" s="13" t="n">
        <v>46.9</v>
      </c>
      <c r="E6" s="13" t="n">
        <v>91.85</v>
      </c>
      <c r="F6" s="13" t="n">
        <v>500</v>
      </c>
      <c r="G6" s="13" t="n">
        <v>953.45</v>
      </c>
      <c r="H6" s="13" t="n">
        <v>864.2</v>
      </c>
      <c r="I6" s="13" t="n">
        <v>1595.8</v>
      </c>
      <c r="J6" s="14" t="n">
        <v>4121.7</v>
      </c>
    </row>
    <row collapsed="false" customFormat="false" customHeight="true" hidden="false" ht="12.75" outlineLevel="0" r="7">
      <c r="A7" s="5" t="s">
        <v>28</v>
      </c>
      <c r="B7" s="13" t="n">
        <v>135.5</v>
      </c>
      <c r="C7" s="13" t="n">
        <v>75.3</v>
      </c>
      <c r="D7" s="13" t="n">
        <v>48.45</v>
      </c>
      <c r="E7" s="13" t="n">
        <v>67.3</v>
      </c>
      <c r="F7" s="13" t="n">
        <v>405.6</v>
      </c>
      <c r="G7" s="13" t="n">
        <v>654.35</v>
      </c>
      <c r="H7" s="13" t="n">
        <v>492.15</v>
      </c>
      <c r="I7" s="13" t="n">
        <v>1211.55</v>
      </c>
      <c r="J7" s="14" t="n">
        <v>3090.2</v>
      </c>
    </row>
    <row collapsed="false" customFormat="false" customHeight="true" hidden="false" ht="12.75" outlineLevel="0" r="8">
      <c r="A8" s="5" t="s">
        <v>29</v>
      </c>
      <c r="B8" s="13" t="n">
        <v>95.15</v>
      </c>
      <c r="C8" s="13" t="n">
        <v>83.05</v>
      </c>
      <c r="D8" s="13" t="n">
        <v>68.05</v>
      </c>
      <c r="E8" s="13" t="n">
        <v>28</v>
      </c>
      <c r="F8" s="13" t="n">
        <v>207.15</v>
      </c>
      <c r="G8" s="13" t="n">
        <v>387</v>
      </c>
      <c r="H8" s="13" t="n">
        <v>342.05</v>
      </c>
      <c r="I8" s="13" t="n">
        <v>728.2</v>
      </c>
      <c r="J8" s="14" t="n">
        <v>1938.65</v>
      </c>
    </row>
    <row collapsed="false" customFormat="false" customHeight="true" hidden="false" ht="12.75" outlineLevel="0" r="9">
      <c r="A9" s="5" t="n">
        <v>16</v>
      </c>
      <c r="B9" s="13" t="n">
        <v>377.35</v>
      </c>
      <c r="C9" s="13" t="n">
        <v>391.7</v>
      </c>
      <c r="D9" s="13" t="n">
        <v>497.75</v>
      </c>
      <c r="E9" s="13" t="n">
        <v>230</v>
      </c>
      <c r="F9" s="13" t="n">
        <v>16.7</v>
      </c>
      <c r="G9" s="13" t="n">
        <v>106.2</v>
      </c>
      <c r="H9" s="13" t="n">
        <v>141.85</v>
      </c>
      <c r="I9" s="13" t="n">
        <v>329.7</v>
      </c>
      <c r="J9" s="14" t="n">
        <v>2091.25</v>
      </c>
    </row>
    <row collapsed="false" customFormat="false" customHeight="true" hidden="false" ht="12.75" outlineLevel="0" r="10">
      <c r="A10" s="5" t="n">
        <v>24</v>
      </c>
      <c r="B10" s="13" t="n">
        <v>595.2</v>
      </c>
      <c r="C10" s="13" t="n">
        <v>689.15</v>
      </c>
      <c r="D10" s="13" t="n">
        <v>769.05</v>
      </c>
      <c r="E10" s="13" t="n">
        <v>396.3</v>
      </c>
      <c r="F10" s="13" t="n">
        <v>114.7</v>
      </c>
      <c r="G10" s="13" t="n">
        <v>21.7</v>
      </c>
      <c r="H10" s="13" t="n">
        <v>104</v>
      </c>
      <c r="I10" s="13" t="n">
        <v>298.8</v>
      </c>
      <c r="J10" s="14" t="n">
        <v>2988.9</v>
      </c>
    </row>
    <row collapsed="false" customFormat="false" customHeight="true" hidden="false" ht="12.75" outlineLevel="0" r="11">
      <c r="A11" s="5" t="s">
        <v>30</v>
      </c>
      <c r="B11" s="13" t="n">
        <v>569.95</v>
      </c>
      <c r="C11" s="13" t="n">
        <v>626.15</v>
      </c>
      <c r="D11" s="13" t="n">
        <v>613.6</v>
      </c>
      <c r="E11" s="13" t="n">
        <v>315.6</v>
      </c>
      <c r="F11" s="13" t="n">
        <v>145.95</v>
      </c>
      <c r="G11" s="13" t="n">
        <v>112.25</v>
      </c>
      <c r="H11" s="13" t="n">
        <v>16.55</v>
      </c>
      <c r="I11" s="13" t="n">
        <v>62.25</v>
      </c>
      <c r="J11" s="14" t="n">
        <v>2462.3</v>
      </c>
    </row>
    <row collapsed="false" customFormat="false" customHeight="true" hidden="false" ht="12.75" outlineLevel="0" r="12">
      <c r="A12" s="5" t="s">
        <v>31</v>
      </c>
      <c r="B12" s="13" t="n">
        <v>830.4</v>
      </c>
      <c r="C12" s="13" t="n">
        <v>961.1</v>
      </c>
      <c r="D12" s="13" t="n">
        <v>1635</v>
      </c>
      <c r="E12" s="13" t="n">
        <v>652.85</v>
      </c>
      <c r="F12" s="13" t="n">
        <v>309.9</v>
      </c>
      <c r="G12" s="13" t="n">
        <v>293</v>
      </c>
      <c r="H12" s="13" t="n">
        <v>61.2</v>
      </c>
      <c r="I12" s="13" t="n">
        <v>40.3</v>
      </c>
      <c r="J12" s="14" t="n">
        <v>4783.75</v>
      </c>
    </row>
    <row collapsed="false" customFormat="true" customHeight="true" hidden="false" ht="12.75" outlineLevel="0" r="13" s="1">
      <c r="A13" s="1" t="s">
        <v>57</v>
      </c>
      <c r="B13" s="14" t="n">
        <v>2688</v>
      </c>
      <c r="C13" s="14" t="n">
        <v>2891.9</v>
      </c>
      <c r="D13" s="14" t="n">
        <v>3770.15</v>
      </c>
      <c r="E13" s="14" t="n">
        <v>1902.05</v>
      </c>
      <c r="F13" s="14" t="n">
        <v>2113.5</v>
      </c>
      <c r="G13" s="14" t="n">
        <v>3303.35</v>
      </c>
      <c r="H13" s="14" t="n">
        <v>2687.85</v>
      </c>
      <c r="I13" s="14" t="n">
        <v>5235.65</v>
      </c>
      <c r="J13" s="14" t="n">
        <v>24593</v>
      </c>
    </row>
    <row collapsed="false" customFormat="false" customHeight="true" hidden="false" ht="12.75" outlineLevel="0" r="14">
      <c r="B14" s="13"/>
      <c r="C14" s="13"/>
      <c r="D14" s="13"/>
      <c r="E14" s="13"/>
      <c r="F14" s="13"/>
      <c r="G14" s="13"/>
      <c r="H14" s="13"/>
      <c r="I14" s="13"/>
      <c r="J14" s="13"/>
    </row>
    <row collapsed="false" customFormat="false" customHeight="true" hidden="false" ht="12.75" outlineLevel="0" r="15">
      <c r="A15" s="0" t="s">
        <v>62</v>
      </c>
      <c r="B15" s="13"/>
      <c r="C15" s="13"/>
      <c r="D15" s="13"/>
      <c r="E15" s="13"/>
      <c r="F15" s="13"/>
      <c r="G15" s="13"/>
      <c r="H15" s="13"/>
      <c r="I15" s="13"/>
      <c r="J15" s="13"/>
    </row>
    <row collapsed="false" customFormat="false" customHeight="true" hidden="false" ht="12.75" outlineLevel="0" r="16">
      <c r="B16" s="18" t="s">
        <v>26</v>
      </c>
      <c r="C16" s="18" t="s">
        <v>27</v>
      </c>
      <c r="D16" s="18" t="s">
        <v>28</v>
      </c>
      <c r="E16" s="18" t="s">
        <v>29</v>
      </c>
      <c r="F16" s="18" t="n">
        <v>16</v>
      </c>
      <c r="G16" s="18" t="n">
        <v>24</v>
      </c>
      <c r="H16" s="18" t="s">
        <v>30</v>
      </c>
      <c r="I16" s="18" t="s">
        <v>31</v>
      </c>
      <c r="J16" s="1" t="s">
        <v>43</v>
      </c>
    </row>
    <row collapsed="false" customFormat="false" customHeight="true" hidden="false" ht="12.75" outlineLevel="0" r="17">
      <c r="A17" s="5" t="s">
        <v>26</v>
      </c>
      <c r="B17" s="13" t="n">
        <v>15.4</v>
      </c>
      <c r="C17" s="13" t="n">
        <v>8</v>
      </c>
      <c r="D17" s="13" t="n">
        <v>31.6</v>
      </c>
      <c r="E17" s="13" t="n">
        <v>29.4</v>
      </c>
      <c r="F17" s="13" t="n">
        <v>138</v>
      </c>
      <c r="G17" s="13" t="n">
        <v>196.8</v>
      </c>
      <c r="H17" s="13" t="n">
        <v>119.6</v>
      </c>
      <c r="I17" s="13" t="n">
        <v>268</v>
      </c>
      <c r="J17" s="14" t="n">
        <v>806.8</v>
      </c>
    </row>
    <row collapsed="false" customFormat="false" customHeight="true" hidden="false" ht="12.75" outlineLevel="0" r="18">
      <c r="A18" s="5" t="s">
        <v>27</v>
      </c>
      <c r="B18" s="13" t="n">
        <v>6.8</v>
      </c>
      <c r="C18" s="13" t="n">
        <v>16.2</v>
      </c>
      <c r="D18" s="13" t="n">
        <v>13</v>
      </c>
      <c r="E18" s="13" t="n">
        <v>15.4</v>
      </c>
      <c r="F18" s="13" t="n">
        <v>156.6</v>
      </c>
      <c r="G18" s="13" t="n">
        <v>201.6</v>
      </c>
      <c r="H18" s="13" t="n">
        <v>187.8</v>
      </c>
      <c r="I18" s="13" t="n">
        <v>658.4</v>
      </c>
      <c r="J18" s="14" t="n">
        <v>1255.8</v>
      </c>
    </row>
    <row collapsed="false" customFormat="false" customHeight="true" hidden="false" ht="12.75" outlineLevel="0" r="19">
      <c r="A19" s="5" t="s">
        <v>28</v>
      </c>
      <c r="B19" s="13" t="n">
        <v>39.2</v>
      </c>
      <c r="C19" s="13" t="n">
        <v>12.4</v>
      </c>
      <c r="D19" s="13" t="n">
        <v>39.6</v>
      </c>
      <c r="E19" s="13" t="n">
        <v>33.2</v>
      </c>
      <c r="F19" s="13" t="n">
        <v>329.4</v>
      </c>
      <c r="G19" s="13" t="n">
        <v>477.8</v>
      </c>
      <c r="H19" s="13" t="n">
        <v>371.4</v>
      </c>
      <c r="I19" s="13" t="n">
        <v>974.6</v>
      </c>
      <c r="J19" s="14" t="n">
        <v>2277.6</v>
      </c>
    </row>
    <row collapsed="false" customFormat="false" customHeight="true" hidden="false" ht="12.75" outlineLevel="0" r="20">
      <c r="A20" s="5" t="s">
        <v>29</v>
      </c>
      <c r="B20" s="13" t="n">
        <v>23</v>
      </c>
      <c r="C20" s="13" t="n">
        <v>12.2</v>
      </c>
      <c r="D20" s="13" t="n">
        <v>28.8</v>
      </c>
      <c r="E20" s="13" t="n">
        <v>24</v>
      </c>
      <c r="F20" s="13" t="n">
        <v>138.4</v>
      </c>
      <c r="G20" s="13" t="n">
        <v>194.8</v>
      </c>
      <c r="H20" s="13" t="n">
        <v>102.6</v>
      </c>
      <c r="I20" s="13" t="n">
        <v>261.4</v>
      </c>
      <c r="J20" s="14" t="n">
        <v>785.2</v>
      </c>
    </row>
    <row collapsed="false" customFormat="false" customHeight="true" hidden="false" ht="12.75" outlineLevel="0" r="21">
      <c r="A21" s="5" t="n">
        <v>16</v>
      </c>
      <c r="B21" s="13" t="n">
        <v>117</v>
      </c>
      <c r="C21" s="13" t="n">
        <v>83.6</v>
      </c>
      <c r="D21" s="13" t="n">
        <v>369.4</v>
      </c>
      <c r="E21" s="13" t="n">
        <v>144.8</v>
      </c>
      <c r="F21" s="13" t="n">
        <v>18.8</v>
      </c>
      <c r="G21" s="13" t="n">
        <v>95.6</v>
      </c>
      <c r="H21" s="13" t="n">
        <v>104.8</v>
      </c>
      <c r="I21" s="13" t="n">
        <v>221.8</v>
      </c>
      <c r="J21" s="14" t="n">
        <v>1155.8</v>
      </c>
    </row>
    <row collapsed="false" customFormat="false" customHeight="true" hidden="false" ht="12.75" outlineLevel="0" r="22">
      <c r="A22" s="5" t="n">
        <v>24</v>
      </c>
      <c r="B22" s="13" t="n">
        <v>150.4</v>
      </c>
      <c r="C22" s="13" t="n">
        <v>125.8</v>
      </c>
      <c r="D22" s="13" t="n">
        <v>540</v>
      </c>
      <c r="E22" s="13" t="n">
        <v>198.8</v>
      </c>
      <c r="F22" s="13" t="n">
        <v>84</v>
      </c>
      <c r="G22" s="13" t="n">
        <v>23.6</v>
      </c>
      <c r="H22" s="13" t="n">
        <v>71.2</v>
      </c>
      <c r="I22" s="13" t="n">
        <v>188.6</v>
      </c>
      <c r="J22" s="14" t="n">
        <v>1382.4</v>
      </c>
    </row>
    <row collapsed="false" customFormat="false" customHeight="true" hidden="false" ht="12.75" outlineLevel="0" r="23">
      <c r="A23" s="5" t="s">
        <v>30</v>
      </c>
      <c r="B23" s="13" t="n">
        <v>103.4</v>
      </c>
      <c r="C23" s="13" t="n">
        <v>99.4</v>
      </c>
      <c r="D23" s="13" t="n">
        <v>430.2</v>
      </c>
      <c r="E23" s="13" t="n">
        <v>107.4</v>
      </c>
      <c r="F23" s="13" t="n">
        <v>95.2</v>
      </c>
      <c r="G23" s="13" t="n">
        <v>76.8</v>
      </c>
      <c r="H23" s="13" t="n">
        <v>11.2</v>
      </c>
      <c r="I23" s="13" t="n">
        <v>31</v>
      </c>
      <c r="J23" s="14" t="n">
        <v>954.6</v>
      </c>
    </row>
    <row collapsed="false" customFormat="false" customHeight="true" hidden="false" ht="12.75" outlineLevel="0" r="24">
      <c r="A24" s="5" t="s">
        <v>31</v>
      </c>
      <c r="B24" s="13" t="n">
        <v>233.2</v>
      </c>
      <c r="C24" s="13" t="n">
        <v>242</v>
      </c>
      <c r="D24" s="13" t="n">
        <v>1280.4</v>
      </c>
      <c r="E24" s="13" t="n">
        <v>209</v>
      </c>
      <c r="F24" s="13" t="n">
        <v>193</v>
      </c>
      <c r="G24" s="13" t="n">
        <v>177.2</v>
      </c>
      <c r="H24" s="13" t="n">
        <v>27.4</v>
      </c>
      <c r="I24" s="13" t="n">
        <v>28</v>
      </c>
      <c r="J24" s="14" t="n">
        <v>2390.2</v>
      </c>
    </row>
    <row collapsed="false" customFormat="true" customHeight="true" hidden="false" ht="12.75" outlineLevel="0" r="25" s="1">
      <c r="A25" s="1" t="s">
        <v>57</v>
      </c>
      <c r="B25" s="14" t="n">
        <v>688.4</v>
      </c>
      <c r="C25" s="14" t="n">
        <v>599.6</v>
      </c>
      <c r="D25" s="14" t="n">
        <v>2733</v>
      </c>
      <c r="E25" s="14" t="n">
        <v>762</v>
      </c>
      <c r="F25" s="14" t="n">
        <v>1153.4</v>
      </c>
      <c r="G25" s="14" t="n">
        <v>1444.2</v>
      </c>
      <c r="H25" s="14" t="n">
        <v>996</v>
      </c>
      <c r="I25" s="14" t="n">
        <v>2631.8</v>
      </c>
      <c r="J25" s="14" t="n">
        <v>11009</v>
      </c>
    </row>
    <row collapsed="false" customFormat="false" customHeight="true" hidden="false" ht="12.75" outlineLevel="0" r="26">
      <c r="B26" s="13"/>
      <c r="C26" s="13"/>
      <c r="D26" s="13"/>
      <c r="E26" s="13"/>
      <c r="F26" s="13"/>
      <c r="G26" s="13"/>
      <c r="H26" s="13"/>
      <c r="I26" s="13"/>
      <c r="J26" s="13"/>
    </row>
    <row collapsed="false" customFormat="false" customHeight="true" hidden="false" ht="12.75" outlineLevel="0" r="27">
      <c r="A27" s="0" t="s">
        <v>63</v>
      </c>
      <c r="B27" s="13"/>
      <c r="C27" s="13"/>
      <c r="D27" s="13"/>
      <c r="E27" s="13"/>
      <c r="F27" s="13"/>
      <c r="G27" s="13"/>
      <c r="H27" s="13"/>
      <c r="I27" s="13"/>
      <c r="J27" s="13"/>
    </row>
    <row collapsed="false" customFormat="false" customHeight="true" hidden="false" ht="12.75" outlineLevel="0" r="28">
      <c r="B28" s="18" t="s">
        <v>26</v>
      </c>
      <c r="C28" s="18" t="s">
        <v>27</v>
      </c>
      <c r="D28" s="18" t="s">
        <v>28</v>
      </c>
      <c r="E28" s="18" t="s">
        <v>29</v>
      </c>
      <c r="F28" s="18" t="n">
        <v>16</v>
      </c>
      <c r="G28" s="18" t="n">
        <v>24</v>
      </c>
      <c r="H28" s="18" t="s">
        <v>30</v>
      </c>
      <c r="I28" s="18" t="s">
        <v>31</v>
      </c>
      <c r="J28" s="1" t="s">
        <v>43</v>
      </c>
    </row>
    <row collapsed="false" customFormat="false" customHeight="true" hidden="false" ht="12.75" outlineLevel="0" r="29">
      <c r="A29" s="5" t="s">
        <v>26</v>
      </c>
      <c r="B29" s="13" t="n">
        <v>28.8</v>
      </c>
      <c r="C29" s="13" t="n">
        <v>4.8</v>
      </c>
      <c r="D29" s="13" t="n">
        <v>22.6</v>
      </c>
      <c r="E29" s="13" t="n">
        <v>21.6</v>
      </c>
      <c r="F29" s="13" t="n">
        <v>86.6</v>
      </c>
      <c r="G29" s="13" t="n">
        <v>135</v>
      </c>
      <c r="H29" s="13" t="n">
        <v>96</v>
      </c>
      <c r="I29" s="13" t="n">
        <v>207.4</v>
      </c>
      <c r="J29" s="14" t="n">
        <v>602.8</v>
      </c>
    </row>
    <row collapsed="false" customFormat="false" customHeight="true" hidden="false" ht="12.75" outlineLevel="0" r="30">
      <c r="A30" s="5" t="s">
        <v>27</v>
      </c>
      <c r="B30" s="13" t="n">
        <v>4.4</v>
      </c>
      <c r="C30" s="13" t="n">
        <v>13.4</v>
      </c>
      <c r="D30" s="13" t="n">
        <v>10.8</v>
      </c>
      <c r="E30" s="13" t="n">
        <v>12</v>
      </c>
      <c r="F30" s="13" t="n">
        <v>88.6</v>
      </c>
      <c r="G30" s="13" t="n">
        <v>133.6</v>
      </c>
      <c r="H30" s="13" t="n">
        <v>126</v>
      </c>
      <c r="I30" s="13" t="n">
        <v>419.6</v>
      </c>
      <c r="J30" s="14" t="n">
        <v>808.4</v>
      </c>
    </row>
    <row collapsed="false" customFormat="false" customHeight="true" hidden="false" ht="12.75" outlineLevel="0" r="31">
      <c r="A31" s="5" t="s">
        <v>28</v>
      </c>
      <c r="B31" s="13" t="n">
        <v>26.2</v>
      </c>
      <c r="C31" s="13" t="n">
        <v>7.2</v>
      </c>
      <c r="D31" s="13" t="n">
        <v>49.6</v>
      </c>
      <c r="E31" s="13" t="n">
        <v>26.2</v>
      </c>
      <c r="F31" s="13" t="n">
        <v>248.8</v>
      </c>
      <c r="G31" s="13" t="n">
        <v>367.8</v>
      </c>
      <c r="H31" s="13" t="n">
        <v>237.6</v>
      </c>
      <c r="I31" s="13" t="n">
        <v>681.4</v>
      </c>
      <c r="J31" s="14" t="n">
        <v>1644.8</v>
      </c>
    </row>
    <row collapsed="false" customFormat="false" customHeight="true" hidden="false" ht="12.75" outlineLevel="0" r="32">
      <c r="A32" s="5" t="s">
        <v>29</v>
      </c>
      <c r="B32" s="13" t="n">
        <v>17</v>
      </c>
      <c r="C32" s="13" t="n">
        <v>8.8</v>
      </c>
      <c r="D32" s="13" t="n">
        <v>29.6</v>
      </c>
      <c r="E32" s="13" t="n">
        <v>31.8</v>
      </c>
      <c r="F32" s="13" t="n">
        <v>123.4</v>
      </c>
      <c r="G32" s="13" t="n">
        <v>180.4</v>
      </c>
      <c r="H32" s="13" t="n">
        <v>111.6</v>
      </c>
      <c r="I32" s="13" t="n">
        <v>225</v>
      </c>
      <c r="J32" s="14" t="n">
        <v>727.6</v>
      </c>
    </row>
    <row collapsed="false" customFormat="false" customHeight="true" hidden="false" ht="12.75" outlineLevel="0" r="33">
      <c r="A33" s="5" t="n">
        <v>16</v>
      </c>
      <c r="B33" s="13" t="n">
        <v>88.2</v>
      </c>
      <c r="C33" s="13" t="n">
        <v>59</v>
      </c>
      <c r="D33" s="13" t="n">
        <v>294.2</v>
      </c>
      <c r="E33" s="13" t="n">
        <v>134.6</v>
      </c>
      <c r="F33" s="13" t="n">
        <v>18</v>
      </c>
      <c r="G33" s="13" t="n">
        <v>70</v>
      </c>
      <c r="H33" s="13" t="n">
        <v>65.8</v>
      </c>
      <c r="I33" s="13" t="n">
        <v>143</v>
      </c>
      <c r="J33" s="14" t="n">
        <v>872.8</v>
      </c>
    </row>
    <row collapsed="false" customFormat="false" customHeight="true" hidden="false" ht="12.75" outlineLevel="0" r="34">
      <c r="A34" s="5" t="n">
        <v>24</v>
      </c>
      <c r="B34" s="13" t="n">
        <v>123.2</v>
      </c>
      <c r="C34" s="13" t="n">
        <v>94.6</v>
      </c>
      <c r="D34" s="13" t="n">
        <v>431.4</v>
      </c>
      <c r="E34" s="13" t="n">
        <v>181</v>
      </c>
      <c r="F34" s="13" t="n">
        <v>65.2</v>
      </c>
      <c r="G34" s="13" t="n">
        <v>27</v>
      </c>
      <c r="H34" s="13" t="n">
        <v>52.8</v>
      </c>
      <c r="I34" s="13" t="n">
        <v>141</v>
      </c>
      <c r="J34" s="14" t="n">
        <v>1116.2</v>
      </c>
    </row>
    <row collapsed="false" customFormat="false" customHeight="true" hidden="false" ht="12.75" outlineLevel="0" r="35">
      <c r="A35" s="5" t="s">
        <v>30</v>
      </c>
      <c r="B35" s="13" t="n">
        <v>86.4</v>
      </c>
      <c r="C35" s="13" t="n">
        <v>73.4</v>
      </c>
      <c r="D35" s="13" t="n">
        <v>347</v>
      </c>
      <c r="E35" s="13" t="n">
        <v>109.4</v>
      </c>
      <c r="F35" s="13" t="n">
        <v>69.6</v>
      </c>
      <c r="G35" s="13" t="n">
        <v>63.4</v>
      </c>
      <c r="H35" s="13" t="n">
        <v>16.2</v>
      </c>
      <c r="I35" s="13" t="n">
        <v>24.6</v>
      </c>
      <c r="J35" s="14" t="n">
        <v>790</v>
      </c>
    </row>
    <row collapsed="false" customFormat="false" customHeight="true" hidden="false" ht="12.75" outlineLevel="0" r="36">
      <c r="A36" s="5" t="s">
        <v>31</v>
      </c>
      <c r="B36" s="13" t="n">
        <v>190</v>
      </c>
      <c r="C36" s="13" t="n">
        <v>186.8</v>
      </c>
      <c r="D36" s="13" t="n">
        <v>1007.4</v>
      </c>
      <c r="E36" s="13" t="n">
        <v>202</v>
      </c>
      <c r="F36" s="13" t="n">
        <v>140.8</v>
      </c>
      <c r="G36" s="13" t="n">
        <v>136.6</v>
      </c>
      <c r="H36" s="13" t="n">
        <v>24.8</v>
      </c>
      <c r="I36" s="13" t="n">
        <v>21</v>
      </c>
      <c r="J36" s="14" t="n">
        <v>1909.4</v>
      </c>
    </row>
    <row collapsed="false" customFormat="true" customHeight="true" hidden="false" ht="12.75" outlineLevel="0" r="37" s="1">
      <c r="A37" s="1" t="s">
        <v>57</v>
      </c>
      <c r="B37" s="14" t="n">
        <v>564.2</v>
      </c>
      <c r="C37" s="14" t="n">
        <v>448</v>
      </c>
      <c r="D37" s="14" t="n">
        <v>2192.6</v>
      </c>
      <c r="E37" s="14" t="n">
        <v>718.6</v>
      </c>
      <c r="F37" s="14" t="n">
        <v>841</v>
      </c>
      <c r="G37" s="14" t="n">
        <v>1113.8</v>
      </c>
      <c r="H37" s="14" t="n">
        <v>730.8</v>
      </c>
      <c r="I37" s="14" t="n">
        <v>1863</v>
      </c>
      <c r="J37" s="14" t="n">
        <v>8472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0941176470588"/>
    <col collapsed="false" hidden="false" max="5" min="2" style="0" width="11.6941176470588"/>
    <col collapsed="false" hidden="false" max="6" min="6" style="0" width="22.521568627451"/>
    <col collapsed="false" hidden="false" max="1025" min="7" style="0" width="11.6941176470588"/>
  </cols>
  <sheetData>
    <row collapsed="false" customFormat="false" customHeight="true" hidden="false" ht="12.65" outlineLevel="0" r="1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</row>
    <row collapsed="false" customFormat="false" customHeight="true" hidden="false" ht="12.65" outlineLevel="0" r="2">
      <c r="A2" s="0" t="s">
        <v>72</v>
      </c>
      <c r="B2" s="0" t="n">
        <v>12</v>
      </c>
      <c r="C2" s="0" t="s">
        <v>73</v>
      </c>
      <c r="D2" s="0" t="n">
        <v>37.803664</v>
      </c>
      <c r="E2" s="0" t="n">
        <v>-122.271604</v>
      </c>
      <c r="F2" s="0" t="s">
        <v>74</v>
      </c>
      <c r="G2" s="0" t="n">
        <v>94612</v>
      </c>
      <c r="H2" s="0" t="n">
        <v>8</v>
      </c>
    </row>
    <row collapsed="false" customFormat="false" customHeight="true" hidden="false" ht="12.65" outlineLevel="0" r="3">
      <c r="A3" s="0" t="s">
        <v>75</v>
      </c>
      <c r="B3" s="0" t="n">
        <v>16</v>
      </c>
      <c r="C3" s="0" t="s">
        <v>76</v>
      </c>
      <c r="D3" s="0" t="n">
        <v>37.765062</v>
      </c>
      <c r="E3" s="0" t="n">
        <v>-122.419694</v>
      </c>
      <c r="F3" s="0" t="s">
        <v>77</v>
      </c>
      <c r="G3" s="0" t="n">
        <v>94110</v>
      </c>
      <c r="H3" s="0" t="n">
        <v>29</v>
      </c>
    </row>
    <row collapsed="false" customFormat="false" customHeight="true" hidden="false" ht="12.65" outlineLevel="0" r="4">
      <c r="A4" s="0" t="s">
        <v>78</v>
      </c>
      <c r="B4" s="0" t="n">
        <v>19</v>
      </c>
      <c r="C4" s="0" t="s">
        <v>79</v>
      </c>
      <c r="D4" s="0" t="n">
        <v>37.80787</v>
      </c>
      <c r="E4" s="0" t="n">
        <v>-122.269029</v>
      </c>
      <c r="F4" s="0" t="s">
        <v>74</v>
      </c>
      <c r="G4" s="0" t="n">
        <v>94612</v>
      </c>
      <c r="H4" s="0" t="n">
        <v>7</v>
      </c>
    </row>
    <row collapsed="false" customFormat="false" customHeight="true" hidden="false" ht="12.65" outlineLevel="0" r="5">
      <c r="A5" s="0" t="s">
        <v>80</v>
      </c>
      <c r="B5" s="0" t="n">
        <v>24</v>
      </c>
      <c r="C5" s="0" t="s">
        <v>81</v>
      </c>
      <c r="D5" s="0" t="n">
        <v>37.752254</v>
      </c>
      <c r="E5" s="0" t="n">
        <v>-122.418466</v>
      </c>
      <c r="F5" s="0" t="s">
        <v>77</v>
      </c>
      <c r="G5" s="0" t="n">
        <v>94110</v>
      </c>
      <c r="H5" s="0" t="n">
        <v>30</v>
      </c>
    </row>
    <row collapsed="false" customFormat="false" customHeight="true" hidden="false" ht="12.65" outlineLevel="0" r="6">
      <c r="A6" s="0" t="s">
        <v>82</v>
      </c>
      <c r="B6" s="0" t="s">
        <v>8</v>
      </c>
      <c r="C6" s="0" t="s">
        <v>83</v>
      </c>
      <c r="D6" s="0" t="n">
        <v>37.853024</v>
      </c>
      <c r="E6" s="0" t="n">
        <v>-122.26978</v>
      </c>
      <c r="F6" s="0" t="s">
        <v>84</v>
      </c>
      <c r="G6" s="0" t="n">
        <v>94703</v>
      </c>
      <c r="H6" s="0" t="n">
        <v>5</v>
      </c>
    </row>
    <row collapsed="false" customFormat="false" customHeight="true" hidden="false" ht="12.65" outlineLevel="0" r="7">
      <c r="A7" s="0" t="s">
        <v>85</v>
      </c>
      <c r="B7" s="0" t="s">
        <v>14</v>
      </c>
      <c r="C7" s="0" t="s">
        <v>86</v>
      </c>
      <c r="D7" s="0" t="n">
        <v>37.697185</v>
      </c>
      <c r="E7" s="0" t="n">
        <v>-122.126871</v>
      </c>
      <c r="F7" s="0" t="s">
        <v>87</v>
      </c>
      <c r="G7" s="0" t="n">
        <v>94578</v>
      </c>
      <c r="H7" s="0" t="n">
        <v>13</v>
      </c>
    </row>
    <row collapsed="false" customFormat="false" customHeight="true" hidden="false" ht="12.65" outlineLevel="0" r="8">
      <c r="A8" s="0" t="s">
        <v>88</v>
      </c>
      <c r="B8" s="0" t="s">
        <v>7</v>
      </c>
      <c r="C8" s="0" t="s">
        <v>89</v>
      </c>
      <c r="D8" s="0" t="n">
        <v>37.690754</v>
      </c>
      <c r="E8" s="0" t="n">
        <v>-122.075567</v>
      </c>
      <c r="F8" s="0" t="s">
        <v>88</v>
      </c>
      <c r="G8" s="0" t="n">
        <v>94546</v>
      </c>
      <c r="H8" s="0" t="n">
        <v>4</v>
      </c>
    </row>
    <row collapsed="false" customFormat="false" customHeight="true" hidden="false" ht="12.65" outlineLevel="0" r="9">
      <c r="A9" s="0" t="s">
        <v>90</v>
      </c>
      <c r="B9" s="0" t="s">
        <v>31</v>
      </c>
      <c r="C9" s="0" t="s">
        <v>91</v>
      </c>
      <c r="D9" s="0" t="n">
        <v>37.72198087</v>
      </c>
      <c r="E9" s="0" t="n">
        <v>-122.4474142</v>
      </c>
      <c r="F9" s="0" t="s">
        <v>77</v>
      </c>
      <c r="G9" s="0" t="n">
        <v>94112</v>
      </c>
      <c r="H9" s="0" t="n">
        <v>32</v>
      </c>
    </row>
    <row collapsed="false" customFormat="false" customHeight="true" hidden="false" ht="12.65" outlineLevel="0" r="10">
      <c r="A10" s="0" t="s">
        <v>92</v>
      </c>
      <c r="B10" s="0" t="s">
        <v>29</v>
      </c>
      <c r="C10" s="0" t="s">
        <v>93</v>
      </c>
      <c r="D10" s="0" t="n">
        <v>37.754006</v>
      </c>
      <c r="E10" s="0" t="n">
        <v>-122.197273</v>
      </c>
      <c r="F10" s="0" t="s">
        <v>74</v>
      </c>
      <c r="G10" s="0" t="n">
        <v>94621</v>
      </c>
      <c r="H10" s="0" t="n">
        <v>28</v>
      </c>
    </row>
    <row collapsed="false" customFormat="false" customHeight="true" hidden="false" ht="12.65" outlineLevel="0" r="11">
      <c r="A11" s="0" t="s">
        <v>94</v>
      </c>
      <c r="B11" s="0" t="s">
        <v>12</v>
      </c>
      <c r="C11" s="0" t="s">
        <v>95</v>
      </c>
      <c r="D11" s="0" t="n">
        <v>37.684638</v>
      </c>
      <c r="E11" s="0" t="n">
        <v>-122.466233</v>
      </c>
      <c r="F11" s="0" t="s">
        <v>94</v>
      </c>
      <c r="G11" s="0" t="n">
        <v>94014</v>
      </c>
      <c r="H11" s="0" t="n">
        <v>11</v>
      </c>
    </row>
    <row collapsed="false" customFormat="false" customHeight="true" hidden="false" ht="12.65" outlineLevel="0" r="12">
      <c r="A12" s="0" t="s">
        <v>96</v>
      </c>
      <c r="B12" s="0" t="s">
        <v>33</v>
      </c>
      <c r="C12" s="0" t="s">
        <v>97</v>
      </c>
      <c r="D12" s="0" t="n">
        <v>37.973737</v>
      </c>
      <c r="E12" s="0" t="n">
        <v>-122.029095</v>
      </c>
      <c r="F12" s="0" t="s">
        <v>96</v>
      </c>
      <c r="G12" s="0" t="n">
        <v>94520</v>
      </c>
      <c r="H12" s="0" t="n">
        <v>34</v>
      </c>
    </row>
    <row collapsed="false" customFormat="false" customHeight="true" hidden="false" ht="12.65" outlineLevel="0" r="13">
      <c r="A13" s="0" t="s">
        <v>98</v>
      </c>
      <c r="B13" s="0" t="s">
        <v>19</v>
      </c>
      <c r="C13" s="0" t="s">
        <v>99</v>
      </c>
      <c r="D13" s="0" t="n">
        <v>37.70612055</v>
      </c>
      <c r="E13" s="0" t="n">
        <v>-122.4690807</v>
      </c>
      <c r="F13" s="0" t="s">
        <v>98</v>
      </c>
      <c r="G13" s="0" t="n">
        <v>94014</v>
      </c>
      <c r="H13" s="0" t="n">
        <v>18</v>
      </c>
    </row>
    <row collapsed="false" customFormat="false" customHeight="true" hidden="false" ht="12.65" outlineLevel="0" r="14">
      <c r="A14" s="0" t="s">
        <v>100</v>
      </c>
      <c r="B14" s="0" t="s">
        <v>34</v>
      </c>
      <c r="C14" s="0" t="s">
        <v>101</v>
      </c>
      <c r="D14" s="0" t="n">
        <v>37.779528</v>
      </c>
      <c r="E14" s="0" t="n">
        <v>-122.413756</v>
      </c>
      <c r="F14" s="0" t="s">
        <v>77</v>
      </c>
      <c r="G14" s="0" t="n">
        <v>94102</v>
      </c>
      <c r="H14" s="0" t="n">
        <v>35</v>
      </c>
    </row>
    <row collapsed="false" customFormat="false" customHeight="true" hidden="false" ht="12.65" outlineLevel="0" r="15">
      <c r="A15" s="0" t="s">
        <v>102</v>
      </c>
      <c r="B15" s="0" t="s">
        <v>32</v>
      </c>
      <c r="C15" s="0" t="s">
        <v>103</v>
      </c>
      <c r="D15" s="0" t="n">
        <v>37.869867</v>
      </c>
      <c r="E15" s="0" t="n">
        <v>-122.268045</v>
      </c>
      <c r="F15" s="0" t="s">
        <v>84</v>
      </c>
      <c r="G15" s="0" t="n">
        <v>94704</v>
      </c>
      <c r="H15" s="0" t="n">
        <v>33</v>
      </c>
    </row>
    <row collapsed="false" customFormat="false" customHeight="true" hidden="false" ht="12.65" outlineLevel="0" r="16">
      <c r="A16" s="0" t="s">
        <v>104</v>
      </c>
      <c r="B16" s="0" t="s">
        <v>35</v>
      </c>
      <c r="C16" s="0" t="s">
        <v>105</v>
      </c>
      <c r="D16" s="0" t="n">
        <v>37.701695</v>
      </c>
      <c r="E16" s="0" t="n">
        <v>-121.900367</v>
      </c>
      <c r="F16" s="0" t="s">
        <v>106</v>
      </c>
      <c r="G16" s="0" t="n">
        <v>94588</v>
      </c>
      <c r="H16" s="0" t="n">
        <v>36</v>
      </c>
    </row>
    <row collapsed="false" customFormat="false" customHeight="true" hidden="false" ht="12.65" outlineLevel="0" r="17">
      <c r="A17" s="0" t="s">
        <v>107</v>
      </c>
      <c r="B17" s="0" t="s">
        <v>26</v>
      </c>
      <c r="C17" s="0" t="s">
        <v>108</v>
      </c>
      <c r="D17" s="0" t="n">
        <v>37.792976</v>
      </c>
      <c r="E17" s="0" t="n">
        <v>-122.396742</v>
      </c>
      <c r="F17" s="0" t="s">
        <v>77</v>
      </c>
      <c r="G17" s="0" t="n">
        <v>94111</v>
      </c>
      <c r="H17" s="0" t="n">
        <v>25</v>
      </c>
    </row>
    <row collapsed="false" customFormat="false" customHeight="true" hidden="false" ht="12.65" outlineLevel="0" r="18">
      <c r="A18" s="0" t="s">
        <v>109</v>
      </c>
      <c r="B18" s="0" t="s">
        <v>4</v>
      </c>
      <c r="C18" s="0" t="s">
        <v>110</v>
      </c>
      <c r="D18" s="0" t="n">
        <v>37.925655</v>
      </c>
      <c r="E18" s="0" t="n">
        <v>-122.317269</v>
      </c>
      <c r="F18" s="0" t="s">
        <v>111</v>
      </c>
      <c r="G18" s="0" t="n">
        <v>94530</v>
      </c>
      <c r="H18" s="0" t="n">
        <v>1</v>
      </c>
    </row>
    <row collapsed="false" customFormat="false" customHeight="true" hidden="false" ht="12.65" outlineLevel="0" r="19">
      <c r="A19" s="0" t="s">
        <v>112</v>
      </c>
      <c r="B19" s="0" t="s">
        <v>5</v>
      </c>
      <c r="C19" s="0" t="s">
        <v>113</v>
      </c>
      <c r="D19" s="0" t="n">
        <v>37.9030588</v>
      </c>
      <c r="E19" s="0" t="n">
        <v>-122.2992715</v>
      </c>
      <c r="F19" s="0" t="s">
        <v>111</v>
      </c>
      <c r="G19" s="0" t="n">
        <v>94530</v>
      </c>
      <c r="H19" s="0" t="n">
        <v>2</v>
      </c>
    </row>
    <row collapsed="false" customFormat="false" customHeight="true" hidden="false" ht="12.65" outlineLevel="0" r="20">
      <c r="A20" s="0" t="s">
        <v>114</v>
      </c>
      <c r="B20" s="0" t="s">
        <v>18</v>
      </c>
      <c r="C20" s="0" t="s">
        <v>115</v>
      </c>
      <c r="D20" s="0" t="n">
        <v>37.557355</v>
      </c>
      <c r="E20" s="0" t="n">
        <v>-121.9764</v>
      </c>
      <c r="F20" s="0" t="s">
        <v>114</v>
      </c>
      <c r="G20" s="0" t="n">
        <v>94536</v>
      </c>
      <c r="H20" s="0" t="n">
        <v>17</v>
      </c>
    </row>
    <row collapsed="false" customFormat="false" customHeight="true" hidden="false" ht="12.65" outlineLevel="0" r="21">
      <c r="A21" s="0" t="s">
        <v>116</v>
      </c>
      <c r="B21" s="0" t="s">
        <v>11</v>
      </c>
      <c r="C21" s="0" t="s">
        <v>117</v>
      </c>
      <c r="D21" s="0" t="n">
        <v>37.774963</v>
      </c>
      <c r="E21" s="0" t="n">
        <v>-122.224274</v>
      </c>
      <c r="F21" s="0" t="s">
        <v>74</v>
      </c>
      <c r="G21" s="0" t="n">
        <v>94601</v>
      </c>
      <c r="H21" s="0" t="n">
        <v>10</v>
      </c>
    </row>
    <row collapsed="false" customFormat="false" customHeight="true" hidden="false" ht="12.65" outlineLevel="0" r="22">
      <c r="A22" s="0" t="s">
        <v>118</v>
      </c>
      <c r="B22" s="0" t="s">
        <v>30</v>
      </c>
      <c r="C22" s="0" t="s">
        <v>119</v>
      </c>
      <c r="D22" s="0" t="n">
        <v>37.732921</v>
      </c>
      <c r="E22" s="0" t="n">
        <v>-122.434092</v>
      </c>
      <c r="F22" s="0" t="s">
        <v>77</v>
      </c>
      <c r="G22" s="0" t="n">
        <v>94131</v>
      </c>
      <c r="H22" s="0" t="n">
        <v>31</v>
      </c>
    </row>
    <row collapsed="false" customFormat="false" customHeight="true" hidden="false" ht="12.65" outlineLevel="0" r="23">
      <c r="A23" s="0" t="s">
        <v>120</v>
      </c>
      <c r="B23" s="0" t="s">
        <v>15</v>
      </c>
      <c r="C23" s="0" t="s">
        <v>121</v>
      </c>
      <c r="D23" s="0" t="n">
        <v>37.670399</v>
      </c>
      <c r="E23" s="0" t="n">
        <v>-122.087967</v>
      </c>
      <c r="F23" s="0" t="s">
        <v>120</v>
      </c>
      <c r="G23" s="0" t="n">
        <v>94541</v>
      </c>
      <c r="H23" s="0" t="n">
        <v>14</v>
      </c>
    </row>
    <row collapsed="false" customFormat="false" customHeight="true" hidden="false" ht="12.65" outlineLevel="0" r="24">
      <c r="A24" s="0" t="s">
        <v>122</v>
      </c>
      <c r="B24" s="0" t="s">
        <v>22</v>
      </c>
      <c r="C24" s="0" t="s">
        <v>123</v>
      </c>
      <c r="D24" s="0" t="n">
        <v>37.893394</v>
      </c>
      <c r="E24" s="0" t="n">
        <v>-122.123801</v>
      </c>
      <c r="F24" s="0" t="s">
        <v>122</v>
      </c>
      <c r="G24" s="0" t="n">
        <v>94549</v>
      </c>
      <c r="H24" s="0" t="n">
        <v>21</v>
      </c>
    </row>
    <row collapsed="false" customFormat="false" customHeight="true" hidden="false" ht="12.65" outlineLevel="0" r="25">
      <c r="A25" s="0" t="s">
        <v>124</v>
      </c>
      <c r="B25" s="0" t="s">
        <v>10</v>
      </c>
      <c r="C25" s="0" t="s">
        <v>125</v>
      </c>
      <c r="D25" s="0" t="n">
        <v>37.797484</v>
      </c>
      <c r="E25" s="0" t="n">
        <v>-122.265609</v>
      </c>
      <c r="F25" s="0" t="s">
        <v>74</v>
      </c>
      <c r="G25" s="0" t="n">
        <v>94607</v>
      </c>
      <c r="H25" s="0" t="n">
        <v>9</v>
      </c>
    </row>
    <row collapsed="false" customFormat="false" customHeight="true" hidden="false" ht="12.65" outlineLevel="0" r="26">
      <c r="A26" s="0" t="s">
        <v>126</v>
      </c>
      <c r="B26" s="0" t="s">
        <v>9</v>
      </c>
      <c r="C26" s="0" t="s">
        <v>127</v>
      </c>
      <c r="D26" s="0" t="n">
        <v>37.828415</v>
      </c>
      <c r="E26" s="0" t="n">
        <v>-122.267227</v>
      </c>
      <c r="F26" s="0" t="s">
        <v>74</v>
      </c>
      <c r="G26" s="0" t="n">
        <v>94609</v>
      </c>
      <c r="H26" s="0" t="n">
        <v>6</v>
      </c>
    </row>
    <row collapsed="false" customFormat="false" customHeight="true" hidden="false" ht="12.65" outlineLevel="0" r="27">
      <c r="A27" s="0" t="s">
        <v>128</v>
      </c>
      <c r="B27" s="0" t="s">
        <v>41</v>
      </c>
      <c r="C27" s="0" t="s">
        <v>129</v>
      </c>
      <c r="D27" s="0" t="n">
        <v>37.599787</v>
      </c>
      <c r="E27" s="0" t="n">
        <v>-122.38666</v>
      </c>
      <c r="F27" s="0" t="s">
        <v>128</v>
      </c>
      <c r="G27" s="0" t="n">
        <v>94030</v>
      </c>
      <c r="H27" s="0" t="n">
        <v>42</v>
      </c>
    </row>
    <row collapsed="false" customFormat="false" customHeight="true" hidden="false" ht="12.65" outlineLevel="0" r="28">
      <c r="A28" s="0" t="s">
        <v>130</v>
      </c>
      <c r="B28" s="0" t="s">
        <v>27</v>
      </c>
      <c r="C28" s="0" t="s">
        <v>131</v>
      </c>
      <c r="D28" s="0" t="n">
        <v>37.789256</v>
      </c>
      <c r="E28" s="0" t="n">
        <v>-122.401407</v>
      </c>
      <c r="F28" s="0" t="s">
        <v>77</v>
      </c>
      <c r="G28" s="0" t="n">
        <v>94104</v>
      </c>
      <c r="H28" s="0" t="n">
        <v>26</v>
      </c>
    </row>
    <row collapsed="false" customFormat="false" customHeight="true" hidden="false" ht="12.65" outlineLevel="0" r="29">
      <c r="A29" s="0" t="s">
        <v>132</v>
      </c>
      <c r="B29" s="0" t="s">
        <v>6</v>
      </c>
      <c r="C29" s="0" t="s">
        <v>133</v>
      </c>
      <c r="D29" s="0" t="n">
        <v>37.87404</v>
      </c>
      <c r="E29" s="0" t="n">
        <v>-122.283451</v>
      </c>
      <c r="F29" s="0" t="s">
        <v>84</v>
      </c>
      <c r="G29" s="0" t="n">
        <v>94702</v>
      </c>
      <c r="H29" s="0" t="n">
        <v>3</v>
      </c>
    </row>
    <row collapsed="false" customFormat="false" customHeight="true" hidden="false" ht="12.65" outlineLevel="0" r="30">
      <c r="A30" s="0" t="s">
        <v>134</v>
      </c>
      <c r="B30" s="0" t="s">
        <v>36</v>
      </c>
      <c r="C30" s="0" t="s">
        <v>135</v>
      </c>
      <c r="D30" s="0" t="n">
        <v>38.003275</v>
      </c>
      <c r="E30" s="0" t="n">
        <v>-122.024597</v>
      </c>
      <c r="F30" s="0" t="s">
        <v>96</v>
      </c>
      <c r="G30" s="0" t="n">
        <v>94520</v>
      </c>
      <c r="H30" s="0" t="n">
        <v>37</v>
      </c>
    </row>
    <row collapsed="false" customFormat="false" customHeight="true" hidden="false" ht="12.65" outlineLevel="0" r="31">
      <c r="A31" s="0" t="s">
        <v>136</v>
      </c>
      <c r="B31" s="0" t="s">
        <v>23</v>
      </c>
      <c r="C31" s="0" t="s">
        <v>137</v>
      </c>
      <c r="D31" s="0" t="n">
        <v>37.87836087</v>
      </c>
      <c r="E31" s="0" t="n">
        <v>-122.1837911</v>
      </c>
      <c r="F31" s="0" t="s">
        <v>136</v>
      </c>
      <c r="G31" s="0" t="n">
        <v>94563</v>
      </c>
      <c r="H31" s="0" t="n">
        <v>22</v>
      </c>
    </row>
    <row collapsed="false" customFormat="false" customHeight="true" hidden="false" ht="12.65" outlineLevel="0" r="32">
      <c r="A32" s="0" t="s">
        <v>138</v>
      </c>
      <c r="B32" s="0" t="s">
        <v>25</v>
      </c>
      <c r="C32" s="0" t="s">
        <v>139</v>
      </c>
      <c r="D32" s="0" t="n">
        <v>37.80467476</v>
      </c>
      <c r="E32" s="0" t="n">
        <v>-122.2945822</v>
      </c>
      <c r="F32" s="0" t="s">
        <v>74</v>
      </c>
      <c r="G32" s="0" t="n">
        <v>94607</v>
      </c>
      <c r="H32" s="0" t="n">
        <v>24</v>
      </c>
    </row>
    <row collapsed="false" customFormat="false" customHeight="true" hidden="false" ht="12.65" outlineLevel="0" r="33">
      <c r="A33" s="0" t="s">
        <v>140</v>
      </c>
      <c r="B33" s="0" t="s">
        <v>20</v>
      </c>
      <c r="C33" s="0" t="s">
        <v>141</v>
      </c>
      <c r="D33" s="0" t="n">
        <v>37.928403</v>
      </c>
      <c r="E33" s="0" t="n">
        <v>-122.056013</v>
      </c>
      <c r="F33" s="0" t="s">
        <v>142</v>
      </c>
      <c r="G33" s="0" t="n">
        <v>94597</v>
      </c>
      <c r="H33" s="0" t="n">
        <v>19</v>
      </c>
    </row>
    <row collapsed="false" customFormat="false" customHeight="true" hidden="false" ht="12.65" outlineLevel="0" r="34">
      <c r="A34" s="0" t="s">
        <v>143</v>
      </c>
      <c r="B34" s="0" t="s">
        <v>28</v>
      </c>
      <c r="C34" s="0" t="s">
        <v>144</v>
      </c>
      <c r="D34" s="0" t="n">
        <v>37.784991</v>
      </c>
      <c r="E34" s="0" t="n">
        <v>-122.406857</v>
      </c>
      <c r="F34" s="0" t="s">
        <v>77</v>
      </c>
      <c r="G34" s="0" t="n">
        <v>94102</v>
      </c>
      <c r="H34" s="0" t="n">
        <v>27</v>
      </c>
    </row>
    <row collapsed="false" customFormat="false" customHeight="true" hidden="false" ht="12.65" outlineLevel="0" r="35">
      <c r="A35" s="0" t="s">
        <v>145</v>
      </c>
      <c r="B35" s="0" t="s">
        <v>3</v>
      </c>
      <c r="C35" s="0" t="s">
        <v>146</v>
      </c>
      <c r="D35" s="0" t="n">
        <v>37.936887</v>
      </c>
      <c r="E35" s="0" t="n">
        <v>-122.353165</v>
      </c>
      <c r="F35" s="0" t="s">
        <v>145</v>
      </c>
      <c r="G35" s="0" t="n">
        <v>94801</v>
      </c>
      <c r="H35" s="0" t="n">
        <v>0</v>
      </c>
    </row>
    <row collapsed="false" customFormat="false" customHeight="true" hidden="false" ht="12.65" outlineLevel="0" r="36">
      <c r="A36" s="0" t="s">
        <v>147</v>
      </c>
      <c r="B36" s="0" t="s">
        <v>24</v>
      </c>
      <c r="C36" s="0" t="s">
        <v>148</v>
      </c>
      <c r="D36" s="0" t="n">
        <v>37.844601</v>
      </c>
      <c r="E36" s="0" t="n">
        <v>-122.251793</v>
      </c>
      <c r="F36" s="0" t="s">
        <v>74</v>
      </c>
      <c r="G36" s="0" t="n">
        <v>94618</v>
      </c>
      <c r="H36" s="0" t="n">
        <v>23</v>
      </c>
    </row>
    <row collapsed="false" customFormat="false" customHeight="true" hidden="false" ht="12.65" outlineLevel="0" r="37">
      <c r="A37" s="0" t="s">
        <v>149</v>
      </c>
      <c r="B37" s="0" t="s">
        <v>39</v>
      </c>
      <c r="C37" s="0" t="s">
        <v>150</v>
      </c>
      <c r="D37" s="0" t="n">
        <v>37.637753</v>
      </c>
      <c r="E37" s="0" t="n">
        <v>-122.416038</v>
      </c>
      <c r="F37" s="0" t="s">
        <v>149</v>
      </c>
      <c r="G37" s="0" t="n">
        <v>94066</v>
      </c>
      <c r="H37" s="0" t="n">
        <v>40</v>
      </c>
    </row>
    <row collapsed="false" customFormat="false" customHeight="true" hidden="false" ht="12.65" outlineLevel="0" r="38">
      <c r="A38" s="0" t="s">
        <v>151</v>
      </c>
      <c r="B38" s="0" t="s">
        <v>16</v>
      </c>
      <c r="C38" s="0" t="s">
        <v>152</v>
      </c>
      <c r="D38" s="0" t="n">
        <v>37.63479954</v>
      </c>
      <c r="E38" s="0" t="n">
        <v>-122.0575506</v>
      </c>
      <c r="F38" s="0" t="s">
        <v>120</v>
      </c>
      <c r="G38" s="0" t="n">
        <v>94544</v>
      </c>
      <c r="H38" s="0" t="n">
        <v>15</v>
      </c>
    </row>
    <row collapsed="false" customFormat="false" customHeight="true" hidden="false" ht="12.65" outlineLevel="0" r="39">
      <c r="A39" s="0" t="s">
        <v>87</v>
      </c>
      <c r="B39" s="0" t="s">
        <v>13</v>
      </c>
      <c r="C39" s="0" t="s">
        <v>153</v>
      </c>
      <c r="D39" s="0" t="n">
        <v>37.72261921</v>
      </c>
      <c r="E39" s="0" t="n">
        <v>-122.1613112</v>
      </c>
      <c r="F39" s="0" t="s">
        <v>87</v>
      </c>
      <c r="G39" s="0" t="n">
        <v>94577</v>
      </c>
      <c r="H39" s="0" t="n">
        <v>12</v>
      </c>
    </row>
    <row collapsed="false" customFormat="false" customHeight="true" hidden="false" ht="12.65" outlineLevel="0" r="40">
      <c r="A40" s="0" t="s">
        <v>154</v>
      </c>
      <c r="B40" s="0" t="s">
        <v>40</v>
      </c>
      <c r="C40" s="0" t="s">
        <v>56</v>
      </c>
      <c r="D40" s="0" t="n">
        <v>37.616035</v>
      </c>
      <c r="E40" s="0" t="n">
        <v>-122.392612</v>
      </c>
      <c r="F40" s="0" t="s">
        <v>154</v>
      </c>
      <c r="G40" s="0" t="n">
        <v>94128</v>
      </c>
      <c r="H40" s="0" t="n">
        <v>41</v>
      </c>
    </row>
    <row collapsed="false" customFormat="false" customHeight="true" hidden="false" ht="12.65" outlineLevel="0" r="41">
      <c r="A41" s="0" t="s">
        <v>155</v>
      </c>
      <c r="B41" s="0" t="s">
        <v>38</v>
      </c>
      <c r="C41" s="0" t="s">
        <v>156</v>
      </c>
      <c r="D41" s="0" t="n">
        <v>37.664174</v>
      </c>
      <c r="E41" s="0" t="n">
        <v>-122.444116</v>
      </c>
      <c r="F41" s="0" t="s">
        <v>155</v>
      </c>
      <c r="G41" s="0" t="n">
        <v>94080</v>
      </c>
      <c r="H41" s="0" t="n">
        <v>39</v>
      </c>
    </row>
    <row collapsed="false" customFormat="false" customHeight="true" hidden="false" ht="12.65" outlineLevel="0" r="42">
      <c r="A42" s="0" t="s">
        <v>157</v>
      </c>
      <c r="B42" s="0" t="s">
        <v>17</v>
      </c>
      <c r="C42" s="0" t="s">
        <v>158</v>
      </c>
      <c r="D42" s="0" t="n">
        <v>37.591208</v>
      </c>
      <c r="E42" s="0" t="n">
        <v>-122.017867</v>
      </c>
      <c r="F42" s="0" t="s">
        <v>157</v>
      </c>
      <c r="G42" s="0" t="n">
        <v>94587</v>
      </c>
      <c r="H42" s="0" t="n">
        <v>16</v>
      </c>
    </row>
    <row collapsed="false" customFormat="false" customHeight="true" hidden="false" ht="12.65" outlineLevel="0" r="43">
      <c r="A43" s="0" t="s">
        <v>142</v>
      </c>
      <c r="B43" s="0" t="s">
        <v>21</v>
      </c>
      <c r="C43" s="0" t="s">
        <v>159</v>
      </c>
      <c r="D43" s="0" t="n">
        <v>37.905628</v>
      </c>
      <c r="E43" s="0" t="n">
        <v>-122.067423</v>
      </c>
      <c r="F43" s="0" t="s">
        <v>142</v>
      </c>
      <c r="G43" s="0" t="n">
        <v>94596</v>
      </c>
      <c r="H43" s="0" t="n">
        <v>20</v>
      </c>
    </row>
    <row collapsed="false" customFormat="false" customHeight="true" hidden="false" ht="12.65" outlineLevel="0" r="44">
      <c r="A44" s="0" t="s">
        <v>160</v>
      </c>
      <c r="B44" s="0" t="s">
        <v>42</v>
      </c>
      <c r="C44" s="0" t="s">
        <v>161</v>
      </c>
      <c r="D44" s="0" t="n">
        <v>37.699759</v>
      </c>
      <c r="E44" s="0" t="n">
        <v>-121.928099</v>
      </c>
      <c r="F44" s="0" t="s">
        <v>162</v>
      </c>
      <c r="G44" s="0" t="n">
        <v>94568</v>
      </c>
      <c r="H44" s="0" t="n">
        <v>43</v>
      </c>
    </row>
    <row collapsed="false" customFormat="false" customHeight="true" hidden="false" ht="12.65" outlineLevel="0" r="45">
      <c r="A45" s="0" t="s">
        <v>163</v>
      </c>
      <c r="B45" s="0" t="s">
        <v>37</v>
      </c>
      <c r="C45" s="0" t="s">
        <v>164</v>
      </c>
      <c r="D45" s="0" t="n">
        <v>38.018914</v>
      </c>
      <c r="E45" s="0" t="n">
        <v>-121.945154</v>
      </c>
      <c r="F45" s="0" t="s">
        <v>165</v>
      </c>
      <c r="G45" s="0" t="n">
        <v>94565</v>
      </c>
      <c r="H45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E64" activeCellId="0" pane="topLeft" sqref="E64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1">
      <c r="A1" s="5" t="n">
        <v>12</v>
      </c>
      <c r="B1" s="0" t="n">
        <v>9</v>
      </c>
      <c r="C1" s="0" t="n">
        <f aca="false">B1-1</f>
        <v>8</v>
      </c>
    </row>
    <row collapsed="false" customFormat="false" customHeight="true" hidden="false" ht="12.1" outlineLevel="0" r="2">
      <c r="A2" s="5" t="n">
        <v>16</v>
      </c>
      <c r="B2" s="0" t="n">
        <v>30</v>
      </c>
      <c r="C2" s="0" t="n">
        <f aca="false">B2-1</f>
        <v>29</v>
      </c>
    </row>
    <row collapsed="false" customFormat="false" customHeight="true" hidden="false" ht="12.1" outlineLevel="0" r="3">
      <c r="A3" s="5" t="n">
        <v>19</v>
      </c>
      <c r="B3" s="0" t="n">
        <v>8</v>
      </c>
      <c r="C3" s="0" t="n">
        <f aca="false">B3-1</f>
        <v>7</v>
      </c>
    </row>
    <row collapsed="false" customFormat="false" customHeight="true" hidden="false" ht="12.1" outlineLevel="0" r="4">
      <c r="A4" s="5" t="n">
        <v>24</v>
      </c>
      <c r="B4" s="0" t="n">
        <v>31</v>
      </c>
      <c r="C4" s="0" t="n">
        <f aca="false">B4-1</f>
        <v>30</v>
      </c>
    </row>
    <row collapsed="false" customFormat="false" customHeight="true" hidden="false" ht="12.1" outlineLevel="0" r="5">
      <c r="A5" s="5" t="s">
        <v>8</v>
      </c>
      <c r="B5" s="0" t="n">
        <v>6</v>
      </c>
      <c r="C5" s="0" t="n">
        <f aca="false">B5-1</f>
        <v>5</v>
      </c>
    </row>
    <row collapsed="false" customFormat="false" customHeight="true" hidden="false" ht="12.1" outlineLevel="0" r="6">
      <c r="A6" s="5" t="s">
        <v>14</v>
      </c>
      <c r="B6" s="0" t="n">
        <v>14</v>
      </c>
      <c r="C6" s="0" t="n">
        <f aca="false">B6-1</f>
        <v>13</v>
      </c>
    </row>
    <row collapsed="false" customFormat="false" customHeight="true" hidden="false" ht="12.1" outlineLevel="0" r="7">
      <c r="A7" s="5" t="s">
        <v>7</v>
      </c>
      <c r="B7" s="0" t="n">
        <v>5</v>
      </c>
      <c r="C7" s="0" t="n">
        <f aca="false">B7-1</f>
        <v>4</v>
      </c>
    </row>
    <row collapsed="false" customFormat="false" customHeight="true" hidden="false" ht="12.1" outlineLevel="0" r="8">
      <c r="A8" s="5" t="s">
        <v>31</v>
      </c>
      <c r="B8" s="0" t="n">
        <v>33</v>
      </c>
      <c r="C8" s="0" t="n">
        <f aca="false">B8-1</f>
        <v>32</v>
      </c>
    </row>
    <row collapsed="false" customFormat="false" customHeight="true" hidden="false" ht="12.1" outlineLevel="0" r="9">
      <c r="A9" s="5" t="s">
        <v>29</v>
      </c>
      <c r="B9" s="0" t="n">
        <v>29</v>
      </c>
      <c r="C9" s="0" t="n">
        <f aca="false">B9-1</f>
        <v>28</v>
      </c>
    </row>
    <row collapsed="false" customFormat="false" customHeight="true" hidden="false" ht="12.1" outlineLevel="0" r="10">
      <c r="A10" s="5" t="s">
        <v>12</v>
      </c>
      <c r="B10" s="0" t="n">
        <v>12</v>
      </c>
      <c r="C10" s="0" t="n">
        <f aca="false">B10-1</f>
        <v>11</v>
      </c>
    </row>
    <row collapsed="false" customFormat="false" customHeight="true" hidden="false" ht="12.1" outlineLevel="0" r="11">
      <c r="A11" s="5" t="s">
        <v>33</v>
      </c>
      <c r="B11" s="0" t="n">
        <v>35</v>
      </c>
      <c r="C11" s="0" t="n">
        <f aca="false">B11-1</f>
        <v>34</v>
      </c>
    </row>
    <row collapsed="false" customFormat="false" customHeight="true" hidden="false" ht="12.1" outlineLevel="0" r="12">
      <c r="A12" s="5" t="s">
        <v>19</v>
      </c>
      <c r="B12" s="0" t="n">
        <v>19</v>
      </c>
      <c r="C12" s="0" t="n">
        <f aca="false">B12-1</f>
        <v>18</v>
      </c>
    </row>
    <row collapsed="false" customFormat="false" customHeight="true" hidden="false" ht="12.1" outlineLevel="0" r="13">
      <c r="A13" s="5" t="s">
        <v>34</v>
      </c>
      <c r="B13" s="0" t="n">
        <v>36</v>
      </c>
      <c r="C13" s="0" t="n">
        <f aca="false">B13-1</f>
        <v>35</v>
      </c>
    </row>
    <row collapsed="false" customFormat="false" customHeight="true" hidden="false" ht="12.1" outlineLevel="0" r="14">
      <c r="A14" s="5" t="s">
        <v>32</v>
      </c>
      <c r="B14" s="0" t="n">
        <v>34</v>
      </c>
      <c r="C14" s="0" t="n">
        <f aca="false">B14-1</f>
        <v>33</v>
      </c>
    </row>
    <row collapsed="false" customFormat="false" customHeight="true" hidden="false" ht="12.1" outlineLevel="0" r="15">
      <c r="A15" s="5" t="s">
        <v>35</v>
      </c>
      <c r="B15" s="0" t="n">
        <v>37</v>
      </c>
      <c r="C15" s="0" t="n">
        <f aca="false">B15-1</f>
        <v>36</v>
      </c>
    </row>
    <row collapsed="false" customFormat="false" customHeight="true" hidden="false" ht="12.1" outlineLevel="0" r="16">
      <c r="A16" s="5" t="s">
        <v>26</v>
      </c>
      <c r="B16" s="0" t="n">
        <v>26</v>
      </c>
      <c r="C16" s="0" t="n">
        <f aca="false">B16-1</f>
        <v>25</v>
      </c>
    </row>
    <row collapsed="false" customFormat="false" customHeight="true" hidden="false" ht="12.1" outlineLevel="0" r="17">
      <c r="A17" s="5" t="s">
        <v>4</v>
      </c>
      <c r="B17" s="0" t="n">
        <v>2</v>
      </c>
      <c r="C17" s="0" t="n">
        <f aca="false">B17-1</f>
        <v>1</v>
      </c>
    </row>
    <row collapsed="false" customFormat="false" customHeight="true" hidden="false" ht="12.1" outlineLevel="0" r="18">
      <c r="A18" s="5" t="s">
        <v>5</v>
      </c>
      <c r="B18" s="0" t="n">
        <v>3</v>
      </c>
      <c r="C18" s="0" t="n">
        <f aca="false">B18-1</f>
        <v>2</v>
      </c>
    </row>
    <row collapsed="false" customFormat="false" customHeight="true" hidden="false" ht="12.1" outlineLevel="0" r="19">
      <c r="A19" s="5" t="s">
        <v>18</v>
      </c>
      <c r="B19" s="0" t="n">
        <v>18</v>
      </c>
      <c r="C19" s="0" t="n">
        <f aca="false">B19-1</f>
        <v>17</v>
      </c>
    </row>
    <row collapsed="false" customFormat="false" customHeight="true" hidden="false" ht="12.1" outlineLevel="0" r="20">
      <c r="A20" s="5" t="s">
        <v>11</v>
      </c>
      <c r="B20" s="0" t="n">
        <v>11</v>
      </c>
      <c r="C20" s="0" t="n">
        <f aca="false">B20-1</f>
        <v>10</v>
      </c>
    </row>
    <row collapsed="false" customFormat="false" customHeight="true" hidden="false" ht="12.1" outlineLevel="0" r="21">
      <c r="A21" s="5" t="s">
        <v>30</v>
      </c>
      <c r="B21" s="0" t="n">
        <v>32</v>
      </c>
      <c r="C21" s="0" t="n">
        <f aca="false">B21-1</f>
        <v>31</v>
      </c>
    </row>
    <row collapsed="false" customFormat="false" customHeight="true" hidden="false" ht="12.1" outlineLevel="0" r="22">
      <c r="A22" s="5" t="s">
        <v>15</v>
      </c>
      <c r="B22" s="0" t="n">
        <v>15</v>
      </c>
      <c r="C22" s="0" t="n">
        <f aca="false">B22-1</f>
        <v>14</v>
      </c>
    </row>
    <row collapsed="false" customFormat="false" customHeight="true" hidden="false" ht="12.1" outlineLevel="0" r="23">
      <c r="A23" s="5" t="s">
        <v>22</v>
      </c>
      <c r="B23" s="0" t="n">
        <v>22</v>
      </c>
      <c r="C23" s="0" t="n">
        <f aca="false">B23-1</f>
        <v>21</v>
      </c>
    </row>
    <row collapsed="false" customFormat="false" customHeight="true" hidden="false" ht="12.1" outlineLevel="0" r="24">
      <c r="A24" s="5" t="s">
        <v>10</v>
      </c>
      <c r="B24" s="0" t="n">
        <v>10</v>
      </c>
      <c r="C24" s="0" t="n">
        <f aca="false">B24-1</f>
        <v>9</v>
      </c>
    </row>
    <row collapsed="false" customFormat="false" customHeight="true" hidden="false" ht="12.1" outlineLevel="0" r="25">
      <c r="A25" s="5" t="s">
        <v>9</v>
      </c>
      <c r="B25" s="0" t="n">
        <v>7</v>
      </c>
      <c r="C25" s="0" t="n">
        <f aca="false">B25-1</f>
        <v>6</v>
      </c>
    </row>
    <row collapsed="false" customFormat="false" customHeight="true" hidden="false" ht="12.1" outlineLevel="0" r="26">
      <c r="A26" s="5" t="s">
        <v>41</v>
      </c>
      <c r="B26" s="0" t="n">
        <v>43</v>
      </c>
      <c r="C26" s="0" t="n">
        <f aca="false">B26-1</f>
        <v>42</v>
      </c>
    </row>
    <row collapsed="false" customFormat="false" customHeight="true" hidden="false" ht="12.1" outlineLevel="0" r="27">
      <c r="A27" s="5" t="s">
        <v>27</v>
      </c>
      <c r="B27" s="0" t="n">
        <v>27</v>
      </c>
      <c r="C27" s="0" t="n">
        <f aca="false">B27-1</f>
        <v>26</v>
      </c>
    </row>
    <row collapsed="false" customFormat="false" customHeight="true" hidden="false" ht="12.1" outlineLevel="0" r="28">
      <c r="A28" s="5" t="s">
        <v>6</v>
      </c>
      <c r="B28" s="0" t="n">
        <v>4</v>
      </c>
      <c r="C28" s="0" t="n">
        <f aca="false">B28-1</f>
        <v>3</v>
      </c>
    </row>
    <row collapsed="false" customFormat="false" customHeight="true" hidden="false" ht="12.1" outlineLevel="0" r="29">
      <c r="A29" s="5" t="s">
        <v>36</v>
      </c>
      <c r="B29" s="0" t="n">
        <v>38</v>
      </c>
      <c r="C29" s="0" t="n">
        <f aca="false">B29-1</f>
        <v>37</v>
      </c>
    </row>
    <row collapsed="false" customFormat="false" customHeight="true" hidden="false" ht="12.1" outlineLevel="0" r="30">
      <c r="A30" s="5" t="s">
        <v>23</v>
      </c>
      <c r="B30" s="0" t="n">
        <v>23</v>
      </c>
      <c r="C30" s="0" t="n">
        <f aca="false">B30-1</f>
        <v>22</v>
      </c>
    </row>
    <row collapsed="false" customFormat="false" customHeight="true" hidden="false" ht="12.1" outlineLevel="0" r="31">
      <c r="A31" s="5" t="s">
        <v>25</v>
      </c>
      <c r="B31" s="0" t="n">
        <v>25</v>
      </c>
      <c r="C31" s="0" t="n">
        <f aca="false">B31-1</f>
        <v>24</v>
      </c>
    </row>
    <row collapsed="false" customFormat="false" customHeight="true" hidden="false" ht="12.1" outlineLevel="0" r="32">
      <c r="A32" s="5" t="s">
        <v>20</v>
      </c>
      <c r="B32" s="0" t="n">
        <v>20</v>
      </c>
      <c r="C32" s="0" t="n">
        <f aca="false">B32-1</f>
        <v>19</v>
      </c>
    </row>
    <row collapsed="false" customFormat="false" customHeight="true" hidden="false" ht="12.1" outlineLevel="0" r="33">
      <c r="A33" s="5" t="s">
        <v>28</v>
      </c>
      <c r="B33" s="0" t="n">
        <v>28</v>
      </c>
      <c r="C33" s="0" t="n">
        <f aca="false">B33-1</f>
        <v>27</v>
      </c>
    </row>
    <row collapsed="false" customFormat="false" customHeight="true" hidden="false" ht="12.1" outlineLevel="0" r="34">
      <c r="A34" s="5" t="s">
        <v>3</v>
      </c>
      <c r="B34" s="0" t="n">
        <v>1</v>
      </c>
      <c r="C34" s="0" t="n">
        <f aca="false">B34-1</f>
        <v>0</v>
      </c>
    </row>
    <row collapsed="false" customFormat="false" customHeight="true" hidden="false" ht="12.1" outlineLevel="0" r="35">
      <c r="A35" s="5" t="s">
        <v>24</v>
      </c>
      <c r="B35" s="0" t="n">
        <v>24</v>
      </c>
      <c r="C35" s="0" t="n">
        <f aca="false">B35-1</f>
        <v>23</v>
      </c>
    </row>
    <row collapsed="false" customFormat="false" customHeight="true" hidden="false" ht="12.1" outlineLevel="0" r="36">
      <c r="A36" s="5" t="s">
        <v>39</v>
      </c>
      <c r="B36" s="0" t="n">
        <v>41</v>
      </c>
      <c r="C36" s="0" t="n">
        <f aca="false">B36-1</f>
        <v>40</v>
      </c>
    </row>
    <row collapsed="false" customFormat="false" customHeight="true" hidden="false" ht="12.1" outlineLevel="0" r="37">
      <c r="A37" s="5" t="s">
        <v>16</v>
      </c>
      <c r="B37" s="0" t="n">
        <v>16</v>
      </c>
      <c r="C37" s="0" t="n">
        <f aca="false">B37-1</f>
        <v>15</v>
      </c>
    </row>
    <row collapsed="false" customFormat="false" customHeight="true" hidden="false" ht="12.1" outlineLevel="0" r="38">
      <c r="A38" s="5" t="s">
        <v>13</v>
      </c>
      <c r="B38" s="0" t="n">
        <v>13</v>
      </c>
      <c r="C38" s="0" t="n">
        <f aca="false">B38-1</f>
        <v>12</v>
      </c>
    </row>
    <row collapsed="false" customFormat="false" customHeight="true" hidden="false" ht="12.1" outlineLevel="0" r="39">
      <c r="A39" s="5" t="s">
        <v>40</v>
      </c>
      <c r="B39" s="0" t="n">
        <v>42</v>
      </c>
      <c r="C39" s="0" t="n">
        <f aca="false">B39-1</f>
        <v>41</v>
      </c>
    </row>
    <row collapsed="false" customFormat="false" customHeight="true" hidden="false" ht="12.1" outlineLevel="0" r="40">
      <c r="A40" s="5" t="s">
        <v>38</v>
      </c>
      <c r="B40" s="0" t="n">
        <v>40</v>
      </c>
      <c r="C40" s="0" t="n">
        <f aca="false">B40-1</f>
        <v>39</v>
      </c>
    </row>
    <row collapsed="false" customFormat="false" customHeight="true" hidden="false" ht="12.1" outlineLevel="0" r="41">
      <c r="A41" s="5" t="s">
        <v>17</v>
      </c>
      <c r="B41" s="0" t="n">
        <v>17</v>
      </c>
      <c r="C41" s="0" t="n">
        <f aca="false">B41-1</f>
        <v>16</v>
      </c>
    </row>
    <row collapsed="false" customFormat="false" customHeight="true" hidden="false" ht="12.1" outlineLevel="0" r="42">
      <c r="A42" s="5" t="s">
        <v>21</v>
      </c>
      <c r="B42" s="0" t="n">
        <v>21</v>
      </c>
      <c r="C42" s="0" t="n">
        <f aca="false">B42-1</f>
        <v>20</v>
      </c>
    </row>
    <row collapsed="false" customFormat="false" customHeight="true" hidden="false" ht="12.1" outlineLevel="0" r="43">
      <c r="A43" s="5" t="s">
        <v>42</v>
      </c>
      <c r="B43" s="0" t="n">
        <v>44</v>
      </c>
      <c r="C43" s="0" t="n">
        <f aca="false">B43-1</f>
        <v>43</v>
      </c>
    </row>
    <row collapsed="false" customFormat="false" customHeight="true" hidden="false" ht="12.1" outlineLevel="0" r="44">
      <c r="A44" s="5" t="s">
        <v>37</v>
      </c>
      <c r="B44" s="0" t="n">
        <v>39</v>
      </c>
      <c r="C44" s="0" t="n">
        <f aca="false">B44-1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2000-11-03T22:31:11.00Z</dcterms:created>
  <dc:creator>Pamela Herhold</dc:creator>
  <cp:lastModifiedBy>cli</cp:lastModifiedBy>
  <dcterms:modified xsi:type="dcterms:W3CDTF">2011-02-10T22:24:17.00Z</dcterms:modified>
  <cp:revision>0</cp:revision>
</cp:coreProperties>
</file>