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100" yWindow="315" windowWidth="14805" windowHeight="7545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Y6" i="1" l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5" i="1"/>
  <c r="Y4" i="1"/>
  <c r="R51" i="1" l="1"/>
  <c r="R43" i="1"/>
  <c r="R18" i="1"/>
  <c r="R8" i="1"/>
  <c r="R17" i="1"/>
  <c r="S17" i="1"/>
  <c r="T17" i="1"/>
  <c r="U17" i="1"/>
  <c r="V17" i="1"/>
  <c r="W17" i="1"/>
  <c r="X17" i="1"/>
  <c r="R25" i="1"/>
  <c r="R26" i="1" s="1"/>
  <c r="S25" i="1"/>
  <c r="T25" i="1"/>
  <c r="U25" i="1"/>
  <c r="V25" i="1"/>
  <c r="W25" i="1"/>
  <c r="X25" i="1"/>
  <c r="R34" i="1"/>
  <c r="R35" i="1" s="1"/>
  <c r="S34" i="1"/>
  <c r="T34" i="1"/>
  <c r="U34" i="1"/>
  <c r="V34" i="1"/>
  <c r="W34" i="1"/>
  <c r="X34" i="1"/>
  <c r="R42" i="1"/>
  <c r="S42" i="1"/>
  <c r="T42" i="1"/>
  <c r="U42" i="1"/>
  <c r="V42" i="1"/>
  <c r="W42" i="1"/>
  <c r="X42" i="1"/>
  <c r="R50" i="1"/>
  <c r="S50" i="1"/>
  <c r="T50" i="1"/>
  <c r="U50" i="1"/>
  <c r="V50" i="1"/>
  <c r="W50" i="1"/>
  <c r="X50" i="1"/>
  <c r="R58" i="1"/>
  <c r="R59" i="1" s="1"/>
  <c r="S58" i="1"/>
  <c r="T58" i="1"/>
  <c r="U58" i="1"/>
  <c r="V58" i="1"/>
  <c r="W58" i="1"/>
  <c r="X58" i="1"/>
  <c r="R66" i="1"/>
  <c r="R67" i="1" s="1"/>
  <c r="S66" i="1"/>
  <c r="T66" i="1"/>
  <c r="U66" i="1"/>
  <c r="V66" i="1"/>
  <c r="W66" i="1"/>
  <c r="X66" i="1"/>
  <c r="R74" i="1"/>
  <c r="S74" i="1"/>
  <c r="T74" i="1"/>
  <c r="U74" i="1"/>
  <c r="V74" i="1"/>
  <c r="W74" i="1"/>
  <c r="X74" i="1"/>
  <c r="R75" i="1"/>
  <c r="S75" i="1"/>
  <c r="T75" i="1"/>
  <c r="U75" i="1"/>
  <c r="V75" i="1"/>
  <c r="W75" i="1"/>
  <c r="X75" i="1"/>
  <c r="R76" i="1"/>
  <c r="S76" i="1"/>
  <c r="T76" i="1"/>
  <c r="U76" i="1"/>
  <c r="V76" i="1"/>
  <c r="W76" i="1"/>
  <c r="X76" i="1"/>
  <c r="R77" i="1"/>
  <c r="S77" i="1"/>
  <c r="T77" i="1"/>
  <c r="U77" i="1"/>
  <c r="V77" i="1"/>
  <c r="W77" i="1"/>
  <c r="X77" i="1"/>
  <c r="R78" i="1"/>
  <c r="S78" i="1"/>
  <c r="T78" i="1"/>
  <c r="U78" i="1"/>
  <c r="V78" i="1"/>
  <c r="W78" i="1"/>
  <c r="X78" i="1"/>
  <c r="X7" i="1"/>
  <c r="S7" i="1"/>
  <c r="T7" i="1"/>
  <c r="U7" i="1"/>
  <c r="V7" i="1"/>
  <c r="W7" i="1"/>
  <c r="R7" i="1"/>
</calcChain>
</file>

<file path=xl/sharedStrings.xml><?xml version="1.0" encoding="utf-8"?>
<sst xmlns="http://schemas.openxmlformats.org/spreadsheetml/2006/main" count="942" uniqueCount="360">
  <si>
    <t>怪物1</t>
    <phoneticPr fontId="1" type="noConversion"/>
  </si>
  <si>
    <t>怪物2</t>
    <phoneticPr fontId="1" type="noConversion"/>
  </si>
  <si>
    <t>怪物3</t>
    <phoneticPr fontId="1" type="noConversion"/>
  </si>
  <si>
    <t>小boss</t>
    <phoneticPr fontId="1" type="noConversion"/>
  </si>
  <si>
    <t>大boss</t>
    <phoneticPr fontId="1" type="noConversion"/>
  </si>
  <si>
    <t>1-1</t>
    <phoneticPr fontId="1" type="noConversion"/>
  </si>
  <si>
    <t>1-2</t>
  </si>
  <si>
    <t>1-3</t>
  </si>
  <si>
    <t>1-4</t>
  </si>
  <si>
    <t>1-5</t>
  </si>
  <si>
    <t>1-6</t>
  </si>
  <si>
    <t>1-7</t>
  </si>
  <si>
    <t>2-1</t>
    <phoneticPr fontId="1" type="noConversion"/>
  </si>
  <si>
    <t>2-2</t>
  </si>
  <si>
    <t>2-3</t>
  </si>
  <si>
    <t>2-4</t>
  </si>
  <si>
    <t>2-5</t>
  </si>
  <si>
    <t>2-6</t>
  </si>
  <si>
    <t>2-7</t>
  </si>
  <si>
    <t>3-1</t>
    <phoneticPr fontId="1" type="noConversion"/>
  </si>
  <si>
    <t>3-2</t>
  </si>
  <si>
    <t>3-3</t>
  </si>
  <si>
    <t>3-4</t>
  </si>
  <si>
    <t>3-5</t>
  </si>
  <si>
    <t>3-6</t>
  </si>
  <si>
    <t>3-7</t>
  </si>
  <si>
    <t>4-1</t>
    <phoneticPr fontId="1" type="noConversion"/>
  </si>
  <si>
    <t>4-2</t>
  </si>
  <si>
    <t>4-3</t>
  </si>
  <si>
    <t>4-4</t>
  </si>
  <si>
    <t>4-5</t>
  </si>
  <si>
    <t>4-6</t>
  </si>
  <si>
    <t>4-7</t>
  </si>
  <si>
    <t>5-1</t>
    <phoneticPr fontId="1" type="noConversion"/>
  </si>
  <si>
    <t>5-2</t>
  </si>
  <si>
    <t>5-3</t>
  </si>
  <si>
    <t>5-4</t>
  </si>
  <si>
    <t>5-5</t>
  </si>
  <si>
    <t>5-6</t>
  </si>
  <si>
    <t>5-7</t>
  </si>
  <si>
    <t>6-1</t>
    <phoneticPr fontId="1" type="noConversion"/>
  </si>
  <si>
    <t>6-2</t>
  </si>
  <si>
    <t>6-3</t>
  </si>
  <si>
    <t>6-4</t>
  </si>
  <si>
    <t>6-5</t>
  </si>
  <si>
    <t>6-6</t>
  </si>
  <si>
    <t>6-7</t>
  </si>
  <si>
    <t>7-1</t>
    <phoneticPr fontId="1" type="noConversion"/>
  </si>
  <si>
    <t>7-2</t>
  </si>
  <si>
    <t>7-3</t>
  </si>
  <si>
    <t>7-4</t>
  </si>
  <si>
    <t>7-5</t>
  </si>
  <si>
    <t>7-6</t>
  </si>
  <si>
    <t>7-7</t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</si>
  <si>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</si>
  <si>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</si>
  <si>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</si>
  <si>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</si>
  <si>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</si>
  <si>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</si>
  <si>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</si>
  <si>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</si>
  <si>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</si>
  <si>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</si>
  <si>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</si>
  <si>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</si>
  <si>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</si>
  <si>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</si>
  <si>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蝙蝠1</t>
    <phoneticPr fontId="1" type="noConversion"/>
  </si>
  <si>
    <t>蜘蛛1</t>
    <phoneticPr fontId="1" type="noConversion"/>
  </si>
  <si>
    <t>土狼1</t>
    <phoneticPr fontId="1" type="noConversion"/>
  </si>
  <si>
    <t>土狼2</t>
    <phoneticPr fontId="1" type="noConversion"/>
  </si>
  <si>
    <t>蝙蝠2</t>
    <phoneticPr fontId="1" type="noConversion"/>
  </si>
  <si>
    <t>蜘蛛2</t>
    <phoneticPr fontId="1" type="noConversion"/>
  </si>
  <si>
    <t>怪物4</t>
    <phoneticPr fontId="1" type="noConversion"/>
  </si>
  <si>
    <t>怪物5</t>
    <phoneticPr fontId="1" type="noConversion"/>
  </si>
  <si>
    <t>哥布林1</t>
    <phoneticPr fontId="1" type="noConversion"/>
  </si>
  <si>
    <t>史莱姆1</t>
    <phoneticPr fontId="1" type="noConversion"/>
  </si>
  <si>
    <t>哥布林投矛手1</t>
    <phoneticPr fontId="1" type="noConversion"/>
  </si>
  <si>
    <t>狼骑1</t>
    <phoneticPr fontId="1" type="noConversion"/>
  </si>
  <si>
    <t>兽人1</t>
    <phoneticPr fontId="1" type="noConversion"/>
  </si>
  <si>
    <t>食人魔1</t>
    <phoneticPr fontId="1" type="noConversion"/>
  </si>
  <si>
    <t>史莱姆1X2</t>
    <phoneticPr fontId="1" type="noConversion"/>
  </si>
  <si>
    <t xml:space="preserve">史莱姆1 </t>
    <phoneticPr fontId="1" type="noConversion"/>
  </si>
  <si>
    <t>兽人投矛手1</t>
    <phoneticPr fontId="1" type="noConversion"/>
  </si>
  <si>
    <t>兽人投矛手X2</t>
    <phoneticPr fontId="1" type="noConversion"/>
  </si>
  <si>
    <t>土狼2X2</t>
    <phoneticPr fontId="1" type="noConversion"/>
  </si>
  <si>
    <t>史莱姆2</t>
    <phoneticPr fontId="1" type="noConversion"/>
  </si>
  <si>
    <t>兽人投矛手</t>
    <phoneticPr fontId="1" type="noConversion"/>
  </si>
  <si>
    <t>蜘蛛2 蝙蝠2</t>
    <phoneticPr fontId="1" type="noConversion"/>
  </si>
  <si>
    <t>游侠1</t>
    <phoneticPr fontId="1" type="noConversion"/>
  </si>
  <si>
    <t>山贼1</t>
    <phoneticPr fontId="1" type="noConversion"/>
  </si>
  <si>
    <t>游侠1X2</t>
    <phoneticPr fontId="1" type="noConversion"/>
  </si>
  <si>
    <t>盗贼1</t>
    <phoneticPr fontId="1" type="noConversion"/>
  </si>
  <si>
    <t>盗贼1 山贼1</t>
    <phoneticPr fontId="1" type="noConversion"/>
  </si>
  <si>
    <t>史莱姆2X2</t>
    <phoneticPr fontId="1" type="noConversion"/>
  </si>
  <si>
    <t>游侠1+盗贼1</t>
    <phoneticPr fontId="1" type="noConversion"/>
  </si>
  <si>
    <t>山贼头目1</t>
    <phoneticPr fontId="1" type="noConversion"/>
  </si>
  <si>
    <t>骷髅兵1</t>
    <phoneticPr fontId="1" type="noConversion"/>
  </si>
  <si>
    <t>哥布林2</t>
    <phoneticPr fontId="1" type="noConversion"/>
  </si>
  <si>
    <t>哥布林2</t>
    <phoneticPr fontId="1" type="noConversion"/>
  </si>
  <si>
    <t>哥布林投矛手2</t>
    <phoneticPr fontId="1" type="noConversion"/>
  </si>
  <si>
    <t>史莱姆2</t>
    <phoneticPr fontId="1" type="noConversion"/>
  </si>
  <si>
    <t>骷髅兵1</t>
    <phoneticPr fontId="1" type="noConversion"/>
  </si>
  <si>
    <t>食人魔1</t>
    <phoneticPr fontId="1" type="noConversion"/>
  </si>
  <si>
    <t>食人魔2</t>
    <phoneticPr fontId="1" type="noConversion"/>
  </si>
  <si>
    <t>狼骑2</t>
    <phoneticPr fontId="1" type="noConversion"/>
  </si>
  <si>
    <t>食人魔2+狼骑2</t>
    <phoneticPr fontId="1" type="noConversion"/>
  </si>
  <si>
    <t>游侠2</t>
    <phoneticPr fontId="1" type="noConversion"/>
  </si>
  <si>
    <t>盗贼2</t>
    <phoneticPr fontId="1" type="noConversion"/>
  </si>
  <si>
    <t>土狼3</t>
    <phoneticPr fontId="1" type="noConversion"/>
  </si>
  <si>
    <t>游侠2X2</t>
    <phoneticPr fontId="1" type="noConversion"/>
  </si>
  <si>
    <t>土狼3+游侠2</t>
    <phoneticPr fontId="1" type="noConversion"/>
  </si>
  <si>
    <t>山贼头目2</t>
    <phoneticPr fontId="1" type="noConversion"/>
  </si>
  <si>
    <t>山贼头目1</t>
    <phoneticPr fontId="1" type="noConversion"/>
  </si>
  <si>
    <t>兽人2</t>
    <phoneticPr fontId="1" type="noConversion"/>
  </si>
  <si>
    <t>史莱姆3</t>
    <phoneticPr fontId="1" type="noConversion"/>
  </si>
  <si>
    <t>游侠3</t>
    <phoneticPr fontId="1" type="noConversion"/>
  </si>
  <si>
    <t>兽人投矛手2</t>
    <phoneticPr fontId="1" type="noConversion"/>
  </si>
  <si>
    <t>哥布林3</t>
    <phoneticPr fontId="1" type="noConversion"/>
  </si>
  <si>
    <t>食人魔3</t>
    <phoneticPr fontId="1" type="noConversion"/>
  </si>
  <si>
    <t>食人魔3 兽人投矛手2X2</t>
    <phoneticPr fontId="1" type="noConversion"/>
  </si>
  <si>
    <t>狼骑3</t>
    <phoneticPr fontId="1" type="noConversion"/>
  </si>
  <si>
    <t>骷髅2</t>
    <phoneticPr fontId="1" type="noConversion"/>
  </si>
  <si>
    <t>狼骑3+兽人投矛手2</t>
    <phoneticPr fontId="1" type="noConversion"/>
  </si>
  <si>
    <t>哥布林投矛手3</t>
    <phoneticPr fontId="1" type="noConversion"/>
  </si>
  <si>
    <t>哥布林投矛手3+史莱姆3X2</t>
    <phoneticPr fontId="1" type="noConversion"/>
  </si>
  <si>
    <t>流浪剑士2</t>
    <phoneticPr fontId="1" type="noConversion"/>
  </si>
  <si>
    <t>山贼头目3</t>
    <phoneticPr fontId="1" type="noConversion"/>
  </si>
  <si>
    <t>盗贼3</t>
    <phoneticPr fontId="1" type="noConversion"/>
  </si>
  <si>
    <t>山贼3</t>
    <phoneticPr fontId="1" type="noConversion"/>
  </si>
  <si>
    <t>史莱姆4</t>
    <phoneticPr fontId="1" type="noConversion"/>
  </si>
  <si>
    <t>史莱姆4+2游侠3</t>
    <phoneticPr fontId="1" type="noConversion"/>
  </si>
  <si>
    <t>流浪剑士2+山贼头目3+2游侠3</t>
    <phoneticPr fontId="1" type="noConversion"/>
  </si>
  <si>
    <t>山贼头目4</t>
    <phoneticPr fontId="1" type="noConversion"/>
  </si>
  <si>
    <t>土狼4</t>
    <phoneticPr fontId="1" type="noConversion"/>
  </si>
  <si>
    <t>山贼头目4+2游侠3</t>
    <phoneticPr fontId="1" type="noConversion"/>
  </si>
  <si>
    <t>哥布林投手4</t>
    <phoneticPr fontId="1" type="noConversion"/>
  </si>
  <si>
    <t>哥布林投手4X2+山贼头目4</t>
    <phoneticPr fontId="1" type="noConversion"/>
  </si>
  <si>
    <t>兽人3</t>
    <phoneticPr fontId="1" type="noConversion"/>
  </si>
  <si>
    <t>哥布林投手4X3+山贼头目4</t>
    <phoneticPr fontId="1" type="noConversion"/>
  </si>
  <si>
    <t>食人魔4</t>
    <phoneticPr fontId="1" type="noConversion"/>
  </si>
  <si>
    <t>兽人投矛手3</t>
    <phoneticPr fontId="1" type="noConversion"/>
  </si>
  <si>
    <t>流浪剑士1</t>
    <phoneticPr fontId="1" type="noConversion"/>
  </si>
  <si>
    <t>教程</t>
    <phoneticPr fontId="1" type="noConversion"/>
  </si>
  <si>
    <t>大boss</t>
    <phoneticPr fontId="1" type="noConversion"/>
  </si>
  <si>
    <t>哥布林投矛手1</t>
    <phoneticPr fontId="1" type="noConversion"/>
  </si>
  <si>
    <t>关卡 洞穴</t>
    <phoneticPr fontId="1" type="noConversion"/>
  </si>
  <si>
    <t>密林</t>
    <phoneticPr fontId="1" type="noConversion"/>
  </si>
  <si>
    <t>湖滨大道</t>
    <phoneticPr fontId="1" type="noConversion"/>
  </si>
  <si>
    <t>山脉</t>
    <phoneticPr fontId="1" type="noConversion"/>
  </si>
  <si>
    <t>草原</t>
    <phoneticPr fontId="1" type="noConversion"/>
  </si>
  <si>
    <t>兽人部落</t>
    <phoneticPr fontId="1" type="noConversion"/>
  </si>
  <si>
    <t>山谷</t>
    <phoneticPr fontId="1" type="noConversion"/>
  </si>
  <si>
    <t>丛林密道</t>
    <phoneticPr fontId="1" type="noConversion"/>
  </si>
  <si>
    <t>巫师营地</t>
    <phoneticPr fontId="1" type="noConversion"/>
  </si>
  <si>
    <t>卡塔宫殿</t>
    <phoneticPr fontId="1" type="noConversion"/>
  </si>
  <si>
    <t>蜘蛛2</t>
    <phoneticPr fontId="1" type="noConversion"/>
  </si>
  <si>
    <t>兽人投矛手</t>
    <phoneticPr fontId="1" type="noConversion"/>
  </si>
  <si>
    <t>食人魔1</t>
    <phoneticPr fontId="1" type="noConversion"/>
  </si>
  <si>
    <t>食人魔1</t>
    <phoneticPr fontId="1" type="noConversion"/>
  </si>
  <si>
    <t>山贼1</t>
    <phoneticPr fontId="1" type="noConversion"/>
  </si>
  <si>
    <t>盗贼1</t>
    <phoneticPr fontId="1" type="noConversion"/>
  </si>
  <si>
    <t>哥布林2</t>
    <phoneticPr fontId="1" type="noConversion"/>
  </si>
  <si>
    <t>哥布林2</t>
    <phoneticPr fontId="1" type="noConversion"/>
  </si>
  <si>
    <t>流浪剑士1</t>
    <phoneticPr fontId="1" type="noConversion"/>
  </si>
  <si>
    <t>山贼头目2+食人魔2+游侠2</t>
    <phoneticPr fontId="1" type="noConversion"/>
  </si>
  <si>
    <t>盗贼2+游侠2</t>
    <phoneticPr fontId="1" type="noConversion"/>
  </si>
  <si>
    <t>游侠2X2+流浪剑士1</t>
    <phoneticPr fontId="1" type="noConversion"/>
  </si>
  <si>
    <t>史莱姆3</t>
    <phoneticPr fontId="1" type="noConversion"/>
  </si>
  <si>
    <t>史莱姆3X2</t>
    <phoneticPr fontId="1" type="noConversion"/>
  </si>
  <si>
    <t>食人魔2</t>
    <phoneticPr fontId="1" type="noConversion"/>
  </si>
  <si>
    <t>狼骑2</t>
    <phoneticPr fontId="1" type="noConversion"/>
  </si>
  <si>
    <t>盗贼2</t>
    <phoneticPr fontId="1" type="noConversion"/>
  </si>
  <si>
    <t>食人魔2</t>
    <phoneticPr fontId="1" type="noConversion"/>
  </si>
  <si>
    <t>哥布林3</t>
    <phoneticPr fontId="1" type="noConversion"/>
  </si>
  <si>
    <t>史莱姆3</t>
    <phoneticPr fontId="1" type="noConversion"/>
  </si>
  <si>
    <t>食人魔3</t>
    <phoneticPr fontId="1" type="noConversion"/>
  </si>
  <si>
    <t>蝙蝠3</t>
    <phoneticPr fontId="1" type="noConversion"/>
  </si>
  <si>
    <t>蜘蛛3</t>
    <phoneticPr fontId="1" type="noConversion"/>
  </si>
  <si>
    <t>山贼头目2</t>
    <phoneticPr fontId="1" type="noConversion"/>
  </si>
  <si>
    <t>山贼头目3+游侠3X2</t>
    <phoneticPr fontId="1" type="noConversion"/>
  </si>
  <si>
    <t>史莱姆4</t>
    <phoneticPr fontId="1" type="noConversion"/>
  </si>
  <si>
    <t>盗贼3</t>
    <phoneticPr fontId="1" type="noConversion"/>
  </si>
  <si>
    <t>哥布林投矛手3</t>
    <phoneticPr fontId="1" type="noConversion"/>
  </si>
  <si>
    <t>山贼3</t>
    <phoneticPr fontId="1" type="noConversion"/>
  </si>
  <si>
    <t>土狼4</t>
    <phoneticPr fontId="1" type="noConversion"/>
  </si>
  <si>
    <t>土狼4</t>
    <phoneticPr fontId="1" type="noConversion"/>
  </si>
  <si>
    <t>山贼头目3</t>
    <phoneticPr fontId="1" type="noConversion"/>
  </si>
  <si>
    <t>山贼头目4</t>
    <phoneticPr fontId="1" type="noConversion"/>
  </si>
  <si>
    <t>山贼头目4</t>
    <phoneticPr fontId="1" type="noConversion"/>
  </si>
  <si>
    <t>兽人投矛手3</t>
    <phoneticPr fontId="1" type="noConversion"/>
  </si>
  <si>
    <t>哥布林4</t>
    <phoneticPr fontId="1" type="noConversion"/>
  </si>
  <si>
    <t>死灵洞穴</t>
    <phoneticPr fontId="1" type="noConversion"/>
  </si>
  <si>
    <t>10-1</t>
    <phoneticPr fontId="1" type="noConversion"/>
  </si>
  <si>
    <t>10-2</t>
    <phoneticPr fontId="1" type="noConversion"/>
  </si>
  <si>
    <t>10-3</t>
    <phoneticPr fontId="1" type="noConversion"/>
  </si>
  <si>
    <t>10-4</t>
    <phoneticPr fontId="1" type="noConversion"/>
  </si>
  <si>
    <t>10-5</t>
    <phoneticPr fontId="1" type="noConversion"/>
  </si>
  <si>
    <t>10-6</t>
    <phoneticPr fontId="1" type="noConversion"/>
  </si>
  <si>
    <t>10-7</t>
    <phoneticPr fontId="1" type="noConversion"/>
  </si>
  <si>
    <t>哥布林4</t>
    <phoneticPr fontId="1" type="noConversion"/>
  </si>
  <si>
    <t>狼骑4</t>
    <phoneticPr fontId="1" type="noConversion"/>
  </si>
  <si>
    <t>兽人3</t>
    <phoneticPr fontId="1" type="noConversion"/>
  </si>
  <si>
    <t>11-1</t>
    <phoneticPr fontId="1" type="noConversion"/>
  </si>
  <si>
    <t>11-2</t>
    <phoneticPr fontId="1" type="noConversion"/>
  </si>
  <si>
    <t>11-3</t>
    <phoneticPr fontId="1" type="noConversion"/>
  </si>
  <si>
    <t>11-4</t>
    <phoneticPr fontId="1" type="noConversion"/>
  </si>
  <si>
    <t>11-5</t>
    <phoneticPr fontId="1" type="noConversion"/>
  </si>
  <si>
    <t>11-6</t>
    <phoneticPr fontId="1" type="noConversion"/>
  </si>
  <si>
    <t>11-7</t>
    <phoneticPr fontId="1" type="noConversion"/>
  </si>
  <si>
    <t>兽人投矛手3</t>
    <phoneticPr fontId="1" type="noConversion"/>
  </si>
  <si>
    <t>哥布林投手4</t>
    <phoneticPr fontId="1" type="noConversion"/>
  </si>
  <si>
    <t>狼骑4</t>
    <phoneticPr fontId="1" type="noConversion"/>
  </si>
  <si>
    <t>兽人3</t>
    <phoneticPr fontId="1" type="noConversion"/>
  </si>
  <si>
    <t>狼骑4+兽人投矛手3</t>
    <phoneticPr fontId="1" type="noConversion"/>
  </si>
  <si>
    <t>食人魔4</t>
    <phoneticPr fontId="1" type="noConversion"/>
  </si>
  <si>
    <t>兽人4</t>
    <phoneticPr fontId="1" type="noConversion"/>
  </si>
  <si>
    <t>3兽人投矛手3+2兽人4</t>
    <phoneticPr fontId="1" type="noConversion"/>
  </si>
  <si>
    <t>盗贼4</t>
    <phoneticPr fontId="1" type="noConversion"/>
  </si>
  <si>
    <t>山贼4</t>
    <phoneticPr fontId="1" type="noConversion"/>
  </si>
  <si>
    <t>游侠4</t>
    <phoneticPr fontId="1" type="noConversion"/>
  </si>
  <si>
    <t>流浪剑士3</t>
    <phoneticPr fontId="1" type="noConversion"/>
  </si>
  <si>
    <t>3兽人投矛手+2食人魔4</t>
    <phoneticPr fontId="1" type="noConversion"/>
  </si>
  <si>
    <t>骷髅3</t>
    <phoneticPr fontId="1" type="noConversion"/>
  </si>
  <si>
    <t>蝙蝠4</t>
    <phoneticPr fontId="1" type="noConversion"/>
  </si>
  <si>
    <t>蜘蛛4</t>
    <phoneticPr fontId="1" type="noConversion"/>
  </si>
  <si>
    <t>兽人投矛手4</t>
    <phoneticPr fontId="1" type="noConversion"/>
  </si>
  <si>
    <t>兽人投矛手4+流浪剑士3</t>
    <phoneticPr fontId="1" type="noConversion"/>
  </si>
  <si>
    <t>吸血鬼1</t>
    <phoneticPr fontId="1" type="noConversion"/>
  </si>
  <si>
    <t>兽人投矛4</t>
    <phoneticPr fontId="1" type="noConversion"/>
  </si>
  <si>
    <t>吸血鬼1+3骷髅3</t>
    <phoneticPr fontId="1" type="noConversion"/>
  </si>
  <si>
    <t>吸血鬼1X2</t>
    <phoneticPr fontId="1" type="noConversion"/>
  </si>
  <si>
    <t>亡灵法师1</t>
    <phoneticPr fontId="1" type="noConversion"/>
  </si>
  <si>
    <t>吸血鬼1+3兽人投矛手4</t>
    <phoneticPr fontId="1" type="noConversion"/>
  </si>
  <si>
    <t>兽人投矛手4+流浪剑士3+吸血鬼</t>
    <phoneticPr fontId="1" type="noConversion"/>
  </si>
  <si>
    <t>亡灵法师1+吸血鬼1</t>
    <phoneticPr fontId="1" type="noConversion"/>
  </si>
  <si>
    <t>流浪剑士4</t>
    <phoneticPr fontId="1" type="noConversion"/>
  </si>
  <si>
    <t>2亡灵法师1+流浪剑士4</t>
    <phoneticPr fontId="1" type="noConversion"/>
  </si>
  <si>
    <t>吸血鬼2</t>
    <phoneticPr fontId="1" type="noConversion"/>
  </si>
  <si>
    <t>亡灵法师2</t>
    <phoneticPr fontId="1" type="noConversion"/>
  </si>
  <si>
    <t>龙*</t>
    <phoneticPr fontId="1" type="noConversion"/>
  </si>
  <si>
    <t>哥布林1</t>
    <phoneticPr fontId="1" type="noConversion"/>
  </si>
  <si>
    <t>兽人1</t>
    <phoneticPr fontId="1" type="noConversion"/>
  </si>
  <si>
    <t>蜘蛛1</t>
    <phoneticPr fontId="1" type="noConversion"/>
  </si>
  <si>
    <t>高回避高攻击</t>
    <phoneticPr fontId="1" type="noConversion"/>
  </si>
  <si>
    <t>高数量高攻击低血</t>
    <phoneticPr fontId="1" type="noConversion"/>
  </si>
  <si>
    <t>低血高暴击高数量低攻击</t>
    <phoneticPr fontId="1" type="noConversion"/>
  </si>
  <si>
    <t>高回避低血高攻击</t>
    <phoneticPr fontId="1" type="noConversion"/>
  </si>
  <si>
    <t>高血高攻击低韧性</t>
    <phoneticPr fontId="1" type="noConversion"/>
  </si>
  <si>
    <t>战士</t>
    <phoneticPr fontId="1" type="noConversion"/>
  </si>
  <si>
    <t>法师</t>
    <phoneticPr fontId="1" type="noConversion"/>
  </si>
  <si>
    <t>牧师</t>
    <phoneticPr fontId="1" type="noConversion"/>
  </si>
  <si>
    <t>hp</t>
    <phoneticPr fontId="1" type="noConversion"/>
  </si>
  <si>
    <t>攻击</t>
    <phoneticPr fontId="1" type="noConversion"/>
  </si>
  <si>
    <t>暴击</t>
    <phoneticPr fontId="1" type="noConversion"/>
  </si>
  <si>
    <t>韧性</t>
    <phoneticPr fontId="1" type="noConversion"/>
  </si>
  <si>
    <t>命中</t>
    <phoneticPr fontId="1" type="noConversion"/>
  </si>
  <si>
    <t>反应</t>
    <phoneticPr fontId="1" type="noConversion"/>
  </si>
  <si>
    <t>速度</t>
    <phoneticPr fontId="1" type="noConversion"/>
  </si>
  <si>
    <t>2-2</t>
    <phoneticPr fontId="1" type="noConversion"/>
  </si>
  <si>
    <t>6-24</t>
    <phoneticPr fontId="1" type="noConversion"/>
  </si>
  <si>
    <t>10-37</t>
    <phoneticPr fontId="1" type="noConversion"/>
  </si>
  <si>
    <t>10-48</t>
    <phoneticPr fontId="1" type="noConversion"/>
  </si>
  <si>
    <t>10-47</t>
    <phoneticPr fontId="1" type="noConversion"/>
  </si>
  <si>
    <t>4-4</t>
    <phoneticPr fontId="1" type="noConversion"/>
  </si>
  <si>
    <t>安全</t>
    <phoneticPr fontId="1" type="noConversion"/>
  </si>
  <si>
    <t>及格</t>
    <phoneticPr fontId="1" type="noConversion"/>
  </si>
  <si>
    <t>1-1</t>
    <phoneticPr fontId="1" type="noConversion"/>
  </si>
  <si>
    <t>3-2</t>
    <phoneticPr fontId="1" type="noConversion"/>
  </si>
  <si>
    <t>4-3</t>
    <phoneticPr fontId="1" type="noConversion"/>
  </si>
  <si>
    <t>7-25</t>
    <phoneticPr fontId="1" type="noConversion"/>
  </si>
  <si>
    <t>5-23</t>
    <phoneticPr fontId="1" type="noConversion"/>
  </si>
  <si>
    <t>6-24</t>
    <phoneticPr fontId="1" type="noConversion"/>
  </si>
  <si>
    <t>7-34</t>
    <phoneticPr fontId="1" type="noConversion"/>
  </si>
  <si>
    <t>8-35</t>
    <phoneticPr fontId="1" type="noConversion"/>
  </si>
  <si>
    <t>9-36</t>
    <phoneticPr fontId="1" type="noConversion"/>
  </si>
  <si>
    <t>10-37</t>
    <phoneticPr fontId="1" type="noConversion"/>
  </si>
  <si>
    <t>10-38</t>
    <phoneticPr fontId="1" type="noConversion"/>
  </si>
  <si>
    <t>10-48</t>
    <phoneticPr fontId="1" type="noConversion"/>
  </si>
  <si>
    <t>10-59</t>
    <phoneticPr fontId="1" type="noConversion"/>
  </si>
  <si>
    <t>10-36</t>
    <phoneticPr fontId="1" type="noConversion"/>
  </si>
  <si>
    <t>8-26</t>
    <phoneticPr fontId="1" type="noConversion"/>
  </si>
  <si>
    <t>高血低攻击</t>
    <phoneticPr fontId="1" type="noConversion"/>
  </si>
  <si>
    <t>史莱姆之王</t>
    <phoneticPr fontId="1" type="noConversion"/>
  </si>
  <si>
    <t>食人魔怪</t>
    <phoneticPr fontId="1" type="noConversion"/>
  </si>
  <si>
    <t>大游侠</t>
    <phoneticPr fontId="1" type="noConversion"/>
  </si>
  <si>
    <t>狂暴哥布林投矛手</t>
    <phoneticPr fontId="1" type="noConversion"/>
  </si>
  <si>
    <t>狼魂</t>
    <phoneticPr fontId="1" type="noConversion"/>
  </si>
  <si>
    <t>剑圣</t>
    <phoneticPr fontId="1" type="noConversion"/>
  </si>
  <si>
    <t>魔龙</t>
    <phoneticPr fontId="1" type="noConversion"/>
  </si>
  <si>
    <t>食人魔</t>
    <phoneticPr fontId="1" type="noConversion"/>
  </si>
  <si>
    <t>狼骑2</t>
    <phoneticPr fontId="1" type="noConversion"/>
  </si>
  <si>
    <t>2-1</t>
    <phoneticPr fontId="1" type="noConversion"/>
  </si>
  <si>
    <t>2-2</t>
    <phoneticPr fontId="1" type="noConversion"/>
  </si>
  <si>
    <t>2-3</t>
    <phoneticPr fontId="1" type="noConversion"/>
  </si>
  <si>
    <t>2-4</t>
    <phoneticPr fontId="1" type="noConversion"/>
  </si>
  <si>
    <t>2-5</t>
    <phoneticPr fontId="1" type="noConversion"/>
  </si>
  <si>
    <t>2-6</t>
    <phoneticPr fontId="1" type="noConversion"/>
  </si>
  <si>
    <t>2-7</t>
    <phoneticPr fontId="1" type="noConversion"/>
  </si>
  <si>
    <t>小兵</t>
    <phoneticPr fontId="1" type="noConversion"/>
  </si>
  <si>
    <t>大boss</t>
    <phoneticPr fontId="1" type="noConversion"/>
  </si>
  <si>
    <t>狼骑4</t>
    <phoneticPr fontId="1" type="noConversion"/>
  </si>
  <si>
    <t>盗贼4</t>
    <phoneticPr fontId="1" type="noConversion"/>
  </si>
  <si>
    <t>游侠4</t>
    <phoneticPr fontId="1" type="noConversion"/>
  </si>
  <si>
    <t>蜥蜴射手</t>
    <phoneticPr fontId="1" type="noConversion"/>
  </si>
  <si>
    <t>鳄鱼怪</t>
    <phoneticPr fontId="1" type="noConversion"/>
  </si>
  <si>
    <t>土元素</t>
    <phoneticPr fontId="1" type="noConversion"/>
  </si>
  <si>
    <t>狼骑3</t>
    <phoneticPr fontId="1" type="noConversion"/>
  </si>
  <si>
    <t>兽人投矛手3</t>
    <phoneticPr fontId="1" type="noConversion"/>
  </si>
  <si>
    <t>剑兵2</t>
    <phoneticPr fontId="1" type="noConversion"/>
  </si>
  <si>
    <t>史莱姆2</t>
    <phoneticPr fontId="1" type="noConversion"/>
  </si>
  <si>
    <t>蜥蜴射手</t>
    <phoneticPr fontId="1" type="noConversion"/>
  </si>
  <si>
    <t>岩石巨人</t>
    <phoneticPr fontId="1" type="noConversion"/>
  </si>
  <si>
    <t>剑兵2</t>
    <phoneticPr fontId="1" type="noConversion"/>
  </si>
  <si>
    <t>哥布林投矛手4</t>
    <phoneticPr fontId="1" type="noConversion"/>
  </si>
  <si>
    <t>火元素</t>
    <phoneticPr fontId="1" type="noConversion"/>
  </si>
  <si>
    <t>小恶魔1</t>
    <phoneticPr fontId="1" type="noConversion"/>
  </si>
  <si>
    <t>地狱犬</t>
    <phoneticPr fontId="1" type="noConversion"/>
  </si>
  <si>
    <t>红色史莱姆</t>
    <phoneticPr fontId="1" type="noConversion"/>
  </si>
  <si>
    <t>剑兵3</t>
    <phoneticPr fontId="1" type="noConversion"/>
  </si>
  <si>
    <t>蜥蜴射手2</t>
    <phoneticPr fontId="1" type="noConversion"/>
  </si>
  <si>
    <t>魅魔</t>
    <phoneticPr fontId="1" type="noConversion"/>
  </si>
  <si>
    <t>骑士长</t>
    <phoneticPr fontId="1" type="noConversion"/>
  </si>
  <si>
    <t>骷髅王</t>
    <phoneticPr fontId="1" type="noConversion"/>
  </si>
  <si>
    <t>地狱骑士</t>
    <phoneticPr fontId="1" type="noConversion"/>
  </si>
  <si>
    <t>恶魔领主</t>
    <phoneticPr fontId="1" type="noConversion"/>
  </si>
  <si>
    <t>地狱三头犬</t>
    <phoneticPr fontId="1" type="noConversion"/>
  </si>
  <si>
    <t>盾兵2</t>
    <phoneticPr fontId="1" type="noConversion"/>
  </si>
  <si>
    <t>剑士4</t>
    <phoneticPr fontId="1" type="noConversion"/>
  </si>
  <si>
    <t>弩手1</t>
    <phoneticPr fontId="1" type="noConversion"/>
  </si>
  <si>
    <t>流浪剑士4</t>
    <phoneticPr fontId="1" type="noConversion"/>
  </si>
  <si>
    <t>蝙蝠4</t>
    <phoneticPr fontId="1" type="noConversion"/>
  </si>
  <si>
    <t>蜘蛛4</t>
    <phoneticPr fontId="1" type="noConversion"/>
  </si>
  <si>
    <t>亡灵法师2</t>
    <phoneticPr fontId="1" type="noConversion"/>
  </si>
  <si>
    <t>蜥蜴射手3</t>
    <phoneticPr fontId="1" type="noConversion"/>
  </si>
  <si>
    <t>风元素</t>
    <phoneticPr fontId="1" type="noConversion"/>
  </si>
  <si>
    <t>邪恶弩手</t>
    <phoneticPr fontId="1" type="noConversion"/>
  </si>
  <si>
    <t>骷髅4</t>
    <phoneticPr fontId="1" type="noConversion"/>
  </si>
  <si>
    <t>小恶魔2</t>
    <phoneticPr fontId="1" type="noConversion"/>
  </si>
  <si>
    <t>小恶魔3</t>
    <phoneticPr fontId="1" type="noConversion"/>
  </si>
  <si>
    <t>红色狼骑</t>
    <phoneticPr fontId="1" type="noConversion"/>
  </si>
  <si>
    <t>红色狼骑</t>
    <phoneticPr fontId="1" type="noConversion"/>
  </si>
  <si>
    <t>鳄鱼怪2</t>
    <phoneticPr fontId="1" type="noConversion"/>
  </si>
  <si>
    <t>鳄鱼怪2</t>
    <phoneticPr fontId="1" type="noConversion"/>
  </si>
  <si>
    <t>吸血鬼2</t>
    <phoneticPr fontId="1" type="noConversion"/>
  </si>
  <si>
    <t>10</t>
    <phoneticPr fontId="1" type="noConversion"/>
  </si>
  <si>
    <t>ID</t>
    <phoneticPr fontId="1" type="noConversion"/>
  </si>
  <si>
    <t>11</t>
    <phoneticPr fontId="1" type="noConversion"/>
  </si>
  <si>
    <t>2-1</t>
    <phoneticPr fontId="1" type="noConversion"/>
  </si>
  <si>
    <t>2-2</t>
    <phoneticPr fontId="1" type="noConversion"/>
  </si>
  <si>
    <t>2-3</t>
    <phoneticPr fontId="1" type="noConversion"/>
  </si>
  <si>
    <t>2-4</t>
    <phoneticPr fontId="1" type="noConversion"/>
  </si>
  <si>
    <t>2-5</t>
    <phoneticPr fontId="1" type="noConversion"/>
  </si>
  <si>
    <t>2-6</t>
    <phoneticPr fontId="1" type="noConversion"/>
  </si>
  <si>
    <t>2-7</t>
    <phoneticPr fontId="1" type="noConversion"/>
  </si>
  <si>
    <t>BOSS</t>
    <phoneticPr fontId="1" type="noConversion"/>
  </si>
  <si>
    <t>土元素</t>
    <phoneticPr fontId="1" type="noConversion"/>
  </si>
  <si>
    <t>2-1</t>
    <phoneticPr fontId="1" type="noConversion"/>
  </si>
  <si>
    <t>2-2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</si>
</sst>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0" borderId="1" xfId="0" applyBorder="1"/>
    <xf numFmtId="49" fontId="0" fillId="0" borderId="1" xfId="0" applyNumberFormat="1" applyBorder="1"/>
    <xf numFmtId="0" fontId="0" fillId="2" borderId="1" xfId="0" applyFill="1" applyBorder="1"/>
    <xf numFmtId="49" fontId="0" fillId="2" borderId="1" xfId="0" applyNumberFormat="1" applyFill="1" applyBorder="1"/>
    <xf numFmtId="17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9" fontId="0" fillId="2" borderId="0" xfId="0" applyNumberFormat="1" applyFill="1"/>
    <xf numFmtId="0" fontId="0" fillId="2" borderId="0" xfId="0" applyFill="1" applyAlignment="1">
      <alignment horizontal="center"/>
    </xf>
    <xf numFmtId="49" fontId="3" fillId="2" borderId="0" xfId="0" applyNumberFormat="1" applyFont="1" applyFill="1"/>
    <xf numFmtId="0" fontId="4" fillId="2" borderId="0" xfId="0" applyFont="1" applyFill="1" applyAlignment="1">
      <alignment horizontal="center"/>
    </xf>
    <xf numFmtId="49" fontId="3" fillId="3" borderId="0" xfId="0" applyNumberFormat="1" applyFont="1" applyFill="1"/>
    <xf numFmtId="0" fontId="4" fillId="3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4"/>
  <sheetViews>
    <sheetView topLeftCell="A69" workbookViewId="0">
      <selection activeCell="H84" sqref="H84"/>
    </sheetView>
  </sheetViews>
  <sheetFormatPr defaultRowHeight="13.5"/>
  <cols>
    <col min="1" max="1" width="9" style="1"/>
    <col min="2" max="2" width="11.75" customWidth="1"/>
    <col min="3" max="3" width="14" customWidth="1"/>
    <col min="4" max="4" width="15.375" customWidth="1"/>
    <col min="5" max="6" width="13.375" customWidth="1"/>
    <col min="7" max="7" width="16.875" customWidth="1"/>
    <col min="8" max="8" width="26.25" customWidth="1"/>
    <col min="10" max="10" width="9" style="1"/>
    <col min="18" max="24" width="9" style="7"/>
  </cols>
  <sheetData>
    <row r="1" spans="1:25">
      <c r="A1" s="1" t="s">
        <v>144</v>
      </c>
      <c r="G1" t="s">
        <v>145</v>
      </c>
    </row>
    <row r="2" spans="1:25">
      <c r="B2" t="s">
        <v>242</v>
      </c>
      <c r="C2" t="s">
        <v>243</v>
      </c>
      <c r="D2" t="s">
        <v>244</v>
      </c>
      <c r="G2" t="s">
        <v>146</v>
      </c>
      <c r="I2">
        <v>1</v>
      </c>
    </row>
    <row r="3" spans="1:25">
      <c r="I3" s="3" t="s">
        <v>266</v>
      </c>
      <c r="J3" s="4" t="s">
        <v>260</v>
      </c>
      <c r="K3" s="3" t="s">
        <v>253</v>
      </c>
      <c r="L3" s="3" t="s">
        <v>254</v>
      </c>
      <c r="M3" s="3" t="s">
        <v>255</v>
      </c>
      <c r="N3" s="3" t="s">
        <v>256</v>
      </c>
      <c r="O3" s="3" t="s">
        <v>257</v>
      </c>
      <c r="P3" s="3" t="s">
        <v>258</v>
      </c>
      <c r="Q3" s="3" t="s">
        <v>259</v>
      </c>
    </row>
    <row r="4" spans="1:25">
      <c r="I4" s="3"/>
      <c r="J4" s="4" t="s">
        <v>250</v>
      </c>
      <c r="K4" s="3">
        <v>158</v>
      </c>
      <c r="L4" s="3">
        <v>22</v>
      </c>
      <c r="M4" s="3">
        <v>33</v>
      </c>
      <c r="N4" s="3">
        <v>42</v>
      </c>
      <c r="O4" s="3">
        <v>33</v>
      </c>
      <c r="P4" s="3">
        <v>32</v>
      </c>
      <c r="Q4" s="3">
        <v>33</v>
      </c>
      <c r="Y4">
        <f>K4+L4*6+M4*2+N4*2+O4*2+P4*2+Q4*2</f>
        <v>636</v>
      </c>
    </row>
    <row r="5" spans="1:25">
      <c r="A5" s="1" t="s">
        <v>147</v>
      </c>
      <c r="B5" t="s">
        <v>0</v>
      </c>
      <c r="C5" t="s">
        <v>1</v>
      </c>
      <c r="D5" t="s">
        <v>2</v>
      </c>
      <c r="E5" t="s">
        <v>74</v>
      </c>
      <c r="F5" t="s">
        <v>75</v>
      </c>
      <c r="G5" t="s">
        <v>3</v>
      </c>
      <c r="H5" t="s">
        <v>4</v>
      </c>
      <c r="I5" s="3"/>
      <c r="J5" s="4" t="s">
        <v>251</v>
      </c>
      <c r="K5" s="3">
        <v>110</v>
      </c>
      <c r="L5" s="3">
        <v>29</v>
      </c>
      <c r="M5" s="3">
        <v>42</v>
      </c>
      <c r="N5" s="3">
        <v>33</v>
      </c>
      <c r="O5" s="3">
        <v>33</v>
      </c>
      <c r="P5" s="3">
        <v>33</v>
      </c>
      <c r="Q5" s="3">
        <v>33</v>
      </c>
      <c r="Y5">
        <f>K5+L5*6+M5*2+N5*2+O5*2+P5*2+Q5*2</f>
        <v>632</v>
      </c>
    </row>
    <row r="6" spans="1:25">
      <c r="A6" s="1" t="s">
        <v>5</v>
      </c>
      <c r="B6" t="s">
        <v>68</v>
      </c>
      <c r="C6" t="s">
        <v>69</v>
      </c>
      <c r="D6" t="s">
        <v>70</v>
      </c>
      <c r="G6" t="s">
        <v>70</v>
      </c>
      <c r="H6" t="s">
        <v>77</v>
      </c>
      <c r="I6" s="3"/>
      <c r="J6" s="4" t="s">
        <v>252</v>
      </c>
      <c r="K6" s="3">
        <v>132</v>
      </c>
      <c r="L6" s="3">
        <v>23</v>
      </c>
      <c r="M6" s="3">
        <v>33</v>
      </c>
      <c r="N6" s="3">
        <v>33</v>
      </c>
      <c r="O6" s="3">
        <v>37</v>
      </c>
      <c r="P6" s="3">
        <v>33</v>
      </c>
      <c r="Q6" s="3">
        <v>37</v>
      </c>
      <c r="Y6">
        <f t="shared" ref="Y6:Y69" si="0">K6+L6*6+M6*2+N6*2+O6*2+P6*2+Q6*2</f>
        <v>616</v>
      </c>
    </row>
    <row r="7" spans="1:25">
      <c r="A7" s="1" t="s">
        <v>6</v>
      </c>
      <c r="B7" t="s">
        <v>68</v>
      </c>
      <c r="C7" t="s">
        <v>69</v>
      </c>
      <c r="D7" t="s">
        <v>70</v>
      </c>
      <c r="E7" t="s">
        <v>76</v>
      </c>
      <c r="G7" t="s">
        <v>76</v>
      </c>
      <c r="H7" t="s">
        <v>77</v>
      </c>
      <c r="I7" s="5" t="s">
        <v>267</v>
      </c>
      <c r="J7" s="6" t="s">
        <v>268</v>
      </c>
      <c r="K7" s="5" t="s">
        <v>253</v>
      </c>
      <c r="L7" s="5" t="s">
        <v>254</v>
      </c>
      <c r="M7" s="5" t="s">
        <v>255</v>
      </c>
      <c r="N7" s="5" t="s">
        <v>256</v>
      </c>
      <c r="O7" s="5" t="s">
        <v>257</v>
      </c>
      <c r="P7" s="5" t="s">
        <v>258</v>
      </c>
      <c r="Q7" s="5" t="s">
        <v>259</v>
      </c>
      <c r="R7" s="7">
        <f>(K4+K5+K6+K8+K9+K10)/6</f>
        <v>93.5</v>
      </c>
      <c r="S7" s="7">
        <f t="shared" ref="S7:X7" si="1">(L4+L5+L6+L8+L9+L10)/6</f>
        <v>17</v>
      </c>
      <c r="T7" s="7">
        <f t="shared" si="1"/>
        <v>23.333333333333332</v>
      </c>
      <c r="U7" s="7">
        <f t="shared" si="1"/>
        <v>23.666666666666668</v>
      </c>
      <c r="V7" s="7">
        <f t="shared" si="1"/>
        <v>22.166666666666668</v>
      </c>
      <c r="W7" s="7">
        <f t="shared" si="1"/>
        <v>20.833333333333332</v>
      </c>
      <c r="X7" s="7">
        <f t="shared" si="1"/>
        <v>22.5</v>
      </c>
      <c r="Y7" t="e">
        <f t="shared" si="0"/>
        <v>#VALUE!</v>
      </c>
    </row>
    <row r="8" spans="1:25">
      <c r="A8" s="1" t="s">
        <v>7</v>
      </c>
      <c r="B8" t="s">
        <v>76</v>
      </c>
      <c r="C8" t="s">
        <v>70</v>
      </c>
      <c r="D8" t="s">
        <v>69</v>
      </c>
      <c r="E8" t="s">
        <v>68</v>
      </c>
      <c r="G8" t="s">
        <v>76</v>
      </c>
      <c r="H8" t="s">
        <v>78</v>
      </c>
      <c r="I8" s="5"/>
      <c r="J8" s="6" t="s">
        <v>250</v>
      </c>
      <c r="K8" s="5">
        <v>67</v>
      </c>
      <c r="L8" s="5">
        <v>8</v>
      </c>
      <c r="M8" s="5">
        <v>9</v>
      </c>
      <c r="N8" s="5">
        <v>14</v>
      </c>
      <c r="O8" s="5">
        <v>9</v>
      </c>
      <c r="P8" s="5">
        <v>8</v>
      </c>
      <c r="Q8" s="5">
        <v>9</v>
      </c>
      <c r="R8" s="7">
        <f>R7*3</f>
        <v>280.5</v>
      </c>
      <c r="Y8">
        <f t="shared" si="0"/>
        <v>213</v>
      </c>
    </row>
    <row r="9" spans="1:25">
      <c r="A9" s="1" t="s">
        <v>8</v>
      </c>
      <c r="B9" t="s">
        <v>76</v>
      </c>
      <c r="C9" t="s">
        <v>70</v>
      </c>
      <c r="D9" t="s">
        <v>69</v>
      </c>
      <c r="E9" t="s">
        <v>68</v>
      </c>
      <c r="G9" t="s">
        <v>77</v>
      </c>
      <c r="H9" t="s">
        <v>78</v>
      </c>
      <c r="I9" s="5"/>
      <c r="J9" s="6" t="s">
        <v>251</v>
      </c>
      <c r="K9" s="5">
        <v>41</v>
      </c>
      <c r="L9" s="5">
        <v>12</v>
      </c>
      <c r="M9" s="5">
        <v>14</v>
      </c>
      <c r="N9" s="5">
        <v>9</v>
      </c>
      <c r="O9" s="5">
        <v>9</v>
      </c>
      <c r="P9" s="5">
        <v>9</v>
      </c>
      <c r="Q9" s="5">
        <v>9</v>
      </c>
      <c r="Y9">
        <f t="shared" si="0"/>
        <v>213</v>
      </c>
    </row>
    <row r="10" spans="1:25">
      <c r="A10" s="1" t="s">
        <v>9</v>
      </c>
      <c r="B10" t="s">
        <v>76</v>
      </c>
      <c r="C10" t="s">
        <v>70</v>
      </c>
      <c r="D10" t="s">
        <v>77</v>
      </c>
      <c r="G10" t="s">
        <v>77</v>
      </c>
      <c r="H10" t="s">
        <v>79</v>
      </c>
      <c r="I10" s="5"/>
      <c r="J10" s="6" t="s">
        <v>252</v>
      </c>
      <c r="K10" s="5">
        <v>53</v>
      </c>
      <c r="L10" s="5">
        <v>8</v>
      </c>
      <c r="M10" s="5">
        <v>9</v>
      </c>
      <c r="N10" s="5">
        <v>11</v>
      </c>
      <c r="O10" s="5">
        <v>12</v>
      </c>
      <c r="P10" s="5">
        <v>10</v>
      </c>
      <c r="Q10" s="5">
        <v>14</v>
      </c>
      <c r="Y10">
        <f t="shared" si="0"/>
        <v>213</v>
      </c>
    </row>
    <row r="11" spans="1:25">
      <c r="A11" s="1" t="s">
        <v>10</v>
      </c>
      <c r="B11" t="s">
        <v>77</v>
      </c>
      <c r="C11" t="s">
        <v>70</v>
      </c>
      <c r="D11" t="s">
        <v>76</v>
      </c>
      <c r="G11" t="s">
        <v>78</v>
      </c>
      <c r="H11" t="s">
        <v>79</v>
      </c>
      <c r="I11" s="3"/>
      <c r="J11" s="4"/>
      <c r="K11" s="3"/>
      <c r="L11" s="3"/>
      <c r="M11" s="3"/>
      <c r="N11" s="3"/>
      <c r="O11" s="3"/>
      <c r="P11" s="3"/>
      <c r="Q11" s="3"/>
      <c r="Y11">
        <f t="shared" si="0"/>
        <v>0</v>
      </c>
    </row>
    <row r="12" spans="1:25">
      <c r="A12" s="1" t="s">
        <v>11</v>
      </c>
      <c r="B12" t="s">
        <v>77</v>
      </c>
      <c r="C12" t="s">
        <v>78</v>
      </c>
      <c r="D12" t="s">
        <v>70</v>
      </c>
      <c r="G12" t="s">
        <v>79</v>
      </c>
      <c r="H12" t="s">
        <v>284</v>
      </c>
      <c r="I12" s="3">
        <v>2</v>
      </c>
      <c r="J12" s="4"/>
      <c r="K12" s="3"/>
      <c r="L12" s="3"/>
      <c r="M12" s="3"/>
      <c r="N12" s="3"/>
      <c r="O12" s="3"/>
      <c r="P12" s="3"/>
      <c r="Q12" s="3"/>
      <c r="Y12">
        <f t="shared" si="0"/>
        <v>0</v>
      </c>
    </row>
    <row r="13" spans="1:25">
      <c r="A13" s="1" t="s">
        <v>148</v>
      </c>
      <c r="I13" s="3" t="s">
        <v>266</v>
      </c>
      <c r="J13" s="4" t="s">
        <v>265</v>
      </c>
      <c r="K13" s="3" t="s">
        <v>253</v>
      </c>
      <c r="L13" s="3" t="s">
        <v>254</v>
      </c>
      <c r="M13" s="3" t="s">
        <v>255</v>
      </c>
      <c r="N13" s="3" t="s">
        <v>256</v>
      </c>
      <c r="O13" s="3" t="s">
        <v>257</v>
      </c>
      <c r="P13" s="3" t="s">
        <v>258</v>
      </c>
      <c r="Q13" s="3" t="s">
        <v>259</v>
      </c>
      <c r="Y13" t="e">
        <f t="shared" si="0"/>
        <v>#VALUE!</v>
      </c>
    </row>
    <row r="14" spans="1:25">
      <c r="A14" s="1" t="s">
        <v>12</v>
      </c>
      <c r="B14" t="s">
        <v>79</v>
      </c>
      <c r="C14" t="s">
        <v>80</v>
      </c>
      <c r="D14" t="s">
        <v>78</v>
      </c>
      <c r="E14" t="s">
        <v>77</v>
      </c>
      <c r="G14" t="s">
        <v>82</v>
      </c>
      <c r="H14" t="s">
        <v>291</v>
      </c>
      <c r="I14" s="3"/>
      <c r="J14" s="4" t="s">
        <v>250</v>
      </c>
      <c r="K14" s="3">
        <v>343</v>
      </c>
      <c r="L14" s="3">
        <v>49</v>
      </c>
      <c r="M14" s="3">
        <v>77</v>
      </c>
      <c r="N14" s="3">
        <v>99</v>
      </c>
      <c r="O14" s="3">
        <v>77</v>
      </c>
      <c r="P14" s="3">
        <v>76</v>
      </c>
      <c r="Q14" s="3">
        <v>77</v>
      </c>
      <c r="Y14">
        <f t="shared" si="0"/>
        <v>1449</v>
      </c>
    </row>
    <row r="15" spans="1:25">
      <c r="A15" s="1" t="s">
        <v>13</v>
      </c>
      <c r="B15" t="s">
        <v>79</v>
      </c>
      <c r="C15" t="s">
        <v>80</v>
      </c>
      <c r="D15" t="s">
        <v>83</v>
      </c>
      <c r="E15" t="s">
        <v>84</v>
      </c>
      <c r="G15" t="s">
        <v>84</v>
      </c>
      <c r="H15" t="s">
        <v>292</v>
      </c>
      <c r="I15" s="3"/>
      <c r="J15" s="4" t="s">
        <v>251</v>
      </c>
      <c r="K15" s="3">
        <v>247</v>
      </c>
      <c r="L15" s="3">
        <v>64</v>
      </c>
      <c r="M15" s="3">
        <v>99</v>
      </c>
      <c r="N15" s="3">
        <v>77</v>
      </c>
      <c r="O15" s="3">
        <v>77</v>
      </c>
      <c r="P15" s="3">
        <v>77</v>
      </c>
      <c r="Q15" s="3">
        <v>77</v>
      </c>
      <c r="Y15">
        <f t="shared" si="0"/>
        <v>1445</v>
      </c>
    </row>
    <row r="16" spans="1:25">
      <c r="A16" s="1" t="s">
        <v>14</v>
      </c>
      <c r="B16" t="s">
        <v>79</v>
      </c>
      <c r="C16" t="s">
        <v>80</v>
      </c>
      <c r="D16" t="s">
        <v>83</v>
      </c>
      <c r="E16" t="s">
        <v>84</v>
      </c>
      <c r="G16" t="s">
        <v>71</v>
      </c>
      <c r="H16" t="s">
        <v>85</v>
      </c>
      <c r="I16" s="3"/>
      <c r="J16" s="4" t="s">
        <v>252</v>
      </c>
      <c r="K16" s="3">
        <v>293</v>
      </c>
      <c r="L16" s="3">
        <v>51</v>
      </c>
      <c r="M16" s="3">
        <v>77</v>
      </c>
      <c r="N16" s="3">
        <v>80</v>
      </c>
      <c r="O16" s="3">
        <v>93</v>
      </c>
      <c r="P16" s="3">
        <v>79</v>
      </c>
      <c r="Q16" s="3">
        <v>94</v>
      </c>
      <c r="Y16">
        <f t="shared" si="0"/>
        <v>1445</v>
      </c>
    </row>
    <row r="17" spans="1:25">
      <c r="A17" s="1" t="s">
        <v>15</v>
      </c>
      <c r="B17" t="s">
        <v>71</v>
      </c>
      <c r="C17" t="s">
        <v>79</v>
      </c>
      <c r="D17" t="s">
        <v>84</v>
      </c>
      <c r="E17" t="s">
        <v>80</v>
      </c>
      <c r="G17" t="s">
        <v>86</v>
      </c>
      <c r="H17" t="s">
        <v>87</v>
      </c>
      <c r="I17" s="5" t="s">
        <v>267</v>
      </c>
      <c r="J17" s="6" t="s">
        <v>269</v>
      </c>
      <c r="K17" s="5" t="s">
        <v>253</v>
      </c>
      <c r="L17" s="5" t="s">
        <v>254</v>
      </c>
      <c r="M17" s="5" t="s">
        <v>255</v>
      </c>
      <c r="N17" s="5" t="s">
        <v>256</v>
      </c>
      <c r="O17" s="5" t="s">
        <v>257</v>
      </c>
      <c r="P17" s="5" t="s">
        <v>258</v>
      </c>
      <c r="Q17" s="5" t="s">
        <v>259</v>
      </c>
      <c r="R17" s="7">
        <f t="shared" ref="R17:R66" si="2">(K14+K15+K16+K18+K19+K20)/6</f>
        <v>193.16666666666666</v>
      </c>
      <c r="S17" s="7">
        <f t="shared" ref="S17:S66" si="3">(L14+L15+L16+L18+L19+L20)/6</f>
        <v>36.333333333333336</v>
      </c>
      <c r="T17" s="7">
        <f t="shared" ref="T17:T66" si="4">(M14+M15+M16+M18+M19+M20)/6</f>
        <v>52.833333333333336</v>
      </c>
      <c r="U17" s="7">
        <f t="shared" ref="U17:U66" si="5">(N14+N15+N16+N18+N19+N20)/6</f>
        <v>53.666666666666664</v>
      </c>
      <c r="V17" s="7">
        <f t="shared" ref="V17:V66" si="6">(O14+O15+O16+O18+O19+O20)/6</f>
        <v>51.166666666666664</v>
      </c>
      <c r="W17" s="7">
        <f t="shared" ref="W17:W66" si="7">(P14+P15+P16+P18+P19+P20)/6</f>
        <v>47.666666666666664</v>
      </c>
      <c r="X17" s="7">
        <f t="shared" ref="X17:X66" si="8">(Q14+Q15+Q16+Q18+Q19+Q20)/6</f>
        <v>51.833333333333336</v>
      </c>
      <c r="Y17" t="e">
        <f t="shared" si="0"/>
        <v>#VALUE!</v>
      </c>
    </row>
    <row r="18" spans="1:25">
      <c r="A18" s="1" t="s">
        <v>16</v>
      </c>
      <c r="B18" t="s">
        <v>71</v>
      </c>
      <c r="C18" t="s">
        <v>88</v>
      </c>
      <c r="D18" t="s">
        <v>80</v>
      </c>
      <c r="E18" t="s">
        <v>72</v>
      </c>
      <c r="F18" t="s">
        <v>157</v>
      </c>
      <c r="G18" t="s">
        <v>72</v>
      </c>
      <c r="H18" t="s">
        <v>87</v>
      </c>
      <c r="I18" s="5"/>
      <c r="J18" s="6" t="s">
        <v>250</v>
      </c>
      <c r="K18" s="5">
        <v>120</v>
      </c>
      <c r="L18" s="5">
        <v>15</v>
      </c>
      <c r="M18" s="5">
        <v>18</v>
      </c>
      <c r="N18" s="5">
        <v>28</v>
      </c>
      <c r="O18" s="5">
        <v>18</v>
      </c>
      <c r="P18" s="5">
        <v>17</v>
      </c>
      <c r="Q18" s="5">
        <v>18</v>
      </c>
      <c r="R18" s="7">
        <f>R17*3</f>
        <v>579.5</v>
      </c>
      <c r="Y18">
        <f t="shared" si="0"/>
        <v>408</v>
      </c>
    </row>
    <row r="19" spans="1:25">
      <c r="A19" s="1" t="s">
        <v>17</v>
      </c>
      <c r="B19" t="s">
        <v>71</v>
      </c>
      <c r="C19" t="s">
        <v>158</v>
      </c>
      <c r="D19" t="s">
        <v>72</v>
      </c>
      <c r="E19" t="s">
        <v>73</v>
      </c>
      <c r="G19" t="s">
        <v>73</v>
      </c>
      <c r="H19" t="s">
        <v>89</v>
      </c>
      <c r="I19" s="5"/>
      <c r="J19" s="6" t="s">
        <v>251</v>
      </c>
      <c r="K19" s="5">
        <v>66</v>
      </c>
      <c r="L19" s="5">
        <v>23</v>
      </c>
      <c r="M19" s="5">
        <v>28</v>
      </c>
      <c r="N19" s="5">
        <v>18</v>
      </c>
      <c r="O19" s="5">
        <v>18</v>
      </c>
      <c r="P19" s="5">
        <v>18</v>
      </c>
      <c r="Q19" s="5">
        <v>18</v>
      </c>
      <c r="Y19">
        <f t="shared" si="0"/>
        <v>404</v>
      </c>
    </row>
    <row r="20" spans="1:25">
      <c r="A20" s="1" t="s">
        <v>18</v>
      </c>
      <c r="B20" t="s">
        <v>71</v>
      </c>
      <c r="C20" t="s">
        <v>72</v>
      </c>
      <c r="D20" t="s">
        <v>73</v>
      </c>
      <c r="E20" t="s">
        <v>84</v>
      </c>
      <c r="G20" t="s">
        <v>81</v>
      </c>
      <c r="H20" t="s">
        <v>285</v>
      </c>
      <c r="I20" s="5">
        <v>3</v>
      </c>
      <c r="J20" s="6" t="s">
        <v>252</v>
      </c>
      <c r="K20" s="5">
        <v>90</v>
      </c>
      <c r="L20" s="5">
        <v>16</v>
      </c>
      <c r="M20" s="5">
        <v>18</v>
      </c>
      <c r="N20" s="5">
        <v>20</v>
      </c>
      <c r="O20" s="5">
        <v>24</v>
      </c>
      <c r="P20" s="5">
        <v>19</v>
      </c>
      <c r="Q20" s="5">
        <v>27</v>
      </c>
      <c r="Y20">
        <f t="shared" si="0"/>
        <v>402</v>
      </c>
    </row>
    <row r="21" spans="1:25">
      <c r="A21" s="1" t="s">
        <v>149</v>
      </c>
      <c r="I21" s="3" t="s">
        <v>266</v>
      </c>
      <c r="J21" s="4" t="s">
        <v>261</v>
      </c>
      <c r="K21" s="3" t="s">
        <v>253</v>
      </c>
      <c r="L21" s="3" t="s">
        <v>254</v>
      </c>
      <c r="M21" s="3" t="s">
        <v>255</v>
      </c>
      <c r="N21" s="3" t="s">
        <v>256</v>
      </c>
      <c r="O21" s="3" t="s">
        <v>257</v>
      </c>
      <c r="P21" s="3" t="s">
        <v>258</v>
      </c>
      <c r="Q21" s="3" t="s">
        <v>259</v>
      </c>
      <c r="Y21" t="e">
        <f t="shared" si="0"/>
        <v>#VALUE!</v>
      </c>
    </row>
    <row r="22" spans="1:25">
      <c r="A22" s="1" t="s">
        <v>19</v>
      </c>
      <c r="B22" t="s">
        <v>73</v>
      </c>
      <c r="C22" t="s">
        <v>90</v>
      </c>
      <c r="D22" t="s">
        <v>71</v>
      </c>
      <c r="G22" t="s">
        <v>90</v>
      </c>
      <c r="H22" t="s">
        <v>91</v>
      </c>
      <c r="I22" s="3"/>
      <c r="J22" s="4" t="s">
        <v>250</v>
      </c>
      <c r="K22" s="3">
        <v>409</v>
      </c>
      <c r="L22" s="3">
        <v>57</v>
      </c>
      <c r="M22" s="3">
        <v>83</v>
      </c>
      <c r="N22" s="3">
        <v>115</v>
      </c>
      <c r="O22" s="3">
        <v>83</v>
      </c>
      <c r="P22" s="3">
        <v>83</v>
      </c>
      <c r="Q22" s="3">
        <v>83</v>
      </c>
      <c r="Y22">
        <f t="shared" si="0"/>
        <v>1645</v>
      </c>
    </row>
    <row r="23" spans="1:25">
      <c r="A23" s="1" t="s">
        <v>20</v>
      </c>
      <c r="B23" t="s">
        <v>71</v>
      </c>
      <c r="C23" t="s">
        <v>73</v>
      </c>
      <c r="D23" t="s">
        <v>90</v>
      </c>
      <c r="E23" t="s">
        <v>81</v>
      </c>
      <c r="G23" t="s">
        <v>91</v>
      </c>
      <c r="H23" t="s">
        <v>92</v>
      </c>
      <c r="I23" s="3"/>
      <c r="J23" s="4" t="s">
        <v>251</v>
      </c>
      <c r="K23" s="3">
        <v>277</v>
      </c>
      <c r="L23" s="3">
        <v>77</v>
      </c>
      <c r="M23" s="3">
        <v>115</v>
      </c>
      <c r="N23" s="3">
        <v>82</v>
      </c>
      <c r="O23" s="3">
        <v>85</v>
      </c>
      <c r="P23" s="3">
        <v>84</v>
      </c>
      <c r="Q23" s="3">
        <v>83</v>
      </c>
      <c r="Y23">
        <f t="shared" si="0"/>
        <v>1637</v>
      </c>
    </row>
    <row r="24" spans="1:25">
      <c r="A24" s="1" t="s">
        <v>21</v>
      </c>
      <c r="B24" t="s">
        <v>159</v>
      </c>
      <c r="C24" t="s">
        <v>71</v>
      </c>
      <c r="D24" t="s">
        <v>73</v>
      </c>
      <c r="E24" t="s">
        <v>90</v>
      </c>
      <c r="F24" t="s">
        <v>91</v>
      </c>
      <c r="G24" t="s">
        <v>93</v>
      </c>
      <c r="H24" t="s">
        <v>94</v>
      </c>
      <c r="I24" s="3"/>
      <c r="J24" s="4" t="s">
        <v>252</v>
      </c>
      <c r="K24" s="3">
        <v>335</v>
      </c>
      <c r="L24" s="3">
        <v>58</v>
      </c>
      <c r="M24" s="3">
        <v>83</v>
      </c>
      <c r="N24" s="3">
        <v>87</v>
      </c>
      <c r="O24" s="3">
        <v>109</v>
      </c>
      <c r="P24" s="3">
        <v>87</v>
      </c>
      <c r="Q24" s="3">
        <v>110</v>
      </c>
      <c r="Y24">
        <f t="shared" si="0"/>
        <v>1635</v>
      </c>
    </row>
    <row r="25" spans="1:25">
      <c r="A25" s="1" t="s">
        <v>22</v>
      </c>
      <c r="B25" t="s">
        <v>160</v>
      </c>
      <c r="C25" t="s">
        <v>73</v>
      </c>
      <c r="D25" t="s">
        <v>91</v>
      </c>
      <c r="E25" t="s">
        <v>90</v>
      </c>
      <c r="F25" t="s">
        <v>93</v>
      </c>
      <c r="G25" t="s">
        <v>96</v>
      </c>
      <c r="H25" t="s">
        <v>95</v>
      </c>
      <c r="I25" s="5" t="s">
        <v>267</v>
      </c>
      <c r="J25" s="6" t="s">
        <v>270</v>
      </c>
      <c r="K25" s="5" t="s">
        <v>253</v>
      </c>
      <c r="L25" s="5" t="s">
        <v>254</v>
      </c>
      <c r="M25" s="5" t="s">
        <v>255</v>
      </c>
      <c r="N25" s="5" t="s">
        <v>256</v>
      </c>
      <c r="O25" s="5" t="s">
        <v>257</v>
      </c>
      <c r="P25" s="5" t="s">
        <v>258</v>
      </c>
      <c r="Q25" s="5" t="s">
        <v>259</v>
      </c>
      <c r="R25" s="7">
        <f t="shared" si="2"/>
        <v>234.66666666666666</v>
      </c>
      <c r="S25" s="7">
        <f t="shared" si="3"/>
        <v>45.166666666666664</v>
      </c>
      <c r="T25" s="7">
        <f t="shared" si="4"/>
        <v>62.666666666666664</v>
      </c>
      <c r="U25" s="7">
        <f t="shared" si="5"/>
        <v>63.5</v>
      </c>
      <c r="V25" s="7">
        <f t="shared" si="6"/>
        <v>61.166666666666664</v>
      </c>
      <c r="W25" s="7">
        <f t="shared" si="7"/>
        <v>55.5</v>
      </c>
      <c r="X25" s="7">
        <f t="shared" si="8"/>
        <v>62.333333333333336</v>
      </c>
      <c r="Y25" t="e">
        <f t="shared" si="0"/>
        <v>#VALUE!</v>
      </c>
    </row>
    <row r="26" spans="1:25">
      <c r="A26" s="1" t="s">
        <v>23</v>
      </c>
      <c r="B26" t="s">
        <v>73</v>
      </c>
      <c r="C26" t="s">
        <v>91</v>
      </c>
      <c r="D26" t="s">
        <v>90</v>
      </c>
      <c r="E26" t="s">
        <v>93</v>
      </c>
      <c r="G26" t="s">
        <v>87</v>
      </c>
      <c r="H26" t="s">
        <v>97</v>
      </c>
      <c r="I26" s="5"/>
      <c r="J26" s="6" t="s">
        <v>250</v>
      </c>
      <c r="K26" s="5">
        <v>169</v>
      </c>
      <c r="L26" s="5">
        <v>22</v>
      </c>
      <c r="M26" s="5">
        <v>26</v>
      </c>
      <c r="N26" s="5">
        <v>43</v>
      </c>
      <c r="O26" s="5">
        <v>26</v>
      </c>
      <c r="P26" s="5">
        <v>25</v>
      </c>
      <c r="Q26" s="5">
        <v>26</v>
      </c>
      <c r="R26" s="7">
        <f>R25*3</f>
        <v>704</v>
      </c>
      <c r="Y26">
        <f t="shared" si="0"/>
        <v>593</v>
      </c>
    </row>
    <row r="27" spans="1:25">
      <c r="A27" s="1" t="s">
        <v>24</v>
      </c>
      <c r="B27" t="s">
        <v>73</v>
      </c>
      <c r="C27" t="s">
        <v>93</v>
      </c>
      <c r="D27" t="s">
        <v>90</v>
      </c>
      <c r="G27" t="s">
        <v>87</v>
      </c>
      <c r="H27" t="s">
        <v>97</v>
      </c>
      <c r="I27" s="5"/>
      <c r="J27" s="6" t="s">
        <v>251</v>
      </c>
      <c r="K27" s="5">
        <v>91</v>
      </c>
      <c r="L27" s="5">
        <v>34</v>
      </c>
      <c r="M27" s="5">
        <v>43</v>
      </c>
      <c r="N27" s="5">
        <v>25</v>
      </c>
      <c r="O27" s="5">
        <v>26</v>
      </c>
      <c r="P27" s="5">
        <v>26</v>
      </c>
      <c r="Q27" s="5">
        <v>26</v>
      </c>
      <c r="Y27">
        <f t="shared" si="0"/>
        <v>587</v>
      </c>
    </row>
    <row r="28" spans="1:25">
      <c r="A28" s="1" t="s">
        <v>25</v>
      </c>
      <c r="B28" t="s">
        <v>87</v>
      </c>
      <c r="C28" t="s">
        <v>73</v>
      </c>
      <c r="D28" t="s">
        <v>90</v>
      </c>
      <c r="E28" t="s">
        <v>93</v>
      </c>
      <c r="F28" t="s">
        <v>91</v>
      </c>
      <c r="G28" t="s">
        <v>97</v>
      </c>
      <c r="H28" t="s">
        <v>286</v>
      </c>
      <c r="I28" s="5"/>
      <c r="J28" s="6" t="s">
        <v>252</v>
      </c>
      <c r="K28" s="5">
        <v>127</v>
      </c>
      <c r="L28" s="5">
        <v>23</v>
      </c>
      <c r="M28" s="5">
        <v>26</v>
      </c>
      <c r="N28" s="5">
        <v>29</v>
      </c>
      <c r="O28" s="5">
        <v>38</v>
      </c>
      <c r="P28" s="5">
        <v>28</v>
      </c>
      <c r="Q28" s="5">
        <v>46</v>
      </c>
      <c r="Y28">
        <f t="shared" si="0"/>
        <v>599</v>
      </c>
    </row>
    <row r="29" spans="1:25">
      <c r="A29" s="1" t="s">
        <v>150</v>
      </c>
      <c r="B29" s="2" t="s">
        <v>283</v>
      </c>
      <c r="I29" s="3">
        <v>4</v>
      </c>
      <c r="J29" s="4"/>
      <c r="K29" s="3"/>
      <c r="L29" s="3"/>
      <c r="M29" s="3"/>
      <c r="N29" s="3"/>
      <c r="O29" s="3"/>
      <c r="P29" s="3"/>
      <c r="Q29" s="3"/>
      <c r="Y29">
        <f t="shared" si="0"/>
        <v>0</v>
      </c>
    </row>
    <row r="30" spans="1:25">
      <c r="A30" s="1" t="s">
        <v>26</v>
      </c>
      <c r="B30" t="s">
        <v>87</v>
      </c>
      <c r="C30" t="s">
        <v>98</v>
      </c>
      <c r="D30" t="s">
        <v>161</v>
      </c>
      <c r="E30" t="s">
        <v>99</v>
      </c>
      <c r="F30" t="s">
        <v>162</v>
      </c>
      <c r="G30" t="s">
        <v>100</v>
      </c>
      <c r="H30" t="s">
        <v>101</v>
      </c>
      <c r="I30" s="3" t="s">
        <v>266</v>
      </c>
      <c r="J30" s="4" t="s">
        <v>271</v>
      </c>
      <c r="K30" s="3" t="s">
        <v>253</v>
      </c>
      <c r="L30" s="3" t="s">
        <v>254</v>
      </c>
      <c r="M30" s="3" t="s">
        <v>255</v>
      </c>
      <c r="N30" s="3" t="s">
        <v>256</v>
      </c>
      <c r="O30" s="3" t="s">
        <v>257</v>
      </c>
      <c r="P30" s="3" t="s">
        <v>258</v>
      </c>
      <c r="Q30" s="3" t="s">
        <v>259</v>
      </c>
      <c r="Y30" t="e">
        <f t="shared" si="0"/>
        <v>#VALUE!</v>
      </c>
    </row>
    <row r="31" spans="1:25">
      <c r="A31" s="1" t="s">
        <v>27</v>
      </c>
      <c r="B31" t="s">
        <v>102</v>
      </c>
      <c r="C31" t="s">
        <v>103</v>
      </c>
      <c r="D31" t="s">
        <v>161</v>
      </c>
      <c r="E31" t="s">
        <v>99</v>
      </c>
      <c r="F31" t="s">
        <v>114</v>
      </c>
      <c r="G31" t="s">
        <v>143</v>
      </c>
      <c r="H31" t="s">
        <v>105</v>
      </c>
      <c r="I31" s="3"/>
      <c r="J31" s="4" t="s">
        <v>250</v>
      </c>
      <c r="K31" s="3">
        <v>540</v>
      </c>
      <c r="L31" s="3">
        <v>75</v>
      </c>
      <c r="M31" s="3">
        <v>112</v>
      </c>
      <c r="N31" s="3">
        <v>153</v>
      </c>
      <c r="O31" s="3">
        <v>112</v>
      </c>
      <c r="P31" s="3">
        <v>113</v>
      </c>
      <c r="Q31" s="3">
        <v>112</v>
      </c>
      <c r="Y31">
        <f t="shared" si="0"/>
        <v>2194</v>
      </c>
    </row>
    <row r="32" spans="1:25">
      <c r="A32" s="1" t="s">
        <v>28</v>
      </c>
      <c r="B32" t="s">
        <v>102</v>
      </c>
      <c r="C32" t="s">
        <v>103</v>
      </c>
      <c r="D32" t="s">
        <v>161</v>
      </c>
      <c r="E32" t="s">
        <v>99</v>
      </c>
      <c r="F32" t="s">
        <v>114</v>
      </c>
      <c r="G32" t="s">
        <v>101</v>
      </c>
      <c r="H32" t="s">
        <v>105</v>
      </c>
      <c r="I32" s="3"/>
      <c r="J32" s="4" t="s">
        <v>251</v>
      </c>
      <c r="K32" s="3">
        <v>372</v>
      </c>
      <c r="L32" s="3">
        <v>100</v>
      </c>
      <c r="M32" s="3">
        <v>152</v>
      </c>
      <c r="N32" s="3">
        <v>111</v>
      </c>
      <c r="O32" s="3">
        <v>112</v>
      </c>
      <c r="P32" s="3">
        <v>114</v>
      </c>
      <c r="Q32" s="3">
        <v>112</v>
      </c>
      <c r="Y32">
        <f t="shared" si="0"/>
        <v>2174</v>
      </c>
    </row>
    <row r="33" spans="1:25">
      <c r="A33" s="1" t="s">
        <v>29</v>
      </c>
      <c r="B33" t="s">
        <v>102</v>
      </c>
      <c r="C33" t="s">
        <v>103</v>
      </c>
      <c r="D33" t="s">
        <v>99</v>
      </c>
      <c r="E33" t="s">
        <v>101</v>
      </c>
      <c r="G33" t="s">
        <v>105</v>
      </c>
      <c r="H33" t="s">
        <v>106</v>
      </c>
      <c r="I33" s="3"/>
      <c r="J33" s="4" t="s">
        <v>252</v>
      </c>
      <c r="K33" s="3">
        <v>442</v>
      </c>
      <c r="L33" s="3">
        <v>77</v>
      </c>
      <c r="M33" s="3">
        <v>112</v>
      </c>
      <c r="N33" s="3">
        <v>116</v>
      </c>
      <c r="O33" s="3">
        <v>147</v>
      </c>
      <c r="P33" s="3">
        <v>117</v>
      </c>
      <c r="Q33" s="3">
        <v>147</v>
      </c>
      <c r="Y33">
        <f t="shared" si="0"/>
        <v>2182</v>
      </c>
    </row>
    <row r="34" spans="1:25">
      <c r="A34" s="1" t="s">
        <v>30</v>
      </c>
      <c r="B34" t="s">
        <v>103</v>
      </c>
      <c r="C34" t="s">
        <v>104</v>
      </c>
      <c r="D34" t="s">
        <v>99</v>
      </c>
      <c r="E34" t="s">
        <v>101</v>
      </c>
      <c r="G34" t="s">
        <v>105</v>
      </c>
      <c r="H34" t="s">
        <v>106</v>
      </c>
      <c r="I34" s="5" t="s">
        <v>267</v>
      </c>
      <c r="J34" s="6" t="s">
        <v>272</v>
      </c>
      <c r="K34" s="5" t="s">
        <v>253</v>
      </c>
      <c r="L34" s="5" t="s">
        <v>254</v>
      </c>
      <c r="M34" s="5" t="s">
        <v>255</v>
      </c>
      <c r="N34" s="5" t="s">
        <v>256</v>
      </c>
      <c r="O34" s="5" t="s">
        <v>257</v>
      </c>
      <c r="P34" s="5" t="s">
        <v>258</v>
      </c>
      <c r="Q34" s="5" t="s">
        <v>259</v>
      </c>
      <c r="R34" s="7">
        <f t="shared" si="2"/>
        <v>306.83333333333331</v>
      </c>
      <c r="S34" s="7">
        <f t="shared" si="3"/>
        <v>58.333333333333336</v>
      </c>
      <c r="T34" s="7">
        <f t="shared" si="4"/>
        <v>81.666666666666671</v>
      </c>
      <c r="U34" s="7">
        <f t="shared" si="5"/>
        <v>82.833333333333329</v>
      </c>
      <c r="V34" s="7">
        <f t="shared" si="6"/>
        <v>79.833333333333329</v>
      </c>
      <c r="W34" s="7">
        <f t="shared" si="7"/>
        <v>72.666666666666671</v>
      </c>
      <c r="X34" s="7">
        <f t="shared" si="8"/>
        <v>80.166666666666671</v>
      </c>
      <c r="Y34" t="e">
        <f t="shared" si="0"/>
        <v>#VALUE!</v>
      </c>
    </row>
    <row r="35" spans="1:25">
      <c r="A35" s="1" t="s">
        <v>31</v>
      </c>
      <c r="B35" t="s">
        <v>103</v>
      </c>
      <c r="C35" t="s">
        <v>104</v>
      </c>
      <c r="D35" t="s">
        <v>99</v>
      </c>
      <c r="E35" t="s">
        <v>101</v>
      </c>
      <c r="G35" t="s">
        <v>106</v>
      </c>
      <c r="H35" t="s">
        <v>107</v>
      </c>
      <c r="I35" s="5"/>
      <c r="J35" s="6" t="s">
        <v>250</v>
      </c>
      <c r="K35" s="5">
        <v>215</v>
      </c>
      <c r="L35" s="5">
        <v>27</v>
      </c>
      <c r="M35" s="5">
        <v>30</v>
      </c>
      <c r="N35" s="5">
        <v>54</v>
      </c>
      <c r="O35" s="5">
        <v>30</v>
      </c>
      <c r="P35" s="5">
        <v>29</v>
      </c>
      <c r="Q35" s="5">
        <v>30</v>
      </c>
      <c r="R35" s="7">
        <f>R34*3</f>
        <v>920.5</v>
      </c>
      <c r="Y35">
        <f t="shared" si="0"/>
        <v>723</v>
      </c>
    </row>
    <row r="36" spans="1:25">
      <c r="A36" s="1" t="s">
        <v>32</v>
      </c>
      <c r="B36" t="s">
        <v>104</v>
      </c>
      <c r="C36" t="s">
        <v>103</v>
      </c>
      <c r="D36" t="s">
        <v>99</v>
      </c>
      <c r="E36" t="s">
        <v>101</v>
      </c>
      <c r="G36" t="s">
        <v>107</v>
      </c>
      <c r="H36" t="s">
        <v>287</v>
      </c>
      <c r="I36" s="5"/>
      <c r="J36" s="6" t="s">
        <v>251</v>
      </c>
      <c r="K36" s="5">
        <v>111</v>
      </c>
      <c r="L36" s="5">
        <v>43</v>
      </c>
      <c r="M36" s="5">
        <v>54</v>
      </c>
      <c r="N36" s="5">
        <v>29</v>
      </c>
      <c r="O36" s="5">
        <v>30</v>
      </c>
      <c r="P36" s="5">
        <v>30</v>
      </c>
      <c r="Q36" s="5">
        <v>30</v>
      </c>
      <c r="Y36">
        <f t="shared" si="0"/>
        <v>715</v>
      </c>
    </row>
    <row r="37" spans="1:25">
      <c r="A37" s="1" t="s">
        <v>151</v>
      </c>
      <c r="B37" s="2" t="s">
        <v>245</v>
      </c>
      <c r="I37" s="5">
        <v>5</v>
      </c>
      <c r="J37" s="6" t="s">
        <v>252</v>
      </c>
      <c r="K37" s="5">
        <v>161</v>
      </c>
      <c r="L37" s="5">
        <v>28</v>
      </c>
      <c r="M37" s="5">
        <v>30</v>
      </c>
      <c r="N37" s="5">
        <v>34</v>
      </c>
      <c r="O37" s="5">
        <v>48</v>
      </c>
      <c r="P37" s="5">
        <v>33</v>
      </c>
      <c r="Q37" s="5">
        <v>50</v>
      </c>
      <c r="Y37">
        <f t="shared" si="0"/>
        <v>719</v>
      </c>
    </row>
    <row r="38" spans="1:25">
      <c r="A38" s="1" t="s">
        <v>33</v>
      </c>
      <c r="B38" t="s">
        <v>163</v>
      </c>
      <c r="C38" t="s">
        <v>106</v>
      </c>
      <c r="D38" t="s">
        <v>110</v>
      </c>
      <c r="E38" t="s">
        <v>165</v>
      </c>
      <c r="G38" t="s">
        <v>110</v>
      </c>
      <c r="H38" t="s">
        <v>111</v>
      </c>
      <c r="I38" s="3" t="s">
        <v>266</v>
      </c>
      <c r="J38" s="4" t="s">
        <v>282</v>
      </c>
      <c r="K38" s="3" t="s">
        <v>253</v>
      </c>
      <c r="L38" s="3" t="s">
        <v>254</v>
      </c>
      <c r="M38" s="3" t="s">
        <v>255</v>
      </c>
      <c r="N38" s="3" t="s">
        <v>256</v>
      </c>
      <c r="O38" s="3" t="s">
        <v>257</v>
      </c>
      <c r="P38" s="3" t="s">
        <v>258</v>
      </c>
      <c r="Q38" s="3" t="s">
        <v>259</v>
      </c>
      <c r="Y38" t="e">
        <f t="shared" si="0"/>
        <v>#VALUE!</v>
      </c>
    </row>
    <row r="39" spans="1:25">
      <c r="A39" s="1" t="s">
        <v>34</v>
      </c>
      <c r="B39" t="s">
        <v>164</v>
      </c>
      <c r="C39" t="s">
        <v>106</v>
      </c>
      <c r="D39" t="s">
        <v>110</v>
      </c>
      <c r="E39" t="s">
        <v>108</v>
      </c>
      <c r="F39" t="s">
        <v>165</v>
      </c>
      <c r="G39" t="s">
        <v>112</v>
      </c>
      <c r="H39" t="s">
        <v>113</v>
      </c>
      <c r="I39" s="3"/>
      <c r="J39" s="4" t="s">
        <v>250</v>
      </c>
      <c r="K39" s="3">
        <v>675</v>
      </c>
      <c r="L39" s="3">
        <v>94</v>
      </c>
      <c r="M39" s="3">
        <v>141</v>
      </c>
      <c r="N39" s="3">
        <v>193</v>
      </c>
      <c r="O39" s="3">
        <v>142</v>
      </c>
      <c r="P39" s="3">
        <v>143</v>
      </c>
      <c r="Q39" s="3">
        <v>143</v>
      </c>
      <c r="Y39">
        <f t="shared" si="0"/>
        <v>2763</v>
      </c>
    </row>
    <row r="40" spans="1:25">
      <c r="A40" s="1" t="s">
        <v>35</v>
      </c>
      <c r="B40" t="s">
        <v>165</v>
      </c>
      <c r="C40" t="s">
        <v>109</v>
      </c>
      <c r="D40" t="s">
        <v>110</v>
      </c>
      <c r="E40" t="s">
        <v>108</v>
      </c>
      <c r="F40" t="s">
        <v>172</v>
      </c>
      <c r="G40" t="s">
        <v>167</v>
      </c>
      <c r="H40" t="s">
        <v>166</v>
      </c>
      <c r="I40" s="3"/>
      <c r="J40" s="4" t="s">
        <v>251</v>
      </c>
      <c r="K40" s="3">
        <v>477</v>
      </c>
      <c r="L40" s="3">
        <v>125</v>
      </c>
      <c r="M40" s="3">
        <v>192</v>
      </c>
      <c r="N40" s="3">
        <v>140</v>
      </c>
      <c r="O40" s="3">
        <v>145</v>
      </c>
      <c r="P40" s="3">
        <v>144</v>
      </c>
      <c r="Q40" s="3">
        <v>144</v>
      </c>
      <c r="Y40">
        <f t="shared" si="0"/>
        <v>2757</v>
      </c>
    </row>
    <row r="41" spans="1:25">
      <c r="A41" s="1" t="s">
        <v>36</v>
      </c>
      <c r="B41" t="s">
        <v>105</v>
      </c>
      <c r="C41" t="s">
        <v>109</v>
      </c>
      <c r="D41" t="s">
        <v>110</v>
      </c>
      <c r="E41" t="s">
        <v>108</v>
      </c>
      <c r="G41" t="s">
        <v>113</v>
      </c>
      <c r="H41" t="s">
        <v>168</v>
      </c>
      <c r="I41" s="3"/>
      <c r="J41" s="4" t="s">
        <v>252</v>
      </c>
      <c r="K41" s="3">
        <v>561</v>
      </c>
      <c r="L41" s="3">
        <v>96</v>
      </c>
      <c r="M41" s="3">
        <v>142</v>
      </c>
      <c r="N41" s="3">
        <v>146</v>
      </c>
      <c r="O41" s="3">
        <v>188</v>
      </c>
      <c r="P41" s="3">
        <v>148</v>
      </c>
      <c r="Q41" s="3">
        <v>186</v>
      </c>
      <c r="Y41">
        <f t="shared" si="0"/>
        <v>2757</v>
      </c>
    </row>
    <row r="42" spans="1:25">
      <c r="A42" s="1" t="s">
        <v>37</v>
      </c>
      <c r="B42" t="s">
        <v>105</v>
      </c>
      <c r="C42" t="s">
        <v>109</v>
      </c>
      <c r="D42" t="s">
        <v>110</v>
      </c>
      <c r="E42" t="s">
        <v>108</v>
      </c>
      <c r="G42" t="s">
        <v>115</v>
      </c>
      <c r="H42" t="s">
        <v>169</v>
      </c>
      <c r="I42" s="5" t="s">
        <v>267</v>
      </c>
      <c r="J42" s="6" t="s">
        <v>273</v>
      </c>
      <c r="K42" s="5" t="s">
        <v>253</v>
      </c>
      <c r="L42" s="5" t="s">
        <v>254</v>
      </c>
      <c r="M42" s="5" t="s">
        <v>255</v>
      </c>
      <c r="N42" s="5" t="s">
        <v>256</v>
      </c>
      <c r="O42" s="5" t="s">
        <v>257</v>
      </c>
      <c r="P42" s="5" t="s">
        <v>258</v>
      </c>
      <c r="Q42" s="5" t="s">
        <v>259</v>
      </c>
      <c r="R42" s="7">
        <f t="shared" si="2"/>
        <v>395.66666666666669</v>
      </c>
      <c r="S42" s="7">
        <f t="shared" si="3"/>
        <v>76.166666666666671</v>
      </c>
      <c r="T42" s="7">
        <f t="shared" si="4"/>
        <v>106</v>
      </c>
      <c r="U42" s="7">
        <f t="shared" si="5"/>
        <v>107.16666666666667</v>
      </c>
      <c r="V42" s="7">
        <f t="shared" si="6"/>
        <v>104.16666666666667</v>
      </c>
      <c r="W42" s="7">
        <f t="shared" si="7"/>
        <v>94.5</v>
      </c>
      <c r="X42" s="7">
        <f t="shared" si="8"/>
        <v>104.33333333333333</v>
      </c>
      <c r="Y42" t="e">
        <f t="shared" si="0"/>
        <v>#VALUE!</v>
      </c>
    </row>
    <row r="43" spans="1:25">
      <c r="A43" s="1" t="s">
        <v>38</v>
      </c>
      <c r="B43" t="s">
        <v>105</v>
      </c>
      <c r="C43" t="s">
        <v>173</v>
      </c>
      <c r="D43" t="s">
        <v>110</v>
      </c>
      <c r="E43" t="s">
        <v>180</v>
      </c>
      <c r="F43" t="s">
        <v>108</v>
      </c>
      <c r="G43" t="s">
        <v>115</v>
      </c>
      <c r="H43" t="s">
        <v>170</v>
      </c>
      <c r="I43" s="5"/>
      <c r="J43" s="6" t="s">
        <v>250</v>
      </c>
      <c r="K43" s="5">
        <v>289</v>
      </c>
      <c r="L43" s="5">
        <v>37</v>
      </c>
      <c r="M43" s="5">
        <v>43</v>
      </c>
      <c r="N43" s="5">
        <v>75</v>
      </c>
      <c r="O43" s="5">
        <v>42</v>
      </c>
      <c r="P43" s="5">
        <v>43</v>
      </c>
      <c r="Q43" s="5">
        <v>43</v>
      </c>
      <c r="R43" s="7">
        <f>R42*3</f>
        <v>1187</v>
      </c>
      <c r="Y43">
        <f t="shared" si="0"/>
        <v>1003</v>
      </c>
    </row>
    <row r="44" spans="1:25">
      <c r="A44" s="1" t="s">
        <v>39</v>
      </c>
      <c r="B44" t="s">
        <v>171</v>
      </c>
      <c r="C44" t="s">
        <v>110</v>
      </c>
      <c r="D44" t="s">
        <v>173</v>
      </c>
      <c r="E44" t="s">
        <v>108</v>
      </c>
      <c r="F44" t="s">
        <v>115</v>
      </c>
      <c r="G44" t="s">
        <v>118</v>
      </c>
      <c r="H44" t="s">
        <v>288</v>
      </c>
      <c r="I44" s="5"/>
      <c r="J44" s="6" t="s">
        <v>251</v>
      </c>
      <c r="K44" s="5">
        <v>157</v>
      </c>
      <c r="L44" s="5">
        <v>57</v>
      </c>
      <c r="M44" s="5">
        <v>75</v>
      </c>
      <c r="N44" s="5">
        <v>42</v>
      </c>
      <c r="O44" s="5">
        <v>45</v>
      </c>
      <c r="P44" s="5">
        <v>44</v>
      </c>
      <c r="Q44" s="5">
        <v>44</v>
      </c>
      <c r="Y44">
        <f t="shared" si="0"/>
        <v>999</v>
      </c>
    </row>
    <row r="45" spans="1:25">
      <c r="A45" s="1" t="s">
        <v>152</v>
      </c>
      <c r="B45" s="2" t="s">
        <v>247</v>
      </c>
      <c r="I45" s="5">
        <v>6</v>
      </c>
      <c r="J45" s="6" t="s">
        <v>252</v>
      </c>
      <c r="K45" s="5">
        <v>215</v>
      </c>
      <c r="L45" s="5">
        <v>48</v>
      </c>
      <c r="M45" s="5">
        <v>43</v>
      </c>
      <c r="N45" s="5">
        <v>47</v>
      </c>
      <c r="O45" s="5">
        <v>63</v>
      </c>
      <c r="P45" s="5">
        <v>45</v>
      </c>
      <c r="Q45" s="5">
        <v>66</v>
      </c>
      <c r="Y45">
        <f t="shared" si="0"/>
        <v>1031</v>
      </c>
    </row>
    <row r="46" spans="1:25">
      <c r="A46" s="1" t="s">
        <v>40</v>
      </c>
      <c r="B46" t="s">
        <v>118</v>
      </c>
      <c r="C46" t="s">
        <v>115</v>
      </c>
      <c r="D46" t="s">
        <v>174</v>
      </c>
      <c r="E46" t="s">
        <v>175</v>
      </c>
      <c r="G46" t="s">
        <v>119</v>
      </c>
      <c r="H46" t="s">
        <v>120</v>
      </c>
      <c r="I46" s="3" t="s">
        <v>266</v>
      </c>
      <c r="J46" s="4" t="s">
        <v>281</v>
      </c>
      <c r="K46" s="3" t="s">
        <v>253</v>
      </c>
      <c r="L46" s="3" t="s">
        <v>254</v>
      </c>
      <c r="M46" s="3" t="s">
        <v>255</v>
      </c>
      <c r="N46" s="3" t="s">
        <v>256</v>
      </c>
      <c r="O46" s="3" t="s">
        <v>257</v>
      </c>
      <c r="P46" s="3" t="s">
        <v>258</v>
      </c>
      <c r="Q46" s="3" t="s">
        <v>259</v>
      </c>
      <c r="Y46" t="e">
        <f t="shared" si="0"/>
        <v>#VALUE!</v>
      </c>
    </row>
    <row r="47" spans="1:25">
      <c r="A47" s="1" t="s">
        <v>41</v>
      </c>
      <c r="B47" t="s">
        <v>118</v>
      </c>
      <c r="C47" t="s">
        <v>115</v>
      </c>
      <c r="D47" t="s">
        <v>174</v>
      </c>
      <c r="E47" t="s">
        <v>176</v>
      </c>
      <c r="F47" t="s">
        <v>119</v>
      </c>
      <c r="G47" t="s">
        <v>119</v>
      </c>
      <c r="H47" t="s">
        <v>121</v>
      </c>
      <c r="I47" s="3"/>
      <c r="J47" s="4" t="s">
        <v>250</v>
      </c>
      <c r="K47" s="3">
        <v>789</v>
      </c>
      <c r="L47" s="3">
        <v>108</v>
      </c>
      <c r="M47" s="3">
        <v>149</v>
      </c>
      <c r="N47" s="3">
        <v>216</v>
      </c>
      <c r="O47" s="3">
        <v>147</v>
      </c>
      <c r="P47" s="3">
        <v>155</v>
      </c>
      <c r="Q47" s="3">
        <v>155</v>
      </c>
      <c r="Y47">
        <f t="shared" si="0"/>
        <v>3081</v>
      </c>
    </row>
    <row r="48" spans="1:25">
      <c r="A48" s="1" t="s">
        <v>42</v>
      </c>
      <c r="B48" t="s">
        <v>118</v>
      </c>
      <c r="C48" t="s">
        <v>115</v>
      </c>
      <c r="D48" t="s">
        <v>176</v>
      </c>
      <c r="E48" t="s">
        <v>119</v>
      </c>
      <c r="G48" t="s">
        <v>177</v>
      </c>
      <c r="H48" t="s">
        <v>122</v>
      </c>
      <c r="I48" s="3"/>
      <c r="J48" s="4" t="s">
        <v>251</v>
      </c>
      <c r="K48" s="3">
        <v>539</v>
      </c>
      <c r="L48" s="3">
        <v>146</v>
      </c>
      <c r="M48" s="3">
        <v>215</v>
      </c>
      <c r="N48" s="3">
        <v>150</v>
      </c>
      <c r="O48" s="3">
        <v>157</v>
      </c>
      <c r="P48" s="3">
        <v>154</v>
      </c>
      <c r="Q48" s="3">
        <v>152</v>
      </c>
      <c r="Y48">
        <f t="shared" si="0"/>
        <v>3071</v>
      </c>
    </row>
    <row r="49" spans="1:25">
      <c r="A49" s="1" t="s">
        <v>43</v>
      </c>
      <c r="B49" t="s">
        <v>118</v>
      </c>
      <c r="C49" t="s">
        <v>115</v>
      </c>
      <c r="D49" t="s">
        <v>176</v>
      </c>
      <c r="E49" t="s">
        <v>119</v>
      </c>
      <c r="F49" t="s">
        <v>123</v>
      </c>
      <c r="G49" t="s">
        <v>116</v>
      </c>
      <c r="H49" t="s">
        <v>124</v>
      </c>
      <c r="I49" s="3"/>
      <c r="J49" s="4" t="s">
        <v>252</v>
      </c>
      <c r="K49" s="3">
        <v>649</v>
      </c>
      <c r="L49" s="3">
        <v>108</v>
      </c>
      <c r="M49" s="3">
        <v>152</v>
      </c>
      <c r="N49" s="3">
        <v>156</v>
      </c>
      <c r="O49" s="3">
        <v>213</v>
      </c>
      <c r="P49" s="3">
        <v>162</v>
      </c>
      <c r="Q49" s="3">
        <v>209</v>
      </c>
      <c r="Y49">
        <f t="shared" si="0"/>
        <v>3081</v>
      </c>
    </row>
    <row r="50" spans="1:25">
      <c r="A50" s="1" t="s">
        <v>44</v>
      </c>
      <c r="B50" t="s">
        <v>123</v>
      </c>
      <c r="C50" t="s">
        <v>120</v>
      </c>
      <c r="D50" t="s">
        <v>176</v>
      </c>
      <c r="E50" t="s">
        <v>119</v>
      </c>
      <c r="G50" t="s">
        <v>122</v>
      </c>
      <c r="H50" t="s">
        <v>125</v>
      </c>
      <c r="I50" s="5" t="s">
        <v>267</v>
      </c>
      <c r="J50" s="6" t="s">
        <v>274</v>
      </c>
      <c r="K50" s="5" t="s">
        <v>253</v>
      </c>
      <c r="L50" s="5" t="s">
        <v>254</v>
      </c>
      <c r="M50" s="5" t="s">
        <v>255</v>
      </c>
      <c r="N50" s="5" t="s">
        <v>256</v>
      </c>
      <c r="O50" s="5" t="s">
        <v>257</v>
      </c>
      <c r="P50" s="5" t="s">
        <v>258</v>
      </c>
      <c r="Q50" s="5" t="s">
        <v>259</v>
      </c>
      <c r="R50" s="7">
        <f t="shared" si="2"/>
        <v>459.16666666666669</v>
      </c>
      <c r="S50" s="7">
        <f t="shared" si="3"/>
        <v>86.333333333333329</v>
      </c>
      <c r="T50" s="7">
        <f t="shared" si="4"/>
        <v>116.66666666666667</v>
      </c>
      <c r="U50" s="7">
        <f t="shared" si="5"/>
        <v>118.33333333333333</v>
      </c>
      <c r="V50" s="7">
        <f t="shared" si="6"/>
        <v>116.5</v>
      </c>
      <c r="W50" s="7">
        <f t="shared" si="7"/>
        <v>103.16666666666667</v>
      </c>
      <c r="X50" s="7">
        <f t="shared" si="8"/>
        <v>118</v>
      </c>
      <c r="Y50" t="e">
        <f t="shared" si="0"/>
        <v>#VALUE!</v>
      </c>
    </row>
    <row r="51" spans="1:25">
      <c r="A51" s="1" t="s">
        <v>45</v>
      </c>
      <c r="B51" t="s">
        <v>123</v>
      </c>
      <c r="C51" t="s">
        <v>120</v>
      </c>
      <c r="D51" t="s">
        <v>119</v>
      </c>
      <c r="E51" t="s">
        <v>122</v>
      </c>
      <c r="G51" t="s">
        <v>125</v>
      </c>
      <c r="H51" t="s">
        <v>126</v>
      </c>
      <c r="I51" s="5"/>
      <c r="J51" s="6" t="s">
        <v>250</v>
      </c>
      <c r="K51" s="5">
        <v>348</v>
      </c>
      <c r="L51" s="5">
        <v>43</v>
      </c>
      <c r="M51" s="5">
        <v>48</v>
      </c>
      <c r="N51" s="5">
        <v>89</v>
      </c>
      <c r="O51" s="5">
        <v>48</v>
      </c>
      <c r="P51" s="5">
        <v>49</v>
      </c>
      <c r="Q51" s="5">
        <v>49</v>
      </c>
      <c r="R51" s="7">
        <f>R50*3</f>
        <v>1377.5</v>
      </c>
      <c r="Y51">
        <f t="shared" si="0"/>
        <v>1172</v>
      </c>
    </row>
    <row r="52" spans="1:25">
      <c r="A52" s="1" t="s">
        <v>46</v>
      </c>
      <c r="B52" t="s">
        <v>123</v>
      </c>
      <c r="C52" t="s">
        <v>120</v>
      </c>
      <c r="D52" t="s">
        <v>119</v>
      </c>
      <c r="E52" t="s">
        <v>122</v>
      </c>
      <c r="G52" t="s">
        <v>125</v>
      </c>
      <c r="H52" t="s">
        <v>289</v>
      </c>
      <c r="I52" s="5"/>
      <c r="J52" s="6" t="s">
        <v>251</v>
      </c>
      <c r="K52" s="5">
        <v>180</v>
      </c>
      <c r="L52" s="5">
        <v>68</v>
      </c>
      <c r="M52" s="5">
        <v>88</v>
      </c>
      <c r="N52" s="5">
        <v>47</v>
      </c>
      <c r="O52" s="5">
        <v>51</v>
      </c>
      <c r="P52" s="5">
        <v>50</v>
      </c>
      <c r="Q52" s="5">
        <v>50</v>
      </c>
      <c r="Y52">
        <f t="shared" si="0"/>
        <v>1160</v>
      </c>
    </row>
    <row r="53" spans="1:25">
      <c r="A53" s="1" t="s">
        <v>153</v>
      </c>
      <c r="B53" s="2" t="s">
        <v>248</v>
      </c>
      <c r="I53" s="5">
        <v>7</v>
      </c>
      <c r="J53" s="6" t="s">
        <v>252</v>
      </c>
      <c r="K53" s="5">
        <v>250</v>
      </c>
      <c r="L53" s="5">
        <v>45</v>
      </c>
      <c r="M53" s="5">
        <v>48</v>
      </c>
      <c r="N53" s="5">
        <v>52</v>
      </c>
      <c r="O53" s="5">
        <v>83</v>
      </c>
      <c r="P53" s="5">
        <v>49</v>
      </c>
      <c r="Q53" s="5">
        <v>93</v>
      </c>
      <c r="Y53">
        <f t="shared" si="0"/>
        <v>1170</v>
      </c>
    </row>
    <row r="54" spans="1:25">
      <c r="A54" s="1" t="s">
        <v>47</v>
      </c>
      <c r="B54" t="s">
        <v>123</v>
      </c>
      <c r="C54" t="s">
        <v>119</v>
      </c>
      <c r="D54" t="s">
        <v>125</v>
      </c>
      <c r="E54" t="s">
        <v>178</v>
      </c>
      <c r="F54" t="s">
        <v>179</v>
      </c>
      <c r="G54" t="s">
        <v>117</v>
      </c>
      <c r="H54" t="s">
        <v>128</v>
      </c>
      <c r="I54" s="3" t="s">
        <v>266</v>
      </c>
      <c r="J54" s="4" t="s">
        <v>262</v>
      </c>
      <c r="K54" s="3" t="s">
        <v>253</v>
      </c>
      <c r="L54" s="3" t="s">
        <v>254</v>
      </c>
      <c r="M54" s="3" t="s">
        <v>255</v>
      </c>
      <c r="N54" s="3" t="s">
        <v>256</v>
      </c>
      <c r="O54" s="3" t="s">
        <v>257</v>
      </c>
      <c r="P54" s="3" t="s">
        <v>258</v>
      </c>
      <c r="Q54" s="3" t="s">
        <v>259</v>
      </c>
      <c r="Y54" t="e">
        <f t="shared" si="0"/>
        <v>#VALUE!</v>
      </c>
    </row>
    <row r="55" spans="1:25">
      <c r="A55" s="1" t="s">
        <v>48</v>
      </c>
      <c r="B55" t="s">
        <v>119</v>
      </c>
      <c r="C55" t="s">
        <v>125</v>
      </c>
      <c r="D55" t="s">
        <v>178</v>
      </c>
      <c r="E55" t="s">
        <v>179</v>
      </c>
      <c r="G55" t="s">
        <v>117</v>
      </c>
      <c r="H55" t="s">
        <v>181</v>
      </c>
      <c r="I55" s="3"/>
      <c r="J55" s="4" t="s">
        <v>250</v>
      </c>
      <c r="K55" s="3">
        <v>937</v>
      </c>
      <c r="L55" s="3">
        <v>131</v>
      </c>
      <c r="M55" s="3">
        <v>190</v>
      </c>
      <c r="N55" s="3">
        <v>266</v>
      </c>
      <c r="O55" s="3">
        <v>193</v>
      </c>
      <c r="P55" s="3">
        <v>196</v>
      </c>
      <c r="Q55" s="3">
        <v>196</v>
      </c>
      <c r="Y55">
        <f t="shared" si="0"/>
        <v>3805</v>
      </c>
    </row>
    <row r="56" spans="1:25">
      <c r="A56" s="1" t="s">
        <v>49</v>
      </c>
      <c r="B56" t="s">
        <v>129</v>
      </c>
      <c r="C56" t="s">
        <v>184</v>
      </c>
      <c r="D56" t="s">
        <v>178</v>
      </c>
      <c r="E56" t="s">
        <v>179</v>
      </c>
      <c r="G56" t="s">
        <v>128</v>
      </c>
      <c r="H56" t="s">
        <v>127</v>
      </c>
      <c r="I56" s="3"/>
      <c r="J56" s="4" t="s">
        <v>251</v>
      </c>
      <c r="K56" s="3">
        <v>663</v>
      </c>
      <c r="L56" s="3">
        <v>173</v>
      </c>
      <c r="M56" s="3">
        <v>265</v>
      </c>
      <c r="N56" s="3">
        <v>191</v>
      </c>
      <c r="O56" s="3">
        <v>198</v>
      </c>
      <c r="P56" s="3">
        <v>195</v>
      </c>
      <c r="Q56" s="3">
        <v>197</v>
      </c>
      <c r="Y56">
        <f t="shared" si="0"/>
        <v>3793</v>
      </c>
    </row>
    <row r="57" spans="1:25">
      <c r="A57" s="1" t="s">
        <v>50</v>
      </c>
      <c r="B57" t="s">
        <v>129</v>
      </c>
      <c r="C57" t="s">
        <v>184</v>
      </c>
      <c r="D57" t="s">
        <v>130</v>
      </c>
      <c r="E57" t="s">
        <v>178</v>
      </c>
      <c r="G57" t="s">
        <v>128</v>
      </c>
      <c r="H57" t="s">
        <v>131</v>
      </c>
      <c r="I57" s="3"/>
      <c r="J57" s="4" t="s">
        <v>252</v>
      </c>
      <c r="K57" s="3">
        <v>777</v>
      </c>
      <c r="L57" s="3">
        <v>131</v>
      </c>
      <c r="M57" s="3">
        <v>193</v>
      </c>
      <c r="N57" s="3">
        <v>197</v>
      </c>
      <c r="O57" s="3">
        <v>263</v>
      </c>
      <c r="P57" s="3">
        <v>203</v>
      </c>
      <c r="Q57" s="3">
        <v>245</v>
      </c>
      <c r="Y57">
        <f t="shared" si="0"/>
        <v>3765</v>
      </c>
    </row>
    <row r="58" spans="1:25">
      <c r="A58" s="1" t="s">
        <v>51</v>
      </c>
      <c r="B58" t="s">
        <v>117</v>
      </c>
      <c r="C58" t="s">
        <v>130</v>
      </c>
      <c r="D58" t="s">
        <v>178</v>
      </c>
      <c r="E58" t="s">
        <v>179</v>
      </c>
      <c r="G58" t="s">
        <v>127</v>
      </c>
      <c r="H58" t="s">
        <v>132</v>
      </c>
      <c r="I58" s="5" t="s">
        <v>267</v>
      </c>
      <c r="J58" s="6" t="s">
        <v>275</v>
      </c>
      <c r="K58" s="5" t="s">
        <v>253</v>
      </c>
      <c r="L58" s="5" t="s">
        <v>254</v>
      </c>
      <c r="M58" s="5" t="s">
        <v>255</v>
      </c>
      <c r="N58" s="5" t="s">
        <v>256</v>
      </c>
      <c r="O58" s="5" t="s">
        <v>257</v>
      </c>
      <c r="P58" s="5" t="s">
        <v>258</v>
      </c>
      <c r="Q58" s="5" t="s">
        <v>259</v>
      </c>
      <c r="R58" s="7">
        <f t="shared" si="2"/>
        <v>561.66666666666663</v>
      </c>
      <c r="S58" s="7">
        <f t="shared" si="3"/>
        <v>105</v>
      </c>
      <c r="T58" s="7">
        <f t="shared" si="4"/>
        <v>147.16666666666666</v>
      </c>
      <c r="U58" s="7">
        <f t="shared" si="5"/>
        <v>148.83333333333334</v>
      </c>
      <c r="V58" s="7">
        <f t="shared" si="6"/>
        <v>148.16666666666666</v>
      </c>
      <c r="W58" s="7">
        <f t="shared" si="7"/>
        <v>131.5</v>
      </c>
      <c r="X58" s="7">
        <f t="shared" si="8"/>
        <v>145.16666666666666</v>
      </c>
      <c r="Y58" t="e">
        <f t="shared" si="0"/>
        <v>#VALUE!</v>
      </c>
    </row>
    <row r="59" spans="1:25">
      <c r="A59" s="1" t="s">
        <v>52</v>
      </c>
      <c r="B59" t="s">
        <v>129</v>
      </c>
      <c r="C59" t="s">
        <v>117</v>
      </c>
      <c r="D59" t="s">
        <v>130</v>
      </c>
      <c r="E59" t="s">
        <v>178</v>
      </c>
      <c r="F59" t="s">
        <v>179</v>
      </c>
      <c r="G59" t="s">
        <v>131</v>
      </c>
      <c r="H59" t="s">
        <v>133</v>
      </c>
      <c r="I59" s="5"/>
      <c r="J59" s="6" t="s">
        <v>250</v>
      </c>
      <c r="K59" s="5">
        <v>435</v>
      </c>
      <c r="L59" s="5">
        <v>54</v>
      </c>
      <c r="M59" s="5">
        <v>61</v>
      </c>
      <c r="N59" s="5">
        <v>113</v>
      </c>
      <c r="O59" s="5">
        <v>62</v>
      </c>
      <c r="P59" s="5">
        <v>63</v>
      </c>
      <c r="Q59" s="5">
        <v>63</v>
      </c>
      <c r="R59" s="7">
        <f>R58*3</f>
        <v>1685</v>
      </c>
      <c r="Y59">
        <f t="shared" si="0"/>
        <v>1483</v>
      </c>
    </row>
    <row r="60" spans="1:25">
      <c r="A60" s="1" t="s">
        <v>53</v>
      </c>
      <c r="B60" t="s">
        <v>183</v>
      </c>
      <c r="C60" t="s">
        <v>117</v>
      </c>
      <c r="D60" t="s">
        <v>178</v>
      </c>
      <c r="E60" t="s">
        <v>179</v>
      </c>
      <c r="G60" t="s">
        <v>131</v>
      </c>
      <c r="H60" t="s">
        <v>134</v>
      </c>
      <c r="I60" s="5"/>
      <c r="J60" s="6" t="s">
        <v>251</v>
      </c>
      <c r="K60" s="5">
        <v>237</v>
      </c>
      <c r="L60" s="5">
        <v>85</v>
      </c>
      <c r="M60" s="5">
        <v>112</v>
      </c>
      <c r="N60" s="5">
        <v>60</v>
      </c>
      <c r="O60" s="5">
        <v>65</v>
      </c>
      <c r="P60" s="5">
        <v>64</v>
      </c>
      <c r="Q60" s="5">
        <v>64</v>
      </c>
      <c r="Y60">
        <f t="shared" si="0"/>
        <v>1477</v>
      </c>
    </row>
    <row r="61" spans="1:25">
      <c r="A61" s="1" t="s">
        <v>154</v>
      </c>
      <c r="B61" s="2" t="s">
        <v>249</v>
      </c>
      <c r="I61" s="5">
        <v>8</v>
      </c>
      <c r="J61" s="6" t="s">
        <v>252</v>
      </c>
      <c r="K61" s="5">
        <v>321</v>
      </c>
      <c r="L61" s="5">
        <v>56</v>
      </c>
      <c r="M61" s="5">
        <v>62</v>
      </c>
      <c r="N61" s="5">
        <v>66</v>
      </c>
      <c r="O61" s="5">
        <v>108</v>
      </c>
      <c r="P61" s="5">
        <v>68</v>
      </c>
      <c r="Q61" s="5">
        <v>106</v>
      </c>
      <c r="Y61">
        <f t="shared" si="0"/>
        <v>1477</v>
      </c>
    </row>
    <row r="62" spans="1:25">
      <c r="A62" s="1" t="s">
        <v>54</v>
      </c>
      <c r="B62" t="s">
        <v>182</v>
      </c>
      <c r="C62" t="s">
        <v>117</v>
      </c>
      <c r="D62" t="s">
        <v>188</v>
      </c>
      <c r="E62" t="s">
        <v>183</v>
      </c>
      <c r="F62" t="s">
        <v>185</v>
      </c>
      <c r="G62" t="s">
        <v>127</v>
      </c>
      <c r="H62" t="s">
        <v>134</v>
      </c>
      <c r="I62" s="3" t="s">
        <v>266</v>
      </c>
      <c r="J62" s="4" t="s">
        <v>262</v>
      </c>
      <c r="K62" s="3" t="s">
        <v>253</v>
      </c>
      <c r="L62" s="3" t="s">
        <v>254</v>
      </c>
      <c r="M62" s="3" t="s">
        <v>255</v>
      </c>
      <c r="N62" s="3" t="s">
        <v>256</v>
      </c>
      <c r="O62" s="3" t="s">
        <v>257</v>
      </c>
      <c r="P62" s="3" t="s">
        <v>258</v>
      </c>
      <c r="Q62" s="3" t="s">
        <v>259</v>
      </c>
      <c r="Y62" t="e">
        <f t="shared" si="0"/>
        <v>#VALUE!</v>
      </c>
    </row>
    <row r="63" spans="1:25">
      <c r="A63" s="1" t="s">
        <v>55</v>
      </c>
      <c r="B63" t="s">
        <v>117</v>
      </c>
      <c r="C63" t="s">
        <v>182</v>
      </c>
      <c r="D63" t="s">
        <v>186</v>
      </c>
      <c r="E63" t="s">
        <v>188</v>
      </c>
      <c r="F63" t="s">
        <v>185</v>
      </c>
      <c r="G63" t="s">
        <v>127</v>
      </c>
      <c r="H63" t="s">
        <v>136</v>
      </c>
      <c r="I63" s="3"/>
      <c r="J63" s="4" t="s">
        <v>250</v>
      </c>
      <c r="K63" s="3">
        <v>937</v>
      </c>
      <c r="L63" s="3">
        <v>131</v>
      </c>
      <c r="M63" s="3">
        <v>190</v>
      </c>
      <c r="N63" s="3">
        <v>266</v>
      </c>
      <c r="O63" s="3">
        <v>193</v>
      </c>
      <c r="P63" s="3">
        <v>196</v>
      </c>
      <c r="Q63" s="3">
        <v>196</v>
      </c>
      <c r="Y63">
        <f t="shared" si="0"/>
        <v>3805</v>
      </c>
    </row>
    <row r="64" spans="1:25">
      <c r="A64" s="1" t="s">
        <v>56</v>
      </c>
      <c r="B64" t="s">
        <v>117</v>
      </c>
      <c r="C64" t="s">
        <v>182</v>
      </c>
      <c r="D64" t="s">
        <v>187</v>
      </c>
      <c r="E64" t="s">
        <v>188</v>
      </c>
      <c r="G64" t="s">
        <v>134</v>
      </c>
      <c r="H64" t="s">
        <v>137</v>
      </c>
      <c r="I64" s="3"/>
      <c r="J64" s="4" t="s">
        <v>251</v>
      </c>
      <c r="K64" s="3">
        <v>663</v>
      </c>
      <c r="L64" s="3">
        <v>173</v>
      </c>
      <c r="M64" s="3">
        <v>265</v>
      </c>
      <c r="N64" s="3">
        <v>191</v>
      </c>
      <c r="O64" s="3">
        <v>198</v>
      </c>
      <c r="P64" s="3">
        <v>195</v>
      </c>
      <c r="Q64" s="3">
        <v>197</v>
      </c>
      <c r="Y64">
        <f t="shared" si="0"/>
        <v>3793</v>
      </c>
    </row>
    <row r="65" spans="1:25">
      <c r="A65" s="1" t="s">
        <v>57</v>
      </c>
      <c r="B65" t="s">
        <v>117</v>
      </c>
      <c r="C65" t="s">
        <v>127</v>
      </c>
      <c r="D65" t="s">
        <v>182</v>
      </c>
      <c r="E65" t="s">
        <v>190</v>
      </c>
      <c r="G65" t="s">
        <v>134</v>
      </c>
      <c r="H65" t="s">
        <v>137</v>
      </c>
      <c r="I65" s="3"/>
      <c r="J65" s="4" t="s">
        <v>252</v>
      </c>
      <c r="K65" s="3">
        <v>777</v>
      </c>
      <c r="L65" s="3">
        <v>131</v>
      </c>
      <c r="M65" s="3">
        <v>193</v>
      </c>
      <c r="N65" s="3">
        <v>197</v>
      </c>
      <c r="O65" s="3">
        <v>263</v>
      </c>
      <c r="P65" s="3">
        <v>203</v>
      </c>
      <c r="Q65" s="3">
        <v>245</v>
      </c>
      <c r="Y65">
        <f t="shared" si="0"/>
        <v>3765</v>
      </c>
    </row>
    <row r="66" spans="1:25">
      <c r="A66" s="1" t="s">
        <v>58</v>
      </c>
      <c r="B66" t="s">
        <v>137</v>
      </c>
      <c r="C66" t="s">
        <v>127</v>
      </c>
      <c r="D66" t="s">
        <v>190</v>
      </c>
      <c r="E66" t="s">
        <v>186</v>
      </c>
      <c r="G66" t="s">
        <v>137</v>
      </c>
      <c r="H66" t="s">
        <v>138</v>
      </c>
      <c r="I66" s="5" t="s">
        <v>267</v>
      </c>
      <c r="J66" s="6" t="s">
        <v>276</v>
      </c>
      <c r="K66" s="5" t="s">
        <v>253</v>
      </c>
      <c r="L66" s="5" t="s">
        <v>254</v>
      </c>
      <c r="M66" s="5" t="s">
        <v>255</v>
      </c>
      <c r="N66" s="5" t="s">
        <v>256</v>
      </c>
      <c r="O66" s="5" t="s">
        <v>257</v>
      </c>
      <c r="P66" s="5" t="s">
        <v>258</v>
      </c>
      <c r="Q66" s="5" t="s">
        <v>259</v>
      </c>
      <c r="R66" s="7">
        <f t="shared" si="2"/>
        <v>601</v>
      </c>
      <c r="S66" s="7">
        <f t="shared" si="3"/>
        <v>112.16666666666667</v>
      </c>
      <c r="T66" s="7">
        <f t="shared" si="4"/>
        <v>156.16666666666666</v>
      </c>
      <c r="U66" s="7">
        <f t="shared" si="5"/>
        <v>157</v>
      </c>
      <c r="V66" s="7">
        <f t="shared" si="6"/>
        <v>157.66666666666666</v>
      </c>
      <c r="W66" s="7">
        <f t="shared" si="7"/>
        <v>139.5</v>
      </c>
      <c r="X66" s="7">
        <f t="shared" si="8"/>
        <v>154.66666666666666</v>
      </c>
      <c r="Y66" t="e">
        <f t="shared" si="0"/>
        <v>#VALUE!</v>
      </c>
    </row>
    <row r="67" spans="1:25">
      <c r="A67" s="1" t="s">
        <v>59</v>
      </c>
      <c r="B67" t="s">
        <v>137</v>
      </c>
      <c r="C67" t="s">
        <v>127</v>
      </c>
      <c r="D67" t="s">
        <v>189</v>
      </c>
      <c r="E67" t="s">
        <v>186</v>
      </c>
      <c r="G67" t="s">
        <v>139</v>
      </c>
      <c r="H67" t="s">
        <v>140</v>
      </c>
      <c r="I67" s="5"/>
      <c r="J67" s="6" t="s">
        <v>250</v>
      </c>
      <c r="K67" s="5">
        <v>533</v>
      </c>
      <c r="L67" s="5">
        <v>67</v>
      </c>
      <c r="M67" s="5">
        <v>75</v>
      </c>
      <c r="N67" s="5">
        <v>132</v>
      </c>
      <c r="O67" s="5">
        <v>77</v>
      </c>
      <c r="P67" s="5">
        <v>79</v>
      </c>
      <c r="Q67" s="5">
        <v>79</v>
      </c>
      <c r="R67" s="7">
        <f>R66*3</f>
        <v>1803</v>
      </c>
      <c r="Y67">
        <f t="shared" si="0"/>
        <v>1819</v>
      </c>
    </row>
    <row r="68" spans="1:25">
      <c r="A68" s="1" t="s">
        <v>60</v>
      </c>
      <c r="B68" t="s">
        <v>137</v>
      </c>
      <c r="C68" t="s">
        <v>127</v>
      </c>
      <c r="D68" t="s">
        <v>134</v>
      </c>
      <c r="E68" t="s">
        <v>186</v>
      </c>
      <c r="G68" t="s">
        <v>139</v>
      </c>
      <c r="H68" t="s">
        <v>141</v>
      </c>
      <c r="I68" s="5"/>
      <c r="J68" s="6" t="s">
        <v>251</v>
      </c>
      <c r="K68" s="5">
        <v>297</v>
      </c>
      <c r="L68" s="5">
        <v>103</v>
      </c>
      <c r="M68" s="5">
        <v>137</v>
      </c>
      <c r="N68" s="5">
        <v>75</v>
      </c>
      <c r="O68" s="5">
        <v>81</v>
      </c>
      <c r="P68" s="5">
        <v>79</v>
      </c>
      <c r="Q68" s="5">
        <v>80</v>
      </c>
      <c r="Y68">
        <f t="shared" si="0"/>
        <v>1819</v>
      </c>
    </row>
    <row r="69" spans="1:25">
      <c r="A69" s="1" t="s">
        <v>155</v>
      </c>
      <c r="B69" s="2" t="s">
        <v>246</v>
      </c>
      <c r="I69" s="5">
        <v>9</v>
      </c>
      <c r="J69" s="6" t="s">
        <v>252</v>
      </c>
      <c r="K69" s="5">
        <v>399</v>
      </c>
      <c r="L69" s="5">
        <v>68</v>
      </c>
      <c r="M69" s="5">
        <v>77</v>
      </c>
      <c r="N69" s="5">
        <v>81</v>
      </c>
      <c r="O69" s="5">
        <v>134</v>
      </c>
      <c r="P69" s="5">
        <v>85</v>
      </c>
      <c r="Q69" s="5">
        <v>131</v>
      </c>
      <c r="Y69">
        <f t="shared" si="0"/>
        <v>1823</v>
      </c>
    </row>
    <row r="70" spans="1:25">
      <c r="A70" s="1" t="s">
        <v>61</v>
      </c>
      <c r="B70" t="s">
        <v>192</v>
      </c>
      <c r="C70" t="s">
        <v>139</v>
      </c>
      <c r="D70" t="s">
        <v>135</v>
      </c>
      <c r="E70" t="s">
        <v>212</v>
      </c>
      <c r="G70" t="s">
        <v>201</v>
      </c>
      <c r="H70" t="s">
        <v>213</v>
      </c>
      <c r="I70" s="3" t="s">
        <v>266</v>
      </c>
      <c r="J70" s="4" t="s">
        <v>264</v>
      </c>
      <c r="K70" s="3" t="s">
        <v>253</v>
      </c>
      <c r="L70" s="3" t="s">
        <v>254</v>
      </c>
      <c r="M70" s="3" t="s">
        <v>255</v>
      </c>
      <c r="N70" s="3" t="s">
        <v>256</v>
      </c>
      <c r="O70" s="3" t="s">
        <v>257</v>
      </c>
      <c r="P70" s="3" t="s">
        <v>258</v>
      </c>
      <c r="Q70" s="3" t="s">
        <v>259</v>
      </c>
      <c r="Y70" t="e">
        <f t="shared" ref="Y70:Y78" si="9">K70+L70*6+M70*2+N70*2+O70*2+P70*2+Q70*2</f>
        <v>#VALUE!</v>
      </c>
    </row>
    <row r="71" spans="1:25">
      <c r="A71" s="1" t="s">
        <v>62</v>
      </c>
      <c r="B71" t="s">
        <v>192</v>
      </c>
      <c r="C71" t="s">
        <v>139</v>
      </c>
      <c r="D71" t="s">
        <v>135</v>
      </c>
      <c r="E71" t="s">
        <v>211</v>
      </c>
      <c r="G71" t="s">
        <v>142</v>
      </c>
      <c r="H71" t="s">
        <v>215</v>
      </c>
      <c r="I71" s="3"/>
      <c r="J71" s="4" t="s">
        <v>250</v>
      </c>
      <c r="K71" s="3">
        <v>982</v>
      </c>
      <c r="L71" s="3">
        <v>136</v>
      </c>
      <c r="M71" s="3">
        <v>195</v>
      </c>
      <c r="N71" s="3">
        <v>280</v>
      </c>
      <c r="O71" s="3">
        <v>198</v>
      </c>
      <c r="P71" s="3">
        <v>201</v>
      </c>
      <c r="Q71" s="3">
        <v>201</v>
      </c>
      <c r="Y71">
        <f t="shared" si="9"/>
        <v>3948</v>
      </c>
    </row>
    <row r="72" spans="1:25">
      <c r="A72" s="1" t="s">
        <v>63</v>
      </c>
      <c r="B72" t="s">
        <v>192</v>
      </c>
      <c r="C72" t="s">
        <v>203</v>
      </c>
      <c r="D72" t="s">
        <v>202</v>
      </c>
      <c r="E72" t="s">
        <v>142</v>
      </c>
      <c r="G72" t="s">
        <v>191</v>
      </c>
      <c r="H72" t="s">
        <v>216</v>
      </c>
      <c r="I72" s="3"/>
      <c r="J72" s="4" t="s">
        <v>251</v>
      </c>
      <c r="K72" s="3">
        <v>684</v>
      </c>
      <c r="L72" s="3">
        <v>182</v>
      </c>
      <c r="M72" s="3">
        <v>279</v>
      </c>
      <c r="N72" s="3">
        <v>196</v>
      </c>
      <c r="O72" s="3">
        <v>203</v>
      </c>
      <c r="P72" s="3">
        <v>200</v>
      </c>
      <c r="Q72" s="3">
        <v>202</v>
      </c>
      <c r="Y72">
        <f t="shared" si="9"/>
        <v>3936</v>
      </c>
    </row>
    <row r="73" spans="1:25">
      <c r="A73" s="1" t="s">
        <v>64</v>
      </c>
      <c r="B73" t="s">
        <v>192</v>
      </c>
      <c r="C73" t="s">
        <v>186</v>
      </c>
      <c r="D73" t="s">
        <v>202</v>
      </c>
      <c r="E73" t="s">
        <v>214</v>
      </c>
      <c r="F73" t="s">
        <v>211</v>
      </c>
      <c r="G73" t="s">
        <v>202</v>
      </c>
      <c r="H73" t="s">
        <v>216</v>
      </c>
      <c r="I73" s="3"/>
      <c r="J73" s="4" t="s">
        <v>252</v>
      </c>
      <c r="K73" s="3">
        <v>806</v>
      </c>
      <c r="L73" s="3">
        <v>137</v>
      </c>
      <c r="M73" s="3">
        <v>198</v>
      </c>
      <c r="N73" s="3">
        <v>202</v>
      </c>
      <c r="O73" s="3">
        <v>277</v>
      </c>
      <c r="P73" s="3">
        <v>208</v>
      </c>
      <c r="Q73" s="3">
        <v>257</v>
      </c>
      <c r="Y73">
        <f t="shared" si="9"/>
        <v>3912</v>
      </c>
    </row>
    <row r="74" spans="1:25">
      <c r="A74" s="1" t="s">
        <v>65</v>
      </c>
      <c r="B74" t="s">
        <v>192</v>
      </c>
      <c r="C74" t="s">
        <v>202</v>
      </c>
      <c r="D74" t="s">
        <v>214</v>
      </c>
      <c r="E74" t="s">
        <v>211</v>
      </c>
      <c r="G74" t="s">
        <v>217</v>
      </c>
      <c r="H74" t="s">
        <v>218</v>
      </c>
      <c r="I74" s="5" t="s">
        <v>267</v>
      </c>
      <c r="J74" s="6" t="s">
        <v>277</v>
      </c>
      <c r="K74" s="5" t="s">
        <v>253</v>
      </c>
      <c r="L74" s="5" t="s">
        <v>254</v>
      </c>
      <c r="M74" s="5" t="s">
        <v>255</v>
      </c>
      <c r="N74" s="5" t="s">
        <v>256</v>
      </c>
      <c r="O74" s="5" t="s">
        <v>257</v>
      </c>
      <c r="P74" s="5" t="s">
        <v>258</v>
      </c>
      <c r="Q74" s="5" t="s">
        <v>259</v>
      </c>
      <c r="R74" s="7">
        <f t="shared" ref="R74:R78" si="10">(K71+K72+K73+K75+K76+K77)/6</f>
        <v>664.16666666666663</v>
      </c>
      <c r="S74" s="7">
        <f t="shared" ref="S74:S78" si="11">(L71+L72+L73+L75+L76+L77)/6</f>
        <v>126.83333333333333</v>
      </c>
      <c r="T74" s="7">
        <f t="shared" ref="T74:T78" si="12">(M71+M72+M73+M75+M76+M77)/6</f>
        <v>172</v>
      </c>
      <c r="U74" s="7">
        <f t="shared" ref="U74:U78" si="13">(N71+N72+N73+N75+N76+N77)/6</f>
        <v>180.33333333333334</v>
      </c>
      <c r="V74" s="7">
        <f t="shared" ref="V74:V78" si="14">(O71+O72+O73+O75+O76+O77)/6</f>
        <v>174</v>
      </c>
      <c r="W74" s="7">
        <f t="shared" ref="W74:W78" si="15">(P71+P72+P73+P75+P76+P77)/6</f>
        <v>152.5</v>
      </c>
      <c r="X74" s="7">
        <f t="shared" ref="X74:X78" si="16">(Q71+Q72+Q73+Q75+Q76+Q77)/6</f>
        <v>168.33333333333334</v>
      </c>
      <c r="Y74" t="e">
        <f t="shared" si="9"/>
        <v>#VALUE!</v>
      </c>
    </row>
    <row r="75" spans="1:25">
      <c r="A75" s="1" t="s">
        <v>66</v>
      </c>
      <c r="B75" t="s">
        <v>202</v>
      </c>
      <c r="C75" t="s">
        <v>211</v>
      </c>
      <c r="D75" t="s">
        <v>217</v>
      </c>
      <c r="G75" t="s">
        <v>217</v>
      </c>
      <c r="H75" t="s">
        <v>223</v>
      </c>
      <c r="I75" s="5"/>
      <c r="J75" s="6" t="s">
        <v>250</v>
      </c>
      <c r="K75" s="5">
        <v>649</v>
      </c>
      <c r="L75" s="5">
        <v>83</v>
      </c>
      <c r="M75" s="5">
        <v>94</v>
      </c>
      <c r="N75" s="5">
        <v>203</v>
      </c>
      <c r="O75" s="5">
        <v>97</v>
      </c>
      <c r="P75" s="5">
        <v>100</v>
      </c>
      <c r="Q75" s="5">
        <v>100</v>
      </c>
      <c r="R75" s="7" t="e">
        <f t="shared" si="10"/>
        <v>#VALUE!</v>
      </c>
      <c r="S75" s="7" t="e">
        <f t="shared" si="11"/>
        <v>#VALUE!</v>
      </c>
      <c r="T75" s="7" t="e">
        <f t="shared" si="12"/>
        <v>#VALUE!</v>
      </c>
      <c r="U75" s="7" t="e">
        <f t="shared" si="13"/>
        <v>#VALUE!</v>
      </c>
      <c r="V75" s="7" t="e">
        <f t="shared" si="14"/>
        <v>#VALUE!</v>
      </c>
      <c r="W75" s="7" t="e">
        <f t="shared" si="15"/>
        <v>#VALUE!</v>
      </c>
      <c r="X75" s="7" t="e">
        <f t="shared" si="16"/>
        <v>#VALUE!</v>
      </c>
      <c r="Y75">
        <f t="shared" si="9"/>
        <v>2335</v>
      </c>
    </row>
    <row r="76" spans="1:25">
      <c r="A76" s="1" t="s">
        <v>67</v>
      </c>
      <c r="B76" t="s">
        <v>202</v>
      </c>
      <c r="C76" t="s">
        <v>211</v>
      </c>
      <c r="D76" t="s">
        <v>217</v>
      </c>
      <c r="G76" t="s">
        <v>216</v>
      </c>
      <c r="H76" t="s">
        <v>290</v>
      </c>
      <c r="I76" s="5"/>
      <c r="J76" s="6" t="s">
        <v>251</v>
      </c>
      <c r="K76" s="5">
        <v>375</v>
      </c>
      <c r="L76" s="5">
        <v>134</v>
      </c>
      <c r="M76" s="5">
        <v>169</v>
      </c>
      <c r="N76" s="5">
        <v>95</v>
      </c>
      <c r="O76" s="5">
        <v>102</v>
      </c>
      <c r="P76" s="5">
        <v>99</v>
      </c>
      <c r="Q76" s="5">
        <v>101</v>
      </c>
      <c r="R76" s="7" t="e">
        <f t="shared" si="10"/>
        <v>#VALUE!</v>
      </c>
      <c r="S76" s="7" t="e">
        <f t="shared" si="11"/>
        <v>#VALUE!</v>
      </c>
      <c r="T76" s="7" t="e">
        <f t="shared" si="12"/>
        <v>#VALUE!</v>
      </c>
      <c r="U76" s="7" t="e">
        <f t="shared" si="13"/>
        <v>#VALUE!</v>
      </c>
      <c r="V76" s="7" t="e">
        <f t="shared" si="14"/>
        <v>#VALUE!</v>
      </c>
      <c r="W76" s="7" t="e">
        <f t="shared" si="15"/>
        <v>#VALUE!</v>
      </c>
      <c r="X76" s="7" t="e">
        <f t="shared" si="16"/>
        <v>#VALUE!</v>
      </c>
      <c r="Y76">
        <f t="shared" si="9"/>
        <v>2311</v>
      </c>
    </row>
    <row r="77" spans="1:25">
      <c r="I77" s="5">
        <v>10</v>
      </c>
      <c r="J77" s="6" t="s">
        <v>252</v>
      </c>
      <c r="K77" s="5">
        <v>489</v>
      </c>
      <c r="L77" s="5">
        <v>89</v>
      </c>
      <c r="M77" s="5">
        <v>97</v>
      </c>
      <c r="N77" s="5">
        <v>106</v>
      </c>
      <c r="O77" s="5">
        <v>167</v>
      </c>
      <c r="P77" s="5">
        <v>107</v>
      </c>
      <c r="Q77" s="5">
        <v>149</v>
      </c>
      <c r="R77" s="7" t="e">
        <f t="shared" si="10"/>
        <v>#VALUE!</v>
      </c>
      <c r="S77" s="7" t="e">
        <f t="shared" si="11"/>
        <v>#VALUE!</v>
      </c>
      <c r="T77" s="7" t="e">
        <f t="shared" si="12"/>
        <v>#VALUE!</v>
      </c>
      <c r="U77" s="7" t="e">
        <f t="shared" si="13"/>
        <v>#VALUE!</v>
      </c>
      <c r="V77" s="7" t="e">
        <f t="shared" si="14"/>
        <v>#VALUE!</v>
      </c>
      <c r="W77" s="7" t="e">
        <f t="shared" si="15"/>
        <v>#VALUE!</v>
      </c>
      <c r="X77" s="7" t="e">
        <f t="shared" si="16"/>
        <v>#VALUE!</v>
      </c>
      <c r="Y77">
        <f t="shared" si="9"/>
        <v>2275</v>
      </c>
    </row>
    <row r="78" spans="1:25">
      <c r="A78" s="1" t="s">
        <v>193</v>
      </c>
      <c r="I78" s="3" t="s">
        <v>266</v>
      </c>
      <c r="J78" s="4" t="s">
        <v>263</v>
      </c>
      <c r="K78" s="3" t="s">
        <v>253</v>
      </c>
      <c r="L78" s="3" t="s">
        <v>254</v>
      </c>
      <c r="M78" s="3" t="s">
        <v>255</v>
      </c>
      <c r="N78" s="3" t="s">
        <v>256</v>
      </c>
      <c r="O78" s="3" t="s">
        <v>257</v>
      </c>
      <c r="P78" s="3" t="s">
        <v>258</v>
      </c>
      <c r="Q78" s="3" t="s">
        <v>259</v>
      </c>
      <c r="R78" s="7">
        <f t="shared" si="10"/>
        <v>252.16666666666666</v>
      </c>
      <c r="S78" s="7">
        <f t="shared" si="11"/>
        <v>51</v>
      </c>
      <c r="T78" s="7">
        <f t="shared" si="12"/>
        <v>60</v>
      </c>
      <c r="U78" s="7">
        <f t="shared" si="13"/>
        <v>67.333333333333329</v>
      </c>
      <c r="V78" s="7">
        <f t="shared" si="14"/>
        <v>61</v>
      </c>
      <c r="W78" s="7">
        <f t="shared" si="15"/>
        <v>51</v>
      </c>
      <c r="X78" s="7">
        <f t="shared" si="16"/>
        <v>58.333333333333336</v>
      </c>
      <c r="Y78" t="e">
        <f t="shared" si="9"/>
        <v>#VALUE!</v>
      </c>
    </row>
    <row r="79" spans="1:25">
      <c r="A79" s="1" t="s">
        <v>194</v>
      </c>
      <c r="B79" t="s">
        <v>224</v>
      </c>
      <c r="C79" t="s">
        <v>226</v>
      </c>
      <c r="D79" t="s">
        <v>225</v>
      </c>
      <c r="E79" t="s">
        <v>211</v>
      </c>
      <c r="F79" t="s">
        <v>202</v>
      </c>
      <c r="G79" t="s">
        <v>216</v>
      </c>
      <c r="H79" t="s">
        <v>222</v>
      </c>
      <c r="I79" s="3"/>
      <c r="J79" s="4" t="s">
        <v>250</v>
      </c>
      <c r="K79" s="3"/>
      <c r="L79" s="3"/>
      <c r="M79" s="3"/>
      <c r="N79" s="3"/>
      <c r="O79" s="3"/>
      <c r="P79" s="3"/>
      <c r="Q79" s="3"/>
    </row>
    <row r="80" spans="1:25">
      <c r="A80" s="1" t="s">
        <v>195</v>
      </c>
      <c r="B80" t="s">
        <v>224</v>
      </c>
      <c r="C80" t="s">
        <v>202</v>
      </c>
      <c r="D80" t="s">
        <v>225</v>
      </c>
      <c r="E80" t="s">
        <v>226</v>
      </c>
      <c r="F80" t="s">
        <v>202</v>
      </c>
      <c r="G80" t="s">
        <v>227</v>
      </c>
      <c r="H80" t="s">
        <v>228</v>
      </c>
      <c r="I80" s="3"/>
      <c r="J80" s="4" t="s">
        <v>251</v>
      </c>
      <c r="K80" s="3"/>
      <c r="L80" s="3"/>
      <c r="M80" s="3"/>
      <c r="N80" s="3"/>
      <c r="O80" s="3"/>
      <c r="P80" s="3"/>
      <c r="Q80" s="3"/>
    </row>
    <row r="81" spans="1:17">
      <c r="A81" s="1" t="s">
        <v>196</v>
      </c>
      <c r="B81" t="s">
        <v>224</v>
      </c>
      <c r="C81" t="s">
        <v>216</v>
      </c>
      <c r="D81" t="s">
        <v>225</v>
      </c>
      <c r="E81" t="s">
        <v>226</v>
      </c>
      <c r="G81" t="s">
        <v>227</v>
      </c>
      <c r="H81" t="s">
        <v>229</v>
      </c>
      <c r="I81" s="3"/>
      <c r="J81" s="4" t="s">
        <v>252</v>
      </c>
      <c r="K81" s="3"/>
      <c r="L81" s="3"/>
      <c r="M81" s="3"/>
      <c r="N81" s="3"/>
      <c r="O81" s="3"/>
      <c r="P81" s="3"/>
      <c r="Q81" s="3"/>
    </row>
    <row r="82" spans="1:17">
      <c r="A82" s="1" t="s">
        <v>197</v>
      </c>
      <c r="B82" t="s">
        <v>224</v>
      </c>
      <c r="C82" t="s">
        <v>216</v>
      </c>
      <c r="D82" t="s">
        <v>226</v>
      </c>
      <c r="E82" t="s">
        <v>225</v>
      </c>
      <c r="F82" t="s">
        <v>230</v>
      </c>
      <c r="G82" t="s">
        <v>222</v>
      </c>
      <c r="H82" t="s">
        <v>231</v>
      </c>
      <c r="I82" s="5" t="s">
        <v>267</v>
      </c>
      <c r="J82" s="6" t="s">
        <v>278</v>
      </c>
      <c r="K82" s="5" t="s">
        <v>253</v>
      </c>
      <c r="L82" s="5" t="s">
        <v>254</v>
      </c>
      <c r="M82" s="5" t="s">
        <v>255</v>
      </c>
      <c r="N82" s="5" t="s">
        <v>256</v>
      </c>
      <c r="O82" s="5" t="s">
        <v>257</v>
      </c>
      <c r="P82" s="5" t="s">
        <v>258</v>
      </c>
      <c r="Q82" s="5" t="s">
        <v>259</v>
      </c>
    </row>
    <row r="83" spans="1:17">
      <c r="A83" s="1" t="s">
        <v>198</v>
      </c>
      <c r="B83" t="s">
        <v>224</v>
      </c>
      <c r="C83" t="s">
        <v>216</v>
      </c>
      <c r="D83" t="s">
        <v>226</v>
      </c>
      <c r="E83" t="s">
        <v>225</v>
      </c>
      <c r="F83" t="s">
        <v>230</v>
      </c>
      <c r="G83" t="s">
        <v>222</v>
      </c>
      <c r="H83" t="s">
        <v>234</v>
      </c>
      <c r="I83" s="5"/>
      <c r="J83" s="6" t="s">
        <v>250</v>
      </c>
      <c r="K83" s="5"/>
      <c r="L83" s="5"/>
      <c r="M83" s="5"/>
      <c r="N83" s="5"/>
      <c r="O83" s="5"/>
      <c r="P83" s="5"/>
      <c r="Q83" s="5"/>
    </row>
    <row r="84" spans="1:17">
      <c r="A84" s="1" t="s">
        <v>199</v>
      </c>
      <c r="B84" t="s">
        <v>224</v>
      </c>
      <c r="C84" t="s">
        <v>222</v>
      </c>
      <c r="D84" t="s">
        <v>226</v>
      </c>
      <c r="E84" t="s">
        <v>225</v>
      </c>
      <c r="F84" t="s">
        <v>230</v>
      </c>
      <c r="G84" t="s">
        <v>229</v>
      </c>
      <c r="H84" t="s">
        <v>235</v>
      </c>
      <c r="I84" s="5"/>
      <c r="J84" s="6" t="s">
        <v>251</v>
      </c>
      <c r="K84" s="5"/>
      <c r="L84" s="5"/>
      <c r="M84" s="5"/>
      <c r="N84" s="5"/>
      <c r="O84" s="5"/>
      <c r="P84" s="5"/>
      <c r="Q84" s="5"/>
    </row>
    <row r="85" spans="1:17">
      <c r="A85" s="1" t="s">
        <v>200</v>
      </c>
      <c r="B85" t="s">
        <v>224</v>
      </c>
      <c r="C85" t="s">
        <v>222</v>
      </c>
      <c r="D85" t="s">
        <v>226</v>
      </c>
      <c r="E85" t="s">
        <v>225</v>
      </c>
      <c r="F85" t="s">
        <v>230</v>
      </c>
      <c r="G85" t="s">
        <v>232</v>
      </c>
      <c r="H85" t="s">
        <v>233</v>
      </c>
      <c r="I85" s="5"/>
      <c r="J85" s="6" t="s">
        <v>252</v>
      </c>
      <c r="K85" s="5"/>
      <c r="L85" s="5"/>
      <c r="M85" s="5"/>
      <c r="N85" s="5"/>
      <c r="O85" s="5"/>
      <c r="P85" s="5"/>
      <c r="Q85" s="5"/>
    </row>
    <row r="86" spans="1:17">
      <c r="I86" s="5">
        <v>11</v>
      </c>
      <c r="J86" s="6"/>
      <c r="K86" s="5"/>
      <c r="L86" s="5"/>
      <c r="M86" s="5"/>
      <c r="N86" s="5"/>
      <c r="O86" s="5"/>
      <c r="P86" s="5"/>
      <c r="Q86" s="5"/>
    </row>
    <row r="87" spans="1:17">
      <c r="A87" s="1" t="s">
        <v>156</v>
      </c>
      <c r="I87" s="3" t="s">
        <v>266</v>
      </c>
      <c r="J87" s="4" t="s">
        <v>280</v>
      </c>
      <c r="K87" s="3" t="s">
        <v>253</v>
      </c>
      <c r="L87" s="3" t="s">
        <v>254</v>
      </c>
      <c r="M87" s="3" t="s">
        <v>255</v>
      </c>
      <c r="N87" s="3" t="s">
        <v>256</v>
      </c>
      <c r="O87" s="3" t="s">
        <v>257</v>
      </c>
      <c r="P87" s="3" t="s">
        <v>258</v>
      </c>
      <c r="Q87" s="3" t="s">
        <v>259</v>
      </c>
    </row>
    <row r="88" spans="1:17">
      <c r="A88" s="1" t="s">
        <v>204</v>
      </c>
      <c r="B88" t="s">
        <v>219</v>
      </c>
      <c r="C88" t="s">
        <v>220</v>
      </c>
      <c r="D88" t="s">
        <v>224</v>
      </c>
      <c r="G88" t="s">
        <v>221</v>
      </c>
      <c r="H88" t="s">
        <v>233</v>
      </c>
      <c r="I88" s="3"/>
      <c r="J88" s="4" t="s">
        <v>250</v>
      </c>
      <c r="K88" s="3"/>
      <c r="L88" s="3"/>
      <c r="M88" s="3"/>
      <c r="N88" s="3"/>
      <c r="O88" s="3"/>
      <c r="P88" s="3"/>
      <c r="Q88" s="3"/>
    </row>
    <row r="89" spans="1:17">
      <c r="A89" s="1" t="s">
        <v>205</v>
      </c>
      <c r="B89" t="s">
        <v>219</v>
      </c>
      <c r="C89" t="s">
        <v>220</v>
      </c>
      <c r="D89" t="s">
        <v>221</v>
      </c>
      <c r="E89" t="s">
        <v>224</v>
      </c>
      <c r="F89" t="s">
        <v>229</v>
      </c>
      <c r="G89" t="s">
        <v>233</v>
      </c>
      <c r="H89" t="s">
        <v>236</v>
      </c>
      <c r="I89" s="3"/>
      <c r="J89" s="4" t="s">
        <v>251</v>
      </c>
      <c r="K89" s="3"/>
      <c r="L89" s="3"/>
      <c r="M89" s="3"/>
      <c r="N89" s="3"/>
      <c r="O89" s="3"/>
      <c r="P89" s="3"/>
      <c r="Q89" s="3"/>
    </row>
    <row r="90" spans="1:17">
      <c r="A90" s="1" t="s">
        <v>206</v>
      </c>
      <c r="B90" t="s">
        <v>219</v>
      </c>
      <c r="C90" t="s">
        <v>220</v>
      </c>
      <c r="D90" t="s">
        <v>221</v>
      </c>
      <c r="E90" t="s">
        <v>224</v>
      </c>
      <c r="F90" t="s">
        <v>229</v>
      </c>
      <c r="G90" t="s">
        <v>233</v>
      </c>
      <c r="H90" t="s">
        <v>237</v>
      </c>
      <c r="I90" s="3"/>
      <c r="J90" s="4" t="s">
        <v>252</v>
      </c>
      <c r="K90" s="3"/>
      <c r="L90" s="3"/>
      <c r="M90" s="3"/>
      <c r="N90" s="3"/>
      <c r="O90" s="3"/>
      <c r="P90" s="3"/>
      <c r="Q90" s="3"/>
    </row>
    <row r="91" spans="1:17">
      <c r="A91" s="1" t="s">
        <v>207</v>
      </c>
      <c r="B91" t="s">
        <v>219</v>
      </c>
      <c r="C91" t="s">
        <v>220</v>
      </c>
      <c r="D91" t="s">
        <v>221</v>
      </c>
      <c r="E91" t="s">
        <v>224</v>
      </c>
      <c r="F91" t="s">
        <v>229</v>
      </c>
      <c r="G91" t="s">
        <v>237</v>
      </c>
      <c r="H91" t="s">
        <v>238</v>
      </c>
      <c r="I91" s="5" t="s">
        <v>267</v>
      </c>
      <c r="J91" s="6" t="s">
        <v>279</v>
      </c>
      <c r="K91" s="5" t="s">
        <v>253</v>
      </c>
      <c r="L91" s="5" t="s">
        <v>254</v>
      </c>
      <c r="M91" s="5" t="s">
        <v>255</v>
      </c>
      <c r="N91" s="5" t="s">
        <v>256</v>
      </c>
      <c r="O91" s="5" t="s">
        <v>257</v>
      </c>
      <c r="P91" s="5" t="s">
        <v>258</v>
      </c>
      <c r="Q91" s="5" t="s">
        <v>259</v>
      </c>
    </row>
    <row r="92" spans="1:17">
      <c r="A92" s="1" t="s">
        <v>208</v>
      </c>
      <c r="B92" t="s">
        <v>219</v>
      </c>
      <c r="C92" t="s">
        <v>220</v>
      </c>
      <c r="D92" t="s">
        <v>233</v>
      </c>
      <c r="E92" t="s">
        <v>237</v>
      </c>
      <c r="F92" t="s">
        <v>229</v>
      </c>
      <c r="G92" t="s">
        <v>237</v>
      </c>
      <c r="H92" t="s">
        <v>239</v>
      </c>
      <c r="I92" s="5"/>
      <c r="J92" s="6" t="s">
        <v>250</v>
      </c>
      <c r="K92" s="5"/>
      <c r="L92" s="5"/>
      <c r="M92" s="5"/>
      <c r="N92" s="5"/>
      <c r="O92" s="5"/>
      <c r="P92" s="5"/>
      <c r="Q92" s="5"/>
    </row>
    <row r="93" spans="1:17">
      <c r="A93" s="1" t="s">
        <v>209</v>
      </c>
      <c r="B93" t="s">
        <v>219</v>
      </c>
      <c r="C93" t="s">
        <v>220</v>
      </c>
      <c r="D93" t="s">
        <v>233</v>
      </c>
      <c r="E93" t="s">
        <v>237</v>
      </c>
      <c r="F93" t="s">
        <v>229</v>
      </c>
      <c r="G93" t="s">
        <v>239</v>
      </c>
      <c r="H93" t="s">
        <v>240</v>
      </c>
      <c r="I93" s="5"/>
      <c r="J93" s="6" t="s">
        <v>251</v>
      </c>
      <c r="K93" s="5"/>
      <c r="L93" s="5"/>
      <c r="M93" s="5"/>
      <c r="N93" s="5"/>
      <c r="O93" s="5"/>
      <c r="P93" s="5"/>
      <c r="Q93" s="5"/>
    </row>
    <row r="94" spans="1:17">
      <c r="A94" s="1" t="s">
        <v>210</v>
      </c>
      <c r="B94" t="s">
        <v>237</v>
      </c>
      <c r="C94" t="s">
        <v>233</v>
      </c>
      <c r="D94" t="s">
        <v>239</v>
      </c>
      <c r="G94" t="s">
        <v>240</v>
      </c>
      <c r="H94" t="s">
        <v>241</v>
      </c>
      <c r="I94" s="5"/>
      <c r="J94" s="6" t="s">
        <v>252</v>
      </c>
      <c r="K94" s="5"/>
      <c r="L94" s="5"/>
      <c r="M94" s="5"/>
      <c r="N94" s="5"/>
      <c r="O94" s="5"/>
      <c r="P94" s="5"/>
      <c r="Q94" s="5"/>
    </row>
  </sheetData>
  <phoneticPr fontId="1" type="noConversion"/>
  <pageMargins left="0.7" right="0.7" top="0.75" bottom="0.75" header="0.3" footer="0.3"/>
  <pageSetup paperSize="9" orientation="portrait" horizont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A7" sqref="A7:XFD7"/>
    </sheetView>
  </sheetViews>
  <sheetFormatPr defaultRowHeight="13.5"/>
  <cols>
    <col min="1" max="1" width="9" style="1"/>
    <col min="2" max="2" width="12" customWidth="1"/>
    <col min="3" max="3" width="12.125" customWidth="1"/>
    <col min="4" max="4" width="9.5" customWidth="1"/>
    <col min="5" max="5" width="12.5" customWidth="1"/>
    <col min="6" max="6" width="14.75" customWidth="1"/>
    <col min="7" max="7" width="14" customWidth="1"/>
    <col min="8" max="8" width="12.75" customWidth="1"/>
    <col min="9" max="9" width="10.5" customWidth="1"/>
    <col min="11" max="11" width="1.875" customWidth="1"/>
    <col min="12" max="12" width="13.75" customWidth="1"/>
    <col min="15" max="15" width="15" customWidth="1"/>
    <col min="16" max="16" width="31.875" customWidth="1"/>
  </cols>
  <sheetData>
    <row r="1" spans="1:12">
      <c r="B1" t="s">
        <v>300</v>
      </c>
      <c r="L1" t="s">
        <v>301</v>
      </c>
    </row>
    <row r="2" spans="1:12">
      <c r="A2" s="1" t="s">
        <v>293</v>
      </c>
      <c r="B2" t="s">
        <v>305</v>
      </c>
      <c r="C2" t="s">
        <v>306</v>
      </c>
      <c r="D2" t="s">
        <v>357</v>
      </c>
      <c r="E2" t="s">
        <v>308</v>
      </c>
      <c r="F2" t="s">
        <v>309</v>
      </c>
      <c r="G2" t="s">
        <v>310</v>
      </c>
      <c r="H2" t="s">
        <v>311</v>
      </c>
      <c r="L2" t="s">
        <v>313</v>
      </c>
    </row>
    <row r="3" spans="1:12" ht="14.25" customHeight="1">
      <c r="A3" s="1" t="s">
        <v>294</v>
      </c>
      <c r="B3" t="s">
        <v>314</v>
      </c>
      <c r="C3" t="s">
        <v>312</v>
      </c>
      <c r="D3" t="s">
        <v>307</v>
      </c>
      <c r="E3" t="s">
        <v>302</v>
      </c>
      <c r="F3" t="s">
        <v>315</v>
      </c>
      <c r="H3" t="s">
        <v>306</v>
      </c>
      <c r="L3" t="s">
        <v>325</v>
      </c>
    </row>
    <row r="4" spans="1:12">
      <c r="A4" s="1" t="s">
        <v>295</v>
      </c>
      <c r="B4" t="s">
        <v>316</v>
      </c>
      <c r="C4" t="s">
        <v>317</v>
      </c>
      <c r="D4" t="s">
        <v>318</v>
      </c>
      <c r="E4" t="s">
        <v>319</v>
      </c>
      <c r="F4" t="s">
        <v>320</v>
      </c>
      <c r="G4" t="s">
        <v>321</v>
      </c>
      <c r="H4" t="s">
        <v>341</v>
      </c>
      <c r="I4" t="s">
        <v>343</v>
      </c>
      <c r="L4" t="s">
        <v>327</v>
      </c>
    </row>
    <row r="5" spans="1:12">
      <c r="A5" s="1" t="s">
        <v>296</v>
      </c>
      <c r="B5" t="s">
        <v>316</v>
      </c>
      <c r="C5" t="s">
        <v>339</v>
      </c>
      <c r="D5" t="s">
        <v>318</v>
      </c>
      <c r="E5" t="s">
        <v>319</v>
      </c>
      <c r="F5" t="s">
        <v>320</v>
      </c>
      <c r="G5" t="s">
        <v>321</v>
      </c>
      <c r="H5" t="s">
        <v>342</v>
      </c>
      <c r="I5" t="s">
        <v>344</v>
      </c>
      <c r="L5" t="s">
        <v>326</v>
      </c>
    </row>
    <row r="6" spans="1:12">
      <c r="A6" s="1" t="s">
        <v>297</v>
      </c>
      <c r="B6" t="s">
        <v>316</v>
      </c>
      <c r="C6" t="s">
        <v>340</v>
      </c>
      <c r="D6" t="s">
        <v>318</v>
      </c>
      <c r="E6" t="s">
        <v>319</v>
      </c>
      <c r="F6" t="s">
        <v>320</v>
      </c>
      <c r="G6" t="s">
        <v>321</v>
      </c>
      <c r="H6" t="s">
        <v>342</v>
      </c>
      <c r="I6" t="s">
        <v>344</v>
      </c>
      <c r="L6" t="s">
        <v>322</v>
      </c>
    </row>
    <row r="7" spans="1:12">
      <c r="A7" s="1" t="s">
        <v>298</v>
      </c>
      <c r="B7" t="s">
        <v>328</v>
      </c>
      <c r="C7" t="s">
        <v>329</v>
      </c>
      <c r="D7" t="s">
        <v>330</v>
      </c>
      <c r="E7" t="s">
        <v>303</v>
      </c>
      <c r="F7" t="s">
        <v>304</v>
      </c>
      <c r="G7" t="s">
        <v>331</v>
      </c>
      <c r="H7" t="s">
        <v>332</v>
      </c>
      <c r="I7" t="s">
        <v>333</v>
      </c>
      <c r="J7" t="s">
        <v>336</v>
      </c>
      <c r="L7" t="s">
        <v>323</v>
      </c>
    </row>
    <row r="8" spans="1:12">
      <c r="A8" s="1" t="s">
        <v>299</v>
      </c>
      <c r="B8" t="s">
        <v>334</v>
      </c>
      <c r="C8" t="s">
        <v>335</v>
      </c>
      <c r="D8" t="s">
        <v>336</v>
      </c>
      <c r="E8" t="s">
        <v>337</v>
      </c>
      <c r="F8" t="s">
        <v>338</v>
      </c>
      <c r="G8" t="s">
        <v>345</v>
      </c>
      <c r="L8" t="s">
        <v>324</v>
      </c>
    </row>
    <row r="12" spans="1:12">
      <c r="B12" t="s">
        <v>347</v>
      </c>
      <c r="C12" t="s">
        <v>347</v>
      </c>
      <c r="D12" t="s">
        <v>347</v>
      </c>
      <c r="E12" t="s">
        <v>347</v>
      </c>
      <c r="F12" t="s">
        <v>347</v>
      </c>
      <c r="G12" t="s">
        <v>347</v>
      </c>
      <c r="H12" t="s">
        <v>347</v>
      </c>
      <c r="I12" t="s">
        <v>347</v>
      </c>
      <c r="J12" t="s">
        <v>347</v>
      </c>
      <c r="L12" t="s">
        <v>347</v>
      </c>
    </row>
    <row r="13" spans="1:12" ht="12.75" customHeight="1">
      <c r="A13" s="1" t="s">
        <v>346</v>
      </c>
      <c r="B13" s="8">
        <v>82</v>
      </c>
      <c r="C13" s="8">
        <v>100</v>
      </c>
      <c r="D13" s="8">
        <v>99</v>
      </c>
      <c r="E13" s="8">
        <v>111</v>
      </c>
      <c r="F13" s="9">
        <v>129</v>
      </c>
      <c r="G13" s="8">
        <v>76</v>
      </c>
      <c r="H13" s="9">
        <v>236</v>
      </c>
      <c r="I13" s="8">
        <v>237</v>
      </c>
      <c r="J13" s="8">
        <v>196</v>
      </c>
      <c r="K13" s="8"/>
      <c r="L13" s="8">
        <v>215</v>
      </c>
    </row>
    <row r="14" spans="1:12">
      <c r="A14" s="1" t="s">
        <v>348</v>
      </c>
      <c r="B14" s="8">
        <v>106</v>
      </c>
      <c r="C14" s="8">
        <v>105</v>
      </c>
      <c r="D14" s="9">
        <v>109</v>
      </c>
      <c r="E14" s="8">
        <v>237</v>
      </c>
      <c r="F14" s="9">
        <v>226</v>
      </c>
      <c r="G14" s="8">
        <v>232</v>
      </c>
      <c r="H14" s="8">
        <v>238</v>
      </c>
      <c r="I14" s="8">
        <v>108</v>
      </c>
      <c r="J14" s="8">
        <v>239</v>
      </c>
      <c r="K14" s="8"/>
      <c r="L14" s="8">
        <v>246</v>
      </c>
    </row>
    <row r="15" spans="1:12">
      <c r="A15" s="12" t="s">
        <v>349</v>
      </c>
      <c r="B15" s="16">
        <v>251</v>
      </c>
      <c r="C15" s="13">
        <v>252</v>
      </c>
      <c r="D15" s="13">
        <v>253</v>
      </c>
      <c r="E15" s="13">
        <v>79</v>
      </c>
      <c r="F15" s="16">
        <v>80</v>
      </c>
      <c r="G15" s="13">
        <v>233</v>
      </c>
      <c r="H15" s="13">
        <v>38</v>
      </c>
      <c r="I15" s="13"/>
      <c r="J15" s="13"/>
      <c r="K15" s="13"/>
      <c r="L15" s="13">
        <v>225</v>
      </c>
    </row>
    <row r="16" spans="1:12">
      <c r="A16" s="12" t="s">
        <v>350</v>
      </c>
      <c r="B16" s="13">
        <v>233</v>
      </c>
      <c r="C16" s="16">
        <v>251</v>
      </c>
      <c r="D16" s="13">
        <v>253</v>
      </c>
      <c r="E16" s="13">
        <v>111</v>
      </c>
      <c r="F16" s="16">
        <v>104</v>
      </c>
      <c r="G16" s="13"/>
      <c r="H16" s="13">
        <v>252</v>
      </c>
      <c r="I16" s="13"/>
      <c r="J16" s="13"/>
      <c r="K16" s="13"/>
      <c r="L16" s="13">
        <v>223</v>
      </c>
    </row>
    <row r="17" spans="1:12">
      <c r="A17" s="1" t="s">
        <v>351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>
      <c r="A18" s="1" t="s">
        <v>352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</row>
    <row r="19" spans="1:12">
      <c r="A19" s="1" t="s">
        <v>353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12">
      <c r="A20" s="1" t="s">
        <v>354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</row>
    <row r="21" spans="1:12">
      <c r="A21" s="1" t="s">
        <v>355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1:12">
      <c r="A22" s="10" t="s">
        <v>356</v>
      </c>
      <c r="B22" s="11"/>
      <c r="C22" s="11">
        <v>117</v>
      </c>
      <c r="D22" s="11">
        <v>116</v>
      </c>
      <c r="E22" s="11">
        <v>128</v>
      </c>
      <c r="F22" s="11">
        <v>129</v>
      </c>
      <c r="G22" s="11">
        <v>93</v>
      </c>
      <c r="H22" s="11">
        <v>240</v>
      </c>
      <c r="I22" s="11">
        <v>241</v>
      </c>
      <c r="J22" s="11">
        <v>130</v>
      </c>
      <c r="K22" s="8"/>
      <c r="L22" s="8"/>
    </row>
    <row r="23" spans="1:12">
      <c r="A23" s="10"/>
      <c r="B23" s="11">
        <v>123</v>
      </c>
      <c r="C23" s="11">
        <v>122</v>
      </c>
      <c r="D23" s="11">
        <v>126</v>
      </c>
      <c r="E23" s="11">
        <v>241</v>
      </c>
      <c r="F23" s="11">
        <v>242</v>
      </c>
      <c r="G23" s="11">
        <v>243</v>
      </c>
      <c r="H23" s="11">
        <v>244</v>
      </c>
      <c r="I23" s="11">
        <v>125</v>
      </c>
      <c r="J23" s="11">
        <v>245</v>
      </c>
      <c r="K23" s="8"/>
      <c r="L23" s="8"/>
    </row>
    <row r="24" spans="1:12">
      <c r="A24" s="14" t="s">
        <v>358</v>
      </c>
      <c r="B24" s="15">
        <v>224</v>
      </c>
      <c r="C24" s="15">
        <v>254</v>
      </c>
      <c r="D24" s="15">
        <v>255</v>
      </c>
      <c r="E24" s="15">
        <v>96</v>
      </c>
      <c r="F24" s="15">
        <v>97</v>
      </c>
      <c r="G24" s="15">
        <v>250</v>
      </c>
      <c r="H24" s="15">
        <v>55</v>
      </c>
      <c r="I24" s="15"/>
      <c r="J24" s="15"/>
      <c r="K24" s="8"/>
      <c r="L24" s="8"/>
    </row>
    <row r="25" spans="1:12">
      <c r="A25" s="14" t="s">
        <v>359</v>
      </c>
      <c r="B25" s="15">
        <v>250</v>
      </c>
      <c r="C25" s="15">
        <v>224</v>
      </c>
      <c r="D25" s="15">
        <v>255</v>
      </c>
      <c r="E25" s="15">
        <v>128</v>
      </c>
      <c r="F25" s="15">
        <v>121</v>
      </c>
      <c r="G25" s="15"/>
      <c r="H25" s="15">
        <v>254</v>
      </c>
      <c r="I25" s="15"/>
      <c r="J25" s="1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2015-05-22T05:37:16Z</dcterms:modified>
</cp:coreProperties>
</file>