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25" windowHeight="12225" firstSheet="17" activeTab="19"/>
  </bookViews>
  <sheets>
    <sheet name="Export Summary" sheetId="1" r:id="rId1"/>
    <sheet name="Sheet 1 - Breadth-First Search" sheetId="2" r:id="rId2"/>
    <sheet name="Sheet 1 - Dijkstra" sheetId="3" r:id="rId3"/>
    <sheet name="Sheet 1 - A_ w Manhattan" sheetId="4" r:id="rId4"/>
    <sheet name="Sheet 1 - A_ w Haversine" sheetId="5" r:id="rId5"/>
    <sheet name="Sheet 1 - Bidirectional Search" sheetId="6" r:id="rId6"/>
    <sheet name="Sheet 1 - Bellman-Ford" sheetId="7" r:id="rId7"/>
    <sheet name="Sheet 1 - Dijkstra-1" sheetId="8" r:id="rId8"/>
    <sheet name="Sheet 1 - Bellman-Ford-1" sheetId="9" r:id="rId9"/>
    <sheet name="Sheet 1 - A_ w Manhattan-1" sheetId="10" r:id="rId10"/>
    <sheet name="Sheet 1 - A_ w Haversine-1" sheetId="11" r:id="rId11"/>
    <sheet name="Sheet 1 - Breadth-First Search-" sheetId="12" r:id="rId12"/>
    <sheet name="Sheet 1 - Bidirectional Search-" sheetId="13" r:id="rId13"/>
    <sheet name="Sheet 1 - Dijkstra-2" sheetId="14" r:id="rId14"/>
    <sheet name="Sheet 1 - Bellman-Ford-2" sheetId="15" r:id="rId15"/>
    <sheet name="Sheet 1 - A_ w Manhattan-2" sheetId="16" r:id="rId16"/>
    <sheet name="Sheet 1 - A_ w Haversine-2" sheetId="17" r:id="rId17"/>
    <sheet name="Sheet 1 - Bidirectional Search1" sheetId="18" r:id="rId18"/>
    <sheet name="Sheet 1 - Breadth-First Search1" sheetId="19" r:id="rId19"/>
    <sheet name="Sheet 1 - Drawings" sheetId="20" r:id="rId20"/>
  </sheets>
  <calcPr calcId="144525"/>
</workbook>
</file>

<file path=xl/sharedStrings.xml><?xml version="1.0" encoding="utf-8"?>
<sst xmlns="http://schemas.openxmlformats.org/spreadsheetml/2006/main" count="241" uniqueCount="57">
  <si>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</si>
  <si>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</si>
  <si>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</si>
  <si>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</si>
  <si>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</si>
  <si>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Breadth-First Search</t>
  </si>
  <si>
    <t>Sheet 1 - Breadth-First Search</t>
  </si>
  <si>
    <t>Dijkstra</t>
  </si>
  <si>
    <t>Sheet 1 - Dijkstra</t>
  </si>
  <si>
    <t>A* w Manhattan</t>
  </si>
  <si>
    <t>Sheet 1 - A_ w Manhattan</t>
  </si>
  <si>
    <t>A* w Haversine</t>
  </si>
  <si>
    <t>Sheet 1 - A_ w Haversine</t>
  </si>
  <si>
    <t>Bidirectional Search</t>
  </si>
  <si>
    <t>Sheet 1 - Bidirectional Search</t>
  </si>
  <si>
    <t>Bellman-Ford</t>
  </si>
  <si>
    <t>Sheet 1 - Bellman-Ford</t>
  </si>
  <si>
    <t>Dijkstra-1</t>
  </si>
  <si>
    <t>Sheet 1 - Dijkstra-1</t>
  </si>
  <si>
    <t>Bellman-Ford-1</t>
  </si>
  <si>
    <t>Sheet 1 - Bellman-Ford-1</t>
  </si>
  <si>
    <t>A* w Manhattan-1</t>
  </si>
  <si>
    <t>Sheet 1 - A_ w Manhattan-1</t>
  </si>
  <si>
    <t>A* w Haversine-1</t>
  </si>
  <si>
    <t>Sheet 1 - A_ w Haversine-1</t>
  </si>
  <si>
    <t>Breadth-First Search-1</t>
  </si>
  <si>
    <t>Sheet 1 - Breadth-First Search-</t>
  </si>
  <si>
    <t>Bidirectional Search-1</t>
  </si>
  <si>
    <t>Sheet 1 - Bidirectional Search-</t>
  </si>
  <si>
    <t>Dijkstra-2</t>
  </si>
  <si>
    <t>Sheet 1 - Dijkstra-2</t>
  </si>
  <si>
    <t>Bellman-Ford-2</t>
  </si>
  <si>
    <t>Sheet 1 - Bellman-Ford-2</t>
  </si>
  <si>
    <t>A* w Manhattan-2</t>
  </si>
  <si>
    <t>Sheet 1 - A_ w Manhattan-2</t>
  </si>
  <si>
    <t>A* w Haversine-2</t>
  </si>
  <si>
    <t>Sheet 1 - A_ w Haversine-2</t>
  </si>
  <si>
    <t>Bidirectional Search-2</t>
  </si>
  <si>
    <t>Sheet 1 - Bidirectional Search1</t>
  </si>
  <si>
    <t>Breadth-First Search-2</t>
  </si>
  <si>
    <t>Sheet 1 - Breadth-First Search1</t>
  </si>
  <si>
    <t>“All Drawings from the Sheet”</t>
  </si>
  <si>
    <t>Sheet 1 - Drawings</t>
  </si>
  <si>
    <t>Result ID</t>
  </si>
  <si>
    <t>Start</t>
  </si>
  <si>
    <t>Destination</t>
  </si>
  <si>
    <t>Average Time Taken (in milliseconds)</t>
  </si>
  <si>
    <t>Average Memory Used (in Bytes)</t>
  </si>
  <si>
    <t>Distance Traveled (in Kilometers)</t>
  </si>
  <si>
    <t>Anderson Hall</t>
  </si>
  <si>
    <t>University Recreation and Wellness Center</t>
  </si>
  <si>
    <t>Total</t>
  </si>
  <si>
    <t>Average</t>
  </si>
  <si>
    <t>Eddy Hall</t>
  </si>
  <si>
    <t>Frontier Hall</t>
  </si>
  <si>
    <t>Walter Library (main door)</t>
  </si>
  <si>
    <t>Boynton Health Service</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</si>
</sst>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28">
    <font>
      <sz val="10"/>
      <color indexed="8"/>
      <name val="Helvetica Neue"/>
      <charset val="134"/>
    </font>
    <font>
      <sz val="12"/>
      <color indexed="8"/>
      <name val="Helvetica Neue"/>
      <charset val="134"/>
    </font>
    <font>
      <b/>
      <sz val="10"/>
      <color indexed="8"/>
      <name val="Times New Roman"/>
      <charset val="134"/>
    </font>
    <font>
      <sz val="10"/>
      <color indexed="8"/>
      <name val="Times New Roman"/>
      <charset val="134"/>
    </font>
    <font>
      <sz val="10"/>
      <color indexed="8"/>
      <name val="PT Serif"/>
      <charset val="134"/>
    </font>
    <font>
      <sz val="14"/>
      <color indexed="8"/>
      <name val="Helvetica Neue"/>
      <charset val="134"/>
    </font>
    <font>
      <u/>
      <sz val="12"/>
      <color indexed="11"/>
      <name val="Helvetica Neue"/>
      <charset val="134"/>
    </font>
    <font>
      <u/>
      <sz val="12"/>
      <color rgb="FF800080"/>
      <name val="Helvetica Neue"/>
      <charset val="134"/>
    </font>
    <font>
      <sz val="11"/>
      <color theme="1"/>
      <name val="Helvetica Neue"/>
      <charset val="134"/>
      <scheme val="minor"/>
    </font>
    <font>
      <sz val="11"/>
      <color theme="0"/>
      <name val="Helvetica Neue"/>
      <charset val="0"/>
      <scheme val="minor"/>
    </font>
    <font>
      <sz val="11"/>
      <color theme="1"/>
      <name val="Helvetica Neue"/>
      <charset val="0"/>
      <scheme val="minor"/>
    </font>
    <font>
      <b/>
      <sz val="11"/>
      <color rgb="FF3F3F3F"/>
      <name val="Helvetica Neue"/>
      <charset val="0"/>
      <scheme val="minor"/>
    </font>
    <font>
      <u/>
      <sz val="11"/>
      <color rgb="FF0000FF"/>
      <name val="Helvetica Neue"/>
      <charset val="0"/>
      <scheme val="minor"/>
    </font>
    <font>
      <u/>
      <sz val="11"/>
      <color rgb="FF800080"/>
      <name val="Helvetica Neue"/>
      <charset val="0"/>
      <scheme val="minor"/>
    </font>
    <font>
      <b/>
      <sz val="11"/>
      <color rgb="FFFFFFFF"/>
      <name val="Helvetica Neue"/>
      <charset val="0"/>
      <scheme val="minor"/>
    </font>
    <font>
      <b/>
      <sz val="13"/>
      <color theme="3"/>
      <name val="Helvetica Neue"/>
      <charset val="134"/>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sz val="11"/>
      <color rgb="FFFA7D00"/>
      <name val="Helvetica Neue"/>
      <charset val="0"/>
      <scheme val="minor"/>
    </font>
    <font>
      <b/>
      <sz val="11"/>
      <color theme="3"/>
      <name val="Helvetica Neue"/>
      <charset val="134"/>
      <scheme val="minor"/>
    </font>
    <font>
      <b/>
      <sz val="11"/>
      <color rgb="FFFA7D00"/>
      <name val="Helvetica Neue"/>
      <charset val="0"/>
      <scheme val="minor"/>
    </font>
    <font>
      <sz val="11"/>
      <color rgb="FF3F3F76"/>
      <name val="Helvetica Neue"/>
      <charset val="0"/>
      <scheme val="minor"/>
    </font>
    <font>
      <sz val="11"/>
      <color rgb="FF006100"/>
      <name val="Helvetica Neue"/>
      <charset val="0"/>
      <scheme val="minor"/>
    </font>
    <font>
      <b/>
      <sz val="11"/>
      <color theme="1"/>
      <name val="Helvetica Neue"/>
      <charset val="0"/>
      <scheme val="minor"/>
    </font>
    <font>
      <sz val="11"/>
      <color rgb="FF9C6500"/>
      <name val="Helvetica Neue"/>
      <charset val="0"/>
      <scheme val="minor"/>
    </font>
    <font>
      <sz val="11"/>
      <color rgb="FF9C0006"/>
      <name val="Helvetica Neue"/>
      <charset val="0"/>
      <scheme val="minor"/>
    </font>
  </fonts>
  <fills count="37">
    <fill>
      <patternFill patternType="none"/>
    </fill>
    <fill>
      <patternFill patternType="gray125"/>
    </fill>
    <fill>
      <patternFill patternType="solid">
        <fgColor indexed="12"/>
        <bgColor indexed="64"/>
      </patternFill>
    </fill>
    <fill>
      <patternFill patternType="solid">
        <fgColor indexed="15"/>
        <bgColor indexed="64"/>
      </patternFill>
    </fill>
    <fill>
      <patternFill patternType="solid">
        <fgColor indexed="9"/>
        <bgColor indexed="64"/>
      </patternFill>
    </fill>
    <fill>
      <patternFill patternType="solid">
        <fgColor indexed="10"/>
        <bgColor indexed="64"/>
      </patternFill>
    </fill>
    <fill>
      <patternFill patternType="solid">
        <fgColor theme="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7"/>
        <bgColor indexed="64"/>
      </patternFill>
    </fill>
    <fill>
      <patternFill patternType="solid">
        <fgColor theme="7" tint="0.399975585192419"/>
        <bgColor indexed="64"/>
      </patternFill>
    </fill>
    <fill>
      <patternFill patternType="solid">
        <fgColor rgb="FFA5A5A5"/>
        <bgColor indexed="64"/>
      </patternFill>
    </fill>
    <fill>
      <patternFill patternType="solid">
        <fgColor theme="6"/>
        <bgColor indexed="64"/>
      </patternFill>
    </fill>
    <fill>
      <patternFill patternType="solid">
        <fgColor rgb="FFFFFFCC"/>
        <bgColor indexed="64"/>
      </patternFill>
    </fill>
    <fill>
      <patternFill patternType="solid">
        <fgColor theme="9" tint="0.399975585192419"/>
        <bgColor indexed="64"/>
      </patternFill>
    </fill>
    <fill>
      <patternFill patternType="solid">
        <fgColor theme="9"/>
        <bgColor indexed="64"/>
      </patternFill>
    </fill>
    <fill>
      <patternFill patternType="solid">
        <fgColor theme="6" tint="0.599993896298105"/>
        <bgColor indexed="64"/>
      </patternFill>
    </fill>
    <fill>
      <patternFill patternType="solid">
        <fgColor theme="4"/>
        <bgColor indexed="64"/>
      </patternFill>
    </fill>
    <fill>
      <patternFill patternType="solid">
        <fgColor rgb="FFFFCC9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rgb="FFFFEB9C"/>
        <bgColor indexed="64"/>
      </patternFill>
    </fill>
    <fill>
      <patternFill patternType="solid">
        <fgColor rgb="FFFFC7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8" tint="0.399975585192419"/>
        <bgColor indexed="64"/>
      </patternFill>
    </fill>
  </fills>
  <borders count="16">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pplyNumberFormat="0" applyFill="0" applyBorder="0" applyProtection="0">
      <alignment vertical="top" wrapText="1"/>
    </xf>
    <xf numFmtId="0" fontId="10" fillId="9" borderId="0" applyNumberFormat="0" applyBorder="0" applyAlignment="0" applyProtection="0">
      <alignment vertical="center"/>
    </xf>
    <xf numFmtId="43" fontId="8" fillId="0" borderId="0" applyFont="0" applyFill="0" applyBorder="0" applyAlignment="0" applyProtection="0">
      <alignment vertical="center"/>
    </xf>
    <xf numFmtId="41" fontId="8" fillId="0" borderId="0" applyFont="0" applyFill="0" applyBorder="0" applyAlignment="0" applyProtection="0">
      <alignment vertical="center"/>
    </xf>
    <xf numFmtId="42"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0" fontId="12" fillId="0" borderId="0" applyNumberFormat="0" applyFill="0" applyBorder="0" applyAlignment="0" applyProtection="0">
      <alignment vertical="center"/>
    </xf>
    <xf numFmtId="0" fontId="9" fillId="12" borderId="0" applyNumberFormat="0" applyBorder="0" applyAlignment="0" applyProtection="0">
      <alignment vertical="center"/>
    </xf>
    <xf numFmtId="0" fontId="13" fillId="0" borderId="0" applyNumberFormat="0" applyFill="0" applyBorder="0" applyAlignment="0" applyProtection="0">
      <alignment vertical="center"/>
    </xf>
    <xf numFmtId="0" fontId="14" fillId="13" borderId="9" applyNumberFormat="0" applyAlignment="0" applyProtection="0">
      <alignment vertical="center"/>
    </xf>
    <xf numFmtId="0" fontId="15" fillId="0" borderId="10" applyNumberFormat="0" applyFill="0" applyAlignment="0" applyProtection="0">
      <alignment vertical="center"/>
    </xf>
    <xf numFmtId="0" fontId="8" fillId="15" borderId="11" applyNumberFormat="0" applyFont="0" applyAlignment="0" applyProtection="0">
      <alignment vertical="center"/>
    </xf>
    <xf numFmtId="0" fontId="10" fillId="18" borderId="0" applyNumberFormat="0" applyBorder="0" applyAlignment="0" applyProtection="0">
      <alignment vertical="center"/>
    </xf>
    <xf numFmtId="0" fontId="16" fillId="0" borderId="0" applyNumberFormat="0" applyFill="0" applyBorder="0" applyAlignment="0" applyProtection="0">
      <alignment vertical="center"/>
    </xf>
    <xf numFmtId="0" fontId="10" fillId="8"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10" applyNumberFormat="0" applyFill="0" applyAlignment="0" applyProtection="0">
      <alignment vertical="center"/>
    </xf>
    <xf numFmtId="0" fontId="21" fillId="0" borderId="13" applyNumberFormat="0" applyFill="0" applyAlignment="0" applyProtection="0">
      <alignment vertical="center"/>
    </xf>
    <xf numFmtId="0" fontId="21" fillId="0" borderId="0" applyNumberFormat="0" applyFill="0" applyBorder="0" applyAlignment="0" applyProtection="0">
      <alignment vertical="center"/>
    </xf>
    <xf numFmtId="0" fontId="23" fillId="20" borderId="14" applyNumberFormat="0" applyAlignment="0" applyProtection="0">
      <alignment vertical="center"/>
    </xf>
    <xf numFmtId="0" fontId="9" fillId="23" borderId="0" applyNumberFormat="0" applyBorder="0" applyAlignment="0" applyProtection="0">
      <alignment vertical="center"/>
    </xf>
    <xf numFmtId="0" fontId="24" fillId="25" borderId="0" applyNumberFormat="0" applyBorder="0" applyAlignment="0" applyProtection="0">
      <alignment vertical="center"/>
    </xf>
    <xf numFmtId="0" fontId="11" fillId="10" borderId="8" applyNumberFormat="0" applyAlignment="0" applyProtection="0">
      <alignment vertical="center"/>
    </xf>
    <xf numFmtId="0" fontId="10" fillId="24" borderId="0" applyNumberFormat="0" applyBorder="0" applyAlignment="0" applyProtection="0">
      <alignment vertical="center"/>
    </xf>
    <xf numFmtId="0" fontId="22" fillId="10" borderId="14" applyNumberFormat="0" applyAlignment="0" applyProtection="0">
      <alignment vertical="center"/>
    </xf>
    <xf numFmtId="0" fontId="20" fillId="0" borderId="12" applyNumberFormat="0" applyFill="0" applyAlignment="0" applyProtection="0">
      <alignment vertical="center"/>
    </xf>
    <xf numFmtId="0" fontId="25" fillId="0" borderId="15" applyNumberFormat="0" applyFill="0" applyAlignment="0" applyProtection="0">
      <alignment vertical="center"/>
    </xf>
    <xf numFmtId="0" fontId="27" fillId="27" borderId="0" applyNumberFormat="0" applyBorder="0" applyAlignment="0" applyProtection="0">
      <alignment vertical="center"/>
    </xf>
    <xf numFmtId="0" fontId="26" fillId="26" borderId="0" applyNumberFormat="0" applyBorder="0" applyAlignment="0" applyProtection="0">
      <alignment vertical="center"/>
    </xf>
    <xf numFmtId="0" fontId="9" fillId="19" borderId="0" applyNumberFormat="0" applyBorder="0" applyAlignment="0" applyProtection="0">
      <alignment vertical="center"/>
    </xf>
    <xf numFmtId="0" fontId="10" fillId="7" borderId="0" applyNumberFormat="0" applyBorder="0" applyAlignment="0" applyProtection="0">
      <alignment vertical="center"/>
    </xf>
    <xf numFmtId="0" fontId="9" fillId="28" borderId="0" applyNumberFormat="0" applyBorder="0" applyAlignment="0" applyProtection="0">
      <alignment vertical="center"/>
    </xf>
    <xf numFmtId="0" fontId="9" fillId="6" borderId="0" applyNumberFormat="0" applyBorder="0" applyAlignment="0" applyProtection="0">
      <alignment vertical="center"/>
    </xf>
    <xf numFmtId="0" fontId="10" fillId="22" borderId="0" applyNumberFormat="0" applyBorder="0" applyAlignment="0" applyProtection="0">
      <alignment vertical="center"/>
    </xf>
    <xf numFmtId="0" fontId="10" fillId="29" borderId="0" applyNumberFormat="0" applyBorder="0" applyAlignment="0" applyProtection="0">
      <alignment vertical="center"/>
    </xf>
    <xf numFmtId="0" fontId="9" fillId="33" borderId="0" applyNumberFormat="0" applyBorder="0" applyAlignment="0" applyProtection="0">
      <alignment vertical="center"/>
    </xf>
    <xf numFmtId="0" fontId="9" fillId="14" borderId="0" applyNumberFormat="0" applyBorder="0" applyAlignment="0" applyProtection="0">
      <alignment vertical="center"/>
    </xf>
    <xf numFmtId="0" fontId="10" fillId="35" borderId="0" applyNumberFormat="0" applyBorder="0" applyAlignment="0" applyProtection="0">
      <alignment vertical="center"/>
    </xf>
    <xf numFmtId="0" fontId="9" fillId="11" borderId="0" applyNumberFormat="0" applyBorder="0" applyAlignment="0" applyProtection="0">
      <alignment vertical="center"/>
    </xf>
    <xf numFmtId="0" fontId="10" fillId="32" borderId="0" applyNumberFormat="0" applyBorder="0" applyAlignment="0" applyProtection="0">
      <alignment vertical="center"/>
    </xf>
    <xf numFmtId="0" fontId="10" fillId="31" borderId="0" applyNumberFormat="0" applyBorder="0" applyAlignment="0" applyProtection="0">
      <alignment vertical="center"/>
    </xf>
    <xf numFmtId="0" fontId="9" fillId="30" borderId="0" applyNumberFormat="0" applyBorder="0" applyAlignment="0" applyProtection="0">
      <alignment vertical="center"/>
    </xf>
    <xf numFmtId="0" fontId="10" fillId="21" borderId="0" applyNumberFormat="0" applyBorder="0" applyAlignment="0" applyProtection="0">
      <alignment vertical="center"/>
    </xf>
    <xf numFmtId="0" fontId="9" fillId="36" borderId="0" applyNumberFormat="0" applyBorder="0" applyAlignment="0" applyProtection="0">
      <alignment vertical="center"/>
    </xf>
    <xf numFmtId="0" fontId="9" fillId="17" borderId="0" applyNumberFormat="0" applyBorder="0" applyAlignment="0" applyProtection="0">
      <alignment vertical="center"/>
    </xf>
    <xf numFmtId="0" fontId="10" fillId="34" borderId="0" applyNumberFormat="0" applyBorder="0" applyAlignment="0" applyProtection="0">
      <alignment vertical="center"/>
    </xf>
    <xf numFmtId="0" fontId="9" fillId="16" borderId="0" applyNumberFormat="0" applyBorder="0" applyAlignment="0" applyProtection="0">
      <alignment vertical="center"/>
    </xf>
  </cellStyleXfs>
  <cellXfs count="23">
    <xf numFmtId="0" fontId="0" fillId="0" borderId="0" xfId="0" applyFont="1" applyAlignment="1">
      <alignment vertical="top" wrapText="1"/>
    </xf>
    <xf numFmtId="0" fontId="0" fillId="0" borderId="0" xfId="0" applyNumberFormat="1" applyFont="1" applyAlignment="1">
      <alignment vertical="top" wrapText="1"/>
    </xf>
    <xf numFmtId="0" fontId="1" fillId="0" borderId="0" xfId="0" applyFont="1" applyAlignment="1">
      <alignment horizontal="center" vertical="center"/>
    </xf>
    <xf numFmtId="49" fontId="2" fillId="2" borderId="1" xfId="0" applyNumberFormat="1" applyFont="1" applyFill="1" applyBorder="1" applyAlignment="1">
      <alignment vertical="top" wrapText="1"/>
    </xf>
    <xf numFmtId="0" fontId="2" fillId="3" borderId="2" xfId="0" applyNumberFormat="1" applyFont="1" applyFill="1" applyBorder="1" applyAlignment="1">
      <alignment vertical="top" wrapText="1"/>
    </xf>
    <xf numFmtId="49" fontId="3" fillId="0" borderId="3" xfId="0" applyNumberFormat="1" applyFont="1" applyBorder="1" applyAlignment="1">
      <alignment vertical="top" wrapText="1"/>
    </xf>
    <xf numFmtId="49" fontId="3" fillId="0" borderId="4" xfId="0" applyNumberFormat="1" applyFont="1" applyBorder="1" applyAlignment="1">
      <alignment vertical="top" wrapText="1"/>
    </xf>
    <xf numFmtId="0" fontId="3" fillId="0" borderId="4" xfId="0" applyNumberFormat="1" applyFont="1" applyBorder="1" applyAlignment="1">
      <alignment vertical="top" wrapText="1"/>
    </xf>
    <xf numFmtId="0" fontId="3" fillId="0" borderId="4" xfId="0" applyNumberFormat="1" applyFont="1" applyBorder="1" applyAlignment="1">
      <alignment vertical="top" wrapText="1" readingOrder="1"/>
    </xf>
    <xf numFmtId="0" fontId="2" fillId="3" borderId="5" xfId="0" applyNumberFormat="1" applyFont="1" applyFill="1" applyBorder="1" applyAlignment="1">
      <alignment vertical="top" wrapText="1"/>
    </xf>
    <xf numFmtId="0" fontId="3" fillId="0" borderId="6" xfId="0" applyFont="1" applyBorder="1" applyAlignment="1">
      <alignment vertical="top" wrapText="1"/>
    </xf>
    <xf numFmtId="0" fontId="3" fillId="0" borderId="7" xfId="0" applyFont="1" applyBorder="1" applyAlignment="1">
      <alignment vertical="top" wrapText="1"/>
    </xf>
    <xf numFmtId="0" fontId="3" fillId="0" borderId="7" xfId="0" applyNumberFormat="1" applyFont="1" applyBorder="1" applyAlignment="1">
      <alignment vertical="top" wrapText="1"/>
    </xf>
    <xf numFmtId="0" fontId="3" fillId="0" borderId="7" xfId="0" applyNumberFormat="1" applyFont="1" applyBorder="1" applyAlignment="1">
      <alignment vertical="top" wrapText="1" readingOrder="1"/>
    </xf>
    <xf numFmtId="49" fontId="2" fillId="3" borderId="5" xfId="0" applyNumberFormat="1" applyFont="1" applyFill="1" applyBorder="1" applyAlignment="1">
      <alignment vertical="top" wrapText="1"/>
    </xf>
    <xf numFmtId="0" fontId="4" fillId="0" borderId="4" xfId="0" applyNumberFormat="1" applyFont="1" applyBorder="1" applyAlignment="1">
      <alignment vertical="top" wrapText="1" readingOrder="1"/>
    </xf>
    <xf numFmtId="0" fontId="4" fillId="0" borderId="7" xfId="0" applyNumberFormat="1" applyFont="1" applyBorder="1" applyAlignment="1">
      <alignment vertical="top" wrapText="1" readingOrder="1"/>
    </xf>
    <xf numFmtId="0" fontId="1" fillId="0" borderId="0" xfId="0" applyFont="1" applyAlignment="1">
      <alignment horizontal="left" vertical="top" wrapText="1"/>
    </xf>
    <xf numFmtId="0" fontId="5" fillId="0" borderId="0" xfId="0" applyFont="1" applyAlignment="1">
      <alignment horizontal="left" vertical="top" wrapText="1"/>
    </xf>
    <xf numFmtId="0" fontId="1" fillId="4" borderId="0" xfId="0" applyFont="1" applyFill="1" applyAlignment="1">
      <alignment horizontal="left" vertical="top" wrapText="1"/>
    </xf>
    <xf numFmtId="0" fontId="1" fillId="5" borderId="0" xfId="0" applyFont="1" applyFill="1" applyAlignment="1">
      <alignment horizontal="left" vertical="top" wrapText="1"/>
    </xf>
    <xf numFmtId="0" fontId="6" fillId="5" borderId="0" xfId="0" applyFont="1" applyFill="1" applyAlignment="1">
      <alignment horizontal="left" vertical="top" wrapText="1"/>
    </xf>
    <xf numFmtId="0" fontId="7" fillId="5" borderId="0" xfId="0" applyFont="1" applyFill="1" applyAlignment="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BDC0BF"/>
      <rgbColor rgb="00A5A5A5"/>
      <rgbColor rgb="003F3F3F"/>
      <rgbColor rgb="00DBDBDB"/>
      <rgbColor rgb="00B8B8B8"/>
      <rgbColor rgb="00FEFFFE"/>
      <rgbColor rgb="00919191"/>
      <rgbColor rgb="00F8BA00"/>
      <rgbColor rgb="00FE25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600" b="1" i="0" u="none" strike="noStrike" kern="1200" baseline="0">
                <a:solidFill>
                  <a:srgbClr val="000000"/>
                </a:solidFill>
                <a:latin typeface="Times New Roman" panose="02020603050405020304" pitchFamily="12"/>
                <a:ea typeface="+mn-ea"/>
                <a:cs typeface="+mn-cs"/>
              </a:defRPr>
            </a:pPr>
            <a:r>
              <a:rPr sz="1600" b="1" i="0" u="none" strike="noStrike">
                <a:solidFill>
                  <a:srgbClr val="000000"/>
                </a:solidFill>
                <a:latin typeface="Times New Roman" panose="02020603050405020304" pitchFamily="12"/>
              </a:rPr>
              <a:t>Test - 1 (Anderson Hall to RecWell)</a:t>
            </a:r>
            <a:endParaRPr sz="1600" b="1" i="0" u="none" strike="noStrike">
              <a:solidFill>
                <a:srgbClr val="000000"/>
              </a:solidFill>
              <a:latin typeface="Times New Roman" panose="02020603050405020304" pitchFamily="12"/>
            </a:endParaRPr>
          </a:p>
        </c:rich>
      </c:tx>
      <c:layout>
        <c:manualLayout>
          <c:xMode val="edge"/>
          <c:yMode val="edge"/>
          <c:x val="0.295738"/>
          <c:y val="0.12165"/>
          <c:w val="0.408524"/>
          <c:h val="0.0580815"/>
        </c:manualLayout>
      </c:layout>
      <c:overlay val="1"/>
      <c:spPr>
        <a:noFill/>
        <a:effectLst/>
      </c:spPr>
    </c:title>
    <c:autoTitleDeleted val="0"/>
    <c:plotArea>
      <c:layout>
        <c:manualLayout>
          <c:layoutTarget val="inner"/>
          <c:xMode val="edge"/>
          <c:yMode val="edge"/>
          <c:x val="0.0926007"/>
          <c:y val="0.179732"/>
          <c:w val="0.836988"/>
          <c:h val="0.744316"/>
        </c:manualLayout>
      </c:layout>
      <c:lineChart>
        <c:grouping val="standard"/>
        <c:varyColors val="0"/>
        <c:ser>
          <c:idx val="0"/>
          <c:order val="0"/>
          <c:tx>
            <c:strRef>
              <c:f>"A* w Manhattan"</c:f>
              <c:strCache>
                <c:ptCount val="1"/>
                <c:pt idx="0">
                  <c:v>A* w Manhattan</c:v>
                </c:pt>
              </c:strCache>
            </c:strRef>
          </c:tx>
          <c:spPr>
            <a:ln w="50800" cap="flat" cmpd="sng" algn="ctr">
              <a:solidFill>
                <a:schemeClr val="accent1"/>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A_ w Manhattan'!$D$3:$D$22</c:f>
              <c:numCache>
                <c:formatCode>General</c:formatCode>
                <c:ptCount val="20"/>
                <c:pt idx="0">
                  <c:v>1.049</c:v>
                </c:pt>
                <c:pt idx="1">
                  <c:v>0.941</c:v>
                </c:pt>
                <c:pt idx="2">
                  <c:v>1.034</c:v>
                </c:pt>
                <c:pt idx="3">
                  <c:v>1.188</c:v>
                </c:pt>
                <c:pt idx="4">
                  <c:v>1.185</c:v>
                </c:pt>
                <c:pt idx="5">
                  <c:v>1.153</c:v>
                </c:pt>
                <c:pt idx="6">
                  <c:v>1.045</c:v>
                </c:pt>
                <c:pt idx="7">
                  <c:v>1.141</c:v>
                </c:pt>
                <c:pt idx="8">
                  <c:v>0.843</c:v>
                </c:pt>
                <c:pt idx="9">
                  <c:v>1.085</c:v>
                </c:pt>
                <c:pt idx="10">
                  <c:v>1.066</c:v>
                </c:pt>
                <c:pt idx="11">
                  <c:v>1.006</c:v>
                </c:pt>
                <c:pt idx="12">
                  <c:v>1.03</c:v>
                </c:pt>
                <c:pt idx="13">
                  <c:v>1.016</c:v>
                </c:pt>
                <c:pt idx="14">
                  <c:v>1.241</c:v>
                </c:pt>
                <c:pt idx="15">
                  <c:v>1.067</c:v>
                </c:pt>
                <c:pt idx="16">
                  <c:v>1.125</c:v>
                </c:pt>
                <c:pt idx="17">
                  <c:v>0.805</c:v>
                </c:pt>
                <c:pt idx="18">
                  <c:v>0.793</c:v>
                </c:pt>
                <c:pt idx="19">
                  <c:v>1.023</c:v>
                </c:pt>
              </c:numCache>
            </c:numRef>
          </c:val>
          <c:smooth val="0"/>
        </c:ser>
        <c:ser>
          <c:idx val="1"/>
          <c:order val="1"/>
          <c:tx>
            <c:strRef>
              <c:f>"A* w Haversine"</c:f>
              <c:strCache>
                <c:ptCount val="1"/>
                <c:pt idx="0">
                  <c:v>A* w Haversine</c:v>
                </c:pt>
              </c:strCache>
            </c:strRef>
          </c:tx>
          <c:spPr>
            <a:ln w="50800" cap="flat" cmpd="sng" algn="ctr">
              <a:solidFill>
                <a:schemeClr val="accent3"/>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A_ w Haversine'!$D$3:$D$22</c:f>
              <c:numCache>
                <c:formatCode>General</c:formatCode>
                <c:ptCount val="20"/>
                <c:pt idx="0">
                  <c:v>1.32</c:v>
                </c:pt>
                <c:pt idx="1">
                  <c:v>1.216</c:v>
                </c:pt>
                <c:pt idx="2">
                  <c:v>1.245</c:v>
                </c:pt>
                <c:pt idx="3">
                  <c:v>1.125</c:v>
                </c:pt>
                <c:pt idx="4">
                  <c:v>1.16</c:v>
                </c:pt>
                <c:pt idx="5">
                  <c:v>1.326</c:v>
                </c:pt>
                <c:pt idx="6">
                  <c:v>1.115</c:v>
                </c:pt>
                <c:pt idx="7">
                  <c:v>1.222</c:v>
                </c:pt>
                <c:pt idx="8">
                  <c:v>1.079</c:v>
                </c:pt>
                <c:pt idx="9">
                  <c:v>1.195</c:v>
                </c:pt>
                <c:pt idx="10">
                  <c:v>0.996</c:v>
                </c:pt>
                <c:pt idx="11">
                  <c:v>1.115</c:v>
                </c:pt>
                <c:pt idx="12">
                  <c:v>0.89</c:v>
                </c:pt>
                <c:pt idx="13">
                  <c:v>0.877</c:v>
                </c:pt>
                <c:pt idx="14">
                  <c:v>1.276</c:v>
                </c:pt>
                <c:pt idx="15">
                  <c:v>1.171</c:v>
                </c:pt>
                <c:pt idx="16">
                  <c:v>0.881</c:v>
                </c:pt>
                <c:pt idx="17">
                  <c:v>0.934</c:v>
                </c:pt>
                <c:pt idx="18">
                  <c:v>1.053</c:v>
                </c:pt>
                <c:pt idx="19">
                  <c:v>1.134</c:v>
                </c:pt>
              </c:numCache>
            </c:numRef>
          </c:val>
          <c:smooth val="0"/>
        </c:ser>
        <c:ser>
          <c:idx val="2"/>
          <c:order val="2"/>
          <c:tx>
            <c:strRef>
              <c:f>"Breadth-First Search"</c:f>
              <c:strCache>
                <c:ptCount val="1"/>
                <c:pt idx="0">
                  <c:v>Breadth-First Search</c:v>
                </c:pt>
              </c:strCache>
            </c:strRef>
          </c:tx>
          <c:spPr>
            <a:ln w="50800" cap="flat" cmpd="sng" algn="ctr">
              <a:solidFill>
                <a:srgbClr val="929292"/>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Breadth-First Search'!$D$3:$D$22</c:f>
              <c:numCache>
                <c:formatCode>General</c:formatCode>
                <c:ptCount val="20"/>
                <c:pt idx="0">
                  <c:v>1.013</c:v>
                </c:pt>
                <c:pt idx="1">
                  <c:v>0.711</c:v>
                </c:pt>
                <c:pt idx="2">
                  <c:v>0.662</c:v>
                </c:pt>
                <c:pt idx="3">
                  <c:v>0.777</c:v>
                </c:pt>
                <c:pt idx="4">
                  <c:v>0.803</c:v>
                </c:pt>
                <c:pt idx="5">
                  <c:v>0.828</c:v>
                </c:pt>
                <c:pt idx="6">
                  <c:v>0.889</c:v>
                </c:pt>
                <c:pt idx="7">
                  <c:v>0.74</c:v>
                </c:pt>
                <c:pt idx="8">
                  <c:v>0.879</c:v>
                </c:pt>
                <c:pt idx="9">
                  <c:v>0.984</c:v>
                </c:pt>
                <c:pt idx="10">
                  <c:v>0.788</c:v>
                </c:pt>
                <c:pt idx="11">
                  <c:v>0.959</c:v>
                </c:pt>
                <c:pt idx="12">
                  <c:v>0.757</c:v>
                </c:pt>
                <c:pt idx="13">
                  <c:v>0.61</c:v>
                </c:pt>
                <c:pt idx="14">
                  <c:v>0.612</c:v>
                </c:pt>
                <c:pt idx="15">
                  <c:v>0.739</c:v>
                </c:pt>
                <c:pt idx="16">
                  <c:v>0.81</c:v>
                </c:pt>
                <c:pt idx="17">
                  <c:v>0.802</c:v>
                </c:pt>
                <c:pt idx="18">
                  <c:v>0.723</c:v>
                </c:pt>
                <c:pt idx="19">
                  <c:v>0.76</c:v>
                </c:pt>
              </c:numCache>
            </c:numRef>
          </c:val>
          <c:smooth val="0"/>
        </c:ser>
        <c:ser>
          <c:idx val="3"/>
          <c:order val="3"/>
          <c:tx>
            <c:strRef>
              <c:f>"Bidirectional Search"</c:f>
              <c:strCache>
                <c:ptCount val="1"/>
                <c:pt idx="0">
                  <c:v>Bidirectional Search</c:v>
                </c:pt>
              </c:strCache>
            </c:strRef>
          </c:tx>
          <c:spPr>
            <a:ln w="50800" cap="flat" cmpd="sng" algn="ctr">
              <a:solidFill>
                <a:srgbClr val="F8BA00"/>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Bidirectional Search'!$D$3:$D$22</c:f>
              <c:numCache>
                <c:formatCode>General</c:formatCode>
                <c:ptCount val="20"/>
                <c:pt idx="0">
                  <c:v>0.574</c:v>
                </c:pt>
                <c:pt idx="1">
                  <c:v>0.538</c:v>
                </c:pt>
                <c:pt idx="2">
                  <c:v>0.532</c:v>
                </c:pt>
                <c:pt idx="3">
                  <c:v>0.527</c:v>
                </c:pt>
                <c:pt idx="4">
                  <c:v>0.52</c:v>
                </c:pt>
                <c:pt idx="5">
                  <c:v>0.318</c:v>
                </c:pt>
                <c:pt idx="6">
                  <c:v>0.315</c:v>
                </c:pt>
                <c:pt idx="7">
                  <c:v>0.324</c:v>
                </c:pt>
                <c:pt idx="8">
                  <c:v>0.408</c:v>
                </c:pt>
                <c:pt idx="9">
                  <c:v>0.334</c:v>
                </c:pt>
                <c:pt idx="10">
                  <c:v>0.512</c:v>
                </c:pt>
                <c:pt idx="11">
                  <c:v>0.53</c:v>
                </c:pt>
                <c:pt idx="12">
                  <c:v>0.466</c:v>
                </c:pt>
                <c:pt idx="13">
                  <c:v>0.559</c:v>
                </c:pt>
                <c:pt idx="14">
                  <c:v>0.501</c:v>
                </c:pt>
                <c:pt idx="15">
                  <c:v>0.542</c:v>
                </c:pt>
                <c:pt idx="16">
                  <c:v>0.367</c:v>
                </c:pt>
                <c:pt idx="17">
                  <c:v>0.326</c:v>
                </c:pt>
                <c:pt idx="18">
                  <c:v>0.335</c:v>
                </c:pt>
                <c:pt idx="19">
                  <c:v>0.444</c:v>
                </c:pt>
              </c:numCache>
            </c:numRef>
          </c:val>
          <c:smooth val="0"/>
        </c:ser>
        <c:ser>
          <c:idx val="4"/>
          <c:order val="4"/>
          <c:tx>
            <c:strRef>
              <c:f>"Dijkstra"</c:f>
              <c:strCache>
                <c:ptCount val="1"/>
                <c:pt idx="0">
                  <c:v>Dijkstra</c:v>
                </c:pt>
              </c:strCache>
            </c:strRef>
          </c:tx>
          <c:spPr>
            <a:ln w="50800" cap="flat" cmpd="sng" algn="ctr">
              <a:solidFill>
                <a:srgbClr val="FF2600"/>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Dijkstra'!$D$3:$D$22</c:f>
              <c:numCache>
                <c:formatCode>General</c:formatCode>
                <c:ptCount val="20"/>
                <c:pt idx="0">
                  <c:v>1.28</c:v>
                </c:pt>
                <c:pt idx="1">
                  <c:v>1.109</c:v>
                </c:pt>
                <c:pt idx="2">
                  <c:v>0.99</c:v>
                </c:pt>
                <c:pt idx="3">
                  <c:v>1.124</c:v>
                </c:pt>
                <c:pt idx="4">
                  <c:v>1.077</c:v>
                </c:pt>
                <c:pt idx="5">
                  <c:v>1.103</c:v>
                </c:pt>
                <c:pt idx="6">
                  <c:v>1.112</c:v>
                </c:pt>
                <c:pt idx="7">
                  <c:v>1.014</c:v>
                </c:pt>
                <c:pt idx="8">
                  <c:v>1.075</c:v>
                </c:pt>
                <c:pt idx="9">
                  <c:v>1.099</c:v>
                </c:pt>
                <c:pt idx="10">
                  <c:v>1.049</c:v>
                </c:pt>
                <c:pt idx="11">
                  <c:v>1.054</c:v>
                </c:pt>
                <c:pt idx="12">
                  <c:v>1.246</c:v>
                </c:pt>
                <c:pt idx="13">
                  <c:v>1.126</c:v>
                </c:pt>
                <c:pt idx="14">
                  <c:v>1.249</c:v>
                </c:pt>
                <c:pt idx="15">
                  <c:v>1.113</c:v>
                </c:pt>
                <c:pt idx="16">
                  <c:v>1.102</c:v>
                </c:pt>
                <c:pt idx="17">
                  <c:v>1.086</c:v>
                </c:pt>
                <c:pt idx="18">
                  <c:v>1.061</c:v>
                </c:pt>
                <c:pt idx="19">
                  <c:v>1.211</c:v>
                </c:pt>
              </c:numCache>
            </c:numRef>
          </c:val>
          <c:smooth val="0"/>
        </c:ser>
        <c:dLbls>
          <c:showLegendKey val="0"/>
          <c:showVal val="0"/>
          <c:showCatName val="0"/>
          <c:showSerName val="0"/>
          <c:showPercent val="0"/>
          <c:showBubbleSize val="0"/>
        </c:dLbls>
        <c:marker val="0"/>
        <c:smooth val="0"/>
        <c:axId val="2094734552"/>
        <c:axId val="2094734553"/>
      </c:lineChart>
      <c:catAx>
        <c:axId val="2094734552"/>
        <c:scaling>
          <c:orientation val="minMax"/>
        </c:scaling>
        <c:delete val="0"/>
        <c:axPos val="b"/>
        <c:title>
          <c:tx>
            <c:rich>
              <a:bodyPr rot="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r>
                  <a:rPr sz="1000" b="0" i="0" u="none" strike="noStrike">
                    <a:solidFill>
                      <a:srgbClr val="000000"/>
                    </a:solidFill>
                    <a:latin typeface="Times New Roman" panose="02020603050405020304" pitchFamily="12"/>
                  </a:rPr>
                  <a:t>Route ID</a:t>
                </a:r>
                <a:endParaRPr sz="1000" b="0" i="0" u="none" strike="noStrike">
                  <a:solidFill>
                    <a:srgbClr val="000000"/>
                  </a:solidFill>
                  <a:latin typeface="Times New Roman" panose="02020603050405020304" pitchFamily="12"/>
                </a:endParaRPr>
              </a:p>
            </c:rich>
          </c:tx>
          <c:layout/>
          <c:overlay val="1"/>
        </c:title>
        <c:numFmt formatCode="General" sourceLinked="1"/>
        <c:majorTickMark val="none"/>
        <c:minorTickMark val="none"/>
        <c:tickLblPos val="low"/>
        <c:spPr>
          <a:ln w="12700" cap="flat" cmpd="sng" algn="ctr">
            <a:solidFill>
              <a:srgbClr val="000000"/>
            </a:solidFill>
            <a:prstDash val="solid"/>
            <a:miter lim="400000"/>
          </a:ln>
        </c:spPr>
        <c:txPr>
          <a:bodyPr rot="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p>
        </c:txPr>
        <c:crossAx val="2094734553"/>
        <c:crosses val="autoZero"/>
        <c:auto val="1"/>
        <c:lblAlgn val="ctr"/>
        <c:lblOffset val="100"/>
        <c:noMultiLvlLbl val="1"/>
      </c:catAx>
      <c:valAx>
        <c:axId val="2094734553"/>
        <c:scaling>
          <c:orientation val="minMax"/>
        </c:scaling>
        <c:delete val="0"/>
        <c:axPos val="l"/>
        <c:majorGridlines>
          <c:spPr>
            <a:ln w="6350" cap="flat" cmpd="sng" algn="ctr">
              <a:solidFill>
                <a:srgbClr val="B8B8B8"/>
              </a:solidFill>
              <a:prstDash val="solid"/>
              <a:miter lim="400000"/>
            </a:ln>
          </c:spPr>
        </c:majorGridlines>
        <c:title>
          <c:tx>
            <c:rich>
              <a:bodyPr rot="-540000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r>
                  <a:rPr sz="1000" b="0" i="0" u="none" strike="noStrike">
                    <a:solidFill>
                      <a:srgbClr val="000000"/>
                    </a:solidFill>
                    <a:latin typeface="Times New Roman" panose="02020603050405020304" pitchFamily="12"/>
                  </a:rPr>
                  <a:t>Average Time Taken (In Milliseconds)</a:t>
                </a:r>
                <a:endParaRPr sz="1000" b="0" i="0" u="none" strike="noStrike">
                  <a:solidFill>
                    <a:srgbClr val="000000"/>
                  </a:solidFill>
                  <a:latin typeface="Times New Roman" panose="02020603050405020304" pitchFamily="12"/>
                </a:endParaRPr>
              </a:p>
            </c:rich>
          </c:tx>
          <c:layout/>
          <c:overlay val="1"/>
        </c:title>
        <c:numFmt formatCode="General" sourceLinked="1"/>
        <c:majorTickMark val="none"/>
        <c:minorTickMark val="none"/>
        <c:tickLblPos val="nextTo"/>
        <c:spPr>
          <a:ln w="12700" cap="flat" cmpd="sng" algn="ctr">
            <a:solidFill>
              <a:srgbClr val="000000"/>
            </a:solidFill>
            <a:prstDash val="solid"/>
            <a:miter lim="400000"/>
          </a:ln>
        </c:spPr>
        <c:txPr>
          <a:bodyPr rot="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p>
        </c:txPr>
        <c:crossAx val="2094734552"/>
        <c:crosses val="autoZero"/>
        <c:crossBetween val="midCat"/>
        <c:majorUnit val="0.28"/>
        <c:minorUnit val="0.14"/>
      </c:valAx>
      <c:spPr>
        <a:noFill/>
        <a:ln w="12700" cap="flat">
          <a:noFill/>
          <a:miter lim="400000"/>
        </a:ln>
        <a:effectLst/>
      </c:spPr>
    </c:plotArea>
    <c:legend>
      <c:legendPos val="t"/>
      <c:layout>
        <c:manualLayout>
          <c:xMode val="edge"/>
          <c:yMode val="edge"/>
          <c:x val="0.0926007"/>
          <c:y val="0"/>
          <c:w val="0.815218"/>
          <c:h val="0.133188"/>
        </c:manualLayout>
      </c:layout>
      <c:overlay val="1"/>
      <c:spPr>
        <a:noFill/>
        <a:ln w="12700" cap="flat">
          <a:noFill/>
          <a:miter lim="400000"/>
        </a:ln>
        <a:effectLst/>
      </c:spPr>
      <c:txPr>
        <a:bodyPr rot="0" spcFirstLastPara="0" vertOverflow="ellipsis" vert="horz" wrap="square" anchor="ctr" anchorCtr="1"/>
        <a:lstStyle/>
        <a:p>
          <a:pPr>
            <a:defRPr lang="en-US" sz="1600" b="1" i="0" u="none" strike="noStrike" kern="1200" baseline="0">
              <a:solidFill>
                <a:srgbClr val="000000"/>
              </a:solidFill>
              <a:latin typeface="Times New Roman" panose="02020603050405020304" pitchFamily="12"/>
              <a:ea typeface="+mn-ea"/>
              <a:cs typeface="+mn-cs"/>
            </a:defRPr>
          </a:pPr>
        </a:p>
      </c:txPr>
    </c:legend>
    <c:plotVisOnly val="1"/>
    <c:dispBlanksAs val="gap"/>
    <c:showDLblsOverMax val="0"/>
  </c:chart>
  <c:spPr>
    <a:noFill/>
    <a:ln w="9525" cap="flat" cmpd="sng" algn="ctr">
      <a:noFill/>
      <a:prstDash val="solid"/>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600" b="1" i="0" u="none" strike="noStrike" kern="1200" baseline="0">
                <a:solidFill>
                  <a:srgbClr val="000000"/>
                </a:solidFill>
                <a:latin typeface="Times New Roman" panose="02020603050405020304" pitchFamily="12"/>
                <a:ea typeface="+mn-ea"/>
                <a:cs typeface="+mn-cs"/>
              </a:defRPr>
            </a:pPr>
            <a:r>
              <a:rPr sz="1600" b="1" i="0" u="none" strike="noStrike">
                <a:solidFill>
                  <a:srgbClr val="000000"/>
                </a:solidFill>
                <a:latin typeface="Times New Roman" panose="02020603050405020304" pitchFamily="12"/>
              </a:rPr>
              <a:t>Test - 2 (Eddy Hall to Frontier Hall)</a:t>
            </a:r>
            <a:endParaRPr sz="1600" b="1" i="0" u="none" strike="noStrike">
              <a:solidFill>
                <a:srgbClr val="000000"/>
              </a:solidFill>
              <a:latin typeface="Times New Roman" panose="02020603050405020304" pitchFamily="12"/>
            </a:endParaRPr>
          </a:p>
        </c:rich>
      </c:tx>
      <c:layout>
        <c:manualLayout>
          <c:xMode val="edge"/>
          <c:yMode val="edge"/>
          <c:x val="0.293126"/>
          <c:y val="0"/>
          <c:w val="0.413747"/>
          <c:h val="0.0661257"/>
        </c:manualLayout>
      </c:layout>
      <c:overlay val="1"/>
      <c:spPr>
        <a:noFill/>
        <a:effectLst/>
      </c:spPr>
    </c:title>
    <c:autoTitleDeleted val="0"/>
    <c:plotArea>
      <c:layout>
        <c:manualLayout>
          <c:layoutTarget val="inner"/>
          <c:xMode val="edge"/>
          <c:yMode val="edge"/>
          <c:x val="0.0926007"/>
          <c:y val="0.0661257"/>
          <c:w val="0.836988"/>
          <c:h val="0.849134"/>
        </c:manualLayout>
      </c:layout>
      <c:lineChart>
        <c:grouping val="standard"/>
        <c:varyColors val="0"/>
        <c:ser>
          <c:idx val="0"/>
          <c:order val="0"/>
          <c:tx>
            <c:strRef>
              <c:f>"A* w Manhattan"</c:f>
              <c:strCache>
                <c:ptCount val="1"/>
                <c:pt idx="0">
                  <c:v>A* w Manhattan</c:v>
                </c:pt>
              </c:strCache>
            </c:strRef>
          </c:tx>
          <c:spPr>
            <a:ln w="50800" cap="flat" cmpd="sng" algn="ctr">
              <a:solidFill>
                <a:schemeClr val="accent1"/>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A_ w Manhattan-1'!$D$3:$D$22</c:f>
              <c:numCache>
                <c:formatCode>General</c:formatCode>
                <c:ptCount val="20"/>
                <c:pt idx="0">
                  <c:v>1.595</c:v>
                </c:pt>
                <c:pt idx="1">
                  <c:v>1.767</c:v>
                </c:pt>
                <c:pt idx="2">
                  <c:v>1.795</c:v>
                </c:pt>
                <c:pt idx="3">
                  <c:v>1.905</c:v>
                </c:pt>
                <c:pt idx="4">
                  <c:v>1.895</c:v>
                </c:pt>
                <c:pt idx="5">
                  <c:v>1.8</c:v>
                </c:pt>
                <c:pt idx="6">
                  <c:v>1.841</c:v>
                </c:pt>
                <c:pt idx="7">
                  <c:v>1.754</c:v>
                </c:pt>
                <c:pt idx="8">
                  <c:v>1.571</c:v>
                </c:pt>
                <c:pt idx="9">
                  <c:v>1.841</c:v>
                </c:pt>
                <c:pt idx="10">
                  <c:v>1.811</c:v>
                </c:pt>
                <c:pt idx="11">
                  <c:v>1.996</c:v>
                </c:pt>
                <c:pt idx="12">
                  <c:v>1.843</c:v>
                </c:pt>
                <c:pt idx="13">
                  <c:v>1.859</c:v>
                </c:pt>
                <c:pt idx="14">
                  <c:v>1.889</c:v>
                </c:pt>
                <c:pt idx="15">
                  <c:v>1.714</c:v>
                </c:pt>
                <c:pt idx="16">
                  <c:v>1.816</c:v>
                </c:pt>
                <c:pt idx="17">
                  <c:v>1.787</c:v>
                </c:pt>
                <c:pt idx="18">
                  <c:v>1.864</c:v>
                </c:pt>
                <c:pt idx="19">
                  <c:v>1.78</c:v>
                </c:pt>
              </c:numCache>
            </c:numRef>
          </c:val>
          <c:smooth val="0"/>
        </c:ser>
        <c:ser>
          <c:idx val="1"/>
          <c:order val="1"/>
          <c:tx>
            <c:strRef>
              <c:f>"A* w Haversine"</c:f>
              <c:strCache>
                <c:ptCount val="1"/>
                <c:pt idx="0">
                  <c:v>A* w Haversine</c:v>
                </c:pt>
              </c:strCache>
            </c:strRef>
          </c:tx>
          <c:spPr>
            <a:ln w="50800" cap="flat" cmpd="sng" algn="ctr">
              <a:solidFill>
                <a:schemeClr val="accent3"/>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A_ w Haversine-1'!$D$3:$D$22</c:f>
              <c:numCache>
                <c:formatCode>General</c:formatCode>
                <c:ptCount val="20"/>
                <c:pt idx="0">
                  <c:v>2.087</c:v>
                </c:pt>
                <c:pt idx="1">
                  <c:v>1.843</c:v>
                </c:pt>
                <c:pt idx="2">
                  <c:v>2.062</c:v>
                </c:pt>
                <c:pt idx="3">
                  <c:v>2.023</c:v>
                </c:pt>
                <c:pt idx="4">
                  <c:v>2.074</c:v>
                </c:pt>
                <c:pt idx="5">
                  <c:v>1.826</c:v>
                </c:pt>
                <c:pt idx="6">
                  <c:v>2.271</c:v>
                </c:pt>
                <c:pt idx="7">
                  <c:v>1.839</c:v>
                </c:pt>
                <c:pt idx="8">
                  <c:v>2.001</c:v>
                </c:pt>
                <c:pt idx="9">
                  <c:v>1.621</c:v>
                </c:pt>
                <c:pt idx="10">
                  <c:v>1.68</c:v>
                </c:pt>
                <c:pt idx="11">
                  <c:v>1.884</c:v>
                </c:pt>
                <c:pt idx="12">
                  <c:v>2.073</c:v>
                </c:pt>
                <c:pt idx="13">
                  <c:v>1.861</c:v>
                </c:pt>
                <c:pt idx="14">
                  <c:v>1.939</c:v>
                </c:pt>
                <c:pt idx="15">
                  <c:v>1.924</c:v>
                </c:pt>
                <c:pt idx="16">
                  <c:v>1.666</c:v>
                </c:pt>
                <c:pt idx="17">
                  <c:v>1.851</c:v>
                </c:pt>
                <c:pt idx="18">
                  <c:v>1.7</c:v>
                </c:pt>
                <c:pt idx="19">
                  <c:v>1.993</c:v>
                </c:pt>
              </c:numCache>
            </c:numRef>
          </c:val>
          <c:smooth val="0"/>
        </c:ser>
        <c:ser>
          <c:idx val="2"/>
          <c:order val="2"/>
          <c:tx>
            <c:strRef>
              <c:f>"Bidirectional Search"</c:f>
              <c:strCache>
                <c:ptCount val="1"/>
                <c:pt idx="0">
                  <c:v>Bidirectional Search</c:v>
                </c:pt>
              </c:strCache>
            </c:strRef>
          </c:tx>
          <c:spPr>
            <a:ln w="50800" cap="flat" cmpd="sng" algn="ctr">
              <a:solidFill>
                <a:srgbClr val="929292"/>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Breadth-First Search-'!$D$3:$D$22</c:f>
              <c:numCache>
                <c:formatCode>General</c:formatCode>
                <c:ptCount val="20"/>
                <c:pt idx="0">
                  <c:v>1.495</c:v>
                </c:pt>
                <c:pt idx="1">
                  <c:v>2.128</c:v>
                </c:pt>
                <c:pt idx="2">
                  <c:v>1.623</c:v>
                </c:pt>
                <c:pt idx="3">
                  <c:v>1.406</c:v>
                </c:pt>
                <c:pt idx="4">
                  <c:v>1.521</c:v>
                </c:pt>
                <c:pt idx="5">
                  <c:v>1.325</c:v>
                </c:pt>
                <c:pt idx="6">
                  <c:v>1.431</c:v>
                </c:pt>
                <c:pt idx="7">
                  <c:v>1.562</c:v>
                </c:pt>
                <c:pt idx="8">
                  <c:v>1.456</c:v>
                </c:pt>
                <c:pt idx="9">
                  <c:v>1.224</c:v>
                </c:pt>
                <c:pt idx="10">
                  <c:v>1.576</c:v>
                </c:pt>
                <c:pt idx="11">
                  <c:v>1.594</c:v>
                </c:pt>
                <c:pt idx="12">
                  <c:v>1.432</c:v>
                </c:pt>
                <c:pt idx="13">
                  <c:v>1.424</c:v>
                </c:pt>
                <c:pt idx="14">
                  <c:v>1.388</c:v>
                </c:pt>
                <c:pt idx="15">
                  <c:v>1.486</c:v>
                </c:pt>
                <c:pt idx="16">
                  <c:v>1.372</c:v>
                </c:pt>
                <c:pt idx="17">
                  <c:v>1.447</c:v>
                </c:pt>
                <c:pt idx="18">
                  <c:v>1.441</c:v>
                </c:pt>
                <c:pt idx="19">
                  <c:v>1.198</c:v>
                </c:pt>
              </c:numCache>
            </c:numRef>
          </c:val>
          <c:smooth val="0"/>
        </c:ser>
        <c:ser>
          <c:idx val="3"/>
          <c:order val="3"/>
          <c:tx>
            <c:strRef>
              <c:f>"Breath-First Search"</c:f>
              <c:strCache>
                <c:ptCount val="1"/>
                <c:pt idx="0">
                  <c:v>Breath-First Search</c:v>
                </c:pt>
              </c:strCache>
            </c:strRef>
          </c:tx>
          <c:spPr>
            <a:ln w="50800" cap="flat" cmpd="sng" algn="ctr">
              <a:solidFill>
                <a:srgbClr val="F8BA00"/>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Bidirectional Search-'!$D$3:$D$22</c:f>
              <c:numCache>
                <c:formatCode>General</c:formatCode>
                <c:ptCount val="20"/>
                <c:pt idx="0">
                  <c:v>1.789</c:v>
                </c:pt>
                <c:pt idx="1">
                  <c:v>2.118</c:v>
                </c:pt>
                <c:pt idx="2">
                  <c:v>1.942</c:v>
                </c:pt>
                <c:pt idx="3">
                  <c:v>1.726</c:v>
                </c:pt>
                <c:pt idx="4">
                  <c:v>1.799</c:v>
                </c:pt>
                <c:pt idx="5">
                  <c:v>1.544</c:v>
                </c:pt>
                <c:pt idx="6">
                  <c:v>1.772</c:v>
                </c:pt>
                <c:pt idx="7">
                  <c:v>1.585</c:v>
                </c:pt>
                <c:pt idx="8">
                  <c:v>1.656</c:v>
                </c:pt>
                <c:pt idx="9">
                  <c:v>1.722</c:v>
                </c:pt>
                <c:pt idx="10">
                  <c:v>1.478</c:v>
                </c:pt>
                <c:pt idx="11">
                  <c:v>1.489</c:v>
                </c:pt>
                <c:pt idx="12">
                  <c:v>1.472</c:v>
                </c:pt>
                <c:pt idx="13">
                  <c:v>1.545</c:v>
                </c:pt>
                <c:pt idx="14">
                  <c:v>1.868</c:v>
                </c:pt>
                <c:pt idx="15">
                  <c:v>1.656</c:v>
                </c:pt>
                <c:pt idx="16">
                  <c:v>1.807</c:v>
                </c:pt>
                <c:pt idx="17">
                  <c:v>1.586</c:v>
                </c:pt>
                <c:pt idx="18">
                  <c:v>1.545</c:v>
                </c:pt>
                <c:pt idx="19">
                  <c:v>1.629</c:v>
                </c:pt>
              </c:numCache>
            </c:numRef>
          </c:val>
          <c:smooth val="0"/>
        </c:ser>
        <c:ser>
          <c:idx val="4"/>
          <c:order val="4"/>
          <c:tx>
            <c:strRef>
              <c:f>"Dijkstra"</c:f>
              <c:strCache>
                <c:ptCount val="1"/>
                <c:pt idx="0">
                  <c:v>Dijkstra</c:v>
                </c:pt>
              </c:strCache>
            </c:strRef>
          </c:tx>
          <c:spPr>
            <a:ln w="50800" cap="flat" cmpd="sng" algn="ctr">
              <a:solidFill>
                <a:srgbClr val="FF2600"/>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Dijkstra-1'!$D$3:$D$22</c:f>
              <c:numCache>
                <c:formatCode>General</c:formatCode>
                <c:ptCount val="20"/>
                <c:pt idx="0">
                  <c:v>4.286</c:v>
                </c:pt>
                <c:pt idx="1">
                  <c:v>4.989</c:v>
                </c:pt>
                <c:pt idx="2">
                  <c:v>4.326</c:v>
                </c:pt>
                <c:pt idx="3">
                  <c:v>4.247</c:v>
                </c:pt>
                <c:pt idx="4">
                  <c:v>4.345</c:v>
                </c:pt>
                <c:pt idx="5">
                  <c:v>4.213</c:v>
                </c:pt>
                <c:pt idx="6">
                  <c:v>4.295</c:v>
                </c:pt>
                <c:pt idx="7">
                  <c:v>4.36</c:v>
                </c:pt>
                <c:pt idx="8">
                  <c:v>4.275</c:v>
                </c:pt>
                <c:pt idx="9">
                  <c:v>4.35</c:v>
                </c:pt>
                <c:pt idx="10">
                  <c:v>4.25</c:v>
                </c:pt>
                <c:pt idx="11">
                  <c:v>4.276</c:v>
                </c:pt>
                <c:pt idx="12">
                  <c:v>4.18</c:v>
                </c:pt>
                <c:pt idx="13">
                  <c:v>4.268</c:v>
                </c:pt>
                <c:pt idx="14">
                  <c:v>4.269</c:v>
                </c:pt>
                <c:pt idx="15">
                  <c:v>4.222</c:v>
                </c:pt>
                <c:pt idx="16">
                  <c:v>4.138</c:v>
                </c:pt>
                <c:pt idx="17">
                  <c:v>4.349</c:v>
                </c:pt>
                <c:pt idx="18">
                  <c:v>4.233</c:v>
                </c:pt>
                <c:pt idx="19">
                  <c:v>4.396</c:v>
                </c:pt>
              </c:numCache>
            </c:numRef>
          </c:val>
          <c:smooth val="0"/>
        </c:ser>
        <c:dLbls>
          <c:showLegendKey val="0"/>
          <c:showVal val="0"/>
          <c:showCatName val="0"/>
          <c:showSerName val="0"/>
          <c:showPercent val="0"/>
          <c:showBubbleSize val="0"/>
        </c:dLbls>
        <c:marker val="0"/>
        <c:smooth val="0"/>
        <c:axId val="2094734552"/>
        <c:axId val="2094734553"/>
      </c:lineChart>
      <c:catAx>
        <c:axId val="2094734552"/>
        <c:scaling>
          <c:orientation val="minMax"/>
        </c:scaling>
        <c:delete val="0"/>
        <c:axPos val="b"/>
        <c:title>
          <c:tx>
            <c:rich>
              <a:bodyPr rot="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r>
                  <a:rPr sz="1000" b="0" i="0" u="none" strike="noStrike">
                    <a:solidFill>
                      <a:srgbClr val="000000"/>
                    </a:solidFill>
                    <a:latin typeface="Times New Roman" panose="02020603050405020304" pitchFamily="12"/>
                  </a:rPr>
                  <a:t>Route ID</a:t>
                </a:r>
                <a:endParaRPr sz="1000" b="0" i="0" u="none" strike="noStrike">
                  <a:solidFill>
                    <a:srgbClr val="000000"/>
                  </a:solidFill>
                  <a:latin typeface="Times New Roman" panose="02020603050405020304" pitchFamily="12"/>
                </a:endParaRPr>
              </a:p>
            </c:rich>
          </c:tx>
          <c:layout/>
          <c:overlay val="1"/>
        </c:title>
        <c:numFmt formatCode="0.0000" sourceLinked="1"/>
        <c:majorTickMark val="none"/>
        <c:minorTickMark val="none"/>
        <c:tickLblPos val="low"/>
        <c:spPr>
          <a:ln w="12700" cap="flat" cmpd="sng" algn="ctr">
            <a:solidFill>
              <a:srgbClr val="000000"/>
            </a:solidFill>
            <a:prstDash val="solid"/>
            <a:miter lim="400000"/>
          </a:ln>
        </c:spPr>
        <c:txPr>
          <a:bodyPr rot="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p>
        </c:txPr>
        <c:crossAx val="2094734553"/>
        <c:crosses val="autoZero"/>
        <c:auto val="1"/>
        <c:lblAlgn val="ctr"/>
        <c:lblOffset val="100"/>
        <c:noMultiLvlLbl val="1"/>
      </c:catAx>
      <c:valAx>
        <c:axId val="2094734553"/>
        <c:scaling>
          <c:orientation val="minMax"/>
        </c:scaling>
        <c:delete val="0"/>
        <c:axPos val="l"/>
        <c:majorGridlines>
          <c:spPr>
            <a:ln w="6350" cap="flat" cmpd="sng" algn="ctr">
              <a:solidFill>
                <a:srgbClr val="B8B8B8"/>
              </a:solidFill>
              <a:prstDash val="solid"/>
              <a:miter lim="400000"/>
            </a:ln>
          </c:spPr>
        </c:majorGridlines>
        <c:title>
          <c:tx>
            <c:rich>
              <a:bodyPr rot="-540000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r>
                  <a:rPr sz="1000" b="0" i="0" u="none" strike="noStrike">
                    <a:solidFill>
                      <a:srgbClr val="000000"/>
                    </a:solidFill>
                    <a:latin typeface="Times New Roman" panose="02020603050405020304" pitchFamily="12"/>
                  </a:rPr>
                  <a:t>Average Time Taken (In Milliseconds)</a:t>
                </a:r>
                <a:endParaRPr sz="1000" b="0" i="0" u="none" strike="noStrike">
                  <a:solidFill>
                    <a:srgbClr val="000000"/>
                  </a:solidFill>
                  <a:latin typeface="Times New Roman" panose="02020603050405020304" pitchFamily="12"/>
                </a:endParaRPr>
              </a:p>
            </c:rich>
          </c:tx>
          <c:layout/>
          <c:overlay val="1"/>
        </c:title>
        <c:numFmt formatCode="General" sourceLinked="1"/>
        <c:majorTickMark val="none"/>
        <c:minorTickMark val="none"/>
        <c:tickLblPos val="nextTo"/>
        <c:spPr>
          <a:ln w="12700" cap="flat" cmpd="sng" algn="ctr">
            <a:solidFill>
              <a:srgbClr val="000000"/>
            </a:solidFill>
            <a:prstDash val="solid"/>
            <a:miter lim="400000"/>
          </a:ln>
        </c:spPr>
        <c:txPr>
          <a:bodyPr rot="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p>
        </c:txPr>
        <c:crossAx val="2094734552"/>
        <c:crosses val="autoZero"/>
        <c:crossBetween val="midCat"/>
        <c:majorUnit val="1"/>
        <c:minorUnit val="0.5"/>
      </c:valAx>
      <c:spPr>
        <a:noFill/>
        <a:ln w="12700" cap="flat">
          <a:noFill/>
          <a:miter lim="400000"/>
        </a:ln>
        <a:effectLst/>
      </c:spPr>
    </c:plotArea>
    <c:plotVisOnly val="1"/>
    <c:dispBlanksAs val="gap"/>
    <c:showDLblsOverMax val="0"/>
  </c:chart>
  <c:spPr>
    <a:noFill/>
    <a:ln w="9525" cap="flat" cmpd="sng" algn="ctr">
      <a:noFill/>
      <a:prstDash val="solid"/>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600" b="1" i="0" u="none" strike="noStrike" kern="1200" baseline="0">
                <a:solidFill>
                  <a:srgbClr val="000000"/>
                </a:solidFill>
                <a:latin typeface="Times New Roman" panose="02020603050405020304" pitchFamily="12"/>
                <a:ea typeface="+mn-ea"/>
                <a:cs typeface="+mn-cs"/>
              </a:defRPr>
            </a:pPr>
            <a:r>
              <a:rPr sz="1600" b="1" i="0" u="none" strike="noStrike">
                <a:solidFill>
                  <a:srgbClr val="000000"/>
                </a:solidFill>
                <a:latin typeface="Times New Roman" panose="02020603050405020304" pitchFamily="12"/>
              </a:rPr>
              <a:t>Test - 3 (Walter Library Main Door to Boynton Health Service)</a:t>
            </a:r>
            <a:endParaRPr sz="1600" b="1" i="0" u="none" strike="noStrike">
              <a:solidFill>
                <a:srgbClr val="000000"/>
              </a:solidFill>
              <a:latin typeface="Times New Roman" panose="02020603050405020304" pitchFamily="12"/>
            </a:endParaRPr>
          </a:p>
        </c:rich>
      </c:tx>
      <c:layout>
        <c:manualLayout>
          <c:xMode val="edge"/>
          <c:yMode val="edge"/>
          <c:x val="0.137534"/>
          <c:y val="0"/>
          <c:w val="0.724933"/>
          <c:h val="0.0661257"/>
        </c:manualLayout>
      </c:layout>
      <c:overlay val="1"/>
      <c:spPr>
        <a:noFill/>
        <a:effectLst/>
      </c:spPr>
    </c:title>
    <c:autoTitleDeleted val="0"/>
    <c:plotArea>
      <c:layout>
        <c:manualLayout>
          <c:layoutTarget val="inner"/>
          <c:xMode val="edge"/>
          <c:yMode val="edge"/>
          <c:x val="0.0926007"/>
          <c:y val="0.0661257"/>
          <c:w val="0.836988"/>
          <c:h val="0.849134"/>
        </c:manualLayout>
      </c:layout>
      <c:lineChart>
        <c:grouping val="standard"/>
        <c:varyColors val="0"/>
        <c:ser>
          <c:idx val="0"/>
          <c:order val="0"/>
          <c:tx>
            <c:strRef>
              <c:f>"A* w Manhattan"</c:f>
              <c:strCache>
                <c:ptCount val="1"/>
                <c:pt idx="0">
                  <c:v>A* w Manhattan</c:v>
                </c:pt>
              </c:strCache>
            </c:strRef>
          </c:tx>
          <c:spPr>
            <a:ln w="50800" cap="flat" cmpd="sng" algn="ctr">
              <a:solidFill>
                <a:schemeClr val="accent1"/>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Manhattan-2'!$A$3:$A$22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A_ w Manhattan-2'!$D$3:$D$22</c:f>
              <c:numCache>
                <c:formatCode>General</c:formatCode>
                <c:ptCount val="20"/>
                <c:pt idx="0">
                  <c:v>1.841</c:v>
                </c:pt>
                <c:pt idx="1">
                  <c:v>1.926</c:v>
                </c:pt>
                <c:pt idx="2">
                  <c:v>1.97</c:v>
                </c:pt>
                <c:pt idx="3">
                  <c:v>1.477</c:v>
                </c:pt>
                <c:pt idx="4">
                  <c:v>1.667</c:v>
                </c:pt>
                <c:pt idx="5">
                  <c:v>1.621</c:v>
                </c:pt>
                <c:pt idx="6">
                  <c:v>1.816</c:v>
                </c:pt>
                <c:pt idx="7">
                  <c:v>1.631</c:v>
                </c:pt>
                <c:pt idx="8">
                  <c:v>1.721</c:v>
                </c:pt>
                <c:pt idx="9">
                  <c:v>1.645</c:v>
                </c:pt>
                <c:pt idx="10">
                  <c:v>1.607</c:v>
                </c:pt>
                <c:pt idx="11">
                  <c:v>1.859</c:v>
                </c:pt>
                <c:pt idx="12">
                  <c:v>1.535</c:v>
                </c:pt>
                <c:pt idx="13">
                  <c:v>1.568</c:v>
                </c:pt>
                <c:pt idx="14">
                  <c:v>1.595</c:v>
                </c:pt>
                <c:pt idx="15">
                  <c:v>1.753</c:v>
                </c:pt>
                <c:pt idx="16">
                  <c:v>1.922</c:v>
                </c:pt>
                <c:pt idx="17">
                  <c:v>1.816</c:v>
                </c:pt>
                <c:pt idx="18">
                  <c:v>1.508</c:v>
                </c:pt>
                <c:pt idx="19">
                  <c:v>1.5</c:v>
                </c:pt>
              </c:numCache>
            </c:numRef>
          </c:val>
          <c:smooth val="0"/>
        </c:ser>
        <c:ser>
          <c:idx val="1"/>
          <c:order val="1"/>
          <c:tx>
            <c:strRef>
              <c:f>"A* w Haversine"</c:f>
              <c:strCache>
                <c:ptCount val="1"/>
                <c:pt idx="0">
                  <c:v>A* w Haversine</c:v>
                </c:pt>
              </c:strCache>
            </c:strRef>
          </c:tx>
          <c:spPr>
            <a:ln w="50800" cap="flat" cmpd="sng" algn="ctr">
              <a:solidFill>
                <a:schemeClr val="accent3"/>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Manhattan-2'!$A$3:$A$22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A_ w Haversine-2'!$D$3:$D$22</c:f>
              <c:numCache>
                <c:formatCode>General</c:formatCode>
                <c:ptCount val="20"/>
                <c:pt idx="0">
                  <c:v>1.973</c:v>
                </c:pt>
                <c:pt idx="1">
                  <c:v>2.01</c:v>
                </c:pt>
                <c:pt idx="2">
                  <c:v>2.809</c:v>
                </c:pt>
                <c:pt idx="3">
                  <c:v>1.954</c:v>
                </c:pt>
                <c:pt idx="4">
                  <c:v>1.817</c:v>
                </c:pt>
                <c:pt idx="5">
                  <c:v>1.749</c:v>
                </c:pt>
                <c:pt idx="6">
                  <c:v>1.831</c:v>
                </c:pt>
                <c:pt idx="7">
                  <c:v>1.761</c:v>
                </c:pt>
                <c:pt idx="8">
                  <c:v>1.717</c:v>
                </c:pt>
                <c:pt idx="9">
                  <c:v>1.839</c:v>
                </c:pt>
                <c:pt idx="10">
                  <c:v>1.68</c:v>
                </c:pt>
                <c:pt idx="11">
                  <c:v>1.773</c:v>
                </c:pt>
                <c:pt idx="12">
                  <c:v>1.884</c:v>
                </c:pt>
                <c:pt idx="13">
                  <c:v>1.911</c:v>
                </c:pt>
                <c:pt idx="14">
                  <c:v>2.008</c:v>
                </c:pt>
                <c:pt idx="15">
                  <c:v>1.841</c:v>
                </c:pt>
                <c:pt idx="16">
                  <c:v>1.912</c:v>
                </c:pt>
                <c:pt idx="17">
                  <c:v>1.756</c:v>
                </c:pt>
                <c:pt idx="18">
                  <c:v>1.888</c:v>
                </c:pt>
                <c:pt idx="19">
                  <c:v>1.792</c:v>
                </c:pt>
              </c:numCache>
            </c:numRef>
          </c:val>
          <c:smooth val="0"/>
        </c:ser>
        <c:ser>
          <c:idx val="2"/>
          <c:order val="2"/>
          <c:tx>
            <c:strRef>
              <c:f>"Bidirectional Search"</c:f>
              <c:strCache>
                <c:ptCount val="1"/>
                <c:pt idx="0">
                  <c:v>Bidirectional Search</c:v>
                </c:pt>
              </c:strCache>
            </c:strRef>
          </c:tx>
          <c:spPr>
            <a:ln w="50800" cap="flat" cmpd="sng" algn="ctr">
              <a:solidFill>
                <a:srgbClr val="929292"/>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Manhattan-2'!$A$3:$A$22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Breadth-First Search1'!$D$3:$D$22</c:f>
              <c:numCache>
                <c:formatCode>General</c:formatCode>
                <c:ptCount val="20"/>
                <c:pt idx="0">
                  <c:v>1.495</c:v>
                </c:pt>
                <c:pt idx="1">
                  <c:v>1.971</c:v>
                </c:pt>
                <c:pt idx="2">
                  <c:v>1.415</c:v>
                </c:pt>
                <c:pt idx="3">
                  <c:v>1.365</c:v>
                </c:pt>
                <c:pt idx="4">
                  <c:v>1.302</c:v>
                </c:pt>
                <c:pt idx="5">
                  <c:v>1.357</c:v>
                </c:pt>
                <c:pt idx="6">
                  <c:v>1.239</c:v>
                </c:pt>
                <c:pt idx="7">
                  <c:v>1.273</c:v>
                </c:pt>
                <c:pt idx="8">
                  <c:v>1.294</c:v>
                </c:pt>
                <c:pt idx="9">
                  <c:v>1.34</c:v>
                </c:pt>
                <c:pt idx="10">
                  <c:v>1.396</c:v>
                </c:pt>
                <c:pt idx="11">
                  <c:v>1.346</c:v>
                </c:pt>
                <c:pt idx="12">
                  <c:v>1.075</c:v>
                </c:pt>
                <c:pt idx="13">
                  <c:v>1.482</c:v>
                </c:pt>
                <c:pt idx="14">
                  <c:v>1.282</c:v>
                </c:pt>
                <c:pt idx="15">
                  <c:v>1.302</c:v>
                </c:pt>
                <c:pt idx="16">
                  <c:v>1.485</c:v>
                </c:pt>
                <c:pt idx="17">
                  <c:v>1.558</c:v>
                </c:pt>
                <c:pt idx="18">
                  <c:v>1.293</c:v>
                </c:pt>
                <c:pt idx="19">
                  <c:v>1.527</c:v>
                </c:pt>
              </c:numCache>
            </c:numRef>
          </c:val>
          <c:smooth val="0"/>
        </c:ser>
        <c:ser>
          <c:idx val="3"/>
          <c:order val="3"/>
          <c:tx>
            <c:strRef>
              <c:f>"Breadth-First Search"</c:f>
              <c:strCache>
                <c:ptCount val="1"/>
                <c:pt idx="0">
                  <c:v>Breadth-First Search</c:v>
                </c:pt>
              </c:strCache>
            </c:strRef>
          </c:tx>
          <c:spPr>
            <a:ln w="50800" cap="flat" cmpd="sng" algn="ctr">
              <a:solidFill>
                <a:srgbClr val="F8BA00"/>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Manhattan-2'!$A$3:$A$22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Bidirectional Search1'!$D$3:$D$22</c:f>
              <c:numCache>
                <c:formatCode>General</c:formatCode>
                <c:ptCount val="20"/>
                <c:pt idx="0">
                  <c:v>0.983</c:v>
                </c:pt>
                <c:pt idx="1">
                  <c:v>1.435</c:v>
                </c:pt>
                <c:pt idx="2">
                  <c:v>0.978</c:v>
                </c:pt>
                <c:pt idx="3">
                  <c:v>0.923</c:v>
                </c:pt>
                <c:pt idx="4">
                  <c:v>0.713</c:v>
                </c:pt>
                <c:pt idx="5">
                  <c:v>0.787</c:v>
                </c:pt>
                <c:pt idx="6">
                  <c:v>0.919</c:v>
                </c:pt>
                <c:pt idx="7">
                  <c:v>0.867</c:v>
                </c:pt>
                <c:pt idx="8">
                  <c:v>0.658</c:v>
                </c:pt>
                <c:pt idx="9">
                  <c:v>0.761</c:v>
                </c:pt>
                <c:pt idx="10">
                  <c:v>0.707</c:v>
                </c:pt>
                <c:pt idx="11">
                  <c:v>0.65</c:v>
                </c:pt>
                <c:pt idx="12">
                  <c:v>0.831</c:v>
                </c:pt>
                <c:pt idx="13">
                  <c:v>0.813</c:v>
                </c:pt>
                <c:pt idx="14">
                  <c:v>0.672</c:v>
                </c:pt>
                <c:pt idx="15">
                  <c:v>0.891</c:v>
                </c:pt>
                <c:pt idx="16">
                  <c:v>0.795</c:v>
                </c:pt>
                <c:pt idx="17">
                  <c:v>0.687</c:v>
                </c:pt>
                <c:pt idx="18">
                  <c:v>0.898</c:v>
                </c:pt>
                <c:pt idx="19">
                  <c:v>0.821</c:v>
                </c:pt>
              </c:numCache>
            </c:numRef>
          </c:val>
          <c:smooth val="0"/>
        </c:ser>
        <c:ser>
          <c:idx val="4"/>
          <c:order val="4"/>
          <c:tx>
            <c:strRef>
              <c:f>"Dijkstra"</c:f>
              <c:strCache>
                <c:ptCount val="1"/>
                <c:pt idx="0">
                  <c:v>Dijkstra</c:v>
                </c:pt>
              </c:strCache>
            </c:strRef>
          </c:tx>
          <c:spPr>
            <a:ln w="50800" cap="flat" cmpd="sng" algn="ctr">
              <a:solidFill>
                <a:srgbClr val="FF2600"/>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Manhattan-2'!$A$3:$A$22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Dijkstra-2'!$D$3:$D$22</c:f>
              <c:numCache>
                <c:formatCode>General</c:formatCode>
                <c:ptCount val="20"/>
                <c:pt idx="0">
                  <c:v>2.615</c:v>
                </c:pt>
                <c:pt idx="1">
                  <c:v>3.168</c:v>
                </c:pt>
                <c:pt idx="2">
                  <c:v>2.605</c:v>
                </c:pt>
                <c:pt idx="3">
                  <c:v>2.509</c:v>
                </c:pt>
                <c:pt idx="4">
                  <c:v>2.37</c:v>
                </c:pt>
                <c:pt idx="5">
                  <c:v>2.356</c:v>
                </c:pt>
                <c:pt idx="6">
                  <c:v>2.535</c:v>
                </c:pt>
                <c:pt idx="7">
                  <c:v>2.473</c:v>
                </c:pt>
                <c:pt idx="8">
                  <c:v>2.468</c:v>
                </c:pt>
                <c:pt idx="9">
                  <c:v>2.369</c:v>
                </c:pt>
                <c:pt idx="10">
                  <c:v>2.435</c:v>
                </c:pt>
                <c:pt idx="11">
                  <c:v>2.42</c:v>
                </c:pt>
                <c:pt idx="12">
                  <c:v>2.604</c:v>
                </c:pt>
                <c:pt idx="13">
                  <c:v>2.401</c:v>
                </c:pt>
                <c:pt idx="14">
                  <c:v>2.316</c:v>
                </c:pt>
                <c:pt idx="15">
                  <c:v>2.416</c:v>
                </c:pt>
                <c:pt idx="16">
                  <c:v>2.597</c:v>
                </c:pt>
                <c:pt idx="17">
                  <c:v>2.465</c:v>
                </c:pt>
                <c:pt idx="18">
                  <c:v>2.432</c:v>
                </c:pt>
                <c:pt idx="19">
                  <c:v>2.469</c:v>
                </c:pt>
              </c:numCache>
            </c:numRef>
          </c:val>
          <c:smooth val="0"/>
        </c:ser>
        <c:dLbls>
          <c:showLegendKey val="0"/>
          <c:showVal val="0"/>
          <c:showCatName val="0"/>
          <c:showSerName val="0"/>
          <c:showPercent val="0"/>
          <c:showBubbleSize val="0"/>
        </c:dLbls>
        <c:marker val="0"/>
        <c:smooth val="0"/>
        <c:axId val="2094734552"/>
        <c:axId val="2094734553"/>
      </c:lineChart>
      <c:catAx>
        <c:axId val="2094734552"/>
        <c:scaling>
          <c:orientation val="minMax"/>
        </c:scaling>
        <c:delete val="0"/>
        <c:axPos val="b"/>
        <c:title>
          <c:tx>
            <c:rich>
              <a:bodyPr rot="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r>
                  <a:rPr sz="1000" b="0" i="0" u="none" strike="noStrike">
                    <a:solidFill>
                      <a:srgbClr val="000000"/>
                    </a:solidFill>
                    <a:latin typeface="Times New Roman" panose="02020603050405020304" pitchFamily="12"/>
                  </a:rPr>
                  <a:t>Route ID</a:t>
                </a:r>
                <a:endParaRPr sz="1000" b="0" i="0" u="none" strike="noStrike">
                  <a:solidFill>
                    <a:srgbClr val="000000"/>
                  </a:solidFill>
                  <a:latin typeface="Times New Roman" panose="02020603050405020304" pitchFamily="12"/>
                </a:endParaRPr>
              </a:p>
            </c:rich>
          </c:tx>
          <c:layout/>
          <c:overlay val="1"/>
        </c:title>
        <c:numFmt formatCode="0.0000" sourceLinked="1"/>
        <c:majorTickMark val="none"/>
        <c:minorTickMark val="none"/>
        <c:tickLblPos val="low"/>
        <c:spPr>
          <a:ln w="12700" cap="flat" cmpd="sng" algn="ctr">
            <a:solidFill>
              <a:srgbClr val="000000"/>
            </a:solidFill>
            <a:prstDash val="solid"/>
            <a:miter lim="400000"/>
          </a:ln>
        </c:spPr>
        <c:txPr>
          <a:bodyPr rot="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p>
        </c:txPr>
        <c:crossAx val="2094734553"/>
        <c:crosses val="autoZero"/>
        <c:auto val="1"/>
        <c:lblAlgn val="ctr"/>
        <c:lblOffset val="100"/>
        <c:noMultiLvlLbl val="1"/>
      </c:catAx>
      <c:valAx>
        <c:axId val="2094734553"/>
        <c:scaling>
          <c:orientation val="minMax"/>
        </c:scaling>
        <c:delete val="0"/>
        <c:axPos val="l"/>
        <c:majorGridlines>
          <c:spPr>
            <a:ln w="6350" cap="flat" cmpd="sng" algn="ctr">
              <a:solidFill>
                <a:srgbClr val="B8B8B8"/>
              </a:solidFill>
              <a:prstDash val="solid"/>
              <a:miter lim="400000"/>
            </a:ln>
          </c:spPr>
        </c:majorGridlines>
        <c:title>
          <c:tx>
            <c:rich>
              <a:bodyPr rot="-540000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r>
                  <a:rPr sz="1000" b="0" i="0" u="none" strike="noStrike">
                    <a:solidFill>
                      <a:srgbClr val="000000"/>
                    </a:solidFill>
                    <a:latin typeface="Times New Roman" panose="02020603050405020304" pitchFamily="12"/>
                  </a:rPr>
                  <a:t>Average Time Taken (In Milliseconds)</a:t>
                </a:r>
                <a:endParaRPr sz="1000" b="0" i="0" u="none" strike="noStrike">
                  <a:solidFill>
                    <a:srgbClr val="000000"/>
                  </a:solidFill>
                  <a:latin typeface="Times New Roman" panose="02020603050405020304" pitchFamily="12"/>
                </a:endParaRPr>
              </a:p>
            </c:rich>
          </c:tx>
          <c:layout/>
          <c:overlay val="1"/>
        </c:title>
        <c:numFmt formatCode="General" sourceLinked="1"/>
        <c:majorTickMark val="none"/>
        <c:minorTickMark val="none"/>
        <c:tickLblPos val="nextTo"/>
        <c:spPr>
          <a:ln w="12700" cap="flat" cmpd="sng" algn="ctr">
            <a:solidFill>
              <a:srgbClr val="000000"/>
            </a:solidFill>
            <a:prstDash val="solid"/>
            <a:miter lim="400000"/>
          </a:ln>
        </c:spPr>
        <c:txPr>
          <a:bodyPr rot="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p>
        </c:txPr>
        <c:crossAx val="2094734552"/>
        <c:crosses val="autoZero"/>
        <c:crossBetween val="midCat"/>
        <c:majorUnit val="0.8"/>
        <c:minorUnit val="0.4"/>
      </c:valAx>
      <c:spPr>
        <a:noFill/>
        <a:ln w="12700" cap="flat">
          <a:noFill/>
          <a:miter lim="400000"/>
        </a:ln>
        <a:effectLst/>
      </c:spPr>
    </c:plotArea>
    <c:plotVisOnly val="1"/>
    <c:dispBlanksAs val="gap"/>
    <c:showDLblsOverMax val="0"/>
  </c:chart>
  <c:spPr>
    <a:noFill/>
    <a:ln w="9525" cap="flat" cmpd="sng" algn="ctr">
      <a:noFill/>
      <a:prstDash val="solid"/>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600" b="1" i="0" u="none" strike="noStrike" kern="1200" baseline="0">
                <a:solidFill>
                  <a:srgbClr val="000000"/>
                </a:solidFill>
                <a:latin typeface="Times New Roman" panose="02020603050405020304" pitchFamily="12"/>
                <a:ea typeface="+mn-ea"/>
                <a:cs typeface="+mn-cs"/>
              </a:defRPr>
            </a:pPr>
            <a:r>
              <a:rPr sz="1600" b="1" i="0" u="none" strike="noStrike">
                <a:solidFill>
                  <a:srgbClr val="000000"/>
                </a:solidFill>
                <a:latin typeface="Times New Roman" panose="02020603050405020304" pitchFamily="12"/>
              </a:rPr>
              <a:t>Test - 1 (Anderson Hall to RecWell)</a:t>
            </a:r>
            <a:endParaRPr sz="1600" b="1" i="0" u="none" strike="noStrike">
              <a:solidFill>
                <a:srgbClr val="000000"/>
              </a:solidFill>
              <a:latin typeface="Times New Roman" panose="02020603050405020304" pitchFamily="12"/>
            </a:endParaRPr>
          </a:p>
        </c:rich>
      </c:tx>
      <c:layout>
        <c:manualLayout>
          <c:xMode val="edge"/>
          <c:yMode val="edge"/>
          <c:x val="0.301341"/>
          <c:y val="0.12165"/>
          <c:w val="0.397317"/>
          <c:h val="0.0580815"/>
        </c:manualLayout>
      </c:layout>
      <c:overlay val="1"/>
      <c:spPr>
        <a:noFill/>
        <a:effectLst/>
      </c:spPr>
    </c:title>
    <c:autoTitleDeleted val="0"/>
    <c:plotArea>
      <c:layout>
        <c:manualLayout>
          <c:layoutTarget val="inner"/>
          <c:xMode val="edge"/>
          <c:yMode val="edge"/>
          <c:x val="0.0941245"/>
          <c:y val="0.179732"/>
          <c:w val="0.814027"/>
          <c:h val="0.744316"/>
        </c:manualLayout>
      </c:layout>
      <c:lineChart>
        <c:grouping val="standard"/>
        <c:varyColors val="0"/>
        <c:ser>
          <c:idx val="0"/>
          <c:order val="0"/>
          <c:tx>
            <c:strRef>
              <c:f>"A* w Manhattan"</c:f>
              <c:strCache>
                <c:ptCount val="1"/>
                <c:pt idx="0">
                  <c:v>A* w Manhattan</c:v>
                </c:pt>
              </c:strCache>
            </c:strRef>
          </c:tx>
          <c:spPr>
            <a:ln w="50800" cap="flat" cmpd="sng" algn="ctr">
              <a:solidFill>
                <a:schemeClr val="accent1"/>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A_ w Manhattan'!$E$3:$E$22</c:f>
              <c:numCache>
                <c:formatCode>General</c:formatCode>
                <c:ptCount val="20"/>
                <c:pt idx="0">
                  <c:v>570720.838709678</c:v>
                </c:pt>
                <c:pt idx="1">
                  <c:v>557917.323529412</c:v>
                </c:pt>
                <c:pt idx="2">
                  <c:v>558285.462686567</c:v>
                </c:pt>
                <c:pt idx="3">
                  <c:v>558122.231884058</c:v>
                </c:pt>
                <c:pt idx="4">
                  <c:v>557255.432835821</c:v>
                </c:pt>
                <c:pt idx="5">
                  <c:v>557994.298507463</c:v>
                </c:pt>
                <c:pt idx="6">
                  <c:v>557423</c:v>
                </c:pt>
                <c:pt idx="7">
                  <c:v>557307.852941177</c:v>
                </c:pt>
                <c:pt idx="8">
                  <c:v>557664.651162791</c:v>
                </c:pt>
                <c:pt idx="9">
                  <c:v>558233.205882353</c:v>
                </c:pt>
                <c:pt idx="10">
                  <c:v>558472.865671642</c:v>
                </c:pt>
                <c:pt idx="11">
                  <c:v>557872.333333333</c:v>
                </c:pt>
                <c:pt idx="12">
                  <c:v>556801.552238806</c:v>
                </c:pt>
                <c:pt idx="13">
                  <c:v>558089.735294118</c:v>
                </c:pt>
                <c:pt idx="14">
                  <c:v>558795.606060606</c:v>
                </c:pt>
                <c:pt idx="15">
                  <c:v>558378.835820896</c:v>
                </c:pt>
                <c:pt idx="16">
                  <c:v>557931.848484849</c:v>
                </c:pt>
                <c:pt idx="17">
                  <c:v>558666.964705882</c:v>
                </c:pt>
                <c:pt idx="18">
                  <c:v>558125.462365591</c:v>
                </c:pt>
                <c:pt idx="19">
                  <c:v>558261.893617021</c:v>
                </c:pt>
              </c:numCache>
            </c:numRef>
          </c:val>
          <c:smooth val="0"/>
        </c:ser>
        <c:ser>
          <c:idx val="1"/>
          <c:order val="1"/>
          <c:tx>
            <c:strRef>
              <c:f>"A* w Haversine"</c:f>
              <c:strCache>
                <c:ptCount val="1"/>
                <c:pt idx="0">
                  <c:v>A* w Haversine</c:v>
                </c:pt>
              </c:strCache>
            </c:strRef>
          </c:tx>
          <c:spPr>
            <a:ln w="50800" cap="flat" cmpd="sng" algn="ctr">
              <a:solidFill>
                <a:schemeClr val="accent3"/>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A_ w Haversine'!$E$3:$E$22</c:f>
              <c:numCache>
                <c:formatCode>General</c:formatCode>
                <c:ptCount val="20"/>
                <c:pt idx="0">
                  <c:v>661613.891304348</c:v>
                </c:pt>
                <c:pt idx="1">
                  <c:v>625172.328767123</c:v>
                </c:pt>
                <c:pt idx="2">
                  <c:v>583455.205882353</c:v>
                </c:pt>
                <c:pt idx="3">
                  <c:v>583628.835820896</c:v>
                </c:pt>
                <c:pt idx="4">
                  <c:v>582120.486486487</c:v>
                </c:pt>
                <c:pt idx="5">
                  <c:v>587750.25</c:v>
                </c:pt>
                <c:pt idx="6">
                  <c:v>590347.849462366</c:v>
                </c:pt>
                <c:pt idx="7">
                  <c:v>590800.521739131</c:v>
                </c:pt>
                <c:pt idx="8">
                  <c:v>590964.408602151</c:v>
                </c:pt>
                <c:pt idx="9">
                  <c:v>591458.258064516</c:v>
                </c:pt>
                <c:pt idx="10">
                  <c:v>589866.086956522</c:v>
                </c:pt>
                <c:pt idx="11">
                  <c:v>592012.23655914</c:v>
                </c:pt>
                <c:pt idx="12">
                  <c:v>591106.322580645</c:v>
                </c:pt>
                <c:pt idx="13">
                  <c:v>591031.741935484</c:v>
                </c:pt>
                <c:pt idx="14">
                  <c:v>589473.010752688</c:v>
                </c:pt>
                <c:pt idx="15">
                  <c:v>589899.913043478</c:v>
                </c:pt>
                <c:pt idx="16">
                  <c:v>587350.635294118</c:v>
                </c:pt>
                <c:pt idx="17">
                  <c:v>590425.032258065</c:v>
                </c:pt>
                <c:pt idx="18">
                  <c:v>591364.623655914</c:v>
                </c:pt>
                <c:pt idx="19">
                  <c:v>591277.97826087</c:v>
                </c:pt>
              </c:numCache>
            </c:numRef>
          </c:val>
          <c:smooth val="0"/>
        </c:ser>
        <c:ser>
          <c:idx val="2"/>
          <c:order val="2"/>
          <c:tx>
            <c:strRef>
              <c:f>"Breadth-First Search"</c:f>
              <c:strCache>
                <c:ptCount val="1"/>
                <c:pt idx="0">
                  <c:v>Breadth-First Search</c:v>
                </c:pt>
              </c:strCache>
            </c:strRef>
          </c:tx>
          <c:spPr>
            <a:ln w="50800" cap="flat" cmpd="sng" algn="ctr">
              <a:solidFill>
                <a:srgbClr val="929292"/>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Breadth-First Search'!$E$3:$E$22</c:f>
              <c:numCache>
                <c:formatCode>General</c:formatCode>
                <c:ptCount val="20"/>
                <c:pt idx="0">
                  <c:v>299561.463917526</c:v>
                </c:pt>
                <c:pt idx="1">
                  <c:v>296379.587628866</c:v>
                </c:pt>
                <c:pt idx="2">
                  <c:v>295542.577319588</c:v>
                </c:pt>
                <c:pt idx="3">
                  <c:v>295099.917525773</c:v>
                </c:pt>
                <c:pt idx="4">
                  <c:v>289420</c:v>
                </c:pt>
                <c:pt idx="5">
                  <c:v>289783.58974359</c:v>
                </c:pt>
                <c:pt idx="6">
                  <c:v>289103.428571429</c:v>
                </c:pt>
                <c:pt idx="7">
                  <c:v>292222</c:v>
                </c:pt>
                <c:pt idx="8">
                  <c:v>293625.741935484</c:v>
                </c:pt>
                <c:pt idx="9">
                  <c:v>293236.595744681</c:v>
                </c:pt>
                <c:pt idx="10">
                  <c:v>294766.541666667</c:v>
                </c:pt>
                <c:pt idx="11">
                  <c:v>296852.886597938</c:v>
                </c:pt>
                <c:pt idx="12">
                  <c:v>294396.375</c:v>
                </c:pt>
                <c:pt idx="13">
                  <c:v>295030</c:v>
                </c:pt>
                <c:pt idx="14">
                  <c:v>294488.708333333</c:v>
                </c:pt>
                <c:pt idx="15">
                  <c:v>295245.208333333</c:v>
                </c:pt>
                <c:pt idx="16">
                  <c:v>294606.791666667</c:v>
                </c:pt>
                <c:pt idx="17">
                  <c:v>295481.6875</c:v>
                </c:pt>
                <c:pt idx="18">
                  <c:v>295279.381443299</c:v>
                </c:pt>
                <c:pt idx="19">
                  <c:v>289457.307692308</c:v>
                </c:pt>
              </c:numCache>
            </c:numRef>
          </c:val>
          <c:smooth val="0"/>
        </c:ser>
        <c:ser>
          <c:idx val="3"/>
          <c:order val="3"/>
          <c:tx>
            <c:strRef>
              <c:f>"Bidirectional Search"</c:f>
              <c:strCache>
                <c:ptCount val="1"/>
                <c:pt idx="0">
                  <c:v>Bidirectional Search</c:v>
                </c:pt>
              </c:strCache>
            </c:strRef>
          </c:tx>
          <c:spPr>
            <a:ln w="50800" cap="flat" cmpd="sng" algn="ctr">
              <a:solidFill>
                <a:srgbClr val="F8BA00"/>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Bidirectional Search'!$E$3:$E$22</c:f>
              <c:numCache>
                <c:formatCode>General</c:formatCode>
                <c:ptCount val="20"/>
                <c:pt idx="0">
                  <c:v>85817.7373737374</c:v>
                </c:pt>
                <c:pt idx="1">
                  <c:v>84793.0612244898</c:v>
                </c:pt>
                <c:pt idx="2">
                  <c:v>74936.6451612903</c:v>
                </c:pt>
                <c:pt idx="3">
                  <c:v>75158.347826087</c:v>
                </c:pt>
                <c:pt idx="4">
                  <c:v>74995.7171717172</c:v>
                </c:pt>
                <c:pt idx="5">
                  <c:v>75250.7234042553</c:v>
                </c:pt>
                <c:pt idx="6">
                  <c:v>74933.0752688172</c:v>
                </c:pt>
                <c:pt idx="7">
                  <c:v>74895</c:v>
                </c:pt>
                <c:pt idx="8">
                  <c:v>75149.8105263158</c:v>
                </c:pt>
                <c:pt idx="9">
                  <c:v>75033.4468085106</c:v>
                </c:pt>
                <c:pt idx="10">
                  <c:v>75122.8041237113</c:v>
                </c:pt>
                <c:pt idx="11">
                  <c:v>74940.2105263158</c:v>
                </c:pt>
                <c:pt idx="12">
                  <c:v>75305.875</c:v>
                </c:pt>
                <c:pt idx="13">
                  <c:v>74967.1304347826</c:v>
                </c:pt>
                <c:pt idx="14">
                  <c:v>75119.9130434783</c:v>
                </c:pt>
                <c:pt idx="15">
                  <c:v>75218.5306122449</c:v>
                </c:pt>
                <c:pt idx="16">
                  <c:v>74970.5979381443</c:v>
                </c:pt>
                <c:pt idx="17">
                  <c:v>75176.5773195876</c:v>
                </c:pt>
                <c:pt idx="18">
                  <c:v>75096.9462365592</c:v>
                </c:pt>
                <c:pt idx="19">
                  <c:v>74917.0416666667</c:v>
                </c:pt>
              </c:numCache>
            </c:numRef>
          </c:val>
          <c:smooth val="0"/>
        </c:ser>
        <c:ser>
          <c:idx val="4"/>
          <c:order val="4"/>
          <c:tx>
            <c:strRef>
              <c:f>"Dijkstra"</c:f>
              <c:strCache>
                <c:ptCount val="1"/>
                <c:pt idx="0">
                  <c:v>Dijkstra</c:v>
                </c:pt>
              </c:strCache>
            </c:strRef>
          </c:tx>
          <c:spPr>
            <a:ln w="50800" cap="flat" cmpd="sng" algn="ctr">
              <a:solidFill>
                <a:srgbClr val="FF2600"/>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Dijkstra'!$E$3:$E$22</c:f>
              <c:numCache>
                <c:formatCode>General</c:formatCode>
                <c:ptCount val="20"/>
                <c:pt idx="0">
                  <c:v>466908.617021277</c:v>
                </c:pt>
                <c:pt idx="1">
                  <c:v>455543.123287671</c:v>
                </c:pt>
                <c:pt idx="2">
                  <c:v>445910.269662921</c:v>
                </c:pt>
                <c:pt idx="3">
                  <c:v>446235.747368421</c:v>
                </c:pt>
                <c:pt idx="4">
                  <c:v>447548.468085106</c:v>
                </c:pt>
                <c:pt idx="5">
                  <c:v>445572.884210526</c:v>
                </c:pt>
                <c:pt idx="6">
                  <c:v>445497.744680851</c:v>
                </c:pt>
                <c:pt idx="7">
                  <c:v>445047.494736842</c:v>
                </c:pt>
                <c:pt idx="8">
                  <c:v>445583.234042553</c:v>
                </c:pt>
                <c:pt idx="9">
                  <c:v>445145.810526316</c:v>
                </c:pt>
                <c:pt idx="10">
                  <c:v>445558.085106383</c:v>
                </c:pt>
                <c:pt idx="11">
                  <c:v>444873.642105263</c:v>
                </c:pt>
                <c:pt idx="12">
                  <c:v>446580.978723404</c:v>
                </c:pt>
                <c:pt idx="13">
                  <c:v>448396.842105263</c:v>
                </c:pt>
                <c:pt idx="14">
                  <c:v>444551.115789474</c:v>
                </c:pt>
                <c:pt idx="15">
                  <c:v>445346.212765957</c:v>
                </c:pt>
                <c:pt idx="16">
                  <c:v>445474.4</c:v>
                </c:pt>
                <c:pt idx="17">
                  <c:v>445090.863157895</c:v>
                </c:pt>
                <c:pt idx="18">
                  <c:v>446731.531914894</c:v>
                </c:pt>
                <c:pt idx="19">
                  <c:v>445772.12631579</c:v>
                </c:pt>
              </c:numCache>
            </c:numRef>
          </c:val>
          <c:smooth val="0"/>
        </c:ser>
        <c:dLbls>
          <c:showLegendKey val="0"/>
          <c:showVal val="0"/>
          <c:showCatName val="0"/>
          <c:showSerName val="0"/>
          <c:showPercent val="0"/>
          <c:showBubbleSize val="0"/>
        </c:dLbls>
        <c:marker val="0"/>
        <c:smooth val="0"/>
        <c:axId val="2094734552"/>
        <c:axId val="2094734553"/>
      </c:lineChart>
      <c:catAx>
        <c:axId val="2094734552"/>
        <c:scaling>
          <c:orientation val="minMax"/>
        </c:scaling>
        <c:delete val="0"/>
        <c:axPos val="b"/>
        <c:title>
          <c:tx>
            <c:rich>
              <a:bodyPr rot="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r>
                  <a:rPr sz="1000" b="0" i="0" u="none" strike="noStrike">
                    <a:solidFill>
                      <a:srgbClr val="000000"/>
                    </a:solidFill>
                    <a:latin typeface="Times New Roman" panose="02020603050405020304" pitchFamily="12"/>
                  </a:rPr>
                  <a:t>Route ID</a:t>
                </a:r>
                <a:endParaRPr sz="1000" b="0" i="0" u="none" strike="noStrike">
                  <a:solidFill>
                    <a:srgbClr val="000000"/>
                  </a:solidFill>
                  <a:latin typeface="Times New Roman" panose="02020603050405020304" pitchFamily="12"/>
                </a:endParaRPr>
              </a:p>
            </c:rich>
          </c:tx>
          <c:layout/>
          <c:overlay val="1"/>
        </c:title>
        <c:numFmt formatCode="0.0000" sourceLinked="1"/>
        <c:majorTickMark val="none"/>
        <c:minorTickMark val="none"/>
        <c:tickLblPos val="low"/>
        <c:spPr>
          <a:ln w="12700" cap="flat" cmpd="sng" algn="ctr">
            <a:solidFill>
              <a:srgbClr val="000000"/>
            </a:solidFill>
            <a:prstDash val="solid"/>
            <a:miter lim="400000"/>
          </a:ln>
        </c:spPr>
        <c:txPr>
          <a:bodyPr rot="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p>
        </c:txPr>
        <c:crossAx val="2094734553"/>
        <c:crosses val="autoZero"/>
        <c:auto val="1"/>
        <c:lblAlgn val="ctr"/>
        <c:lblOffset val="100"/>
        <c:noMultiLvlLbl val="1"/>
      </c:catAx>
      <c:valAx>
        <c:axId val="2094734553"/>
        <c:scaling>
          <c:orientation val="minMax"/>
        </c:scaling>
        <c:delete val="0"/>
        <c:axPos val="l"/>
        <c:majorGridlines>
          <c:spPr>
            <a:ln w="6350" cap="flat" cmpd="sng" algn="ctr">
              <a:solidFill>
                <a:srgbClr val="B8B8B8"/>
              </a:solidFill>
              <a:prstDash val="solid"/>
              <a:miter lim="400000"/>
            </a:ln>
          </c:spPr>
        </c:majorGridlines>
        <c:title>
          <c:tx>
            <c:rich>
              <a:bodyPr rot="-540000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r>
                  <a:rPr sz="1000" b="0" i="0" u="none" strike="noStrike">
                    <a:solidFill>
                      <a:srgbClr val="000000"/>
                    </a:solidFill>
                    <a:latin typeface="Times New Roman" panose="02020603050405020304" pitchFamily="12"/>
                  </a:rPr>
                  <a:t>Average Memory Used (in Bytes)</a:t>
                </a:r>
                <a:endParaRPr sz="1000" b="0" i="0" u="none" strike="noStrike">
                  <a:solidFill>
                    <a:srgbClr val="000000"/>
                  </a:solidFill>
                  <a:latin typeface="Times New Roman" panose="02020603050405020304" pitchFamily="12"/>
                </a:endParaRPr>
              </a:p>
            </c:rich>
          </c:tx>
          <c:layout/>
          <c:overlay val="1"/>
        </c:title>
        <c:numFmt formatCode="General" sourceLinked="1"/>
        <c:majorTickMark val="none"/>
        <c:minorTickMark val="none"/>
        <c:tickLblPos val="nextTo"/>
        <c:spPr>
          <a:ln w="12700" cap="flat" cmpd="sng" algn="ctr">
            <a:solidFill>
              <a:srgbClr val="000000"/>
            </a:solidFill>
            <a:prstDash val="solid"/>
            <a:miter lim="400000"/>
          </a:ln>
        </c:spPr>
        <c:txPr>
          <a:bodyPr rot="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p>
        </c:txPr>
        <c:crossAx val="2094734552"/>
        <c:crosses val="autoZero"/>
        <c:crossBetween val="midCat"/>
        <c:majorUnit val="140000"/>
        <c:minorUnit val="70000"/>
      </c:valAx>
      <c:spPr>
        <a:noFill/>
        <a:ln w="12700" cap="flat">
          <a:noFill/>
          <a:miter lim="400000"/>
        </a:ln>
        <a:effectLst/>
      </c:spPr>
    </c:plotArea>
    <c:legend>
      <c:legendPos val="t"/>
      <c:layout>
        <c:manualLayout>
          <c:xMode val="edge"/>
          <c:yMode val="edge"/>
          <c:x val="0.0941245"/>
          <c:y val="0"/>
          <c:w val="0.792854"/>
          <c:h val="0.133188"/>
        </c:manualLayout>
      </c:layout>
      <c:overlay val="1"/>
      <c:spPr>
        <a:noFill/>
        <a:ln w="12700" cap="flat">
          <a:noFill/>
          <a:miter lim="400000"/>
        </a:ln>
        <a:effectLst/>
      </c:spPr>
      <c:txPr>
        <a:bodyPr rot="0" spcFirstLastPara="0" vertOverflow="ellipsis" vert="horz" wrap="square" anchor="ctr" anchorCtr="1"/>
        <a:lstStyle/>
        <a:p>
          <a:pPr>
            <a:defRPr lang="en-US" sz="1600" b="1" i="0" u="none" strike="noStrike" kern="1200" baseline="0">
              <a:solidFill>
                <a:srgbClr val="000000"/>
              </a:solidFill>
              <a:latin typeface="Times New Roman" panose="02020603050405020304" pitchFamily="12"/>
              <a:ea typeface="+mn-ea"/>
              <a:cs typeface="+mn-cs"/>
            </a:defRPr>
          </a:pPr>
        </a:p>
      </c:txPr>
    </c:legend>
    <c:plotVisOnly val="1"/>
    <c:dispBlanksAs val="gap"/>
    <c:showDLblsOverMax val="0"/>
  </c:chart>
  <c:spPr>
    <a:noFill/>
    <a:ln w="9525" cap="flat" cmpd="sng" algn="ctr">
      <a:noFill/>
      <a:prstDash val="solid"/>
      <a:round/>
    </a:ln>
    <a:effectLst/>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600" b="1" i="0" u="none" strike="noStrike" kern="1200" baseline="0">
                <a:solidFill>
                  <a:srgbClr val="000000"/>
                </a:solidFill>
                <a:latin typeface="Times New Roman" panose="02020603050405020304" pitchFamily="12"/>
                <a:ea typeface="+mn-ea"/>
                <a:cs typeface="+mn-cs"/>
              </a:defRPr>
            </a:pPr>
            <a:r>
              <a:rPr sz="1600" b="1" i="0" u="none" strike="noStrike">
                <a:solidFill>
                  <a:srgbClr val="000000"/>
                </a:solidFill>
                <a:latin typeface="Times New Roman" panose="02020603050405020304" pitchFamily="12"/>
              </a:rPr>
              <a:t>Test - 2 (Eddy Hall to Frontier Hall)</a:t>
            </a:r>
            <a:endParaRPr sz="1600" b="1" i="0" u="none" strike="noStrike">
              <a:solidFill>
                <a:srgbClr val="000000"/>
              </a:solidFill>
              <a:latin typeface="Times New Roman" panose="02020603050405020304" pitchFamily="12"/>
            </a:endParaRPr>
          </a:p>
        </c:rich>
      </c:tx>
      <c:layout>
        <c:manualLayout>
          <c:xMode val="edge"/>
          <c:yMode val="edge"/>
          <c:x val="0.300424"/>
          <c:y val="0"/>
          <c:w val="0.399153"/>
          <c:h val="0.0661257"/>
        </c:manualLayout>
      </c:layout>
      <c:overlay val="1"/>
      <c:spPr>
        <a:noFill/>
        <a:effectLst/>
      </c:spPr>
    </c:title>
    <c:autoTitleDeleted val="0"/>
    <c:plotArea>
      <c:layout>
        <c:manualLayout>
          <c:layoutTarget val="inner"/>
          <c:xMode val="edge"/>
          <c:yMode val="edge"/>
          <c:x val="0.101428"/>
          <c:y val="0.0661257"/>
          <c:w val="0.807463"/>
          <c:h val="0.849134"/>
        </c:manualLayout>
      </c:layout>
      <c:lineChart>
        <c:grouping val="standard"/>
        <c:varyColors val="0"/>
        <c:ser>
          <c:idx val="0"/>
          <c:order val="0"/>
          <c:tx>
            <c:strRef>
              <c:f>"A* w Manhattan"</c:f>
              <c:strCache>
                <c:ptCount val="1"/>
                <c:pt idx="0">
                  <c:v>A* w Manhattan</c:v>
                </c:pt>
              </c:strCache>
            </c:strRef>
          </c:tx>
          <c:spPr>
            <a:ln w="50800" cap="flat" cmpd="sng" algn="ctr">
              <a:solidFill>
                <a:schemeClr val="accent1"/>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A_ w Manhattan-1'!$E$3:$E$22</c:f>
              <c:numCache>
                <c:formatCode>General</c:formatCode>
                <c:ptCount val="20"/>
                <c:pt idx="0">
                  <c:v>1038476.57471264</c:v>
                </c:pt>
                <c:pt idx="1">
                  <c:v>1017042.63636364</c:v>
                </c:pt>
                <c:pt idx="2">
                  <c:v>1014382.59770115</c:v>
                </c:pt>
                <c:pt idx="3">
                  <c:v>1016036.68965517</c:v>
                </c:pt>
                <c:pt idx="4">
                  <c:v>1013138.25287356</c:v>
                </c:pt>
                <c:pt idx="5">
                  <c:v>990929</c:v>
                </c:pt>
                <c:pt idx="6">
                  <c:v>1002767.2244898</c:v>
                </c:pt>
                <c:pt idx="7">
                  <c:v>1013906.66666667</c:v>
                </c:pt>
                <c:pt idx="8">
                  <c:v>1014457.47126437</c:v>
                </c:pt>
                <c:pt idx="9">
                  <c:v>1014579.72413793</c:v>
                </c:pt>
                <c:pt idx="10">
                  <c:v>1014620.96551724</c:v>
                </c:pt>
                <c:pt idx="11">
                  <c:v>976055.761904762</c:v>
                </c:pt>
                <c:pt idx="12">
                  <c:v>977094.137931034</c:v>
                </c:pt>
                <c:pt idx="13">
                  <c:v>976359.754385965</c:v>
                </c:pt>
                <c:pt idx="14">
                  <c:v>1015662.58227848</c:v>
                </c:pt>
                <c:pt idx="15">
                  <c:v>1015586.70454545</c:v>
                </c:pt>
                <c:pt idx="16">
                  <c:v>1014639.72727273</c:v>
                </c:pt>
                <c:pt idx="17">
                  <c:v>1014796.25</c:v>
                </c:pt>
                <c:pt idx="18">
                  <c:v>1014107.31818182</c:v>
                </c:pt>
                <c:pt idx="19">
                  <c:v>1013623.88505747</c:v>
                </c:pt>
              </c:numCache>
            </c:numRef>
          </c:val>
          <c:smooth val="0"/>
        </c:ser>
        <c:ser>
          <c:idx val="1"/>
          <c:order val="1"/>
          <c:tx>
            <c:strRef>
              <c:f>"A* w Haversine"</c:f>
              <c:strCache>
                <c:ptCount val="1"/>
                <c:pt idx="0">
                  <c:v>A* w Haversine</c:v>
                </c:pt>
              </c:strCache>
            </c:strRef>
          </c:tx>
          <c:spPr>
            <a:ln w="50800" cap="flat" cmpd="sng" algn="ctr">
              <a:solidFill>
                <a:schemeClr val="accent3"/>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A_ w Haversine-1'!$E$3:$E$22</c:f>
              <c:numCache>
                <c:formatCode>General</c:formatCode>
                <c:ptCount val="20"/>
                <c:pt idx="0">
                  <c:v>1054962.82758621</c:v>
                </c:pt>
                <c:pt idx="1">
                  <c:v>965867.590909091</c:v>
                </c:pt>
                <c:pt idx="2">
                  <c:v>995626.102564103</c:v>
                </c:pt>
                <c:pt idx="3">
                  <c:v>999049.794871795</c:v>
                </c:pt>
                <c:pt idx="4">
                  <c:v>1014798.18666667</c:v>
                </c:pt>
                <c:pt idx="5">
                  <c:v>1014052.97727273</c:v>
                </c:pt>
                <c:pt idx="6">
                  <c:v>967120.052631579</c:v>
                </c:pt>
                <c:pt idx="7">
                  <c:v>898485.170731707</c:v>
                </c:pt>
                <c:pt idx="8">
                  <c:v>1015473.78666667</c:v>
                </c:pt>
                <c:pt idx="9">
                  <c:v>1015305.6091954</c:v>
                </c:pt>
                <c:pt idx="10">
                  <c:v>1013822.48275862</c:v>
                </c:pt>
                <c:pt idx="11">
                  <c:v>1015129.01149425</c:v>
                </c:pt>
                <c:pt idx="12">
                  <c:v>1015493.49425287</c:v>
                </c:pt>
                <c:pt idx="13">
                  <c:v>1008177</c:v>
                </c:pt>
                <c:pt idx="14">
                  <c:v>986469.942857143</c:v>
                </c:pt>
                <c:pt idx="15">
                  <c:v>992438.777777778</c:v>
                </c:pt>
                <c:pt idx="16">
                  <c:v>1015145.49333333</c:v>
                </c:pt>
                <c:pt idx="17">
                  <c:v>1013707.84090909</c:v>
                </c:pt>
                <c:pt idx="18">
                  <c:v>1012140.4137931</c:v>
                </c:pt>
                <c:pt idx="19">
                  <c:v>1014062.71264368</c:v>
                </c:pt>
              </c:numCache>
            </c:numRef>
          </c:val>
          <c:smooth val="0"/>
        </c:ser>
        <c:ser>
          <c:idx val="2"/>
          <c:order val="2"/>
          <c:tx>
            <c:strRef>
              <c:f>"Bidirectional Search"</c:f>
              <c:strCache>
                <c:ptCount val="1"/>
                <c:pt idx="0">
                  <c:v>Bidirectional Search</c:v>
                </c:pt>
              </c:strCache>
            </c:strRef>
          </c:tx>
          <c:spPr>
            <a:ln w="50800" cap="flat" cmpd="sng" algn="ctr">
              <a:solidFill>
                <a:srgbClr val="929292"/>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Breadth-First Search-'!$E$3:$E$22</c:f>
              <c:numCache>
                <c:formatCode>General</c:formatCode>
                <c:ptCount val="20"/>
                <c:pt idx="0">
                  <c:v>567465.52688172</c:v>
                </c:pt>
                <c:pt idx="1">
                  <c:v>531333.111111111</c:v>
                </c:pt>
                <c:pt idx="2">
                  <c:v>532197.333333333</c:v>
                </c:pt>
                <c:pt idx="3">
                  <c:v>535103.170212766</c:v>
                </c:pt>
                <c:pt idx="4">
                  <c:v>533770.106382979</c:v>
                </c:pt>
                <c:pt idx="5">
                  <c:v>535358.765957447</c:v>
                </c:pt>
                <c:pt idx="6">
                  <c:v>533161.139784946</c:v>
                </c:pt>
                <c:pt idx="7">
                  <c:v>534079.784946237</c:v>
                </c:pt>
                <c:pt idx="8">
                  <c:v>534082.276595745</c:v>
                </c:pt>
                <c:pt idx="9">
                  <c:v>533646.936170213</c:v>
                </c:pt>
                <c:pt idx="10">
                  <c:v>536406.765957447</c:v>
                </c:pt>
                <c:pt idx="11">
                  <c:v>533278.063829787</c:v>
                </c:pt>
                <c:pt idx="12">
                  <c:v>536341.659574468</c:v>
                </c:pt>
                <c:pt idx="13">
                  <c:v>536511.893617021</c:v>
                </c:pt>
                <c:pt idx="14">
                  <c:v>532226.322580645</c:v>
                </c:pt>
                <c:pt idx="15">
                  <c:v>532052.957446809</c:v>
                </c:pt>
                <c:pt idx="16">
                  <c:v>535180.808510638</c:v>
                </c:pt>
                <c:pt idx="17">
                  <c:v>534580.150537634</c:v>
                </c:pt>
                <c:pt idx="18">
                  <c:v>533438.752688172</c:v>
                </c:pt>
                <c:pt idx="19">
                  <c:v>532565.70212766</c:v>
                </c:pt>
              </c:numCache>
            </c:numRef>
          </c:val>
          <c:smooth val="0"/>
        </c:ser>
        <c:ser>
          <c:idx val="3"/>
          <c:order val="3"/>
          <c:tx>
            <c:strRef>
              <c:f>"Breath-First Search"</c:f>
              <c:strCache>
                <c:ptCount val="1"/>
                <c:pt idx="0">
                  <c:v>Breath-First Search</c:v>
                </c:pt>
              </c:strCache>
            </c:strRef>
          </c:tx>
          <c:spPr>
            <a:ln w="50800" cap="flat" cmpd="sng" algn="ctr">
              <a:solidFill>
                <a:srgbClr val="F8BA00"/>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Bidirectional Search-'!$E$3:$E$22</c:f>
              <c:numCache>
                <c:formatCode>General</c:formatCode>
                <c:ptCount val="20"/>
                <c:pt idx="0">
                  <c:v>353523.875</c:v>
                </c:pt>
                <c:pt idx="1">
                  <c:v>349057.142857143</c:v>
                </c:pt>
                <c:pt idx="2">
                  <c:v>346587.068493151</c:v>
                </c:pt>
                <c:pt idx="3">
                  <c:v>350204.148148148</c:v>
                </c:pt>
                <c:pt idx="4">
                  <c:v>355621.538461538</c:v>
                </c:pt>
                <c:pt idx="5">
                  <c:v>355066.208333333</c:v>
                </c:pt>
                <c:pt idx="6">
                  <c:v>354764.958333333</c:v>
                </c:pt>
                <c:pt idx="7">
                  <c:v>354958.708333333</c:v>
                </c:pt>
                <c:pt idx="8">
                  <c:v>354421.791666667</c:v>
                </c:pt>
                <c:pt idx="9">
                  <c:v>355030.821052632</c:v>
                </c:pt>
                <c:pt idx="10">
                  <c:v>356318.5</c:v>
                </c:pt>
                <c:pt idx="11">
                  <c:v>354448.833333333</c:v>
                </c:pt>
                <c:pt idx="12">
                  <c:v>356217.389473684</c:v>
                </c:pt>
                <c:pt idx="13">
                  <c:v>355938.125</c:v>
                </c:pt>
                <c:pt idx="14">
                  <c:v>357577.25</c:v>
                </c:pt>
                <c:pt idx="15">
                  <c:v>357191.32631579</c:v>
                </c:pt>
                <c:pt idx="16">
                  <c:v>357602.25</c:v>
                </c:pt>
                <c:pt idx="17">
                  <c:v>356729.726315789</c:v>
                </c:pt>
                <c:pt idx="18">
                  <c:v>356514.291666667</c:v>
                </c:pt>
                <c:pt idx="19">
                  <c:v>357199.32631579</c:v>
                </c:pt>
              </c:numCache>
            </c:numRef>
          </c:val>
          <c:smooth val="0"/>
        </c:ser>
        <c:ser>
          <c:idx val="4"/>
          <c:order val="4"/>
          <c:tx>
            <c:strRef>
              <c:f>"Dijkstra"</c:f>
              <c:strCache>
                <c:ptCount val="1"/>
                <c:pt idx="0">
                  <c:v>Dijkstra</c:v>
                </c:pt>
              </c:strCache>
            </c:strRef>
          </c:tx>
          <c:spPr>
            <a:ln w="50800" cap="flat" cmpd="sng" algn="ctr">
              <a:solidFill>
                <a:srgbClr val="FF2600"/>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Dijkstra-1'!$E$3:$E$22</c:f>
              <c:numCache>
                <c:formatCode>General</c:formatCode>
                <c:ptCount val="20"/>
                <c:pt idx="0">
                  <c:v>1654839.425</c:v>
                </c:pt>
                <c:pt idx="1">
                  <c:v>1461066.42622951</c:v>
                </c:pt>
                <c:pt idx="2">
                  <c:v>1608965.53246753</c:v>
                </c:pt>
                <c:pt idx="3">
                  <c:v>1610453.9</c:v>
                </c:pt>
                <c:pt idx="4">
                  <c:v>1610794.525</c:v>
                </c:pt>
                <c:pt idx="5">
                  <c:v>1610002.6</c:v>
                </c:pt>
                <c:pt idx="6">
                  <c:v>1609503.5</c:v>
                </c:pt>
                <c:pt idx="7">
                  <c:v>1608525.7</c:v>
                </c:pt>
                <c:pt idx="8">
                  <c:v>1648186.475</c:v>
                </c:pt>
                <c:pt idx="9">
                  <c:v>1649436.95</c:v>
                </c:pt>
                <c:pt idx="10">
                  <c:v>1610054.675</c:v>
                </c:pt>
                <c:pt idx="11">
                  <c:v>1609754.5</c:v>
                </c:pt>
                <c:pt idx="12">
                  <c:v>1611114.65</c:v>
                </c:pt>
                <c:pt idx="13">
                  <c:v>1557759.17241379</c:v>
                </c:pt>
                <c:pt idx="14">
                  <c:v>1611256.075</c:v>
                </c:pt>
                <c:pt idx="15">
                  <c:v>1609542.55</c:v>
                </c:pt>
                <c:pt idx="16">
                  <c:v>1609472.25</c:v>
                </c:pt>
                <c:pt idx="17">
                  <c:v>1609358.65</c:v>
                </c:pt>
                <c:pt idx="18">
                  <c:v>1608421.675</c:v>
                </c:pt>
                <c:pt idx="19">
                  <c:v>1609481.6</c:v>
                </c:pt>
              </c:numCache>
            </c:numRef>
          </c:val>
          <c:smooth val="0"/>
        </c:ser>
        <c:dLbls>
          <c:showLegendKey val="0"/>
          <c:showVal val="0"/>
          <c:showCatName val="0"/>
          <c:showSerName val="0"/>
          <c:showPercent val="0"/>
          <c:showBubbleSize val="0"/>
        </c:dLbls>
        <c:marker val="0"/>
        <c:smooth val="0"/>
        <c:axId val="2094734552"/>
        <c:axId val="2094734553"/>
      </c:lineChart>
      <c:catAx>
        <c:axId val="2094734552"/>
        <c:scaling>
          <c:orientation val="minMax"/>
        </c:scaling>
        <c:delete val="0"/>
        <c:axPos val="b"/>
        <c:title>
          <c:tx>
            <c:rich>
              <a:bodyPr rot="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r>
                  <a:rPr sz="1000" b="0" i="0" u="none" strike="noStrike">
                    <a:solidFill>
                      <a:srgbClr val="000000"/>
                    </a:solidFill>
                    <a:latin typeface="Times New Roman" panose="02020603050405020304" pitchFamily="12"/>
                  </a:rPr>
                  <a:t>Route ID</a:t>
                </a:r>
                <a:endParaRPr sz="1000" b="0" i="0" u="none" strike="noStrike">
                  <a:solidFill>
                    <a:srgbClr val="000000"/>
                  </a:solidFill>
                  <a:latin typeface="Times New Roman" panose="02020603050405020304" pitchFamily="12"/>
                </a:endParaRPr>
              </a:p>
            </c:rich>
          </c:tx>
          <c:layout/>
          <c:overlay val="1"/>
        </c:title>
        <c:numFmt formatCode="0.0000" sourceLinked="1"/>
        <c:majorTickMark val="none"/>
        <c:minorTickMark val="none"/>
        <c:tickLblPos val="low"/>
        <c:spPr>
          <a:ln w="12700" cap="flat" cmpd="sng" algn="ctr">
            <a:solidFill>
              <a:srgbClr val="000000"/>
            </a:solidFill>
            <a:prstDash val="solid"/>
            <a:miter lim="400000"/>
          </a:ln>
        </c:spPr>
        <c:txPr>
          <a:bodyPr rot="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p>
        </c:txPr>
        <c:crossAx val="2094734553"/>
        <c:crosses val="autoZero"/>
        <c:auto val="1"/>
        <c:lblAlgn val="ctr"/>
        <c:lblOffset val="100"/>
        <c:noMultiLvlLbl val="1"/>
      </c:catAx>
      <c:valAx>
        <c:axId val="2094734553"/>
        <c:scaling>
          <c:orientation val="minMax"/>
        </c:scaling>
        <c:delete val="0"/>
        <c:axPos val="l"/>
        <c:majorGridlines>
          <c:spPr>
            <a:ln w="6350" cap="flat" cmpd="sng" algn="ctr">
              <a:solidFill>
                <a:srgbClr val="B8B8B8"/>
              </a:solidFill>
              <a:prstDash val="solid"/>
              <a:miter lim="400000"/>
            </a:ln>
          </c:spPr>
        </c:majorGridlines>
        <c:title>
          <c:tx>
            <c:rich>
              <a:bodyPr rot="-540000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r>
                  <a:rPr sz="1000" b="0" i="0" u="none" strike="noStrike">
                    <a:solidFill>
                      <a:srgbClr val="000000"/>
                    </a:solidFill>
                    <a:latin typeface="Times New Roman" panose="02020603050405020304" pitchFamily="12"/>
                  </a:rPr>
                  <a:t>Average Memory Used (in Bytes)</a:t>
                </a:r>
                <a:endParaRPr sz="1000" b="0" i="0" u="none" strike="noStrike">
                  <a:solidFill>
                    <a:srgbClr val="000000"/>
                  </a:solidFill>
                  <a:latin typeface="Times New Roman" panose="02020603050405020304" pitchFamily="12"/>
                </a:endParaRPr>
              </a:p>
            </c:rich>
          </c:tx>
          <c:layout/>
          <c:overlay val="1"/>
        </c:title>
        <c:numFmt formatCode="General" sourceLinked="1"/>
        <c:majorTickMark val="none"/>
        <c:minorTickMark val="none"/>
        <c:tickLblPos val="nextTo"/>
        <c:spPr>
          <a:ln w="12700" cap="flat" cmpd="sng" algn="ctr">
            <a:solidFill>
              <a:srgbClr val="000000"/>
            </a:solidFill>
            <a:prstDash val="solid"/>
            <a:miter lim="400000"/>
          </a:ln>
        </c:spPr>
        <c:txPr>
          <a:bodyPr rot="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p>
        </c:txPr>
        <c:crossAx val="2094734552"/>
        <c:crosses val="autoZero"/>
        <c:crossBetween val="midCat"/>
        <c:majorUnit val="360000"/>
        <c:minorUnit val="180000"/>
      </c:valAx>
      <c:spPr>
        <a:noFill/>
        <a:ln w="12700" cap="flat">
          <a:noFill/>
          <a:miter lim="400000"/>
        </a:ln>
        <a:effectLst/>
      </c:spPr>
    </c:plotArea>
    <c:plotVisOnly val="1"/>
    <c:dispBlanksAs val="gap"/>
    <c:showDLblsOverMax val="0"/>
  </c:chart>
  <c:spPr>
    <a:noFill/>
    <a:ln w="9525" cap="flat" cmpd="sng" algn="ctr">
      <a:noFill/>
      <a:prstDash val="solid"/>
      <a:round/>
    </a:ln>
    <a:effectLst/>
  </c:spPr>
  <c:txPr>
    <a:bodyPr/>
    <a:lstStyle/>
    <a:p>
      <a:pPr>
        <a:defRPr lang="en-US"/>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600" b="1" i="0" u="none" strike="noStrike" kern="1200" baseline="0">
                <a:solidFill>
                  <a:srgbClr val="000000"/>
                </a:solidFill>
                <a:latin typeface="Times New Roman" panose="02020603050405020304" pitchFamily="12"/>
                <a:ea typeface="+mn-ea"/>
                <a:cs typeface="+mn-cs"/>
              </a:defRPr>
            </a:pPr>
            <a:r>
              <a:rPr sz="1600" b="1" i="0" u="none" strike="noStrike">
                <a:solidFill>
                  <a:srgbClr val="000000"/>
                </a:solidFill>
                <a:latin typeface="Times New Roman" panose="02020603050405020304" pitchFamily="12"/>
              </a:rPr>
              <a:t>Test - 3 (Walter Library Main Door to Boynton Health Service)</a:t>
            </a:r>
            <a:endParaRPr sz="1600" b="1" i="0" u="none" strike="noStrike">
              <a:solidFill>
                <a:srgbClr val="000000"/>
              </a:solidFill>
              <a:latin typeface="Times New Roman" panose="02020603050405020304" pitchFamily="12"/>
            </a:endParaRPr>
          </a:p>
        </c:rich>
      </c:tx>
      <c:layout>
        <c:manualLayout>
          <c:xMode val="edge"/>
          <c:yMode val="edge"/>
          <c:x val="0.15011"/>
          <c:y val="0"/>
          <c:w val="0.69978"/>
          <c:h val="0.0661257"/>
        </c:manualLayout>
      </c:layout>
      <c:overlay val="1"/>
      <c:spPr>
        <a:noFill/>
        <a:effectLst/>
      </c:spPr>
    </c:title>
    <c:autoTitleDeleted val="0"/>
    <c:plotArea>
      <c:layout>
        <c:manualLayout>
          <c:layoutTarget val="inner"/>
          <c:xMode val="edge"/>
          <c:yMode val="edge"/>
          <c:x val="0.10089"/>
          <c:y val="0.0661257"/>
          <c:w val="0.807947"/>
          <c:h val="0.849134"/>
        </c:manualLayout>
      </c:layout>
      <c:lineChart>
        <c:grouping val="standard"/>
        <c:varyColors val="0"/>
        <c:ser>
          <c:idx val="0"/>
          <c:order val="0"/>
          <c:tx>
            <c:strRef>
              <c:f>"A* w Manhattan"</c:f>
              <c:strCache>
                <c:ptCount val="1"/>
                <c:pt idx="0">
                  <c:v>A* w Manhattan</c:v>
                </c:pt>
              </c:strCache>
            </c:strRef>
          </c:tx>
          <c:spPr>
            <a:ln w="50800" cap="flat" cmpd="sng" algn="ctr">
              <a:solidFill>
                <a:schemeClr val="accent1"/>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Manhattan-2'!$A$3:$A$22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A_ w Manhattan-2'!$E$3:$E$22</c:f>
              <c:numCache>
                <c:formatCode>General</c:formatCode>
                <c:ptCount val="20"/>
                <c:pt idx="0">
                  <c:v>859520.15625</c:v>
                </c:pt>
                <c:pt idx="1">
                  <c:v>995650.409090909</c:v>
                </c:pt>
                <c:pt idx="2">
                  <c:v>958220.765957447</c:v>
                </c:pt>
                <c:pt idx="3">
                  <c:v>1014456.90666667</c:v>
                </c:pt>
                <c:pt idx="4">
                  <c:v>1015196.38636364</c:v>
                </c:pt>
                <c:pt idx="5">
                  <c:v>1014344.45977012</c:v>
                </c:pt>
                <c:pt idx="6">
                  <c:v>1015179.27272727</c:v>
                </c:pt>
                <c:pt idx="7">
                  <c:v>1014463.54545455</c:v>
                </c:pt>
                <c:pt idx="8">
                  <c:v>1015529.72413793</c:v>
                </c:pt>
                <c:pt idx="9">
                  <c:v>1015625.31818182</c:v>
                </c:pt>
                <c:pt idx="10">
                  <c:v>1014975.25</c:v>
                </c:pt>
                <c:pt idx="11">
                  <c:v>1015871.79310345</c:v>
                </c:pt>
                <c:pt idx="12">
                  <c:v>1015566.70454545</c:v>
                </c:pt>
                <c:pt idx="13">
                  <c:v>1015762.84090909</c:v>
                </c:pt>
                <c:pt idx="14">
                  <c:v>1014052.22988506</c:v>
                </c:pt>
                <c:pt idx="15">
                  <c:v>1017229.95402299</c:v>
                </c:pt>
                <c:pt idx="16">
                  <c:v>813248.666666667</c:v>
                </c:pt>
                <c:pt idx="17">
                  <c:v>1014970.025</c:v>
                </c:pt>
                <c:pt idx="18">
                  <c:v>1016784.31818182</c:v>
                </c:pt>
                <c:pt idx="19">
                  <c:v>1016292.04597701</c:v>
                </c:pt>
              </c:numCache>
            </c:numRef>
          </c:val>
          <c:smooth val="0"/>
        </c:ser>
        <c:ser>
          <c:idx val="1"/>
          <c:order val="1"/>
          <c:tx>
            <c:strRef>
              <c:f>"A* w Haversine"</c:f>
              <c:strCache>
                <c:ptCount val="1"/>
                <c:pt idx="0">
                  <c:v>A* w Haversine</c:v>
                </c:pt>
              </c:strCache>
            </c:strRef>
          </c:tx>
          <c:spPr>
            <a:ln w="50800" cap="flat" cmpd="sng" algn="ctr">
              <a:solidFill>
                <a:schemeClr val="accent3"/>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Manhattan-2'!$A$3:$A$22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A_ w Haversine-2'!$E$3:$E$22</c:f>
              <c:numCache>
                <c:formatCode>General</c:formatCode>
                <c:ptCount val="20"/>
                <c:pt idx="0">
                  <c:v>1058496.52873563</c:v>
                </c:pt>
                <c:pt idx="1">
                  <c:v>1024688.09195402</c:v>
                </c:pt>
                <c:pt idx="2">
                  <c:v>791207.418181818</c:v>
                </c:pt>
                <c:pt idx="3">
                  <c:v>1025506.52941176</c:v>
                </c:pt>
                <c:pt idx="4">
                  <c:v>1021598.48192771</c:v>
                </c:pt>
                <c:pt idx="5">
                  <c:v>1021693.40909091</c:v>
                </c:pt>
                <c:pt idx="6">
                  <c:v>1020266.75</c:v>
                </c:pt>
                <c:pt idx="7">
                  <c:v>1021987.36363636</c:v>
                </c:pt>
                <c:pt idx="8">
                  <c:v>1021537.54545455</c:v>
                </c:pt>
                <c:pt idx="9">
                  <c:v>1020416.56818182</c:v>
                </c:pt>
                <c:pt idx="10">
                  <c:v>1023330.31818182</c:v>
                </c:pt>
                <c:pt idx="11">
                  <c:v>1018789.5</c:v>
                </c:pt>
                <c:pt idx="12">
                  <c:v>1021155.05747126</c:v>
                </c:pt>
                <c:pt idx="13">
                  <c:v>1018972.5</c:v>
                </c:pt>
                <c:pt idx="14">
                  <c:v>1020271.37931034</c:v>
                </c:pt>
                <c:pt idx="15">
                  <c:v>1020552.22988506</c:v>
                </c:pt>
                <c:pt idx="16">
                  <c:v>1021787.05747126</c:v>
                </c:pt>
                <c:pt idx="17">
                  <c:v>1021662.20454545</c:v>
                </c:pt>
                <c:pt idx="18">
                  <c:v>1023336.5</c:v>
                </c:pt>
                <c:pt idx="19">
                  <c:v>1019970</c:v>
                </c:pt>
              </c:numCache>
            </c:numRef>
          </c:val>
          <c:smooth val="0"/>
        </c:ser>
        <c:ser>
          <c:idx val="2"/>
          <c:order val="2"/>
          <c:tx>
            <c:strRef>
              <c:f>"Bidirectional Search"</c:f>
              <c:strCache>
                <c:ptCount val="1"/>
                <c:pt idx="0">
                  <c:v>Bidirectional Search</c:v>
                </c:pt>
              </c:strCache>
            </c:strRef>
          </c:tx>
          <c:spPr>
            <a:ln w="50800" cap="flat" cmpd="sng" algn="ctr">
              <a:solidFill>
                <a:srgbClr val="929292"/>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Manhattan-2'!$A$3:$A$22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Breadth-First Search1'!$E$3:$E$22</c:f>
              <c:numCache>
                <c:formatCode>General</c:formatCode>
                <c:ptCount val="20"/>
                <c:pt idx="0">
                  <c:v>590547.804347826</c:v>
                </c:pt>
                <c:pt idx="1">
                  <c:v>567618.894736842</c:v>
                </c:pt>
                <c:pt idx="2">
                  <c:v>567947.772727273</c:v>
                </c:pt>
                <c:pt idx="3">
                  <c:v>569808.709677419</c:v>
                </c:pt>
                <c:pt idx="4">
                  <c:v>570655.870967742</c:v>
                </c:pt>
                <c:pt idx="5">
                  <c:v>569017.290322581</c:v>
                </c:pt>
                <c:pt idx="6">
                  <c:v>570724.150537634</c:v>
                </c:pt>
                <c:pt idx="7">
                  <c:v>570779.569892473</c:v>
                </c:pt>
                <c:pt idx="8">
                  <c:v>573217.204301075</c:v>
                </c:pt>
                <c:pt idx="9">
                  <c:v>570032.23655914</c:v>
                </c:pt>
                <c:pt idx="10">
                  <c:v>570190.193548387</c:v>
                </c:pt>
                <c:pt idx="11">
                  <c:v>573305.225806452</c:v>
                </c:pt>
                <c:pt idx="12">
                  <c:v>570117.806451613</c:v>
                </c:pt>
                <c:pt idx="13">
                  <c:v>571227.032258065</c:v>
                </c:pt>
                <c:pt idx="14">
                  <c:v>569360.387096774</c:v>
                </c:pt>
                <c:pt idx="15">
                  <c:v>571791.52688172</c:v>
                </c:pt>
                <c:pt idx="16">
                  <c:v>548804.485714286</c:v>
                </c:pt>
                <c:pt idx="17">
                  <c:v>558699.076923077</c:v>
                </c:pt>
                <c:pt idx="18">
                  <c:v>567465.139534884</c:v>
                </c:pt>
                <c:pt idx="19">
                  <c:v>570787.247311828</c:v>
                </c:pt>
              </c:numCache>
            </c:numRef>
          </c:val>
          <c:smooth val="0"/>
        </c:ser>
        <c:ser>
          <c:idx val="3"/>
          <c:order val="3"/>
          <c:tx>
            <c:strRef>
              <c:f>"Breadth-First Search"</c:f>
              <c:strCache>
                <c:ptCount val="1"/>
                <c:pt idx="0">
                  <c:v>Breadth-First Search</c:v>
                </c:pt>
              </c:strCache>
            </c:strRef>
          </c:tx>
          <c:spPr>
            <a:ln w="50800" cap="flat" cmpd="sng" algn="ctr">
              <a:solidFill>
                <a:srgbClr val="F8BA00"/>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Manhattan-2'!$A$3:$A$22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Bidirectional Search1'!$E$3:$E$22</c:f>
              <c:numCache>
                <c:formatCode>General</c:formatCode>
                <c:ptCount val="20"/>
                <c:pt idx="0">
                  <c:v>170877.510204082</c:v>
                </c:pt>
                <c:pt idx="1">
                  <c:v>165436.314606742</c:v>
                </c:pt>
                <c:pt idx="2">
                  <c:v>170491.959183673</c:v>
                </c:pt>
                <c:pt idx="3">
                  <c:v>171253.469387755</c:v>
                </c:pt>
                <c:pt idx="4">
                  <c:v>161165.619047619</c:v>
                </c:pt>
                <c:pt idx="5">
                  <c:v>161421.431578947</c:v>
                </c:pt>
                <c:pt idx="6">
                  <c:v>161308.604651163</c:v>
                </c:pt>
                <c:pt idx="7">
                  <c:v>161253.647058824</c:v>
                </c:pt>
                <c:pt idx="8">
                  <c:v>160858.826086957</c:v>
                </c:pt>
                <c:pt idx="9">
                  <c:v>161393.25</c:v>
                </c:pt>
                <c:pt idx="10">
                  <c:v>161464.285714286</c:v>
                </c:pt>
                <c:pt idx="11">
                  <c:v>161490.163265306</c:v>
                </c:pt>
                <c:pt idx="12">
                  <c:v>161530.408163265</c:v>
                </c:pt>
                <c:pt idx="13">
                  <c:v>161763.714285714</c:v>
                </c:pt>
                <c:pt idx="14">
                  <c:v>160849.387755102</c:v>
                </c:pt>
                <c:pt idx="15">
                  <c:v>161469.306122449</c:v>
                </c:pt>
                <c:pt idx="16">
                  <c:v>161328.693877551</c:v>
                </c:pt>
                <c:pt idx="17">
                  <c:v>161745.836734694</c:v>
                </c:pt>
                <c:pt idx="18">
                  <c:v>161342.285714286</c:v>
                </c:pt>
                <c:pt idx="19">
                  <c:v>161594.408163265</c:v>
                </c:pt>
              </c:numCache>
            </c:numRef>
          </c:val>
          <c:smooth val="0"/>
        </c:ser>
        <c:ser>
          <c:idx val="4"/>
          <c:order val="4"/>
          <c:tx>
            <c:strRef>
              <c:f>"Dijkstra"</c:f>
              <c:strCache>
                <c:ptCount val="1"/>
                <c:pt idx="0">
                  <c:v>Dijkstra</c:v>
                </c:pt>
              </c:strCache>
            </c:strRef>
          </c:tx>
          <c:spPr>
            <a:ln w="50800" cap="flat" cmpd="sng" algn="ctr">
              <a:solidFill>
                <a:srgbClr val="FF2600"/>
              </a:solidFill>
              <a:prstDash val="solid"/>
              <a:miter lim="400000"/>
            </a:ln>
            <a:effectLst/>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dLbl>
              <c:idx val="12"/>
              <c:delete val="1"/>
            </c:dLbl>
            <c:dLbl>
              <c:idx val="13"/>
              <c:delete val="1"/>
            </c:dLbl>
            <c:dLbl>
              <c:idx val="14"/>
              <c:delete val="1"/>
            </c:dLbl>
            <c:dLbl>
              <c:idx val="15"/>
              <c:delete val="1"/>
            </c:dLbl>
            <c:dLbl>
              <c:idx val="16"/>
              <c:delete val="1"/>
            </c:dLbl>
            <c:dLbl>
              <c:idx val="17"/>
              <c:delete val="1"/>
            </c:dLbl>
            <c:dLbl>
              <c:idx val="18"/>
              <c:delete val="1"/>
            </c:dLbl>
            <c:dLbl>
              <c:idx val="19"/>
              <c:delete val="1"/>
            </c:dLbl>
            <c:numFmt formatCode="#,##0" sourceLinked="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rgbClr val="000000"/>
                    </a:solidFill>
                    <a:latin typeface="Times New Roman" panose="02020603050405020304" pitchFamily="12"/>
                    <a:ea typeface="+mn-ea"/>
                    <a:cs typeface="+mn-cs"/>
                  </a:defRPr>
                </a:pPr>
              </a:p>
            </c:txPr>
            <c:dLblPos val="b"/>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Manhattan-2'!$A$3:$A$22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'Sheet 1 - Dijkstra-2'!$E$3:$E$22</c:f>
              <c:numCache>
                <c:formatCode>General</c:formatCode>
                <c:ptCount val="20"/>
                <c:pt idx="0">
                  <c:v>1028495.14942529</c:v>
                </c:pt>
                <c:pt idx="1">
                  <c:v>813381.307692308</c:v>
                </c:pt>
                <c:pt idx="2">
                  <c:v>918100.862745098</c:v>
                </c:pt>
                <c:pt idx="3">
                  <c:v>993085.306666667</c:v>
                </c:pt>
                <c:pt idx="4">
                  <c:v>1007483.17241379</c:v>
                </c:pt>
                <c:pt idx="5">
                  <c:v>1003864.45454545</c:v>
                </c:pt>
                <c:pt idx="6">
                  <c:v>1008336.36363636</c:v>
                </c:pt>
                <c:pt idx="7">
                  <c:v>1008654.54545455</c:v>
                </c:pt>
                <c:pt idx="8">
                  <c:v>1008444.18181818</c:v>
                </c:pt>
                <c:pt idx="9">
                  <c:v>1008598.94252874</c:v>
                </c:pt>
                <c:pt idx="10">
                  <c:v>1003806.02298851</c:v>
                </c:pt>
                <c:pt idx="11">
                  <c:v>1003119.38636364</c:v>
                </c:pt>
                <c:pt idx="12">
                  <c:v>1005500.81818182</c:v>
                </c:pt>
                <c:pt idx="13">
                  <c:v>1000849.74712644</c:v>
                </c:pt>
                <c:pt idx="14">
                  <c:v>1005525.63218391</c:v>
                </c:pt>
                <c:pt idx="15">
                  <c:v>1001937.68181818</c:v>
                </c:pt>
                <c:pt idx="16">
                  <c:v>1012525.12643678</c:v>
                </c:pt>
                <c:pt idx="17">
                  <c:v>1001619.90804598</c:v>
                </c:pt>
                <c:pt idx="18">
                  <c:v>1007287.45454545</c:v>
                </c:pt>
                <c:pt idx="19">
                  <c:v>1000781.84090909</c:v>
                </c:pt>
              </c:numCache>
            </c:numRef>
          </c:val>
          <c:smooth val="0"/>
        </c:ser>
        <c:dLbls>
          <c:showLegendKey val="0"/>
          <c:showVal val="0"/>
          <c:showCatName val="0"/>
          <c:showSerName val="0"/>
          <c:showPercent val="0"/>
          <c:showBubbleSize val="0"/>
        </c:dLbls>
        <c:marker val="0"/>
        <c:smooth val="0"/>
        <c:axId val="2094734552"/>
        <c:axId val="2094734553"/>
      </c:lineChart>
      <c:catAx>
        <c:axId val="2094734552"/>
        <c:scaling>
          <c:orientation val="minMax"/>
        </c:scaling>
        <c:delete val="0"/>
        <c:axPos val="b"/>
        <c:title>
          <c:tx>
            <c:rich>
              <a:bodyPr rot="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r>
                  <a:rPr sz="1000" b="0" i="0" u="none" strike="noStrike">
                    <a:solidFill>
                      <a:srgbClr val="000000"/>
                    </a:solidFill>
                    <a:latin typeface="Times New Roman" panose="02020603050405020304" pitchFamily="12"/>
                  </a:rPr>
                  <a:t>Route ID</a:t>
                </a:r>
                <a:endParaRPr sz="1000" b="0" i="0" u="none" strike="noStrike">
                  <a:solidFill>
                    <a:srgbClr val="000000"/>
                  </a:solidFill>
                  <a:latin typeface="Times New Roman" panose="02020603050405020304" pitchFamily="12"/>
                </a:endParaRPr>
              </a:p>
            </c:rich>
          </c:tx>
          <c:layout/>
          <c:overlay val="1"/>
        </c:title>
        <c:numFmt formatCode="0.0000" sourceLinked="1"/>
        <c:majorTickMark val="none"/>
        <c:minorTickMark val="none"/>
        <c:tickLblPos val="low"/>
        <c:spPr>
          <a:ln w="12700" cap="flat" cmpd="sng" algn="ctr">
            <a:solidFill>
              <a:srgbClr val="000000"/>
            </a:solidFill>
            <a:prstDash val="solid"/>
            <a:miter lim="400000"/>
          </a:ln>
        </c:spPr>
        <c:txPr>
          <a:bodyPr rot="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p>
        </c:txPr>
        <c:crossAx val="2094734553"/>
        <c:crosses val="autoZero"/>
        <c:auto val="1"/>
        <c:lblAlgn val="ctr"/>
        <c:lblOffset val="100"/>
        <c:noMultiLvlLbl val="1"/>
      </c:catAx>
      <c:valAx>
        <c:axId val="2094734553"/>
        <c:scaling>
          <c:orientation val="minMax"/>
        </c:scaling>
        <c:delete val="0"/>
        <c:axPos val="l"/>
        <c:majorGridlines>
          <c:spPr>
            <a:ln w="6350" cap="flat" cmpd="sng" algn="ctr">
              <a:solidFill>
                <a:srgbClr val="B8B8B8"/>
              </a:solidFill>
              <a:prstDash val="solid"/>
              <a:miter lim="400000"/>
            </a:ln>
          </c:spPr>
        </c:majorGridlines>
        <c:title>
          <c:tx>
            <c:rich>
              <a:bodyPr rot="-540000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r>
                  <a:rPr sz="1000" b="0" i="0" u="none" strike="noStrike">
                    <a:solidFill>
                      <a:srgbClr val="000000"/>
                    </a:solidFill>
                    <a:latin typeface="Times New Roman" panose="02020603050405020304" pitchFamily="12"/>
                  </a:rPr>
                  <a:t>Average Memory Used (in Bytes)</a:t>
                </a:r>
                <a:endParaRPr sz="1000" b="0" i="0" u="none" strike="noStrike">
                  <a:solidFill>
                    <a:srgbClr val="000000"/>
                  </a:solidFill>
                  <a:latin typeface="Times New Roman" panose="02020603050405020304" pitchFamily="12"/>
                </a:endParaRPr>
              </a:p>
            </c:rich>
          </c:tx>
          <c:layout/>
          <c:overlay val="1"/>
        </c:title>
        <c:numFmt formatCode="General" sourceLinked="1"/>
        <c:majorTickMark val="none"/>
        <c:minorTickMark val="none"/>
        <c:tickLblPos val="nextTo"/>
        <c:spPr>
          <a:ln w="12700" cap="flat" cmpd="sng" algn="ctr">
            <a:solidFill>
              <a:srgbClr val="000000"/>
            </a:solidFill>
            <a:prstDash val="solid"/>
            <a:miter lim="400000"/>
          </a:ln>
        </c:spPr>
        <c:txPr>
          <a:bodyPr rot="0" spcFirstLastPara="0" vertOverflow="ellipsis" vert="horz" wrap="square" anchor="ctr" anchorCtr="1"/>
          <a:lstStyle/>
          <a:p>
            <a:pPr>
              <a:defRPr lang="en-US" sz="1000" b="0" i="0" u="none" strike="noStrike" kern="1200" baseline="0">
                <a:solidFill>
                  <a:srgbClr val="000000"/>
                </a:solidFill>
                <a:latin typeface="Times New Roman" panose="02020603050405020304" pitchFamily="12"/>
                <a:ea typeface="+mn-ea"/>
                <a:cs typeface="+mn-cs"/>
              </a:defRPr>
            </a:pPr>
          </a:p>
        </c:txPr>
        <c:crossAx val="2094734552"/>
        <c:crosses val="autoZero"/>
        <c:crossBetween val="midCat"/>
        <c:majorUnit val="220000"/>
        <c:minorUnit val="110000"/>
      </c:valAx>
      <c:spPr>
        <a:noFill/>
        <a:ln w="12700" cap="flat">
          <a:noFill/>
          <a:miter lim="400000"/>
        </a:ln>
        <a:effectLst/>
      </c:spPr>
    </c:plotArea>
    <c:plotVisOnly val="1"/>
    <c:dispBlanksAs val="gap"/>
    <c:showDLblsOverMax val="0"/>
  </c:chart>
  <c:spPr>
    <a:noFill/>
    <a:ln w="9525" cap="flat" cmpd="sng" algn="ctr">
      <a:noFill/>
      <a:prstDash val="solid"/>
      <a:round/>
    </a:ln>
    <a:effectLst/>
  </c:spPr>
  <c:txPr>
    <a:bodyPr/>
    <a:lstStyle/>
    <a:p>
      <a:pPr>
        <a:defRPr lang="en-US"/>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600" b="1" i="0" u="none" strike="noStrike" kern="1200" baseline="0">
                <a:solidFill>
                  <a:srgbClr val="000000"/>
                </a:solidFill>
                <a:latin typeface="Times New Roman" panose="02020603050405020304" pitchFamily="12"/>
                <a:ea typeface="+mn-ea"/>
                <a:cs typeface="+mn-cs"/>
              </a:defRPr>
            </a:pPr>
            <a:r>
              <a:rPr sz="1600" b="1" i="0" u="none" strike="noStrike">
                <a:solidFill>
                  <a:srgbClr val="000000"/>
                </a:solidFill>
                <a:latin typeface="Times New Roman" panose="02020603050405020304" pitchFamily="12"/>
              </a:rPr>
              <a:t>Test - 1 (Anderson Hall to RecWell)</a:t>
            </a:r>
            <a:endParaRPr sz="1600" b="1" i="0" u="none" strike="noStrike">
              <a:solidFill>
                <a:srgbClr val="000000"/>
              </a:solidFill>
              <a:latin typeface="Times New Roman" panose="02020603050405020304" pitchFamily="12"/>
            </a:endParaRPr>
          </a:p>
        </c:rich>
      </c:tx>
      <c:layout>
        <c:manualLayout>
          <c:xMode val="edge"/>
          <c:yMode val="edge"/>
          <c:x val="0.242699"/>
          <c:y val="0.185049"/>
          <c:w val="0.514602"/>
          <c:h val="0.0808432"/>
        </c:manualLayout>
      </c:layout>
      <c:overlay val="1"/>
      <c:spPr>
        <a:noFill/>
        <a:effectLst/>
      </c:spPr>
    </c:title>
    <c:autoTitleDeleted val="0"/>
    <c:plotArea>
      <c:layout>
        <c:manualLayout>
          <c:layoutTarget val="inner"/>
          <c:xMode val="edge"/>
          <c:yMode val="edge"/>
          <c:x val="0.122052"/>
          <c:y val="0.265892"/>
          <c:w val="0.782189"/>
          <c:h val="0.675354"/>
        </c:manualLayout>
      </c:layout>
      <c:barChart>
        <c:barDir val="col"/>
        <c:grouping val="clustered"/>
        <c:varyColors val="0"/>
        <c:ser>
          <c:idx val="0"/>
          <c:order val="0"/>
          <c:tx>
            <c:strRef>
              <c:f>"A* w Manhattan"</c:f>
              <c:strCache>
                <c:ptCount val="1"/>
                <c:pt idx="0">
                  <c:v>A* w Manhattan</c:v>
                </c:pt>
              </c:strCache>
            </c:strRef>
          </c:tx>
          <c:spPr>
            <a:solidFill>
              <a:schemeClr val="accent1"/>
            </a:solidFill>
            <a:ln w="12700" cap="flat">
              <a:noFill/>
              <a:miter lim="400000"/>
            </a:ln>
            <a:effectLst/>
          </c:spPr>
          <c:invertIfNegative val="0"/>
          <c:dLbls>
            <c:dLbl>
              <c:idx val="0"/>
              <c:delete val="1"/>
            </c:dLbl>
            <c:numFmt formatCode="#,##0" sourceLinked="1"/>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rgbClr val="FFFFFF"/>
                    </a:solidFill>
                    <a:latin typeface="Helvetica Neue"/>
                    <a:ea typeface="+mn-ea"/>
                    <a:cs typeface="+mn-cs"/>
                  </a:defRPr>
                </a:pPr>
              </a:p>
            </c:txPr>
            <c:dLblPos val="in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c:f>
              <c:numCache>
                <c:formatCode>General</c:formatCode>
                <c:ptCount val="1"/>
                <c:pt idx="0">
                  <c:v>1</c:v>
                </c:pt>
              </c:numCache>
            </c:numRef>
          </c:cat>
          <c:val>
            <c:numRef>
              <c:f>'Sheet 1 - A_ w Manhattan'!$F$3</c:f>
              <c:numCache>
                <c:formatCode>General</c:formatCode>
                <c:ptCount val="1"/>
                <c:pt idx="0">
                  <c:v>1.1913</c:v>
                </c:pt>
              </c:numCache>
            </c:numRef>
          </c:val>
        </c:ser>
        <c:ser>
          <c:idx val="1"/>
          <c:order val="1"/>
          <c:tx>
            <c:strRef>
              <c:f>"A* w Haversine"</c:f>
              <c:strCache>
                <c:ptCount val="1"/>
                <c:pt idx="0">
                  <c:v>A* w Haversine</c:v>
                </c:pt>
              </c:strCache>
            </c:strRef>
          </c:tx>
          <c:spPr>
            <a:solidFill>
              <a:schemeClr val="accent3"/>
            </a:solidFill>
            <a:ln w="12700" cap="flat">
              <a:noFill/>
              <a:miter lim="400000"/>
            </a:ln>
            <a:effectLst/>
          </c:spPr>
          <c:invertIfNegative val="0"/>
          <c:dLbls>
            <c:dLbl>
              <c:idx val="0"/>
              <c:delete val="1"/>
            </c:dLbl>
            <c:numFmt formatCode="#,##0" sourceLinked="1"/>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rgbClr val="FFFFFF"/>
                    </a:solidFill>
                    <a:latin typeface="Helvetica Neue"/>
                    <a:ea typeface="+mn-ea"/>
                    <a:cs typeface="+mn-cs"/>
                  </a:defRPr>
                </a:pPr>
              </a:p>
            </c:txPr>
            <c:dLblPos val="in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c:f>
              <c:numCache>
                <c:formatCode>General</c:formatCode>
                <c:ptCount val="1"/>
                <c:pt idx="0">
                  <c:v>1</c:v>
                </c:pt>
              </c:numCache>
            </c:numRef>
          </c:cat>
          <c:val>
            <c:numRef>
              <c:f>'Sheet 1 - A_ w Haversine'!$F$3</c:f>
              <c:numCache>
                <c:formatCode>General</c:formatCode>
                <c:ptCount val="1"/>
                <c:pt idx="0">
                  <c:v>1.1913</c:v>
                </c:pt>
              </c:numCache>
            </c:numRef>
          </c:val>
        </c:ser>
        <c:ser>
          <c:idx val="2"/>
          <c:order val="2"/>
          <c:tx>
            <c:strRef>
              <c:f>"Breadth-First Search"</c:f>
              <c:strCache>
                <c:ptCount val="1"/>
                <c:pt idx="0">
                  <c:v>Breadth-First Search</c:v>
                </c:pt>
              </c:strCache>
            </c:strRef>
          </c:tx>
          <c:spPr>
            <a:solidFill>
              <a:srgbClr val="929292"/>
            </a:solidFill>
            <a:ln w="12700" cap="flat">
              <a:noFill/>
              <a:miter lim="400000"/>
            </a:ln>
            <a:effectLst/>
          </c:spPr>
          <c:invertIfNegative val="0"/>
          <c:dLbls>
            <c:dLbl>
              <c:idx val="0"/>
              <c:delete val="1"/>
            </c:dLbl>
            <c:numFmt formatCode="#,##0" sourceLinked="1"/>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rgbClr val="FFFFFF"/>
                    </a:solidFill>
                    <a:latin typeface="Helvetica Neue"/>
                    <a:ea typeface="+mn-ea"/>
                    <a:cs typeface="+mn-cs"/>
                  </a:defRPr>
                </a:pPr>
              </a:p>
            </c:txPr>
            <c:dLblPos val="in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c:f>
              <c:numCache>
                <c:formatCode>General</c:formatCode>
                <c:ptCount val="1"/>
                <c:pt idx="0">
                  <c:v>1</c:v>
                </c:pt>
              </c:numCache>
            </c:numRef>
          </c:cat>
          <c:val>
            <c:numRef>
              <c:f>'Sheet 1 - Breadth-First Search'!$F$3</c:f>
              <c:numCache>
                <c:formatCode>General</c:formatCode>
                <c:ptCount val="1"/>
                <c:pt idx="0">
                  <c:v>1.191</c:v>
                </c:pt>
              </c:numCache>
            </c:numRef>
          </c:val>
        </c:ser>
        <c:ser>
          <c:idx val="3"/>
          <c:order val="3"/>
          <c:tx>
            <c:strRef>
              <c:f>"Bidirectional Search"</c:f>
              <c:strCache>
                <c:ptCount val="1"/>
                <c:pt idx="0">
                  <c:v>Bidirectional Search</c:v>
                </c:pt>
              </c:strCache>
            </c:strRef>
          </c:tx>
          <c:spPr>
            <a:solidFill>
              <a:srgbClr val="F8BA00"/>
            </a:solidFill>
            <a:ln w="12700" cap="flat">
              <a:noFill/>
              <a:miter lim="400000"/>
            </a:ln>
            <a:effectLst/>
          </c:spPr>
          <c:invertIfNegative val="0"/>
          <c:dLbls>
            <c:dLbl>
              <c:idx val="0"/>
              <c:delete val="1"/>
            </c:dLbl>
            <c:numFmt formatCode="#,##0" sourceLinked="1"/>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rgbClr val="FFFFFF"/>
                    </a:solidFill>
                    <a:latin typeface="Helvetica Neue"/>
                    <a:ea typeface="+mn-ea"/>
                    <a:cs typeface="+mn-cs"/>
                  </a:defRPr>
                </a:pPr>
              </a:p>
            </c:txPr>
            <c:dLblPos val="in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c:f>
              <c:numCache>
                <c:formatCode>General</c:formatCode>
                <c:ptCount val="1"/>
                <c:pt idx="0">
                  <c:v>1</c:v>
                </c:pt>
              </c:numCache>
            </c:numRef>
          </c:cat>
          <c:val>
            <c:numRef>
              <c:f>'Sheet 1 - Bidirectional Search'!$F$3</c:f>
              <c:numCache>
                <c:formatCode>General</c:formatCode>
                <c:ptCount val="1"/>
                <c:pt idx="0">
                  <c:v>1.1913</c:v>
                </c:pt>
              </c:numCache>
            </c:numRef>
          </c:val>
        </c:ser>
        <c:ser>
          <c:idx val="4"/>
          <c:order val="4"/>
          <c:tx>
            <c:strRef>
              <c:f>"Dijkstra"</c:f>
              <c:strCache>
                <c:ptCount val="1"/>
                <c:pt idx="0">
                  <c:v>Dijkstra</c:v>
                </c:pt>
              </c:strCache>
            </c:strRef>
          </c:tx>
          <c:spPr>
            <a:solidFill>
              <a:srgbClr val="FF2600"/>
            </a:solidFill>
            <a:ln w="12700" cap="flat">
              <a:noFill/>
              <a:miter lim="400000"/>
            </a:ln>
            <a:effectLst/>
          </c:spPr>
          <c:invertIfNegative val="0"/>
          <c:dLbls>
            <c:dLbl>
              <c:idx val="0"/>
              <c:delete val="1"/>
            </c:dLbl>
            <c:numFmt formatCode="#,##0" sourceLinked="1"/>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rgbClr val="FFFFFF"/>
                    </a:solidFill>
                    <a:latin typeface="Helvetica Neue"/>
                    <a:ea typeface="+mn-ea"/>
                    <a:cs typeface="+mn-cs"/>
                  </a:defRPr>
                </a:pPr>
              </a:p>
            </c:txPr>
            <c:dLblPos val="in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Manhattan'!$A$3</c:f>
              <c:numCache>
                <c:formatCode>General</c:formatCode>
                <c:ptCount val="1"/>
                <c:pt idx="0">
                  <c:v>1</c:v>
                </c:pt>
              </c:numCache>
            </c:numRef>
          </c:cat>
          <c:val>
            <c:numRef>
              <c:f>'Sheet 1 - Dijkstra'!$F$3</c:f>
              <c:numCache>
                <c:formatCode>General</c:formatCode>
                <c:ptCount val="1"/>
                <c:pt idx="0">
                  <c:v>1.1908</c:v>
                </c:pt>
              </c:numCache>
            </c:numRef>
          </c:val>
        </c:ser>
        <c:ser>
          <c:idx val="5"/>
          <c:order val="5"/>
          <c:tx>
            <c:strRef>
              <c:f>"Bellman-Ford"</c:f>
              <c:strCache>
                <c:ptCount val="1"/>
                <c:pt idx="0">
                  <c:v>Bellman-Ford</c:v>
                </c:pt>
              </c:strCache>
            </c:strRef>
          </c:tx>
          <c:invertIfNegative val="0"/>
          <c:dLbls>
            <c:delete val="1"/>
          </c:dLbls>
          <c:cat>
            <c:numRef>
              <c:f>'Sheet 1 - A_ w Manhattan'!$A$3</c:f>
              <c:numCache>
                <c:formatCode>General</c:formatCode>
                <c:ptCount val="1"/>
                <c:pt idx="0">
                  <c:v>1</c:v>
                </c:pt>
              </c:numCache>
            </c:numRef>
          </c:cat>
          <c:val>
            <c:numRef>
              <c:f>{1.1908}</c:f>
              <c:numCache>
                <c:formatCode>General</c:formatCode>
                <c:ptCount val="1"/>
                <c:pt idx="0">
                  <c:v>1.1908</c:v>
                </c:pt>
              </c:numCache>
            </c:numRef>
          </c:val>
        </c:ser>
        <c:dLbls>
          <c:showLegendKey val="0"/>
          <c:showVal val="0"/>
          <c:showCatName val="0"/>
          <c:showSerName val="0"/>
          <c:showPercent val="0"/>
          <c:showBubbleSize val="0"/>
        </c:dLbls>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cmpd="sng" algn="ctr">
            <a:solidFill>
              <a:srgbClr val="000000"/>
            </a:solidFill>
            <a:prstDash val="solid"/>
            <a:miter lim="400000"/>
          </a:ln>
        </c:spPr>
        <c:txPr>
          <a:bodyPr rot="0" spcFirstLastPara="0" vertOverflow="ellipsis" vert="horz" wrap="square" anchor="ctr" anchorCtr="1"/>
          <a:lstStyle/>
          <a:p>
            <a:pPr>
              <a:defRPr lang="en-US" sz="1100" b="0" i="0" u="none" strike="noStrike" kern="1200" baseline="0">
                <a:solidFill>
                  <a:srgbClr val="000000"/>
                </a:solidFill>
                <a:latin typeface="Helvetica Neue"/>
                <a:ea typeface="+mn-ea"/>
                <a:cs typeface="+mn-cs"/>
              </a:defRPr>
            </a:pPr>
          </a:p>
        </c:txPr>
        <c:crossAx val="2094734553"/>
        <c:crosses val="autoZero"/>
        <c:auto val="1"/>
        <c:lblAlgn val="ctr"/>
        <c:lblOffset val="100"/>
        <c:noMultiLvlLbl val="1"/>
      </c:catAx>
      <c:valAx>
        <c:axId val="2094734553"/>
        <c:scaling>
          <c:orientation val="minMax"/>
        </c:scaling>
        <c:delete val="0"/>
        <c:axPos val="l"/>
        <c:majorGridlines>
          <c:spPr>
            <a:ln w="6350" cap="flat" cmpd="sng" algn="ctr">
              <a:solidFill>
                <a:srgbClr val="B8B8B8"/>
              </a:solidFill>
              <a:prstDash val="solid"/>
              <a:miter lim="400000"/>
            </a:ln>
          </c:spPr>
        </c:majorGridlines>
        <c:title>
          <c:tx>
            <c:rich>
              <a:bodyPr rot="-5400000" spcFirstLastPara="0" vertOverflow="ellipsis" vert="horz" wrap="square" anchor="ctr" anchorCtr="1"/>
              <a:lstStyle/>
              <a:p>
                <a:pPr>
                  <a:defRPr lang="en-US" sz="1100" b="0" i="0" u="none" strike="noStrike" kern="1200" baseline="0">
                    <a:solidFill>
                      <a:srgbClr val="000000"/>
                    </a:solidFill>
                    <a:latin typeface="Helvetica Neue"/>
                    <a:ea typeface="+mn-ea"/>
                    <a:cs typeface="+mn-cs"/>
                  </a:defRPr>
                </a:pPr>
                <a:r>
                  <a:rPr sz="1100" b="0" i="0" u="none" strike="noStrike">
                    <a:solidFill>
                      <a:srgbClr val="000000"/>
                    </a:solidFill>
                    <a:latin typeface="Helvetica Neue"/>
                  </a:rPr>
                  <a:t>Distance Traveled (In Kilometers)</a:t>
                </a:r>
                <a:endParaRPr sz="1100" b="0" i="0" u="none" strike="noStrike">
                  <a:solidFill>
                    <a:srgbClr val="000000"/>
                  </a:solidFill>
                  <a:latin typeface="Helvetica Neue"/>
                </a:endParaRPr>
              </a:p>
            </c:rich>
          </c:tx>
          <c:layout/>
          <c:overlay val="1"/>
        </c:title>
        <c:numFmt formatCode="General" sourceLinked="1"/>
        <c:majorTickMark val="none"/>
        <c:minorTickMark val="none"/>
        <c:tickLblPos val="nextTo"/>
        <c:spPr>
          <a:ln w="12700" cap="flat" cmpd="sng" algn="ctr">
            <a:solidFill>
              <a:srgbClr val="000000"/>
            </a:solidFill>
            <a:prstDash val="solid"/>
            <a:miter lim="400000"/>
          </a:ln>
        </c:spPr>
        <c:txPr>
          <a:bodyPr rot="0" spcFirstLastPara="0" vertOverflow="ellipsis" vert="horz" wrap="square" anchor="ctr" anchorCtr="1"/>
          <a:lstStyle/>
          <a:p>
            <a:pPr>
              <a:defRPr lang="en-US" sz="1100" b="0" i="0" u="none" strike="noStrike" kern="1200" baseline="0">
                <a:solidFill>
                  <a:srgbClr val="000000"/>
                </a:solidFill>
                <a:latin typeface="Helvetica Neue"/>
                <a:ea typeface="+mn-ea"/>
                <a:cs typeface="+mn-cs"/>
              </a:defRPr>
            </a:pPr>
          </a:p>
        </c:txPr>
        <c:crossAx val="2094734552"/>
        <c:crosses val="autoZero"/>
        <c:crossBetween val="between"/>
        <c:majorUnit val="0.00015"/>
        <c:minorUnit val="7.5e-5"/>
      </c:valAx>
      <c:spPr>
        <a:noFill/>
        <a:ln w="12700" cap="flat">
          <a:noFill/>
          <a:miter lim="400000"/>
        </a:ln>
        <a:effectLst/>
      </c:spPr>
    </c:plotArea>
    <c:legend>
      <c:legendPos val="t"/>
      <c:layout>
        <c:manualLayout>
          <c:xMode val="edge"/>
          <c:yMode val="edge"/>
          <c:x val="0.146255"/>
          <c:y val="0"/>
          <c:w val="0.757987"/>
          <c:h val="0.161785"/>
        </c:manualLayout>
      </c:layout>
      <c:overlay val="1"/>
      <c:spPr>
        <a:noFill/>
        <a:ln w="12700" cap="flat">
          <a:noFill/>
          <a:miter lim="400000"/>
        </a:ln>
        <a:effectLst/>
      </c:spPr>
      <c:txPr>
        <a:bodyPr rot="0" spcFirstLastPara="0" vertOverflow="ellipsis" vert="horz" wrap="square" anchor="ctr" anchorCtr="1"/>
        <a:lstStyle/>
        <a:p>
          <a:pPr>
            <a:defRPr lang="en-US" sz="1500" b="1" i="0" u="none" strike="noStrike" kern="1200" baseline="0">
              <a:solidFill>
                <a:srgbClr val="000000"/>
              </a:solidFill>
              <a:latin typeface="Times New Roman" panose="02020603050405020304" pitchFamily="12"/>
              <a:ea typeface="+mn-ea"/>
              <a:cs typeface="+mn-cs"/>
            </a:defRPr>
          </a:pPr>
        </a:p>
      </c:txPr>
    </c:legend>
    <c:plotVisOnly val="1"/>
    <c:dispBlanksAs val="gap"/>
    <c:showDLblsOverMax val="0"/>
  </c:chart>
  <c:spPr>
    <a:noFill/>
    <a:ln w="9525" cap="flat" cmpd="sng" algn="ctr">
      <a:noFill/>
      <a:prstDash val="solid"/>
      <a:round/>
    </a:ln>
    <a:effectLst/>
  </c:spPr>
  <c:txPr>
    <a:bodyPr/>
    <a:lstStyle/>
    <a:p>
      <a:pPr>
        <a:defRPr lang="en-US"/>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600" b="1" i="0" u="none" strike="noStrike" kern="1200" baseline="0">
                <a:solidFill>
                  <a:srgbClr val="000000"/>
                </a:solidFill>
                <a:latin typeface="Times New Roman" panose="02020603050405020304" pitchFamily="12"/>
                <a:ea typeface="+mn-ea"/>
                <a:cs typeface="+mn-cs"/>
              </a:defRPr>
            </a:pPr>
            <a:r>
              <a:rPr sz="1600" b="1" i="0" u="none" strike="noStrike">
                <a:solidFill>
                  <a:srgbClr val="000000"/>
                </a:solidFill>
                <a:latin typeface="Times New Roman" panose="02020603050405020304" pitchFamily="12"/>
              </a:rPr>
              <a:t>Test - 2 (Eddy Hall to Frontier Hall)</a:t>
            </a:r>
            <a:endParaRPr sz="1600" b="1" i="0" u="none" strike="noStrike">
              <a:solidFill>
                <a:srgbClr val="000000"/>
              </a:solidFill>
              <a:latin typeface="Times New Roman" panose="02020603050405020304" pitchFamily="12"/>
            </a:endParaRPr>
          </a:p>
        </c:rich>
      </c:tx>
      <c:layout>
        <c:manualLayout>
          <c:xMode val="edge"/>
          <c:yMode val="edge"/>
          <c:x val="0.239409"/>
          <c:y val="0"/>
          <c:w val="0.521182"/>
          <c:h val="0.0992"/>
        </c:manualLayout>
      </c:layout>
      <c:overlay val="1"/>
      <c:spPr>
        <a:noFill/>
        <a:effectLst/>
      </c:spPr>
    </c:title>
    <c:autoTitleDeleted val="0"/>
    <c:plotArea>
      <c:layout>
        <c:manualLayout>
          <c:layoutTarget val="inner"/>
          <c:xMode val="edge"/>
          <c:yMode val="edge"/>
          <c:x val="0.122052"/>
          <c:y val="0.0992"/>
          <c:w val="0.782189"/>
          <c:h val="0.831542"/>
        </c:manualLayout>
      </c:layout>
      <c:barChart>
        <c:barDir val="col"/>
        <c:grouping val="clustered"/>
        <c:varyColors val="0"/>
        <c:ser>
          <c:idx val="0"/>
          <c:order val="0"/>
          <c:tx>
            <c:strRef>
              <c:f>'Sheet 1 - A_ w Manhattan-1'!$F$2</c:f>
              <c:strCache>
                <c:ptCount val="1"/>
                <c:pt idx="0">
                  <c:v>Distance Traveled (in Kilometers)</c:v>
                </c:pt>
              </c:strCache>
            </c:strRef>
          </c:tx>
          <c:spPr>
            <a:solidFill>
              <a:schemeClr val="accent1"/>
            </a:solidFill>
            <a:ln w="12700" cap="flat">
              <a:noFill/>
              <a:miter lim="400000"/>
            </a:ln>
            <a:effectLst/>
          </c:spPr>
          <c:invertIfNegative val="0"/>
          <c:dLbls>
            <c:dLbl>
              <c:idx val="0"/>
              <c:delete val="1"/>
            </c:dLbl>
            <c:numFmt formatCode="#,##0" sourceLinked="1"/>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rgbClr val="FFFFFF"/>
                    </a:solidFill>
                    <a:latin typeface="Helvetica Neue"/>
                    <a:ea typeface="+mn-ea"/>
                    <a:cs typeface="+mn-cs"/>
                  </a:defRPr>
                </a:pPr>
              </a:p>
            </c:txPr>
            <c:dLblPos val="in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Manhattan-1'!$A$3</c:f>
              <c:numCache>
                <c:formatCode>General</c:formatCode>
                <c:ptCount val="1"/>
                <c:pt idx="0">
                  <c:v>1</c:v>
                </c:pt>
              </c:numCache>
            </c:numRef>
          </c:cat>
          <c:val>
            <c:numRef>
              <c:f>'Sheet 1 - A_ w Manhattan-1'!$F$3</c:f>
              <c:numCache>
                <c:formatCode>General</c:formatCode>
                <c:ptCount val="1"/>
                <c:pt idx="0">
                  <c:v>1.6195</c:v>
                </c:pt>
              </c:numCache>
            </c:numRef>
          </c:val>
        </c:ser>
        <c:ser>
          <c:idx val="1"/>
          <c:order val="1"/>
          <c:tx>
            <c:strRef>
              <c:f>'Sheet 1 - A_ w Haversine-1'!$F$2</c:f>
              <c:strCache>
                <c:ptCount val="1"/>
                <c:pt idx="0">
                  <c:v>Distance Traveled (in Kilometers)</c:v>
                </c:pt>
              </c:strCache>
            </c:strRef>
          </c:tx>
          <c:spPr>
            <a:solidFill>
              <a:schemeClr val="accent3"/>
            </a:solidFill>
            <a:ln w="12700" cap="flat">
              <a:noFill/>
              <a:miter lim="400000"/>
            </a:ln>
            <a:effectLst/>
          </c:spPr>
          <c:invertIfNegative val="0"/>
          <c:dLbls>
            <c:dLbl>
              <c:idx val="0"/>
              <c:delete val="1"/>
            </c:dLbl>
            <c:numFmt formatCode="#,##0" sourceLinked="1"/>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rgbClr val="FFFFFF"/>
                    </a:solidFill>
                    <a:latin typeface="Helvetica Neue"/>
                    <a:ea typeface="+mn-ea"/>
                    <a:cs typeface="+mn-cs"/>
                  </a:defRPr>
                </a:pPr>
              </a:p>
            </c:txPr>
            <c:dLblPos val="in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Manhattan-1'!$A$3</c:f>
              <c:numCache>
                <c:formatCode>General</c:formatCode>
                <c:ptCount val="1"/>
                <c:pt idx="0">
                  <c:v>1</c:v>
                </c:pt>
              </c:numCache>
            </c:numRef>
          </c:cat>
          <c:val>
            <c:numRef>
              <c:f>'Sheet 1 - A_ w Haversine-1'!$F$3</c:f>
              <c:numCache>
                <c:formatCode>General</c:formatCode>
                <c:ptCount val="1"/>
                <c:pt idx="0">
                  <c:v>1.6195</c:v>
                </c:pt>
              </c:numCache>
            </c:numRef>
          </c:val>
        </c:ser>
        <c:ser>
          <c:idx val="2"/>
          <c:order val="2"/>
          <c:tx>
            <c:strRef>
              <c:f>'Sheet 1 - Breadth-First Search-'!$F$2</c:f>
              <c:strCache>
                <c:ptCount val="1"/>
                <c:pt idx="0">
                  <c:v>Distance Traveled (in Kilometers)</c:v>
                </c:pt>
              </c:strCache>
            </c:strRef>
          </c:tx>
          <c:spPr>
            <a:solidFill>
              <a:srgbClr val="929292"/>
            </a:solidFill>
            <a:ln w="12700" cap="flat">
              <a:noFill/>
              <a:miter lim="400000"/>
            </a:ln>
            <a:effectLst/>
          </c:spPr>
          <c:invertIfNegative val="0"/>
          <c:dLbls>
            <c:dLbl>
              <c:idx val="0"/>
              <c:delete val="1"/>
            </c:dLbl>
            <c:numFmt formatCode="#,##0" sourceLinked="1"/>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rgbClr val="FFFFFF"/>
                    </a:solidFill>
                    <a:latin typeface="Helvetica Neue"/>
                    <a:ea typeface="+mn-ea"/>
                    <a:cs typeface="+mn-cs"/>
                  </a:defRPr>
                </a:pPr>
              </a:p>
            </c:txPr>
            <c:dLblPos val="in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Manhattan-1'!$A$3</c:f>
              <c:numCache>
                <c:formatCode>General</c:formatCode>
                <c:ptCount val="1"/>
                <c:pt idx="0">
                  <c:v>1</c:v>
                </c:pt>
              </c:numCache>
            </c:numRef>
          </c:cat>
          <c:val>
            <c:numRef>
              <c:f>'Sheet 1 - Breadth-First Search-'!$F$3</c:f>
              <c:numCache>
                <c:formatCode>General</c:formatCode>
                <c:ptCount val="1"/>
                <c:pt idx="0">
                  <c:v>1.6189</c:v>
                </c:pt>
              </c:numCache>
            </c:numRef>
          </c:val>
        </c:ser>
        <c:ser>
          <c:idx val="3"/>
          <c:order val="3"/>
          <c:tx>
            <c:strRef>
              <c:f>'Sheet 1 - Bidirectional Search-'!$F$2</c:f>
              <c:strCache>
                <c:ptCount val="1"/>
                <c:pt idx="0">
                  <c:v>Distance Traveled (in Kilometers)</c:v>
                </c:pt>
              </c:strCache>
            </c:strRef>
          </c:tx>
          <c:spPr>
            <a:solidFill>
              <a:srgbClr val="F8BA00"/>
            </a:solidFill>
            <a:ln w="12700" cap="flat">
              <a:noFill/>
              <a:miter lim="400000"/>
            </a:ln>
            <a:effectLst/>
          </c:spPr>
          <c:invertIfNegative val="0"/>
          <c:dLbls>
            <c:dLbl>
              <c:idx val="0"/>
              <c:delete val="1"/>
            </c:dLbl>
            <c:numFmt formatCode="#,##0" sourceLinked="1"/>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rgbClr val="FFFFFF"/>
                    </a:solidFill>
                    <a:latin typeface="Helvetica Neue"/>
                    <a:ea typeface="+mn-ea"/>
                    <a:cs typeface="+mn-cs"/>
                  </a:defRPr>
                </a:pPr>
              </a:p>
            </c:txPr>
            <c:dLblPos val="in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Manhattan-1'!$A$3</c:f>
              <c:numCache>
                <c:formatCode>General</c:formatCode>
                <c:ptCount val="1"/>
                <c:pt idx="0">
                  <c:v>1</c:v>
                </c:pt>
              </c:numCache>
            </c:numRef>
          </c:cat>
          <c:val>
            <c:numRef>
              <c:f>'Sheet 1 - Bidirectional Search-'!$F$3</c:f>
              <c:numCache>
                <c:formatCode>General</c:formatCode>
                <c:ptCount val="1"/>
                <c:pt idx="0">
                  <c:v>1.6384</c:v>
                </c:pt>
              </c:numCache>
            </c:numRef>
          </c:val>
        </c:ser>
        <c:ser>
          <c:idx val="4"/>
          <c:order val="4"/>
          <c:tx>
            <c:strRef>
              <c:f>'Sheet 1 - Dijkstra-1'!$F$2</c:f>
              <c:strCache>
                <c:ptCount val="1"/>
                <c:pt idx="0">
                  <c:v>Distance Traveled (in Kilometers)</c:v>
                </c:pt>
              </c:strCache>
            </c:strRef>
          </c:tx>
          <c:spPr>
            <a:solidFill>
              <a:srgbClr val="FF2600"/>
            </a:solidFill>
            <a:ln w="12700" cap="flat">
              <a:noFill/>
              <a:miter lim="400000"/>
            </a:ln>
            <a:effectLst/>
          </c:spPr>
          <c:invertIfNegative val="0"/>
          <c:dLbls>
            <c:dLbl>
              <c:idx val="0"/>
              <c:delete val="1"/>
            </c:dLbl>
            <c:numFmt formatCode="#,##0" sourceLinked="1"/>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rgbClr val="FFFFFF"/>
                    </a:solidFill>
                    <a:latin typeface="Helvetica Neue"/>
                    <a:ea typeface="+mn-ea"/>
                    <a:cs typeface="+mn-cs"/>
                  </a:defRPr>
                </a:pPr>
              </a:p>
            </c:txPr>
            <c:dLblPos val="in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Manhattan-1'!$A$3</c:f>
              <c:numCache>
                <c:formatCode>General</c:formatCode>
                <c:ptCount val="1"/>
                <c:pt idx="0">
                  <c:v>1</c:v>
                </c:pt>
              </c:numCache>
            </c:numRef>
          </c:cat>
          <c:val>
            <c:numRef>
              <c:f>'Sheet 1 - Dijkstra-1'!$F$3</c:f>
              <c:numCache>
                <c:formatCode>General</c:formatCode>
                <c:ptCount val="1"/>
                <c:pt idx="0">
                  <c:v>1.3584</c:v>
                </c:pt>
              </c:numCache>
            </c:numRef>
          </c:val>
        </c:ser>
        <c:ser>
          <c:idx val="5"/>
          <c:order val="5"/>
          <c:tx>
            <c:strRef>
              <c:f>"Bellman-Ford"</c:f>
              <c:strCache>
                <c:ptCount val="1"/>
                <c:pt idx="0">
                  <c:v>Bellman-Ford</c:v>
                </c:pt>
              </c:strCache>
            </c:strRef>
          </c:tx>
          <c:invertIfNegative val="0"/>
          <c:dLbls>
            <c:delete val="1"/>
          </c:dLbls>
          <c:cat>
            <c:numRef>
              <c:f>'Sheet 1 - A_ w Manhattan-1'!$A$3</c:f>
              <c:numCache>
                <c:formatCode>General</c:formatCode>
                <c:ptCount val="1"/>
                <c:pt idx="0">
                  <c:v>1</c:v>
                </c:pt>
              </c:numCache>
            </c:numRef>
          </c:cat>
          <c:val>
            <c:numRef>
              <c:f>{1.1927}</c:f>
              <c:numCache>
                <c:formatCode>General</c:formatCode>
                <c:ptCount val="1"/>
                <c:pt idx="0">
                  <c:v>1.1927</c:v>
                </c:pt>
              </c:numCache>
            </c:numRef>
          </c:val>
        </c:ser>
        <c:dLbls>
          <c:showLegendKey val="0"/>
          <c:showVal val="0"/>
          <c:showCatName val="0"/>
          <c:showSerName val="0"/>
          <c:showPercent val="0"/>
          <c:showBubbleSize val="0"/>
        </c:dLbls>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cmpd="sng" algn="ctr">
            <a:solidFill>
              <a:srgbClr val="000000"/>
            </a:solidFill>
            <a:prstDash val="solid"/>
            <a:miter lim="400000"/>
          </a:ln>
        </c:spPr>
        <c:txPr>
          <a:bodyPr rot="0" spcFirstLastPara="0" vertOverflow="ellipsis" vert="horz" wrap="square" anchor="ctr" anchorCtr="1"/>
          <a:lstStyle/>
          <a:p>
            <a:pPr>
              <a:defRPr lang="en-US" sz="1100" b="0" i="0" u="none" strike="noStrike" kern="1200" baseline="0">
                <a:solidFill>
                  <a:srgbClr val="000000"/>
                </a:solidFill>
                <a:latin typeface="Helvetica Neue"/>
                <a:ea typeface="+mn-ea"/>
                <a:cs typeface="+mn-cs"/>
              </a:defRPr>
            </a:pPr>
          </a:p>
        </c:txPr>
        <c:crossAx val="2094734553"/>
        <c:crosses val="autoZero"/>
        <c:auto val="1"/>
        <c:lblAlgn val="ctr"/>
        <c:lblOffset val="100"/>
        <c:noMultiLvlLbl val="1"/>
      </c:catAx>
      <c:valAx>
        <c:axId val="2094734553"/>
        <c:scaling>
          <c:orientation val="minMax"/>
        </c:scaling>
        <c:delete val="0"/>
        <c:axPos val="l"/>
        <c:majorGridlines>
          <c:spPr>
            <a:ln w="6350" cap="flat" cmpd="sng" algn="ctr">
              <a:solidFill>
                <a:srgbClr val="B8B8B8"/>
              </a:solidFill>
              <a:prstDash val="solid"/>
              <a:miter lim="400000"/>
            </a:ln>
          </c:spPr>
        </c:majorGridlines>
        <c:title>
          <c:tx>
            <c:rich>
              <a:bodyPr rot="-5400000" spcFirstLastPara="0" vertOverflow="ellipsis" vert="horz" wrap="square" anchor="ctr" anchorCtr="1"/>
              <a:lstStyle/>
              <a:p>
                <a:pPr>
                  <a:defRPr lang="en-US" sz="1100" b="0" i="0" u="none" strike="noStrike" kern="1200" baseline="0">
                    <a:solidFill>
                      <a:srgbClr val="000000"/>
                    </a:solidFill>
                    <a:latin typeface="Helvetica Neue"/>
                    <a:ea typeface="+mn-ea"/>
                    <a:cs typeface="+mn-cs"/>
                  </a:defRPr>
                </a:pPr>
                <a:r>
                  <a:rPr sz="1100" b="0" i="0" u="none" strike="noStrike">
                    <a:solidFill>
                      <a:srgbClr val="000000"/>
                    </a:solidFill>
                    <a:latin typeface="Helvetica Neue"/>
                  </a:rPr>
                  <a:t>Distance Traveled (In Kilometers)</a:t>
                </a:r>
                <a:endParaRPr sz="1100" b="0" i="0" u="none" strike="noStrike">
                  <a:solidFill>
                    <a:srgbClr val="000000"/>
                  </a:solidFill>
                  <a:latin typeface="Helvetica Neue"/>
                </a:endParaRPr>
              </a:p>
            </c:rich>
          </c:tx>
          <c:layout/>
          <c:overlay val="1"/>
        </c:title>
        <c:numFmt formatCode="General" sourceLinked="1"/>
        <c:majorTickMark val="none"/>
        <c:minorTickMark val="none"/>
        <c:tickLblPos val="nextTo"/>
        <c:spPr>
          <a:ln w="12700" cap="flat" cmpd="sng" algn="ctr">
            <a:solidFill>
              <a:srgbClr val="000000"/>
            </a:solidFill>
            <a:prstDash val="solid"/>
            <a:miter lim="400000"/>
          </a:ln>
        </c:spPr>
        <c:txPr>
          <a:bodyPr rot="0" spcFirstLastPara="0" vertOverflow="ellipsis" vert="horz" wrap="square" anchor="ctr" anchorCtr="1"/>
          <a:lstStyle/>
          <a:p>
            <a:pPr>
              <a:defRPr lang="en-US" sz="1100" b="0" i="0" u="none" strike="noStrike" kern="1200" baseline="0">
                <a:solidFill>
                  <a:srgbClr val="000000"/>
                </a:solidFill>
                <a:latin typeface="Helvetica Neue"/>
                <a:ea typeface="+mn-ea"/>
                <a:cs typeface="+mn-cs"/>
              </a:defRPr>
            </a:pPr>
          </a:p>
        </c:txPr>
        <c:crossAx val="2094734552"/>
        <c:crosses val="autoZero"/>
        <c:crossBetween val="between"/>
        <c:majorUnit val="0.125"/>
        <c:minorUnit val="0.0625"/>
      </c:valAx>
      <c:spPr>
        <a:noFill/>
        <a:ln w="12700" cap="flat">
          <a:noFill/>
          <a:miter lim="400000"/>
        </a:ln>
        <a:effectLst/>
      </c:spPr>
    </c:plotArea>
    <c:plotVisOnly val="1"/>
    <c:dispBlanksAs val="gap"/>
    <c:showDLblsOverMax val="0"/>
  </c:chart>
  <c:spPr>
    <a:noFill/>
    <a:ln w="9525" cap="flat" cmpd="sng" algn="ctr">
      <a:noFill/>
      <a:prstDash val="solid"/>
      <a:round/>
    </a:ln>
    <a:effectLst/>
  </c:spPr>
  <c:txPr>
    <a:bodyPr/>
    <a:lstStyle/>
    <a:p>
      <a:pPr>
        <a:defRPr lang="en-US"/>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600" b="1" i="0" u="none" strike="noStrike" kern="1200" baseline="0">
                <a:solidFill>
                  <a:srgbClr val="000000"/>
                </a:solidFill>
                <a:latin typeface="Times New Roman" panose="02020603050405020304" pitchFamily="12"/>
                <a:ea typeface="+mn-ea"/>
                <a:cs typeface="+mn-cs"/>
              </a:defRPr>
            </a:pPr>
            <a:r>
              <a:rPr sz="1600" b="1" i="0" u="none" strike="noStrike">
                <a:solidFill>
                  <a:srgbClr val="000000"/>
                </a:solidFill>
                <a:latin typeface="Times New Roman" panose="02020603050405020304" pitchFamily="12"/>
              </a:rPr>
              <a:t>Test - 3 (Walter Library Main Door to Boynton Health Service)</a:t>
            </a:r>
            <a:endParaRPr sz="1600" b="1" i="0" u="none" strike="noStrike">
              <a:solidFill>
                <a:srgbClr val="000000"/>
              </a:solidFill>
              <a:latin typeface="Times New Roman" panose="02020603050405020304" pitchFamily="12"/>
            </a:endParaRPr>
          </a:p>
        </c:rich>
      </c:tx>
      <c:layout>
        <c:manualLayout>
          <c:xMode val="edge"/>
          <c:yMode val="edge"/>
          <c:x val="0.0434151"/>
          <c:y val="0"/>
          <c:w val="0.91317"/>
          <c:h val="0.151427"/>
        </c:manualLayout>
      </c:layout>
      <c:overlay val="1"/>
      <c:spPr>
        <a:noFill/>
        <a:effectLst/>
      </c:spPr>
    </c:title>
    <c:autoTitleDeleted val="0"/>
    <c:plotArea>
      <c:layout>
        <c:manualLayout>
          <c:layoutTarget val="inner"/>
          <c:xMode val="edge"/>
          <c:yMode val="edge"/>
          <c:x val="0.122052"/>
          <c:y val="0.151427"/>
          <c:w val="0.782189"/>
          <c:h val="0.782607"/>
        </c:manualLayout>
      </c:layout>
      <c:barChart>
        <c:barDir val="col"/>
        <c:grouping val="clustered"/>
        <c:varyColors val="0"/>
        <c:ser>
          <c:idx val="0"/>
          <c:order val="0"/>
          <c:tx>
            <c:strRef>
              <c:f>'Sheet 1 - A_ w Manhattan-2'!$F$2</c:f>
              <c:strCache>
                <c:ptCount val="1"/>
                <c:pt idx="0">
                  <c:v>Distance Traveled (in Kilometers)</c:v>
                </c:pt>
              </c:strCache>
            </c:strRef>
          </c:tx>
          <c:spPr>
            <a:solidFill>
              <a:schemeClr val="accent1"/>
            </a:solidFill>
            <a:ln w="12700" cap="flat">
              <a:noFill/>
              <a:miter lim="400000"/>
            </a:ln>
            <a:effectLst/>
          </c:spPr>
          <c:invertIfNegative val="0"/>
          <c:dLbls>
            <c:dLbl>
              <c:idx val="0"/>
              <c:delete val="1"/>
            </c:dLbl>
            <c:numFmt formatCode="#,##0" sourceLinked="1"/>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rgbClr val="FFFFFF"/>
                    </a:solidFill>
                    <a:latin typeface="Helvetica Neue"/>
                    <a:ea typeface="+mn-ea"/>
                    <a:cs typeface="+mn-cs"/>
                  </a:defRPr>
                </a:pPr>
              </a:p>
            </c:txPr>
            <c:dLblPos val="in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Manhattan-2'!$A$3,'Sheet 1 - Dijkstra-2'!$E$3)</c:f>
              <c:numCache>
                <c:formatCode>General</c:formatCode>
                <c:ptCount val="2"/>
                <c:pt idx="0">
                  <c:v>1</c:v>
                </c:pt>
                <c:pt idx="1">
                  <c:v>1028495.14942529</c:v>
                </c:pt>
              </c:numCache>
            </c:numRef>
          </c:cat>
          <c:val>
            <c:numRef>
              <c:f>'Sheet 1 - A_ w Manhattan-2'!$F$3</c:f>
              <c:numCache>
                <c:formatCode>General</c:formatCode>
                <c:ptCount val="1"/>
                <c:pt idx="0">
                  <c:v>0.50063</c:v>
                </c:pt>
              </c:numCache>
            </c:numRef>
          </c:val>
        </c:ser>
        <c:ser>
          <c:idx val="1"/>
          <c:order val="1"/>
          <c:tx>
            <c:strRef>
              <c:f>'Sheet 1 - A_ w Haversine-2'!$F$2</c:f>
              <c:strCache>
                <c:ptCount val="1"/>
                <c:pt idx="0">
                  <c:v>Distance Traveled (in Kilometers)</c:v>
                </c:pt>
              </c:strCache>
            </c:strRef>
          </c:tx>
          <c:spPr>
            <a:solidFill>
              <a:schemeClr val="accent3"/>
            </a:solidFill>
            <a:ln w="12700" cap="flat">
              <a:noFill/>
              <a:miter lim="400000"/>
            </a:ln>
            <a:effectLst/>
          </c:spPr>
          <c:invertIfNegative val="0"/>
          <c:dLbls>
            <c:dLbl>
              <c:idx val="0"/>
              <c:delete val="1"/>
            </c:dLbl>
            <c:numFmt formatCode="#,##0" sourceLinked="1"/>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rgbClr val="FFFFFF"/>
                    </a:solidFill>
                    <a:latin typeface="Helvetica Neue"/>
                    <a:ea typeface="+mn-ea"/>
                    <a:cs typeface="+mn-cs"/>
                  </a:defRPr>
                </a:pPr>
              </a:p>
            </c:txPr>
            <c:dLblPos val="in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Manhattan-2'!$A$3,'Sheet 1 - Dijkstra-2'!$E$3)</c:f>
              <c:numCache>
                <c:formatCode>General</c:formatCode>
                <c:ptCount val="2"/>
                <c:pt idx="0">
                  <c:v>1</c:v>
                </c:pt>
                <c:pt idx="1">
                  <c:v>1028495.14942529</c:v>
                </c:pt>
              </c:numCache>
            </c:numRef>
          </c:cat>
          <c:val>
            <c:numRef>
              <c:f>'Sheet 1 - A_ w Haversine-2'!$F$3</c:f>
              <c:numCache>
                <c:formatCode>General</c:formatCode>
                <c:ptCount val="1"/>
                <c:pt idx="0">
                  <c:v>0.50063</c:v>
                </c:pt>
              </c:numCache>
            </c:numRef>
          </c:val>
        </c:ser>
        <c:ser>
          <c:idx val="2"/>
          <c:order val="2"/>
          <c:tx>
            <c:strRef>
              <c:f>'Sheet 1 - Breadth-First Search1'!$F$2</c:f>
              <c:strCache>
                <c:ptCount val="1"/>
                <c:pt idx="0">
                  <c:v>Distance Traveled (in Kilometers)</c:v>
                </c:pt>
              </c:strCache>
            </c:strRef>
          </c:tx>
          <c:spPr>
            <a:solidFill>
              <a:srgbClr val="929292"/>
            </a:solidFill>
            <a:ln w="12700" cap="flat">
              <a:noFill/>
              <a:miter lim="400000"/>
            </a:ln>
            <a:effectLst/>
          </c:spPr>
          <c:invertIfNegative val="0"/>
          <c:dLbls>
            <c:dLbl>
              <c:idx val="0"/>
              <c:delete val="1"/>
            </c:dLbl>
            <c:numFmt formatCode="#,##0" sourceLinked="1"/>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rgbClr val="FFFFFF"/>
                    </a:solidFill>
                    <a:latin typeface="Helvetica Neue"/>
                    <a:ea typeface="+mn-ea"/>
                    <a:cs typeface="+mn-cs"/>
                  </a:defRPr>
                </a:pPr>
              </a:p>
            </c:txPr>
            <c:dLblPos val="in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Manhattan-2'!$A$3,'Sheet 1 - Dijkstra-2'!$E$3)</c:f>
              <c:numCache>
                <c:formatCode>General</c:formatCode>
                <c:ptCount val="2"/>
                <c:pt idx="0">
                  <c:v>1</c:v>
                </c:pt>
                <c:pt idx="1">
                  <c:v>1028495.14942529</c:v>
                </c:pt>
              </c:numCache>
            </c:numRef>
          </c:cat>
          <c:val>
            <c:numRef>
              <c:f>'Sheet 1 - Breadth-First Search1'!$F$3</c:f>
              <c:numCache>
                <c:formatCode>General</c:formatCode>
                <c:ptCount val="1"/>
                <c:pt idx="0">
                  <c:v>0.50063</c:v>
                </c:pt>
              </c:numCache>
            </c:numRef>
          </c:val>
        </c:ser>
        <c:ser>
          <c:idx val="3"/>
          <c:order val="3"/>
          <c:tx>
            <c:strRef>
              <c:f>'Sheet 1 - Bidirectional Search1'!$F$2</c:f>
              <c:strCache>
                <c:ptCount val="1"/>
                <c:pt idx="0">
                  <c:v>Distance Traveled (in Kilometers)</c:v>
                </c:pt>
              </c:strCache>
            </c:strRef>
          </c:tx>
          <c:spPr>
            <a:solidFill>
              <a:srgbClr val="F8BA00"/>
            </a:solidFill>
            <a:ln w="12700" cap="flat">
              <a:noFill/>
              <a:miter lim="400000"/>
            </a:ln>
            <a:effectLst/>
          </c:spPr>
          <c:invertIfNegative val="0"/>
          <c:dLbls>
            <c:dLbl>
              <c:idx val="0"/>
              <c:delete val="1"/>
            </c:dLbl>
            <c:numFmt formatCode="#,##0" sourceLinked="1"/>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rgbClr val="FFFFFF"/>
                    </a:solidFill>
                    <a:latin typeface="Helvetica Neue"/>
                    <a:ea typeface="+mn-ea"/>
                    <a:cs typeface="+mn-cs"/>
                  </a:defRPr>
                </a:pPr>
              </a:p>
            </c:txPr>
            <c:dLblPos val="in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Manhattan-2'!$A$3,'Sheet 1 - Dijkstra-2'!$E$3)</c:f>
              <c:numCache>
                <c:formatCode>General</c:formatCode>
                <c:ptCount val="2"/>
                <c:pt idx="0">
                  <c:v>1</c:v>
                </c:pt>
                <c:pt idx="1">
                  <c:v>1028495.14942529</c:v>
                </c:pt>
              </c:numCache>
            </c:numRef>
          </c:cat>
          <c:val>
            <c:numRef>
              <c:f>'Sheet 1 - Bidirectional Search1'!$F$3</c:f>
              <c:numCache>
                <c:formatCode>General</c:formatCode>
                <c:ptCount val="1"/>
                <c:pt idx="0">
                  <c:v>1.051</c:v>
                </c:pt>
              </c:numCache>
            </c:numRef>
          </c:val>
        </c:ser>
        <c:ser>
          <c:idx val="4"/>
          <c:order val="4"/>
          <c:tx>
            <c:strRef>
              <c:f>'Sheet 1 - Dijkstra-2'!$F$2</c:f>
              <c:strCache>
                <c:ptCount val="1"/>
                <c:pt idx="0">
                  <c:v>Distance Traveled (in Kilometers)</c:v>
                </c:pt>
              </c:strCache>
            </c:strRef>
          </c:tx>
          <c:spPr>
            <a:solidFill>
              <a:srgbClr val="FF2600"/>
            </a:solidFill>
            <a:ln w="12700" cap="flat">
              <a:noFill/>
              <a:miter lim="400000"/>
            </a:ln>
            <a:effectLst/>
          </c:spPr>
          <c:invertIfNegative val="0"/>
          <c:dLbls>
            <c:dLbl>
              <c:idx val="0"/>
              <c:delete val="1"/>
            </c:dLbl>
            <c:numFmt formatCode="#,##0" sourceLinked="1"/>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rgbClr val="FFFFFF"/>
                    </a:solidFill>
                    <a:latin typeface="Helvetica Neue"/>
                    <a:ea typeface="+mn-ea"/>
                    <a:cs typeface="+mn-cs"/>
                  </a:defRPr>
                </a:pPr>
              </a:p>
            </c:txPr>
            <c:dLblPos val="inEnd"/>
            <c:showLegendKey val="0"/>
            <c:showVal val="0"/>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('Sheet 1 - A_ w Manhattan-2'!$A$3,'Sheet 1 - Dijkstra-2'!$E$3)</c:f>
              <c:numCache>
                <c:formatCode>General</c:formatCode>
                <c:ptCount val="2"/>
                <c:pt idx="0">
                  <c:v>1</c:v>
                </c:pt>
                <c:pt idx="1">
                  <c:v>1028495.14942529</c:v>
                </c:pt>
              </c:numCache>
            </c:numRef>
          </c:cat>
          <c:val>
            <c:numRef>
              <c:f>'Sheet 1 - Dijkstra-2'!$F$3</c:f>
              <c:numCache>
                <c:formatCode>General</c:formatCode>
                <c:ptCount val="1"/>
                <c:pt idx="0">
                  <c:v>0.52452</c:v>
                </c:pt>
              </c:numCache>
            </c:numRef>
          </c:val>
        </c:ser>
        <c:ser>
          <c:idx val="5"/>
          <c:order val="5"/>
          <c:tx>
            <c:strRef>
              <c:f>"Bellman-Ford"</c:f>
              <c:strCache>
                <c:ptCount val="1"/>
                <c:pt idx="0">
                  <c:v>Bellman-Ford</c:v>
                </c:pt>
              </c:strCache>
            </c:strRef>
          </c:tx>
          <c:invertIfNegative val="0"/>
          <c:dLbls>
            <c:delete val="1"/>
          </c:dLbls>
          <c:cat>
            <c:numRef>
              <c:f>('Sheet 1 - A_ w Manhattan-2'!$A$3,'Sheet 1 - Dijkstra-2'!$E$3)</c:f>
              <c:numCache>
                <c:formatCode>General</c:formatCode>
                <c:ptCount val="2"/>
                <c:pt idx="0">
                  <c:v>1</c:v>
                </c:pt>
                <c:pt idx="1">
                  <c:v>1028495.14942529</c:v>
                </c:pt>
              </c:numCache>
            </c:numRef>
          </c:cat>
          <c:val>
            <c:numRef>
              <c:f>{0.50063}</c:f>
              <c:numCache>
                <c:formatCode>General</c:formatCode>
                <c:ptCount val="1"/>
                <c:pt idx="0">
                  <c:v>0.50063</c:v>
                </c:pt>
              </c:numCache>
            </c:numRef>
          </c:val>
        </c:ser>
        <c:dLbls>
          <c:showLegendKey val="0"/>
          <c:showVal val="0"/>
          <c:showCatName val="0"/>
          <c:showSerName val="0"/>
          <c:showPercent val="0"/>
          <c:showBubbleSize val="0"/>
        </c:dLbls>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cmpd="sng" algn="ctr">
            <a:solidFill>
              <a:srgbClr val="000000"/>
            </a:solidFill>
            <a:prstDash val="solid"/>
            <a:miter lim="400000"/>
          </a:ln>
        </c:spPr>
        <c:txPr>
          <a:bodyPr rot="0" spcFirstLastPara="0" vertOverflow="ellipsis" vert="horz" wrap="square" anchor="ctr" anchorCtr="1"/>
          <a:lstStyle/>
          <a:p>
            <a:pPr>
              <a:defRPr lang="en-US" sz="1100" b="0" i="0" u="none" strike="noStrike" kern="1200" baseline="0">
                <a:solidFill>
                  <a:srgbClr val="000000"/>
                </a:solidFill>
                <a:latin typeface="Helvetica Neue"/>
                <a:ea typeface="+mn-ea"/>
                <a:cs typeface="+mn-cs"/>
              </a:defRPr>
            </a:pPr>
          </a:p>
        </c:txPr>
        <c:crossAx val="2094734553"/>
        <c:crosses val="autoZero"/>
        <c:auto val="1"/>
        <c:lblAlgn val="ctr"/>
        <c:lblOffset val="100"/>
        <c:noMultiLvlLbl val="1"/>
      </c:catAx>
      <c:valAx>
        <c:axId val="2094734553"/>
        <c:scaling>
          <c:orientation val="minMax"/>
        </c:scaling>
        <c:delete val="0"/>
        <c:axPos val="l"/>
        <c:majorGridlines>
          <c:spPr>
            <a:ln w="6350" cap="flat" cmpd="sng" algn="ctr">
              <a:solidFill>
                <a:srgbClr val="B8B8B8"/>
              </a:solidFill>
              <a:prstDash val="solid"/>
              <a:miter lim="400000"/>
            </a:ln>
          </c:spPr>
        </c:majorGridlines>
        <c:title>
          <c:tx>
            <c:rich>
              <a:bodyPr rot="-5400000" spcFirstLastPara="0" vertOverflow="ellipsis" vert="horz" wrap="square" anchor="ctr" anchorCtr="1"/>
              <a:lstStyle/>
              <a:p>
                <a:pPr>
                  <a:defRPr lang="en-US" sz="1100" b="0" i="0" u="none" strike="noStrike" kern="1200" baseline="0">
                    <a:solidFill>
                      <a:srgbClr val="000000"/>
                    </a:solidFill>
                    <a:latin typeface="Helvetica Neue"/>
                    <a:ea typeface="+mn-ea"/>
                    <a:cs typeface="+mn-cs"/>
                  </a:defRPr>
                </a:pPr>
                <a:r>
                  <a:rPr sz="1100" b="0" i="0" u="none" strike="noStrike">
                    <a:solidFill>
                      <a:srgbClr val="000000"/>
                    </a:solidFill>
                    <a:latin typeface="Helvetica Neue"/>
                  </a:rPr>
                  <a:t>Distance Traveled (In Kilometers)</a:t>
                </a:r>
                <a:endParaRPr sz="1100" b="0" i="0" u="none" strike="noStrike">
                  <a:solidFill>
                    <a:srgbClr val="000000"/>
                  </a:solidFill>
                  <a:latin typeface="Helvetica Neue"/>
                </a:endParaRPr>
              </a:p>
            </c:rich>
          </c:tx>
          <c:layout/>
          <c:overlay val="1"/>
        </c:title>
        <c:numFmt formatCode="General" sourceLinked="1"/>
        <c:majorTickMark val="none"/>
        <c:minorTickMark val="none"/>
        <c:tickLblPos val="nextTo"/>
        <c:spPr>
          <a:ln w="12700" cap="flat" cmpd="sng" algn="ctr">
            <a:solidFill>
              <a:srgbClr val="000000"/>
            </a:solidFill>
            <a:prstDash val="solid"/>
            <a:miter lim="400000"/>
          </a:ln>
        </c:spPr>
        <c:txPr>
          <a:bodyPr rot="0" spcFirstLastPara="0" vertOverflow="ellipsis" vert="horz" wrap="square" anchor="ctr" anchorCtr="1"/>
          <a:lstStyle/>
          <a:p>
            <a:pPr>
              <a:defRPr lang="en-US" sz="1100" b="0" i="0" u="none" strike="noStrike" kern="1200" baseline="0">
                <a:solidFill>
                  <a:srgbClr val="000000"/>
                </a:solidFill>
                <a:latin typeface="Helvetica Neue"/>
                <a:ea typeface="+mn-ea"/>
                <a:cs typeface="+mn-cs"/>
              </a:defRPr>
            </a:pPr>
          </a:p>
        </c:txPr>
        <c:crossAx val="2094734552"/>
        <c:crosses val="autoZero"/>
        <c:crossBetween val="between"/>
        <c:majorUnit val="0.275"/>
        <c:minorUnit val="0.1375"/>
      </c:valAx>
      <c:spPr>
        <a:noFill/>
        <a:ln w="12700" cap="flat">
          <a:noFill/>
          <a:miter lim="400000"/>
        </a:ln>
        <a:effectLst/>
      </c:spPr>
    </c:plotArea>
    <c:plotVisOnly val="1"/>
    <c:dispBlanksAs val="gap"/>
    <c:showDLblsOverMax val="0"/>
  </c:chart>
  <c:spPr>
    <a:noFill/>
    <a:ln w="9525" cap="flat" cmpd="sng" algn="ctr">
      <a:noFill/>
      <a:prstDash val="solid"/>
      <a:round/>
    </a:ln>
    <a:effectLst/>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186965</xdr:colOff>
      <xdr:row>128</xdr:row>
      <xdr:rowOff>26154</xdr:rowOff>
    </xdr:from>
    <xdr:to>
      <xdr:col>10</xdr:col>
      <xdr:colOff>164950</xdr:colOff>
      <xdr:row>165</xdr:row>
      <xdr:rowOff>17043</xdr:rowOff>
    </xdr:to>
    <xdr:graphicFrame>
      <xdr:nvGraphicFramePr>
        <xdr:cNvPr id="2" name="2D Line Chart"/>
        <xdr:cNvGraphicFramePr/>
      </xdr:nvGraphicFramePr>
      <xdr:xfrm>
        <a:off x="186690" y="21158835"/>
        <a:ext cx="6645275" cy="60991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352373</xdr:colOff>
      <xdr:row>166</xdr:row>
      <xdr:rowOff>53351</xdr:rowOff>
    </xdr:from>
    <xdr:to>
      <xdr:col>10</xdr:col>
      <xdr:colOff>330359</xdr:colOff>
      <xdr:row>198</xdr:row>
      <xdr:rowOff>127723</xdr:rowOff>
    </xdr:to>
    <xdr:graphicFrame>
      <xdr:nvGraphicFramePr>
        <xdr:cNvPr id="3" name="2D Line Chart"/>
        <xdr:cNvGraphicFramePr/>
      </xdr:nvGraphicFramePr>
      <xdr:xfrm>
        <a:off x="351790" y="27459940"/>
        <a:ext cx="6645910" cy="535749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406824</xdr:colOff>
      <xdr:row>200</xdr:row>
      <xdr:rowOff>120572</xdr:rowOff>
    </xdr:from>
    <xdr:to>
      <xdr:col>10</xdr:col>
      <xdr:colOff>384810</xdr:colOff>
      <xdr:row>233</xdr:row>
      <xdr:rowOff>29843</xdr:rowOff>
    </xdr:to>
    <xdr:graphicFrame>
      <xdr:nvGraphicFramePr>
        <xdr:cNvPr id="4" name="2D Line Chart"/>
        <xdr:cNvGraphicFramePr/>
      </xdr:nvGraphicFramePr>
      <xdr:xfrm>
        <a:off x="406400" y="33140015"/>
        <a:ext cx="6645910" cy="535749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634462</xdr:colOff>
      <xdr:row>124</xdr:row>
      <xdr:rowOff>135393</xdr:rowOff>
    </xdr:from>
    <xdr:to>
      <xdr:col>22</xdr:col>
      <xdr:colOff>64761</xdr:colOff>
      <xdr:row>161</xdr:row>
      <xdr:rowOff>126281</xdr:rowOff>
    </xdr:to>
    <xdr:graphicFrame>
      <xdr:nvGraphicFramePr>
        <xdr:cNvPr id="5" name="2D Line Chart"/>
        <xdr:cNvGraphicFramePr/>
      </xdr:nvGraphicFramePr>
      <xdr:xfrm>
        <a:off x="7968615" y="20607655"/>
        <a:ext cx="6764020" cy="609917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653667</xdr:colOff>
      <xdr:row>162</xdr:row>
      <xdr:rowOff>162591</xdr:rowOff>
    </xdr:from>
    <xdr:to>
      <xdr:col>22</xdr:col>
      <xdr:colOff>147465</xdr:colOff>
      <xdr:row>195</xdr:row>
      <xdr:rowOff>71863</xdr:rowOff>
    </xdr:to>
    <xdr:graphicFrame>
      <xdr:nvGraphicFramePr>
        <xdr:cNvPr id="6" name="2D Line Chart"/>
        <xdr:cNvGraphicFramePr/>
      </xdr:nvGraphicFramePr>
      <xdr:xfrm>
        <a:off x="7987665" y="26908760"/>
        <a:ext cx="6828155" cy="535749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658379</xdr:colOff>
      <xdr:row>197</xdr:row>
      <xdr:rowOff>64712</xdr:rowOff>
    </xdr:from>
    <xdr:to>
      <xdr:col>22</xdr:col>
      <xdr:colOff>147465</xdr:colOff>
      <xdr:row>229</xdr:row>
      <xdr:rowOff>139083</xdr:rowOff>
    </xdr:to>
    <xdr:graphicFrame>
      <xdr:nvGraphicFramePr>
        <xdr:cNvPr id="7" name="2D Line Chart"/>
        <xdr:cNvGraphicFramePr/>
      </xdr:nvGraphicFramePr>
      <xdr:xfrm>
        <a:off x="7992110" y="32588835"/>
        <a:ext cx="6823710" cy="535813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350852</xdr:colOff>
      <xdr:row>125</xdr:row>
      <xdr:rowOff>18084</xdr:rowOff>
    </xdr:from>
    <xdr:to>
      <xdr:col>31</xdr:col>
      <xdr:colOff>286621</xdr:colOff>
      <xdr:row>152</xdr:row>
      <xdr:rowOff>118052</xdr:rowOff>
    </xdr:to>
    <xdr:graphicFrame>
      <xdr:nvGraphicFramePr>
        <xdr:cNvPr id="8" name="2D Column Chart"/>
        <xdr:cNvGraphicFramePr/>
      </xdr:nvGraphicFramePr>
      <xdr:xfrm>
        <a:off x="15685770" y="20655280"/>
        <a:ext cx="5269865" cy="455739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565150</xdr:colOff>
      <xdr:row>130</xdr:row>
      <xdr:rowOff>40005</xdr:rowOff>
    </xdr:from>
    <xdr:to>
      <xdr:col>38</xdr:col>
      <xdr:colOff>501015</xdr:colOff>
      <xdr:row>152</xdr:row>
      <xdr:rowOff>121920</xdr:rowOff>
    </xdr:to>
    <xdr:graphicFrame>
      <xdr:nvGraphicFramePr>
        <xdr:cNvPr id="9" name="2D Column Chart"/>
        <xdr:cNvGraphicFramePr/>
      </xdr:nvGraphicFramePr>
      <xdr:xfrm>
        <a:off x="20567650" y="21503005"/>
        <a:ext cx="5269865" cy="371411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38</xdr:col>
      <xdr:colOff>100330</xdr:colOff>
      <xdr:row>128</xdr:row>
      <xdr:rowOff>130175</xdr:rowOff>
    </xdr:from>
    <xdr:to>
      <xdr:col>46</xdr:col>
      <xdr:colOff>35560</xdr:colOff>
      <xdr:row>152</xdr:row>
      <xdr:rowOff>110490</xdr:rowOff>
    </xdr:to>
    <xdr:graphicFrame>
      <xdr:nvGraphicFramePr>
        <xdr:cNvPr id="10" name="2D Column Chart"/>
        <xdr:cNvGraphicFramePr/>
      </xdr:nvGraphicFramePr>
      <xdr:xfrm>
        <a:off x="25436830" y="21262975"/>
        <a:ext cx="5269230" cy="394271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296545</xdr:colOff>
      <xdr:row>154</xdr:row>
      <xdr:rowOff>29845</xdr:rowOff>
    </xdr:from>
    <xdr:to>
      <xdr:col>40</xdr:col>
      <xdr:colOff>331665</xdr:colOff>
      <xdr:row>157</xdr:row>
      <xdr:rowOff>115357</xdr:rowOff>
    </xdr:to>
    <xdr:sp>
      <xdr:nvSpPr>
        <xdr:cNvPr id="11" name="Notes on the test results:"/>
        <xdr:cNvSpPr txBox="1"/>
      </xdr:nvSpPr>
      <xdr:spPr>
        <a:xfrm>
          <a:off x="23632795" y="25455245"/>
          <a:ext cx="3368675" cy="580390"/>
        </a:xfrm>
        <a:prstGeom prst="rect">
          <a:avLst/>
        </a:prstGeom>
        <a:noFill/>
        <a:ln w="12700" cap="flat">
          <a:noFill/>
          <a:miter lim="400000"/>
        </a:ln>
        <a:effectLst/>
      </xdr:spPr>
      <xdr:txBody>
        <a:bodyPr wrap="none" lIns="50800" tIns="50800" rIns="50800" bIns="50800" numCol="1" anchor="t">
          <a:spAutoFit/>
        </a:bodyPr>
        <a:lstStyle/>
        <a:p>
          <a:pPr marL="0" marR="0" indent="0" algn="l" defTabSz="457200" latinLnBrk="0">
            <a:lnSpc>
              <a:spcPct val="100000"/>
            </a:lnSpc>
            <a:spcBef>
              <a:spcPts val="1200"/>
            </a:spcBef>
            <a:spcAft>
              <a:spcPts val="0"/>
            </a:spcAft>
            <a:buClrTx/>
            <a:buSzTx/>
            <a:buFontTx/>
            <a:buNone/>
            <a:defRPr sz="2900" b="1" i="0" u="none" strike="noStrike" cap="none" spc="-29" baseline="0">
              <a:solidFill>
                <a:srgbClr val="000000"/>
              </a:solidFill>
              <a:uFillTx/>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defRPr>
          </a:pPr>
          <a:r>
            <a:rPr sz="2900" b="1" i="0" u="none" strike="noStrike" cap="none" spc="-29" baseline="0">
              <a:solidFill>
                <a:srgbClr val="000000"/>
              </a:solidFill>
              <a:uFillTx/>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rPr>
            <a:t>Notes on the test results:</a:t>
          </a:r>
          <a:endParaRPr sz="2900" b="1" i="0" u="none" strike="noStrike" cap="none" spc="-29" baseline="0">
            <a:solidFill>
              <a:srgbClr val="000000"/>
            </a:solidFill>
            <a:uFillTx/>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endParaRPr>
        </a:p>
      </xdr:txBody>
    </xdr:sp>
    <xdr:clientData/>
  </xdr:twoCellAnchor>
  <xdr:twoCellAnchor>
    <xdr:from>
      <xdr:col>34</xdr:col>
      <xdr:colOff>633095</xdr:colOff>
      <xdr:row>157</xdr:row>
      <xdr:rowOff>150495</xdr:rowOff>
    </xdr:from>
    <xdr:to>
      <xdr:col>44</xdr:col>
      <xdr:colOff>261314</xdr:colOff>
      <xdr:row>190</xdr:row>
      <xdr:rowOff>34596</xdr:rowOff>
    </xdr:to>
    <xdr:sp>
      <xdr:nvSpPr>
        <xdr:cNvPr id="12" name="Results of each table are collected under the same device, browser, and the server.…"/>
        <xdr:cNvSpPr txBox="1"/>
      </xdr:nvSpPr>
      <xdr:spPr>
        <a:xfrm>
          <a:off x="23302595" y="26071195"/>
          <a:ext cx="6295390" cy="5332095"/>
        </a:xfrm>
        <a:prstGeom prst="rect">
          <a:avLst/>
        </a:prstGeom>
        <a:noFill/>
        <a:ln w="12700" cap="flat">
          <a:noFill/>
          <a:miter lim="400000"/>
        </a:ln>
        <a:effectLst/>
      </xdr:spPr>
      <xdr:txBody>
        <a:bodyPr wrap="square" lIns="50800" tIns="50800" rIns="50800" bIns="50800" numCol="1" anchor="t">
          <a:spAutoFit/>
        </a:bodyPr>
        <a:lstStyle/>
        <a:p>
          <a:pPr marL="290830" marR="0" indent="-290830" algn="l" defTabSz="457200" latinLnBrk="0">
            <a:lnSpc>
              <a:spcPct val="100000"/>
            </a:lnSpc>
            <a:spcBef>
              <a:spcPts val="0"/>
            </a:spcBef>
            <a:spcAft>
              <a:spcPts val="0"/>
            </a:spcAft>
            <a:buClrTx/>
            <a:buSzPct val="100000"/>
            <a:buFontTx/>
            <a:buAutoNum type="arabicPeriod"/>
            <a:defRPr sz="2100" b="0" i="0" u="none" strike="noStrike" cap="none" spc="0" baseline="0">
              <a:solidFill>
                <a:srgbClr val="000000"/>
              </a:solidFill>
              <a:uFillTx/>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defRPr>
          </a:pPr>
          <a:r>
            <a:rPr sz="2100" b="0" i="0" u="none" strike="noStrike" cap="none" spc="0" baseline="0">
              <a:solidFill>
                <a:srgbClr val="000000"/>
              </a:solidFill>
              <a:uFillTx/>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rPr>
            <a:t>Results of each table are collected under the same device, browser, and the server.</a:t>
          </a:r>
          <a:endParaRPr sz="2100" b="0" i="0" u="none" strike="noStrike" cap="none" spc="0" baseline="0">
            <a:solidFill>
              <a:srgbClr val="000000"/>
            </a:solidFill>
            <a:uFillTx/>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endParaRPr>
        </a:p>
        <a:p>
          <a:pPr marL="290830" marR="0" indent="-290830" algn="l" defTabSz="457200" latinLnBrk="0">
            <a:lnSpc>
              <a:spcPct val="100000"/>
            </a:lnSpc>
            <a:spcBef>
              <a:spcPts val="0"/>
            </a:spcBef>
            <a:spcAft>
              <a:spcPts val="0"/>
            </a:spcAft>
            <a:buClrTx/>
            <a:buSzPct val="100000"/>
            <a:buFontTx/>
            <a:buAutoNum type="arabicPeriod"/>
            <a:defRPr sz="2100" b="0" i="0" u="none" strike="noStrike" cap="none" spc="0" baseline="0">
              <a:solidFill>
                <a:srgbClr val="000000"/>
              </a:solidFill>
              <a:uFillTx/>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defRPr>
          </a:pPr>
          <a:r>
            <a:rPr sz="2100" b="0" i="0" u="none" strike="noStrike" cap="none" spc="0" baseline="0">
              <a:solidFill>
                <a:srgbClr val="000000"/>
              </a:solidFill>
              <a:uFillTx/>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rPr>
            <a:t>After collecting data for each table, the browser will be refreshed and prepared for the next table.</a:t>
          </a:r>
          <a:endParaRPr sz="2100" b="0" i="0" u="none" strike="noStrike" cap="none" spc="0" baseline="0">
            <a:solidFill>
              <a:srgbClr val="000000"/>
            </a:solidFill>
            <a:uFillTx/>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endParaRPr>
        </a:p>
        <a:p>
          <a:pPr marL="290830" marR="0" indent="-290830" algn="just" defTabSz="457200" latinLnBrk="0">
            <a:lnSpc>
              <a:spcPct val="100000"/>
            </a:lnSpc>
            <a:spcBef>
              <a:spcPts val="0"/>
            </a:spcBef>
            <a:spcAft>
              <a:spcPts val="0"/>
            </a:spcAft>
            <a:buClrTx/>
            <a:buSzPct val="100000"/>
            <a:buFontTx/>
            <a:buAutoNum type="arabicPeriod"/>
            <a:defRPr sz="2100" b="0" i="0" u="none" strike="noStrike" cap="none" spc="0" baseline="0">
              <a:solidFill>
                <a:srgbClr val="000000"/>
              </a:solidFill>
              <a:uFillTx/>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defRPr>
          </a:pPr>
          <a:r>
            <a:rPr sz="2100" b="0" i="0" u="none" strike="noStrike" cap="none" spc="0" baseline="0">
              <a:solidFill>
                <a:srgbClr val="000000"/>
              </a:solidFill>
              <a:uFillTx/>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rPr>
            <a:t>The collection of memory usage is not from the standard library, it’s Chrome-only technique, which might not be expected at other browsers.</a:t>
          </a:r>
          <a:endParaRPr sz="2100" b="0" i="0" u="none" strike="noStrike" cap="none" spc="0" baseline="0">
            <a:solidFill>
              <a:srgbClr val="000000"/>
            </a:solidFill>
            <a:uFillTx/>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endParaRPr>
        </a:p>
        <a:p>
          <a:pPr marL="290830" marR="0" indent="-290830" algn="l" defTabSz="457200" latinLnBrk="0">
            <a:lnSpc>
              <a:spcPct val="100000"/>
            </a:lnSpc>
            <a:spcBef>
              <a:spcPts val="0"/>
            </a:spcBef>
            <a:spcAft>
              <a:spcPts val="0"/>
            </a:spcAft>
            <a:buClrTx/>
            <a:buSzPct val="100000"/>
            <a:buFontTx/>
            <a:buAutoNum type="arabicPeriod"/>
            <a:defRPr sz="2100" b="0" i="0" u="none" strike="noStrike" cap="none" spc="0" baseline="0">
              <a:solidFill>
                <a:srgbClr val="000000"/>
              </a:solidFill>
              <a:uFillTx/>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defRPr>
          </a:pPr>
          <a:r>
            <a:rPr sz="2100" b="0" i="0" u="none" strike="noStrike" cap="none" spc="0" baseline="0">
              <a:solidFill>
                <a:srgbClr val="000000"/>
              </a:solidFill>
              <a:uFillTx/>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rPr>
            <a:t>Because there could be some cases that memory usages could be negative due to unknown JS/Browser-related problems, these cases are marked “Invalid” and our function eliminates these cases and shows how many valid cases at each time on the pop up. </a:t>
          </a:r>
          <a:endParaRPr sz="2100" b="0" i="0" u="none" strike="noStrike" cap="none" spc="0" baseline="0">
            <a:solidFill>
              <a:srgbClr val="000000"/>
            </a:solidFill>
            <a:uFillTx/>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endParaRPr>
        </a:p>
        <a:p>
          <a:pPr marL="290830" marR="0" indent="-290830" algn="l" defTabSz="457200" latinLnBrk="0">
            <a:lnSpc>
              <a:spcPct val="100000"/>
            </a:lnSpc>
            <a:spcBef>
              <a:spcPts val="0"/>
            </a:spcBef>
            <a:spcAft>
              <a:spcPts val="0"/>
            </a:spcAft>
            <a:buClrTx/>
            <a:buSzPct val="100000"/>
            <a:buFontTx/>
            <a:buAutoNum type="arabicPeriod"/>
            <a:defRPr sz="2100" b="0" i="0" u="none" strike="noStrike" cap="none" spc="0" baseline="0">
              <a:solidFill>
                <a:srgbClr val="000000"/>
              </a:solidFill>
              <a:uFillTx/>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defRPr>
          </a:pPr>
          <a:r>
            <a:rPr sz="2100" b="0" i="0" u="none" strike="noStrike" cap="none" spc="0" baseline="0">
              <a:solidFill>
                <a:srgbClr val="000000"/>
              </a:solidFill>
              <a:uFillTx/>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rPr>
            <a:t>Bellman-Ford takes TOO MUCH time and memory space, so its results won’t be added to the charts.</a:t>
          </a:r>
          <a:endParaRPr sz="2100" b="0" i="0" u="none" strike="noStrike" cap="none" spc="0" baseline="0">
            <a:solidFill>
              <a:srgbClr val="000000"/>
            </a:solidFill>
            <a:uFillTx/>
            <a:latin typeface="Times New Roman" panose="02020603050405020304" pitchFamily="12"/>
            <a:ea typeface="Times New Roman" panose="02020603050405020304" pitchFamily="12"/>
            <a:cs typeface="Times New Roman" panose="02020603050405020304" pitchFamily="12"/>
            <a:sym typeface="Times New Roman" panose="02020603050405020304" pitchFamily="12"/>
          </a:endParaRPr>
        </a:p>
      </xdr:txBody>
    </xdr:sp>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spDef>
    <a:lnDef>
      <a:spPr>
        <a:noFill/>
        <a:ln w="12700" cap="flat">
          <a:solidFill>
            <a:srgbClr val="000000"/>
          </a:solidFill>
          <a:prstDash val="solid"/>
          <a:miter lim="400000"/>
        </a:ln>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txDef>
  </a:objectDefaults>
</a:theme>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28"/>
  <sheetViews>
    <sheetView showGridLines="0" workbookViewId="0">
      <selection activeCell="D28" sqref="D28"/>
    </sheetView>
  </sheetViews>
  <sheetFormatPr defaultColWidth="10" defaultRowHeight="13" customHeight="1" outlineLevelCol="3"/>
  <cols>
    <col min="1" max="1" width="2" customWidth="1"/>
    <col min="2" max="4" width="33.6" customWidth="1"/>
  </cols>
  <sheetData>
    <row r="3" ht="50" customHeight="1" spans="2:2">
      <c r="B3" s="17" t="s">
        <v>0</v>
      </c>
    </row>
    <row r="7" ht="18" spans="2:4">
      <c r="B7" s="18" t="s">
        <v>1</v>
      </c>
      <c r="C7" s="18" t="s">
        <v>2</v>
      </c>
      <c r="D7" s="18" t="s">
        <v>3</v>
      </c>
    </row>
    <row r="9" ht="15" spans="2:4">
      <c r="B9" s="19" t="s">
        <v>4</v>
      </c>
      <c r="C9" s="19"/>
      <c r="D9" s="19"/>
    </row>
    <row r="10" ht="15" spans="2:4">
      <c r="B10" s="20"/>
      <c r="C10" s="20" t="s">
        <v>5</v>
      </c>
      <c r="D10" s="21" t="s">
        <v>6</v>
      </c>
    </row>
    <row r="11" ht="15" spans="2:4">
      <c r="B11" s="20"/>
      <c r="C11" s="20" t="s">
        <v>7</v>
      </c>
      <c r="D11" s="21" t="s">
        <v>8</v>
      </c>
    </row>
    <row r="12" ht="15" spans="2:4">
      <c r="B12" s="20"/>
      <c r="C12" s="20" t="s">
        <v>9</v>
      </c>
      <c r="D12" s="21" t="s">
        <v>10</v>
      </c>
    </row>
    <row r="13" ht="15" spans="2:4">
      <c r="B13" s="20"/>
      <c r="C13" s="20" t="s">
        <v>11</v>
      </c>
      <c r="D13" s="21" t="s">
        <v>12</v>
      </c>
    </row>
    <row r="14" ht="15" spans="2:4">
      <c r="B14" s="20"/>
      <c r="C14" s="20" t="s">
        <v>13</v>
      </c>
      <c r="D14" s="21" t="s">
        <v>14</v>
      </c>
    </row>
    <row r="15" ht="15" spans="2:4">
      <c r="B15" s="20"/>
      <c r="C15" s="20" t="s">
        <v>15</v>
      </c>
      <c r="D15" s="21" t="s">
        <v>16</v>
      </c>
    </row>
    <row r="16" ht="15" spans="2:4">
      <c r="B16" s="20"/>
      <c r="C16" s="20" t="s">
        <v>17</v>
      </c>
      <c r="D16" s="21" t="s">
        <v>18</v>
      </c>
    </row>
    <row r="17" ht="15" spans="2:4">
      <c r="B17" s="20"/>
      <c r="C17" s="20" t="s">
        <v>19</v>
      </c>
      <c r="D17" s="21" t="s">
        <v>20</v>
      </c>
    </row>
    <row r="18" ht="15" spans="2:4">
      <c r="B18" s="20"/>
      <c r="C18" s="20" t="s">
        <v>21</v>
      </c>
      <c r="D18" s="21" t="s">
        <v>22</v>
      </c>
    </row>
    <row r="19" ht="15" spans="2:4">
      <c r="B19" s="20"/>
      <c r="C19" s="20" t="s">
        <v>23</v>
      </c>
      <c r="D19" s="21" t="s">
        <v>24</v>
      </c>
    </row>
    <row r="20" ht="15" spans="2:4">
      <c r="B20" s="20"/>
      <c r="C20" s="20" t="s">
        <v>25</v>
      </c>
      <c r="D20" s="21" t="s">
        <v>26</v>
      </c>
    </row>
    <row r="21" ht="15" spans="2:4">
      <c r="B21" s="20"/>
      <c r="C21" s="20" t="s">
        <v>27</v>
      </c>
      <c r="D21" s="21" t="s">
        <v>28</v>
      </c>
    </row>
    <row r="22" ht="15" spans="2:4">
      <c r="B22" s="20"/>
      <c r="C22" s="20" t="s">
        <v>29</v>
      </c>
      <c r="D22" s="21" t="s">
        <v>30</v>
      </c>
    </row>
    <row r="23" ht="15" spans="2:4">
      <c r="B23" s="20"/>
      <c r="C23" s="20" t="s">
        <v>31</v>
      </c>
      <c r="D23" s="21" t="s">
        <v>32</v>
      </c>
    </row>
    <row r="24" ht="15" spans="2:4">
      <c r="B24" s="20"/>
      <c r="C24" s="20" t="s">
        <v>33</v>
      </c>
      <c r="D24" s="21" t="s">
        <v>34</v>
      </c>
    </row>
    <row r="25" ht="15" spans="2:4">
      <c r="B25" s="20"/>
      <c r="C25" s="20" t="s">
        <v>35</v>
      </c>
      <c r="D25" s="21" t="s">
        <v>36</v>
      </c>
    </row>
    <row r="26" ht="15" spans="2:4">
      <c r="B26" s="20"/>
      <c r="C26" s="20" t="s">
        <v>37</v>
      </c>
      <c r="D26" s="21" t="s">
        <v>38</v>
      </c>
    </row>
    <row r="27" ht="15" spans="2:4">
      <c r="B27" s="20"/>
      <c r="C27" s="20" t="s">
        <v>39</v>
      </c>
      <c r="D27" s="21" t="s">
        <v>40</v>
      </c>
    </row>
    <row r="28" ht="15" spans="2:4">
      <c r="B28" s="20"/>
      <c r="C28" s="20" t="s">
        <v>41</v>
      </c>
      <c r="D28" s="22" t="s">
        <v>42</v>
      </c>
    </row>
  </sheetData>
  <mergeCells count="1">
    <mergeCell ref="B3:D3"/>
  </mergeCells>
  <hyperlinks>
    <hyperlink ref="D10" location="'Sheet 1 - Breadth-First Search'!R2C1" display="Sheet 1 - Breadth-First Search"/>
    <hyperlink ref="D11" location="'Sheet 1 - Dijkstra'!R2C1" display="Sheet 1 - Dijkstra"/>
    <hyperlink ref="D12" location="'Sheet 1 - A_ w Manhattan'!R2C1" display="Sheet 1 - A_ w Manhattan"/>
    <hyperlink ref="D13" location="'Sheet 1 - A_ w Haversine'!R2C1" display="Sheet 1 - A_ w Haversine"/>
    <hyperlink ref="D14" location="'Sheet 1 - Bidirectional Search'!R2C1" display="Sheet 1 - Bidirectional Search"/>
    <hyperlink ref="D15" location="'Sheet 1 - Bellman-Ford'!R2C1" display="Sheet 1 - Bellman-Ford"/>
    <hyperlink ref="D16" location="'Sheet 1 - Dijkstra-1'!R2C1" display="Sheet 1 - Dijkstra-1"/>
    <hyperlink ref="D17" location="'Sheet 1 - Bellman-Ford-1'!R2C1" display="Sheet 1 - Bellman-Ford-1"/>
    <hyperlink ref="D18" location="'Sheet 1 - A_ w Manhattan-1'!R2C1" display="Sheet 1 - A_ w Manhattan-1"/>
    <hyperlink ref="D19" location="'Sheet 1 - A_ w Haversine-1'!R2C1" display="Sheet 1 - A_ w Haversine-1"/>
    <hyperlink ref="D20" location="'Sheet 1 - Breadth-First Search-'!R2C1" display="Sheet 1 - Breadth-First Search-"/>
    <hyperlink ref="D21" location="'Sheet 1 - Bidirectional Search-'!R2C1" display="Sheet 1 - Bidirectional Search-"/>
    <hyperlink ref="D22" location="'Sheet 1 - Dijkstra-2'!R2C1" display="Sheet 1 - Dijkstra-2"/>
    <hyperlink ref="D23" location="'Sheet 1 - Bellman-Ford-2'!R2C1" display="Sheet 1 - Bellman-Ford-2"/>
    <hyperlink ref="D24" location="'Sheet 1 - A_ w Manhattan-2'!R2C1" display="Sheet 1 - A_ w Manhattan-2"/>
    <hyperlink ref="D25" location="'Sheet 1 - A_ w Haversine-2'!R2C1" display="Sheet 1 - A_ w Haversine-2"/>
    <hyperlink ref="D26" location="'Sheet 1 - Bidirectional Search1'!R2C1" display="Sheet 1 - Bidirectional Search1"/>
    <hyperlink ref="D27" location="'Sheet 1 - Breadth-First Search1'!R2C1" display="Sheet 1 - Breadth-First Search1"/>
    <hyperlink ref="D28" location="'Sheet 1 - Drawings'!R1C1" display="Sheet 1 - Drawings"/>
  </hyperlinks>
  <pageMargins left="0.75" right="0.75" top="1" bottom="1" header="0.5" footer="0.5"/>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showGridLines="0" workbookViewId="0">
      <pane xSplit="1" ySplit="2" topLeftCell="B3" activePane="bottomRight" state="frozen"/>
      <selection/>
      <selection pane="topRight"/>
      <selection pane="bottomLeft"/>
      <selection pane="bottomRight" activeCell="A1" sqref="A1:F1"/>
    </sheetView>
  </sheetViews>
  <sheetFormatPr defaultColWidth="16.3333333333333" defaultRowHeight="19.9" customHeight="1" outlineLevelCol="5"/>
  <cols>
    <col min="1" max="16384" width="16.352380952381" style="1" customWidth="1"/>
  </cols>
  <sheetData>
    <row r="1" ht="27.65" customHeight="1" spans="1:6">
      <c r="A1" s="2" t="s">
        <v>21</v>
      </c>
      <c r="B1" s="2"/>
      <c r="C1" s="2"/>
      <c r="D1" s="2"/>
      <c r="E1" s="2"/>
      <c r="F1" s="2"/>
    </row>
    <row r="2" ht="30.1" customHeight="1" spans="1:6">
      <c r="A2" s="3" t="s">
        <v>43</v>
      </c>
      <c r="B2" s="3" t="s">
        <v>44</v>
      </c>
      <c r="C2" s="3" t="s">
        <v>45</v>
      </c>
      <c r="D2" s="3" t="s">
        <v>46</v>
      </c>
      <c r="E2" s="3" t="s">
        <v>47</v>
      </c>
      <c r="F2" s="3" t="s">
        <v>48</v>
      </c>
    </row>
    <row r="3" ht="19.1" customHeight="1" spans="1:6">
      <c r="A3" s="4">
        <v>1</v>
      </c>
      <c r="B3" s="5" t="s">
        <v>53</v>
      </c>
      <c r="C3" s="6" t="s">
        <v>54</v>
      </c>
      <c r="D3" s="7">
        <v>1.595</v>
      </c>
      <c r="E3" s="7">
        <v>1038476.57471264</v>
      </c>
      <c r="F3" s="7">
        <v>1.6195</v>
      </c>
    </row>
    <row r="4" ht="18.9" customHeight="1" spans="1:6">
      <c r="A4" s="9">
        <v>2</v>
      </c>
      <c r="B4" s="10"/>
      <c r="C4" s="11"/>
      <c r="D4" s="12">
        <v>1.767</v>
      </c>
      <c r="E4" s="12">
        <v>1017042.63636364</v>
      </c>
      <c r="F4" s="11"/>
    </row>
    <row r="5" ht="18.9" customHeight="1" spans="1:6">
      <c r="A5" s="9">
        <v>3</v>
      </c>
      <c r="B5" s="10"/>
      <c r="C5" s="11"/>
      <c r="D5" s="12">
        <v>1.795</v>
      </c>
      <c r="E5" s="12">
        <v>1014382.59770115</v>
      </c>
      <c r="F5" s="11"/>
    </row>
    <row r="6" ht="18.9" customHeight="1" spans="1:6">
      <c r="A6" s="9">
        <v>4</v>
      </c>
      <c r="B6" s="10"/>
      <c r="C6" s="11"/>
      <c r="D6" s="12">
        <v>1.905</v>
      </c>
      <c r="E6" s="12">
        <v>1016036.68965517</v>
      </c>
      <c r="F6" s="11"/>
    </row>
    <row r="7" ht="18.9" customHeight="1" spans="1:6">
      <c r="A7" s="9">
        <v>5</v>
      </c>
      <c r="B7" s="10"/>
      <c r="C7" s="11"/>
      <c r="D7" s="12">
        <v>1.895</v>
      </c>
      <c r="E7" s="12">
        <v>1013138.25287356</v>
      </c>
      <c r="F7" s="11"/>
    </row>
    <row r="8" ht="18.9" customHeight="1" spans="1:6">
      <c r="A8" s="9">
        <v>6</v>
      </c>
      <c r="B8" s="10"/>
      <c r="C8" s="11"/>
      <c r="D8" s="12">
        <v>1.8</v>
      </c>
      <c r="E8" s="12">
        <v>990929</v>
      </c>
      <c r="F8" s="11"/>
    </row>
    <row r="9" ht="18.9" customHeight="1" spans="1:6">
      <c r="A9" s="9">
        <v>7</v>
      </c>
      <c r="B9" s="10"/>
      <c r="C9" s="11"/>
      <c r="D9" s="12">
        <v>1.841</v>
      </c>
      <c r="E9" s="12">
        <v>1002767.2244898</v>
      </c>
      <c r="F9" s="11"/>
    </row>
    <row r="10" ht="21.35" customHeight="1" spans="1:6">
      <c r="A10" s="9">
        <v>8</v>
      </c>
      <c r="B10" s="10"/>
      <c r="C10" s="11"/>
      <c r="D10" s="12">
        <v>1.754</v>
      </c>
      <c r="E10" s="16">
        <v>1013906.66666667</v>
      </c>
      <c r="F10" s="11"/>
    </row>
    <row r="11" ht="21.35" customHeight="1" spans="1:6">
      <c r="A11" s="9">
        <v>9</v>
      </c>
      <c r="B11" s="10"/>
      <c r="C11" s="11"/>
      <c r="D11" s="12">
        <v>1.571</v>
      </c>
      <c r="E11" s="16">
        <v>1014457.47126437</v>
      </c>
      <c r="F11" s="11"/>
    </row>
    <row r="12" ht="21.35" customHeight="1" spans="1:6">
      <c r="A12" s="9">
        <v>10</v>
      </c>
      <c r="B12" s="10"/>
      <c r="C12" s="11"/>
      <c r="D12" s="16">
        <v>1.841</v>
      </c>
      <c r="E12" s="16">
        <v>1014579.72413793</v>
      </c>
      <c r="F12" s="11"/>
    </row>
    <row r="13" ht="18.9" customHeight="1" spans="1:6">
      <c r="A13" s="9">
        <v>11</v>
      </c>
      <c r="B13" s="10"/>
      <c r="C13" s="11"/>
      <c r="D13" s="12">
        <v>1.811</v>
      </c>
      <c r="E13" s="12">
        <v>1014620.96551724</v>
      </c>
      <c r="F13" s="11"/>
    </row>
    <row r="14" ht="18.9" customHeight="1" spans="1:6">
      <c r="A14" s="9">
        <v>12</v>
      </c>
      <c r="B14" s="10"/>
      <c r="C14" s="11"/>
      <c r="D14" s="12">
        <v>1.996</v>
      </c>
      <c r="E14" s="12">
        <v>976055.761904762</v>
      </c>
      <c r="F14" s="11"/>
    </row>
    <row r="15" ht="21.35" customHeight="1" spans="1:6">
      <c r="A15" s="9">
        <v>13</v>
      </c>
      <c r="B15" s="10"/>
      <c r="C15" s="11"/>
      <c r="D15" s="16">
        <v>1.843</v>
      </c>
      <c r="E15" s="12">
        <v>977094.137931034</v>
      </c>
      <c r="F15" s="11"/>
    </row>
    <row r="16" ht="18.9" customHeight="1" spans="1:6">
      <c r="A16" s="9">
        <v>14</v>
      </c>
      <c r="B16" s="10"/>
      <c r="C16" s="11"/>
      <c r="D16" s="12">
        <v>1.859</v>
      </c>
      <c r="E16" s="12">
        <v>976359.754385965</v>
      </c>
      <c r="F16" s="11"/>
    </row>
    <row r="17" ht="18.9" customHeight="1" spans="1:6">
      <c r="A17" s="9">
        <v>15</v>
      </c>
      <c r="B17" s="10"/>
      <c r="C17" s="11"/>
      <c r="D17" s="12">
        <v>1.889</v>
      </c>
      <c r="E17" s="12">
        <v>1015662.58227848</v>
      </c>
      <c r="F17" s="11"/>
    </row>
    <row r="18" ht="18.9" customHeight="1" spans="1:6">
      <c r="A18" s="9">
        <v>16</v>
      </c>
      <c r="B18" s="10"/>
      <c r="C18" s="11"/>
      <c r="D18" s="12">
        <v>1.714</v>
      </c>
      <c r="E18" s="12">
        <v>1015586.70454545</v>
      </c>
      <c r="F18" s="11"/>
    </row>
    <row r="19" ht="18.9" customHeight="1" spans="1:6">
      <c r="A19" s="9">
        <v>17</v>
      </c>
      <c r="B19" s="10"/>
      <c r="C19" s="11"/>
      <c r="D19" s="12">
        <v>1.816</v>
      </c>
      <c r="E19" s="12">
        <v>1014639.72727273</v>
      </c>
      <c r="F19" s="11"/>
    </row>
    <row r="20" ht="18.9" customHeight="1" spans="1:6">
      <c r="A20" s="9">
        <v>18</v>
      </c>
      <c r="B20" s="10"/>
      <c r="C20" s="11"/>
      <c r="D20" s="12">
        <v>1.787</v>
      </c>
      <c r="E20" s="12">
        <v>1014796.25</v>
      </c>
      <c r="F20" s="11"/>
    </row>
    <row r="21" ht="18.9" customHeight="1" spans="1:6">
      <c r="A21" s="9">
        <v>19</v>
      </c>
      <c r="B21" s="10"/>
      <c r="C21" s="11"/>
      <c r="D21" s="12">
        <v>1.864</v>
      </c>
      <c r="E21" s="12">
        <v>1014107.31818182</v>
      </c>
      <c r="F21" s="11"/>
    </row>
    <row r="22" ht="18.9" customHeight="1" spans="1:6">
      <c r="A22" s="9">
        <v>20</v>
      </c>
      <c r="B22" s="10"/>
      <c r="C22" s="11"/>
      <c r="D22" s="12">
        <v>1.78</v>
      </c>
      <c r="E22" s="12">
        <v>1013623.88505747</v>
      </c>
      <c r="F22" s="11"/>
    </row>
    <row r="23" ht="18.9" customHeight="1" spans="1:6">
      <c r="A23" s="14" t="s">
        <v>51</v>
      </c>
      <c r="B23" s="10"/>
      <c r="C23" s="11"/>
      <c r="D23" s="12">
        <f>SUM(D3:D22)</f>
        <v>36.123</v>
      </c>
      <c r="E23" s="12">
        <f>SUM(E3:E22)</f>
        <v>20168263.9249399</v>
      </c>
      <c r="F23" s="11"/>
    </row>
    <row r="24" ht="18.9" customHeight="1" spans="1:6">
      <c r="A24" s="14" t="s">
        <v>52</v>
      </c>
      <c r="B24" s="10"/>
      <c r="C24" s="11"/>
      <c r="D24" s="12">
        <f>D23/20</f>
        <v>1.80615</v>
      </c>
      <c r="E24" s="12">
        <f>E23/20</f>
        <v>1008413.19624699</v>
      </c>
      <c r="F24" s="11"/>
    </row>
  </sheetData>
  <mergeCells count="1">
    <mergeCell ref="A1:F1"/>
  </mergeCells>
  <pageMargins left="0.5" right="0.5" top="0.75" bottom="0.75" header="0.277778" footer="0.277778"/>
  <pageSetup paperSize="1" scale="72" orientation="portrait" useFirstPageNumber="1"/>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showGridLines="0" workbookViewId="0">
      <pane xSplit="1" ySplit="2" topLeftCell="B3" activePane="bottomRight" state="frozen"/>
      <selection/>
      <selection pane="topRight"/>
      <selection pane="bottomLeft"/>
      <selection pane="bottomRight" activeCell="A1" sqref="A1:F1"/>
    </sheetView>
  </sheetViews>
  <sheetFormatPr defaultColWidth="16.3333333333333" defaultRowHeight="19.9" customHeight="1" outlineLevelCol="5"/>
  <cols>
    <col min="1" max="16384" width="16.352380952381" style="1" customWidth="1"/>
  </cols>
  <sheetData>
    <row r="1" ht="27.65" customHeight="1" spans="1:6">
      <c r="A1" s="2" t="s">
        <v>23</v>
      </c>
      <c r="B1" s="2"/>
      <c r="C1" s="2"/>
      <c r="D1" s="2"/>
      <c r="E1" s="2"/>
      <c r="F1" s="2"/>
    </row>
    <row r="2" ht="30.1" customHeight="1" spans="1:6">
      <c r="A2" s="3" t="s">
        <v>43</v>
      </c>
      <c r="B2" s="3" t="s">
        <v>44</v>
      </c>
      <c r="C2" s="3" t="s">
        <v>45</v>
      </c>
      <c r="D2" s="3" t="s">
        <v>46</v>
      </c>
      <c r="E2" s="3" t="s">
        <v>47</v>
      </c>
      <c r="F2" s="3" t="s">
        <v>48</v>
      </c>
    </row>
    <row r="3" ht="19.1" customHeight="1" spans="1:6">
      <c r="A3" s="4">
        <v>1</v>
      </c>
      <c r="B3" s="5" t="s">
        <v>53</v>
      </c>
      <c r="C3" s="6" t="s">
        <v>54</v>
      </c>
      <c r="D3" s="7">
        <v>2.087</v>
      </c>
      <c r="E3" s="7">
        <v>1054962.82758621</v>
      </c>
      <c r="F3" s="7">
        <v>1.6195</v>
      </c>
    </row>
    <row r="4" ht="18.9" customHeight="1" spans="1:6">
      <c r="A4" s="9">
        <v>2</v>
      </c>
      <c r="B4" s="10"/>
      <c r="C4" s="11"/>
      <c r="D4" s="12">
        <v>1.843</v>
      </c>
      <c r="E4" s="12">
        <v>965867.590909091</v>
      </c>
      <c r="F4" s="11"/>
    </row>
    <row r="5" ht="18.9" customHeight="1" spans="1:6">
      <c r="A5" s="9">
        <v>3</v>
      </c>
      <c r="B5" s="10"/>
      <c r="C5" s="11"/>
      <c r="D5" s="12">
        <v>2.062</v>
      </c>
      <c r="E5" s="12">
        <v>995626.102564103</v>
      </c>
      <c r="F5" s="11"/>
    </row>
    <row r="6" ht="18.9" customHeight="1" spans="1:6">
      <c r="A6" s="9">
        <v>4</v>
      </c>
      <c r="B6" s="10"/>
      <c r="C6" s="11"/>
      <c r="D6" s="12">
        <v>2.023</v>
      </c>
      <c r="E6" s="12">
        <v>999049.794871795</v>
      </c>
      <c r="F6" s="11"/>
    </row>
    <row r="7" ht="18.9" customHeight="1" spans="1:6">
      <c r="A7" s="9">
        <v>5</v>
      </c>
      <c r="B7" s="10"/>
      <c r="C7" s="11"/>
      <c r="D7" s="13">
        <v>2.074</v>
      </c>
      <c r="E7" s="12">
        <v>1014798.18666667</v>
      </c>
      <c r="F7" s="11"/>
    </row>
    <row r="8" ht="18.9" customHeight="1" spans="1:6">
      <c r="A8" s="9">
        <v>6</v>
      </c>
      <c r="B8" s="10"/>
      <c r="C8" s="11"/>
      <c r="D8" s="13">
        <v>1.826</v>
      </c>
      <c r="E8" s="13">
        <v>1014052.97727273</v>
      </c>
      <c r="F8" s="11"/>
    </row>
    <row r="9" ht="18.9" customHeight="1" spans="1:6">
      <c r="A9" s="9">
        <v>7</v>
      </c>
      <c r="B9" s="10"/>
      <c r="C9" s="11"/>
      <c r="D9" s="13">
        <v>2.271</v>
      </c>
      <c r="E9" s="13">
        <v>967120.052631579</v>
      </c>
      <c r="F9" s="11"/>
    </row>
    <row r="10" ht="18.9" customHeight="1" spans="1:6">
      <c r="A10" s="9">
        <v>8</v>
      </c>
      <c r="B10" s="10"/>
      <c r="C10" s="11"/>
      <c r="D10" s="12">
        <v>1.839</v>
      </c>
      <c r="E10" s="13">
        <v>898485.170731707</v>
      </c>
      <c r="F10" s="11"/>
    </row>
    <row r="11" ht="18.9" customHeight="1" spans="1:6">
      <c r="A11" s="9">
        <v>9</v>
      </c>
      <c r="B11" s="10"/>
      <c r="C11" s="11"/>
      <c r="D11" s="12">
        <v>2.001</v>
      </c>
      <c r="E11" s="13">
        <v>1015473.78666667</v>
      </c>
      <c r="F11" s="11"/>
    </row>
    <row r="12" ht="18.9" customHeight="1" spans="1:6">
      <c r="A12" s="9">
        <v>10</v>
      </c>
      <c r="B12" s="10"/>
      <c r="C12" s="11"/>
      <c r="D12" s="13">
        <v>1.621</v>
      </c>
      <c r="E12" s="13">
        <v>1015305.6091954</v>
      </c>
      <c r="F12" s="11"/>
    </row>
    <row r="13" ht="18.9" customHeight="1" spans="1:6">
      <c r="A13" s="9">
        <v>11</v>
      </c>
      <c r="B13" s="10"/>
      <c r="C13" s="11"/>
      <c r="D13" s="12">
        <v>1.68</v>
      </c>
      <c r="E13" s="12">
        <v>1013822.48275862</v>
      </c>
      <c r="F13" s="11"/>
    </row>
    <row r="14" ht="18.9" customHeight="1" spans="1:6">
      <c r="A14" s="9">
        <v>12</v>
      </c>
      <c r="B14" s="10"/>
      <c r="C14" s="11"/>
      <c r="D14" s="12">
        <v>1.884</v>
      </c>
      <c r="E14" s="12">
        <v>1015129.01149425</v>
      </c>
      <c r="F14" s="11"/>
    </row>
    <row r="15" ht="18.9" customHeight="1" spans="1:6">
      <c r="A15" s="9">
        <v>13</v>
      </c>
      <c r="B15" s="10"/>
      <c r="C15" s="11"/>
      <c r="D15" s="13">
        <v>2.073</v>
      </c>
      <c r="E15" s="13">
        <v>1015493.49425287</v>
      </c>
      <c r="F15" s="11"/>
    </row>
    <row r="16" ht="18.9" customHeight="1" spans="1:6">
      <c r="A16" s="9">
        <v>14</v>
      </c>
      <c r="B16" s="10"/>
      <c r="C16" s="11"/>
      <c r="D16" s="12">
        <v>1.861</v>
      </c>
      <c r="E16" s="12">
        <v>1008177</v>
      </c>
      <c r="F16" s="11"/>
    </row>
    <row r="17" ht="18.9" customHeight="1" spans="1:6">
      <c r="A17" s="9">
        <v>15</v>
      </c>
      <c r="B17" s="10"/>
      <c r="C17" s="11"/>
      <c r="D17" s="12">
        <v>1.939</v>
      </c>
      <c r="E17" s="12">
        <v>986469.942857143</v>
      </c>
      <c r="F17" s="11"/>
    </row>
    <row r="18" ht="18.9" customHeight="1" spans="1:6">
      <c r="A18" s="9">
        <v>16</v>
      </c>
      <c r="B18" s="10"/>
      <c r="C18" s="11"/>
      <c r="D18" s="13">
        <v>1.924</v>
      </c>
      <c r="E18" s="12">
        <v>992438.777777778</v>
      </c>
      <c r="F18" s="11"/>
    </row>
    <row r="19" ht="18.9" customHeight="1" spans="1:6">
      <c r="A19" s="9">
        <v>17</v>
      </c>
      <c r="B19" s="10"/>
      <c r="C19" s="11"/>
      <c r="D19" s="12">
        <v>1.666</v>
      </c>
      <c r="E19" s="12">
        <v>1015145.49333333</v>
      </c>
      <c r="F19" s="11"/>
    </row>
    <row r="20" ht="18.9" customHeight="1" spans="1:6">
      <c r="A20" s="9">
        <v>18</v>
      </c>
      <c r="B20" s="10"/>
      <c r="C20" s="11"/>
      <c r="D20" s="12">
        <v>1.851</v>
      </c>
      <c r="E20" s="12">
        <v>1013707.84090909</v>
      </c>
      <c r="F20" s="11"/>
    </row>
    <row r="21" ht="18.9" customHeight="1" spans="1:6">
      <c r="A21" s="9">
        <v>19</v>
      </c>
      <c r="B21" s="10"/>
      <c r="C21" s="11"/>
      <c r="D21" s="12">
        <v>1.7</v>
      </c>
      <c r="E21" s="12">
        <v>1012140.4137931</v>
      </c>
      <c r="F21" s="11"/>
    </row>
    <row r="22" ht="18.9" customHeight="1" spans="1:6">
      <c r="A22" s="9">
        <v>20</v>
      </c>
      <c r="B22" s="10"/>
      <c r="C22" s="11"/>
      <c r="D22" s="12">
        <v>1.993</v>
      </c>
      <c r="E22" s="12">
        <v>1014062.71264368</v>
      </c>
      <c r="F22" s="11"/>
    </row>
    <row r="23" ht="18.9" customHeight="1" spans="1:6">
      <c r="A23" s="14" t="s">
        <v>51</v>
      </c>
      <c r="B23" s="10"/>
      <c r="C23" s="11"/>
      <c r="D23" s="12">
        <f>SUM(D3:D22)</f>
        <v>38.218</v>
      </c>
      <c r="E23" s="12">
        <f>SUM(E3:E22)</f>
        <v>20027329.2689158</v>
      </c>
      <c r="F23" s="11"/>
    </row>
    <row r="24" ht="18.9" customHeight="1" spans="1:6">
      <c r="A24" s="14" t="s">
        <v>52</v>
      </c>
      <c r="B24" s="10"/>
      <c r="C24" s="11"/>
      <c r="D24" s="12">
        <f>D23/20</f>
        <v>1.9109</v>
      </c>
      <c r="E24" s="12">
        <f>E23/20</f>
        <v>1001366.46344579</v>
      </c>
      <c r="F24" s="11"/>
    </row>
  </sheetData>
  <mergeCells count="1">
    <mergeCell ref="A1:F1"/>
  </mergeCells>
  <pageMargins left="0.5" right="0.5" top="0.75" bottom="0.75" header="0.277778" footer="0.277778"/>
  <pageSetup paperSize="1" scale="72" orientation="portrait" useFirstPageNumber="1"/>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showGridLines="0" workbookViewId="0">
      <pane xSplit="1" ySplit="2" topLeftCell="B3" activePane="bottomRight" state="frozen"/>
      <selection/>
      <selection pane="topRight"/>
      <selection pane="bottomLeft"/>
      <selection pane="bottomRight" activeCell="A1" sqref="A1:F1"/>
    </sheetView>
  </sheetViews>
  <sheetFormatPr defaultColWidth="16.3333333333333" defaultRowHeight="19.9" customHeight="1" outlineLevelCol="5"/>
  <cols>
    <col min="1" max="16384" width="16.352380952381" style="1" customWidth="1"/>
  </cols>
  <sheetData>
    <row r="1" ht="27.65" customHeight="1" spans="1:6">
      <c r="A1" s="2" t="s">
        <v>25</v>
      </c>
      <c r="B1" s="2"/>
      <c r="C1" s="2"/>
      <c r="D1" s="2"/>
      <c r="E1" s="2"/>
      <c r="F1" s="2"/>
    </row>
    <row r="2" ht="30.1" customHeight="1" spans="1:6">
      <c r="A2" s="3" t="s">
        <v>43</v>
      </c>
      <c r="B2" s="3" t="s">
        <v>44</v>
      </c>
      <c r="C2" s="3" t="s">
        <v>45</v>
      </c>
      <c r="D2" s="3" t="s">
        <v>46</v>
      </c>
      <c r="E2" s="3" t="s">
        <v>47</v>
      </c>
      <c r="F2" s="3" t="s">
        <v>48</v>
      </c>
    </row>
    <row r="3" ht="21.55" customHeight="1" spans="1:6">
      <c r="A3" s="4">
        <v>1</v>
      </c>
      <c r="B3" s="5" t="s">
        <v>53</v>
      </c>
      <c r="C3" s="6" t="s">
        <v>54</v>
      </c>
      <c r="D3" s="7">
        <v>1.495</v>
      </c>
      <c r="E3" s="7">
        <v>567465.52688172</v>
      </c>
      <c r="F3" s="15">
        <v>1.6189</v>
      </c>
    </row>
    <row r="4" ht="18.9" customHeight="1" spans="1:6">
      <c r="A4" s="9">
        <v>2</v>
      </c>
      <c r="B4" s="10"/>
      <c r="C4" s="11"/>
      <c r="D4" s="12">
        <v>2.128</v>
      </c>
      <c r="E4" s="12">
        <v>531333.111111111</v>
      </c>
      <c r="F4" s="11"/>
    </row>
    <row r="5" ht="18.9" customHeight="1" spans="1:6">
      <c r="A5" s="9">
        <v>3</v>
      </c>
      <c r="B5" s="10"/>
      <c r="C5" s="11"/>
      <c r="D5" s="12">
        <v>1.623</v>
      </c>
      <c r="E5" s="12">
        <v>532197.333333333</v>
      </c>
      <c r="F5" s="11"/>
    </row>
    <row r="6" ht="18.9" customHeight="1" spans="1:6">
      <c r="A6" s="9">
        <v>4</v>
      </c>
      <c r="B6" s="10"/>
      <c r="C6" s="11"/>
      <c r="D6" s="12">
        <v>1.406</v>
      </c>
      <c r="E6" s="12">
        <v>535103.170212766</v>
      </c>
      <c r="F6" s="11"/>
    </row>
    <row r="7" ht="21.35" customHeight="1" spans="1:6">
      <c r="A7" s="9">
        <v>5</v>
      </c>
      <c r="B7" s="10"/>
      <c r="C7" s="11"/>
      <c r="D7" s="16">
        <v>1.521</v>
      </c>
      <c r="E7" s="12">
        <v>533770.106382979</v>
      </c>
      <c r="F7" s="11"/>
    </row>
    <row r="8" ht="21.35" customHeight="1" spans="1:6">
      <c r="A8" s="9">
        <v>6</v>
      </c>
      <c r="B8" s="10"/>
      <c r="C8" s="11"/>
      <c r="D8" s="16">
        <v>1.325</v>
      </c>
      <c r="E8" s="16">
        <v>535358.765957447</v>
      </c>
      <c r="F8" s="11"/>
    </row>
    <row r="9" ht="21.35" customHeight="1" spans="1:6">
      <c r="A9" s="9">
        <v>7</v>
      </c>
      <c r="B9" s="10"/>
      <c r="C9" s="11"/>
      <c r="D9" s="16">
        <v>1.431</v>
      </c>
      <c r="E9" s="16">
        <v>533161.139784946</v>
      </c>
      <c r="F9" s="11"/>
    </row>
    <row r="10" ht="21.35" customHeight="1" spans="1:6">
      <c r="A10" s="9">
        <v>8</v>
      </c>
      <c r="B10" s="10"/>
      <c r="C10" s="11"/>
      <c r="D10" s="12">
        <v>1.562</v>
      </c>
      <c r="E10" s="16">
        <v>534079.784946237</v>
      </c>
      <c r="F10" s="11"/>
    </row>
    <row r="11" ht="21.35" customHeight="1" spans="1:6">
      <c r="A11" s="9">
        <v>9</v>
      </c>
      <c r="B11" s="10"/>
      <c r="C11" s="11"/>
      <c r="D11" s="12">
        <v>1.456</v>
      </c>
      <c r="E11" s="16">
        <v>534082.276595745</v>
      </c>
      <c r="F11" s="11"/>
    </row>
    <row r="12" ht="21.35" customHeight="1" spans="1:6">
      <c r="A12" s="9">
        <v>10</v>
      </c>
      <c r="B12" s="10"/>
      <c r="C12" s="11"/>
      <c r="D12" s="16">
        <v>1.224</v>
      </c>
      <c r="E12" s="16">
        <v>533646.936170213</v>
      </c>
      <c r="F12" s="11"/>
    </row>
    <row r="13" ht="21.35" customHeight="1" spans="1:6">
      <c r="A13" s="9">
        <v>11</v>
      </c>
      <c r="B13" s="10"/>
      <c r="C13" s="11"/>
      <c r="D13" s="16">
        <v>1.576</v>
      </c>
      <c r="E13" s="12">
        <v>536406.765957447</v>
      </c>
      <c r="F13" s="11"/>
    </row>
    <row r="14" ht="18.9" customHeight="1" spans="1:6">
      <c r="A14" s="9">
        <v>12</v>
      </c>
      <c r="B14" s="10"/>
      <c r="C14" s="11"/>
      <c r="D14" s="12">
        <v>1.594</v>
      </c>
      <c r="E14" s="12">
        <v>533278.063829787</v>
      </c>
      <c r="F14" s="11"/>
    </row>
    <row r="15" ht="21.35" customHeight="1" spans="1:6">
      <c r="A15" s="9">
        <v>13</v>
      </c>
      <c r="B15" s="10"/>
      <c r="C15" s="11"/>
      <c r="D15" s="16">
        <v>1.432</v>
      </c>
      <c r="E15" s="16">
        <v>536341.659574468</v>
      </c>
      <c r="F15" s="11"/>
    </row>
    <row r="16" ht="18.9" customHeight="1" spans="1:6">
      <c r="A16" s="9">
        <v>14</v>
      </c>
      <c r="B16" s="10"/>
      <c r="C16" s="11"/>
      <c r="D16" s="12">
        <v>1.424</v>
      </c>
      <c r="E16" s="12">
        <v>536511.893617021</v>
      </c>
      <c r="F16" s="11"/>
    </row>
    <row r="17" ht="18.9" customHeight="1" spans="1:6">
      <c r="A17" s="9">
        <v>15</v>
      </c>
      <c r="B17" s="10"/>
      <c r="C17" s="11"/>
      <c r="D17" s="12">
        <v>1.388</v>
      </c>
      <c r="E17" s="12">
        <v>532226.322580645</v>
      </c>
      <c r="F17" s="11"/>
    </row>
    <row r="18" ht="21.35" customHeight="1" spans="1:6">
      <c r="A18" s="9">
        <v>16</v>
      </c>
      <c r="B18" s="10"/>
      <c r="C18" s="11"/>
      <c r="D18" s="16">
        <v>1.486</v>
      </c>
      <c r="E18" s="12">
        <v>532052.957446809</v>
      </c>
      <c r="F18" s="11"/>
    </row>
    <row r="19" ht="18.9" customHeight="1" spans="1:6">
      <c r="A19" s="9">
        <v>17</v>
      </c>
      <c r="B19" s="10"/>
      <c r="C19" s="11"/>
      <c r="D19" s="12">
        <v>1.372</v>
      </c>
      <c r="E19" s="12">
        <v>535180.808510638</v>
      </c>
      <c r="F19" s="11"/>
    </row>
    <row r="20" ht="18.9" customHeight="1" spans="1:6">
      <c r="A20" s="9">
        <v>18</v>
      </c>
      <c r="B20" s="10"/>
      <c r="C20" s="11"/>
      <c r="D20" s="12">
        <v>1.447</v>
      </c>
      <c r="E20" s="12">
        <v>534580.150537634</v>
      </c>
      <c r="F20" s="11"/>
    </row>
    <row r="21" ht="18.9" customHeight="1" spans="1:6">
      <c r="A21" s="9">
        <v>19</v>
      </c>
      <c r="B21" s="10"/>
      <c r="C21" s="11"/>
      <c r="D21" s="12">
        <v>1.441</v>
      </c>
      <c r="E21" s="12">
        <v>533438.752688172</v>
      </c>
      <c r="F21" s="11"/>
    </row>
    <row r="22" ht="18.9" customHeight="1" spans="1:6">
      <c r="A22" s="9">
        <v>20</v>
      </c>
      <c r="B22" s="10"/>
      <c r="C22" s="11"/>
      <c r="D22" s="12">
        <v>1.198</v>
      </c>
      <c r="E22" s="12">
        <v>532565.70212766</v>
      </c>
      <c r="F22" s="11"/>
    </row>
    <row r="23" ht="18.9" customHeight="1" spans="1:6">
      <c r="A23" s="14" t="s">
        <v>51</v>
      </c>
      <c r="B23" s="10"/>
      <c r="C23" s="11"/>
      <c r="D23" s="12">
        <f>SUM(D3:D22)</f>
        <v>29.529</v>
      </c>
      <c r="E23" s="12">
        <f>SUM(E3:E22)</f>
        <v>10712781.2282468</v>
      </c>
      <c r="F23" s="11"/>
    </row>
    <row r="24" ht="18.9" customHeight="1" spans="1:6">
      <c r="A24" s="14" t="s">
        <v>52</v>
      </c>
      <c r="B24" s="10"/>
      <c r="C24" s="11"/>
      <c r="D24" s="12">
        <f>D23/20</f>
        <v>1.47645</v>
      </c>
      <c r="E24" s="12">
        <f>E23/20</f>
        <v>535639.061412339</v>
      </c>
      <c r="F24" s="11"/>
    </row>
  </sheetData>
  <mergeCells count="1">
    <mergeCell ref="A1:F1"/>
  </mergeCells>
  <pageMargins left="0.5" right="0.5" top="0.75" bottom="0.75" header="0.277778" footer="0.277778"/>
  <pageSetup paperSize="1" scale="72" orientation="portrait" useFirstPageNumber="1"/>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showGridLines="0" workbookViewId="0">
      <pane xSplit="1" ySplit="2" topLeftCell="B3" activePane="bottomRight" state="frozen"/>
      <selection/>
      <selection pane="topRight"/>
      <selection pane="bottomLeft"/>
      <selection pane="bottomRight" activeCell="A1" sqref="A1:F1"/>
    </sheetView>
  </sheetViews>
  <sheetFormatPr defaultColWidth="16.3333333333333" defaultRowHeight="19.9" customHeight="1" outlineLevelCol="5"/>
  <cols>
    <col min="1" max="16384" width="16.352380952381" style="1" customWidth="1"/>
  </cols>
  <sheetData>
    <row r="1" ht="27.65" customHeight="1" spans="1:6">
      <c r="A1" s="2" t="s">
        <v>27</v>
      </c>
      <c r="B1" s="2"/>
      <c r="C1" s="2"/>
      <c r="D1" s="2"/>
      <c r="E1" s="2"/>
      <c r="F1" s="2"/>
    </row>
    <row r="2" ht="30.1" customHeight="1" spans="1:6">
      <c r="A2" s="3" t="s">
        <v>43</v>
      </c>
      <c r="B2" s="3" t="s">
        <v>44</v>
      </c>
      <c r="C2" s="3" t="s">
        <v>45</v>
      </c>
      <c r="D2" s="3" t="s">
        <v>46</v>
      </c>
      <c r="E2" s="3" t="s">
        <v>47</v>
      </c>
      <c r="F2" s="3" t="s">
        <v>48</v>
      </c>
    </row>
    <row r="3" ht="19.1" customHeight="1" spans="1:6">
      <c r="A3" s="4">
        <v>1</v>
      </c>
      <c r="B3" s="5" t="s">
        <v>53</v>
      </c>
      <c r="C3" s="6" t="s">
        <v>54</v>
      </c>
      <c r="D3" s="7">
        <v>1.789</v>
      </c>
      <c r="E3" s="7">
        <v>353523.875</v>
      </c>
      <c r="F3" s="8">
        <v>1.6384</v>
      </c>
    </row>
    <row r="4" ht="18.9" customHeight="1" spans="1:6">
      <c r="A4" s="9">
        <v>2</v>
      </c>
      <c r="B4" s="10"/>
      <c r="C4" s="11"/>
      <c r="D4" s="12">
        <v>2.118</v>
      </c>
      <c r="E4" s="12">
        <v>349057.142857143</v>
      </c>
      <c r="F4" s="11"/>
    </row>
    <row r="5" ht="18.9" customHeight="1" spans="1:6">
      <c r="A5" s="9">
        <v>3</v>
      </c>
      <c r="B5" s="10"/>
      <c r="C5" s="11"/>
      <c r="D5" s="13">
        <v>1.942</v>
      </c>
      <c r="E5" s="12">
        <v>346587.068493151</v>
      </c>
      <c r="F5" s="11"/>
    </row>
    <row r="6" ht="18.9" customHeight="1" spans="1:6">
      <c r="A6" s="9">
        <v>4</v>
      </c>
      <c r="B6" s="10"/>
      <c r="C6" s="11"/>
      <c r="D6" s="12">
        <v>1.726</v>
      </c>
      <c r="E6" s="12">
        <v>350204.148148148</v>
      </c>
      <c r="F6" s="11"/>
    </row>
    <row r="7" ht="18.9" customHeight="1" spans="1:6">
      <c r="A7" s="9">
        <v>5</v>
      </c>
      <c r="B7" s="10"/>
      <c r="C7" s="11"/>
      <c r="D7" s="13">
        <v>1.799</v>
      </c>
      <c r="E7" s="12">
        <v>355621.538461538</v>
      </c>
      <c r="F7" s="11"/>
    </row>
    <row r="8" ht="18.9" customHeight="1" spans="1:6">
      <c r="A8" s="9">
        <v>6</v>
      </c>
      <c r="B8" s="10"/>
      <c r="C8" s="11"/>
      <c r="D8" s="13">
        <v>1.544</v>
      </c>
      <c r="E8" s="13">
        <v>355066.208333333</v>
      </c>
      <c r="F8" s="11"/>
    </row>
    <row r="9" ht="18.9" customHeight="1" spans="1:6">
      <c r="A9" s="9">
        <v>7</v>
      </c>
      <c r="B9" s="10"/>
      <c r="C9" s="11"/>
      <c r="D9" s="13">
        <v>1.772</v>
      </c>
      <c r="E9" s="13">
        <v>354764.958333333</v>
      </c>
      <c r="F9" s="11"/>
    </row>
    <row r="10" ht="18.9" customHeight="1" spans="1:6">
      <c r="A10" s="9">
        <v>8</v>
      </c>
      <c r="B10" s="10"/>
      <c r="C10" s="11"/>
      <c r="D10" s="12">
        <v>1.585</v>
      </c>
      <c r="E10" s="13">
        <v>354958.708333333</v>
      </c>
      <c r="F10" s="11"/>
    </row>
    <row r="11" ht="18.9" customHeight="1" spans="1:6">
      <c r="A11" s="9">
        <v>9</v>
      </c>
      <c r="B11" s="10"/>
      <c r="C11" s="11"/>
      <c r="D11" s="12">
        <v>1.656</v>
      </c>
      <c r="E11" s="13">
        <v>354421.791666667</v>
      </c>
      <c r="F11" s="11"/>
    </row>
    <row r="12" ht="18.9" customHeight="1" spans="1:6">
      <c r="A12" s="9">
        <v>10</v>
      </c>
      <c r="B12" s="10"/>
      <c r="C12" s="11"/>
      <c r="D12" s="13">
        <v>1.722</v>
      </c>
      <c r="E12" s="13">
        <v>355030.821052632</v>
      </c>
      <c r="F12" s="11"/>
    </row>
    <row r="13" ht="18.9" customHeight="1" spans="1:6">
      <c r="A13" s="9">
        <v>11</v>
      </c>
      <c r="B13" s="10"/>
      <c r="C13" s="11"/>
      <c r="D13" s="13">
        <v>1.478</v>
      </c>
      <c r="E13" s="12">
        <v>356318.5</v>
      </c>
      <c r="F13" s="11"/>
    </row>
    <row r="14" ht="18.9" customHeight="1" spans="1:6">
      <c r="A14" s="9">
        <v>12</v>
      </c>
      <c r="B14" s="10"/>
      <c r="C14" s="11"/>
      <c r="D14" s="12">
        <v>1.489</v>
      </c>
      <c r="E14" s="12">
        <v>354448.833333333</v>
      </c>
      <c r="F14" s="11"/>
    </row>
    <row r="15" ht="18.9" customHeight="1" spans="1:6">
      <c r="A15" s="9">
        <v>13</v>
      </c>
      <c r="B15" s="10"/>
      <c r="C15" s="11"/>
      <c r="D15" s="13">
        <v>1.472</v>
      </c>
      <c r="E15" s="13">
        <v>356217.389473684</v>
      </c>
      <c r="F15" s="11"/>
    </row>
    <row r="16" ht="18.9" customHeight="1" spans="1:6">
      <c r="A16" s="9">
        <v>14</v>
      </c>
      <c r="B16" s="10"/>
      <c r="C16" s="11"/>
      <c r="D16" s="12">
        <v>1.545</v>
      </c>
      <c r="E16" s="12">
        <v>355938.125</v>
      </c>
      <c r="F16" s="11"/>
    </row>
    <row r="17" ht="18.9" customHeight="1" spans="1:6">
      <c r="A17" s="9">
        <v>15</v>
      </c>
      <c r="B17" s="10"/>
      <c r="C17" s="11"/>
      <c r="D17" s="12">
        <v>1.868</v>
      </c>
      <c r="E17" s="12">
        <v>357577.25</v>
      </c>
      <c r="F17" s="11"/>
    </row>
    <row r="18" ht="18.9" customHeight="1" spans="1:6">
      <c r="A18" s="9">
        <v>16</v>
      </c>
      <c r="B18" s="10"/>
      <c r="C18" s="11"/>
      <c r="D18" s="13">
        <v>1.656</v>
      </c>
      <c r="E18" s="12">
        <v>357191.32631579</v>
      </c>
      <c r="F18" s="11"/>
    </row>
    <row r="19" ht="18.9" customHeight="1" spans="1:6">
      <c r="A19" s="9">
        <v>17</v>
      </c>
      <c r="B19" s="10"/>
      <c r="C19" s="11"/>
      <c r="D19" s="12">
        <v>1.807</v>
      </c>
      <c r="E19" s="12">
        <v>357602.25</v>
      </c>
      <c r="F19" s="11"/>
    </row>
    <row r="20" ht="18.9" customHeight="1" spans="1:6">
      <c r="A20" s="9">
        <v>18</v>
      </c>
      <c r="B20" s="10"/>
      <c r="C20" s="11"/>
      <c r="D20" s="12">
        <v>1.586</v>
      </c>
      <c r="E20" s="12">
        <v>356729.726315789</v>
      </c>
      <c r="F20" s="11"/>
    </row>
    <row r="21" ht="18.9" customHeight="1" spans="1:6">
      <c r="A21" s="9">
        <v>19</v>
      </c>
      <c r="B21" s="10"/>
      <c r="C21" s="11"/>
      <c r="D21" s="12">
        <v>1.545</v>
      </c>
      <c r="E21" s="12">
        <v>356514.291666667</v>
      </c>
      <c r="F21" s="11"/>
    </row>
    <row r="22" ht="18.9" customHeight="1" spans="1:6">
      <c r="A22" s="9">
        <v>20</v>
      </c>
      <c r="B22" s="10"/>
      <c r="C22" s="11"/>
      <c r="D22" s="12">
        <v>1.629</v>
      </c>
      <c r="E22" s="12">
        <v>357199.32631579</v>
      </c>
      <c r="F22" s="11"/>
    </row>
    <row r="23" ht="18.9" customHeight="1" spans="1:6">
      <c r="A23" s="14" t="s">
        <v>51</v>
      </c>
      <c r="B23" s="10"/>
      <c r="C23" s="11"/>
      <c r="D23" s="12">
        <f>SUM(D3:D22)</f>
        <v>33.728</v>
      </c>
      <c r="E23" s="12">
        <f>SUM(E3:E22)</f>
        <v>7094973.27910033</v>
      </c>
      <c r="F23" s="11"/>
    </row>
    <row r="24" ht="18.9" customHeight="1" spans="1:6">
      <c r="A24" s="14" t="s">
        <v>52</v>
      </c>
      <c r="B24" s="10"/>
      <c r="C24" s="11"/>
      <c r="D24" s="12">
        <f>D23/20</f>
        <v>1.6864</v>
      </c>
      <c r="E24" s="12">
        <f>E23/20</f>
        <v>354748.663955017</v>
      </c>
      <c r="F24" s="11"/>
    </row>
  </sheetData>
  <mergeCells count="1">
    <mergeCell ref="A1:F1"/>
  </mergeCells>
  <pageMargins left="0.5" right="0.5" top="0.75" bottom="0.75" header="0.277778" footer="0.277778"/>
  <pageSetup paperSize="1" scale="72" orientation="portrait" useFirstPageNumber="1"/>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showGridLines="0" workbookViewId="0">
      <pane xSplit="1" ySplit="2" topLeftCell="B3" activePane="bottomRight" state="frozen"/>
      <selection/>
      <selection pane="topRight"/>
      <selection pane="bottomLeft"/>
      <selection pane="bottomRight" activeCell="A1" sqref="A1:F1"/>
    </sheetView>
  </sheetViews>
  <sheetFormatPr defaultColWidth="16.3333333333333" defaultRowHeight="19.9" customHeight="1" outlineLevelCol="5"/>
  <cols>
    <col min="1" max="16384" width="16.352380952381" style="1" customWidth="1"/>
  </cols>
  <sheetData>
    <row r="1" ht="27.65" customHeight="1" spans="1:6">
      <c r="A1" s="2" t="s">
        <v>29</v>
      </c>
      <c r="B1" s="2"/>
      <c r="C1" s="2"/>
      <c r="D1" s="2"/>
      <c r="E1" s="2"/>
      <c r="F1" s="2"/>
    </row>
    <row r="2" ht="30.1" customHeight="1" spans="1:6">
      <c r="A2" s="3" t="s">
        <v>43</v>
      </c>
      <c r="B2" s="3" t="s">
        <v>44</v>
      </c>
      <c r="C2" s="3" t="s">
        <v>45</v>
      </c>
      <c r="D2" s="3" t="s">
        <v>46</v>
      </c>
      <c r="E2" s="3" t="s">
        <v>47</v>
      </c>
      <c r="F2" s="3" t="s">
        <v>48</v>
      </c>
    </row>
    <row r="3" ht="30.1" customHeight="1" spans="1:6">
      <c r="A3" s="4">
        <v>1</v>
      </c>
      <c r="B3" s="5" t="s">
        <v>55</v>
      </c>
      <c r="C3" s="6" t="s">
        <v>56</v>
      </c>
      <c r="D3" s="7">
        <v>2.615</v>
      </c>
      <c r="E3" s="8">
        <v>1028495.14942529</v>
      </c>
      <c r="F3" s="7">
        <v>0.52452</v>
      </c>
    </row>
    <row r="4" ht="18.9" customHeight="1" spans="1:6">
      <c r="A4" s="9">
        <v>2</v>
      </c>
      <c r="B4" s="10"/>
      <c r="C4" s="11"/>
      <c r="D4" s="12">
        <v>3.168</v>
      </c>
      <c r="E4" s="12">
        <v>813381.307692308</v>
      </c>
      <c r="F4" s="11"/>
    </row>
    <row r="5" ht="18.9" customHeight="1" spans="1:6">
      <c r="A5" s="9">
        <v>3</v>
      </c>
      <c r="B5" s="10"/>
      <c r="C5" s="11"/>
      <c r="D5" s="12">
        <v>2.605</v>
      </c>
      <c r="E5" s="12">
        <v>918100.862745098</v>
      </c>
      <c r="F5" s="11"/>
    </row>
    <row r="6" ht="18.9" customHeight="1" spans="1:6">
      <c r="A6" s="9">
        <v>4</v>
      </c>
      <c r="B6" s="10"/>
      <c r="C6" s="11"/>
      <c r="D6" s="12">
        <v>2.509</v>
      </c>
      <c r="E6" s="12">
        <v>993085.306666667</v>
      </c>
      <c r="F6" s="11"/>
    </row>
    <row r="7" ht="18.9" customHeight="1" spans="1:6">
      <c r="A7" s="9">
        <v>5</v>
      </c>
      <c r="B7" s="10"/>
      <c r="C7" s="11"/>
      <c r="D7" s="12">
        <v>2.37</v>
      </c>
      <c r="E7" s="12">
        <v>1007483.17241379</v>
      </c>
      <c r="F7" s="11"/>
    </row>
    <row r="8" ht="18.9" customHeight="1" spans="1:6">
      <c r="A8" s="9">
        <v>6</v>
      </c>
      <c r="B8" s="10"/>
      <c r="C8" s="11"/>
      <c r="D8" s="12">
        <v>2.356</v>
      </c>
      <c r="E8" s="12">
        <v>1003864.45454545</v>
      </c>
      <c r="F8" s="11"/>
    </row>
    <row r="9" ht="18.9" customHeight="1" spans="1:6">
      <c r="A9" s="9">
        <v>7</v>
      </c>
      <c r="B9" s="10"/>
      <c r="C9" s="11"/>
      <c r="D9" s="13">
        <v>2.535</v>
      </c>
      <c r="E9" s="13">
        <v>1008336.36363636</v>
      </c>
      <c r="F9" s="11"/>
    </row>
    <row r="10" ht="18.9" customHeight="1" spans="1:6">
      <c r="A10" s="9">
        <v>8</v>
      </c>
      <c r="B10" s="10"/>
      <c r="C10" s="11"/>
      <c r="D10" s="12">
        <v>2.473</v>
      </c>
      <c r="E10" s="13">
        <v>1008654.54545455</v>
      </c>
      <c r="F10" s="11"/>
    </row>
    <row r="11" ht="18.9" customHeight="1" spans="1:6">
      <c r="A11" s="9">
        <v>9</v>
      </c>
      <c r="B11" s="10"/>
      <c r="C11" s="11"/>
      <c r="D11" s="12">
        <v>2.468</v>
      </c>
      <c r="E11" s="13">
        <v>1008444.18181818</v>
      </c>
      <c r="F11" s="11"/>
    </row>
    <row r="12" ht="18.9" customHeight="1" spans="1:6">
      <c r="A12" s="9">
        <v>10</v>
      </c>
      <c r="B12" s="10"/>
      <c r="C12" s="11"/>
      <c r="D12" s="13">
        <v>2.369</v>
      </c>
      <c r="E12" s="13">
        <v>1008598.94252874</v>
      </c>
      <c r="F12" s="11"/>
    </row>
    <row r="13" ht="18.9" customHeight="1" spans="1:6">
      <c r="A13" s="9">
        <v>11</v>
      </c>
      <c r="B13" s="10"/>
      <c r="C13" s="11"/>
      <c r="D13" s="12">
        <v>2.435</v>
      </c>
      <c r="E13" s="12">
        <v>1003806.02298851</v>
      </c>
      <c r="F13" s="11"/>
    </row>
    <row r="14" ht="18.9" customHeight="1" spans="1:6">
      <c r="A14" s="9">
        <v>12</v>
      </c>
      <c r="B14" s="10"/>
      <c r="C14" s="11"/>
      <c r="D14" s="12">
        <v>2.42</v>
      </c>
      <c r="E14" s="12">
        <v>1003119.38636364</v>
      </c>
      <c r="F14" s="11"/>
    </row>
    <row r="15" ht="18.9" customHeight="1" spans="1:6">
      <c r="A15" s="9">
        <v>13</v>
      </c>
      <c r="B15" s="10"/>
      <c r="C15" s="11"/>
      <c r="D15" s="13">
        <v>2.604</v>
      </c>
      <c r="E15" s="13">
        <v>1005500.81818182</v>
      </c>
      <c r="F15" s="11"/>
    </row>
    <row r="16" ht="18.9" customHeight="1" spans="1:6">
      <c r="A16" s="9">
        <v>14</v>
      </c>
      <c r="B16" s="10"/>
      <c r="C16" s="11"/>
      <c r="D16" s="13">
        <v>2.401</v>
      </c>
      <c r="E16" s="12">
        <v>1000849.74712644</v>
      </c>
      <c r="F16" s="11"/>
    </row>
    <row r="17" ht="18.9" customHeight="1" spans="1:6">
      <c r="A17" s="9">
        <v>15</v>
      </c>
      <c r="B17" s="10"/>
      <c r="C17" s="11"/>
      <c r="D17" s="12">
        <v>2.316</v>
      </c>
      <c r="E17" s="12">
        <v>1005525.63218391</v>
      </c>
      <c r="F17" s="11"/>
    </row>
    <row r="18" ht="18.9" customHeight="1" spans="1:6">
      <c r="A18" s="9">
        <v>16</v>
      </c>
      <c r="B18" s="10"/>
      <c r="C18" s="11"/>
      <c r="D18" s="12">
        <v>2.416</v>
      </c>
      <c r="E18" s="13">
        <v>1001937.68181818</v>
      </c>
      <c r="F18" s="11"/>
    </row>
    <row r="19" ht="18.9" customHeight="1" spans="1:6">
      <c r="A19" s="9">
        <v>17</v>
      </c>
      <c r="B19" s="10"/>
      <c r="C19" s="11"/>
      <c r="D19" s="12">
        <v>2.597</v>
      </c>
      <c r="E19" s="12">
        <v>1012525.12643678</v>
      </c>
      <c r="F19" s="11"/>
    </row>
    <row r="20" ht="18.9" customHeight="1" spans="1:6">
      <c r="A20" s="9">
        <v>18</v>
      </c>
      <c r="B20" s="10"/>
      <c r="C20" s="11"/>
      <c r="D20" s="12">
        <v>2.465</v>
      </c>
      <c r="E20" s="12">
        <v>1001619.90804598</v>
      </c>
      <c r="F20" s="11"/>
    </row>
    <row r="21" ht="18.9" customHeight="1" spans="1:6">
      <c r="A21" s="9">
        <v>19</v>
      </c>
      <c r="B21" s="10"/>
      <c r="C21" s="11"/>
      <c r="D21" s="13">
        <v>2.432</v>
      </c>
      <c r="E21" s="13">
        <v>1007287.45454545</v>
      </c>
      <c r="F21" s="11"/>
    </row>
    <row r="22" ht="18.9" customHeight="1" spans="1:6">
      <c r="A22" s="9">
        <v>20</v>
      </c>
      <c r="B22" s="10"/>
      <c r="C22" s="11"/>
      <c r="D22" s="13">
        <v>2.469</v>
      </c>
      <c r="E22" s="13">
        <v>1000781.84090909</v>
      </c>
      <c r="F22" s="11"/>
    </row>
    <row r="23" ht="18.9" customHeight="1" spans="1:6">
      <c r="A23" s="14" t="s">
        <v>51</v>
      </c>
      <c r="B23" s="10"/>
      <c r="C23" s="11"/>
      <c r="D23" s="12">
        <f>SUM(D3:D22)</f>
        <v>50.023</v>
      </c>
      <c r="E23" s="12">
        <f>SUM(E3:E22)</f>
        <v>19841397.9055262</v>
      </c>
      <c r="F23" s="11"/>
    </row>
    <row r="24" ht="18.9" customHeight="1" spans="1:6">
      <c r="A24" s="14" t="s">
        <v>52</v>
      </c>
      <c r="B24" s="10"/>
      <c r="C24" s="11"/>
      <c r="D24" s="12">
        <f>D23/20</f>
        <v>2.50115</v>
      </c>
      <c r="E24" s="12">
        <f>E23/20</f>
        <v>992069.895276312</v>
      </c>
      <c r="F24" s="11"/>
    </row>
  </sheetData>
  <mergeCells count="1">
    <mergeCell ref="A1:F1"/>
  </mergeCells>
  <pageMargins left="0.5" right="0.5" top="0.75" bottom="0.75" header="0.277778" footer="0.277778"/>
  <pageSetup paperSize="1" scale="72" orientation="portrait" useFirstPageNumber="1"/>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showGridLines="0" workbookViewId="0">
      <pane xSplit="1" ySplit="2" topLeftCell="B3" activePane="bottomRight" state="frozen"/>
      <selection/>
      <selection pane="topRight"/>
      <selection pane="bottomLeft"/>
      <selection pane="bottomRight" activeCell="A1" sqref="A1:F1"/>
    </sheetView>
  </sheetViews>
  <sheetFormatPr defaultColWidth="16.3333333333333" defaultRowHeight="19.9" customHeight="1" outlineLevelCol="5"/>
  <cols>
    <col min="1" max="16384" width="16.352380952381" style="1" customWidth="1"/>
  </cols>
  <sheetData>
    <row r="1" ht="27.65" customHeight="1" spans="1:6">
      <c r="A1" s="2" t="s">
        <v>31</v>
      </c>
      <c r="B1" s="2"/>
      <c r="C1" s="2"/>
      <c r="D1" s="2"/>
      <c r="E1" s="2"/>
      <c r="F1" s="2"/>
    </row>
    <row r="2" ht="30.1" customHeight="1" spans="1:6">
      <c r="A2" s="3" t="s">
        <v>43</v>
      </c>
      <c r="B2" s="3" t="s">
        <v>44</v>
      </c>
      <c r="C2" s="3" t="s">
        <v>45</v>
      </c>
      <c r="D2" s="3" t="s">
        <v>46</v>
      </c>
      <c r="E2" s="3" t="s">
        <v>47</v>
      </c>
      <c r="F2" s="3" t="s">
        <v>48</v>
      </c>
    </row>
    <row r="3" ht="30.1" customHeight="1" spans="1:6">
      <c r="A3" s="4">
        <v>1</v>
      </c>
      <c r="B3" s="5" t="s">
        <v>55</v>
      </c>
      <c r="C3" s="6" t="s">
        <v>56</v>
      </c>
      <c r="D3" s="7">
        <v>249.44</v>
      </c>
      <c r="E3" s="8">
        <v>2118970.05</v>
      </c>
      <c r="F3" s="7">
        <v>0.50063</v>
      </c>
    </row>
    <row r="4" ht="18.9" customHeight="1" spans="1:6">
      <c r="A4" s="9">
        <v>2</v>
      </c>
      <c r="B4" s="10"/>
      <c r="C4" s="11"/>
      <c r="D4" s="12">
        <v>266.55</v>
      </c>
      <c r="E4" s="12">
        <v>2047441.66233766</v>
      </c>
      <c r="F4" s="11"/>
    </row>
    <row r="5" ht="18.9" customHeight="1" spans="1:6">
      <c r="A5" s="9">
        <v>3</v>
      </c>
      <c r="B5" s="10"/>
      <c r="C5" s="11"/>
      <c r="D5" s="12">
        <v>246.69</v>
      </c>
      <c r="E5" s="12">
        <v>2108931.74025974</v>
      </c>
      <c r="F5" s="11"/>
    </row>
    <row r="6" ht="18.9" customHeight="1" spans="1:6">
      <c r="A6" s="9">
        <v>4</v>
      </c>
      <c r="B6" s="10"/>
      <c r="C6" s="11"/>
      <c r="D6" s="12">
        <v>257.63</v>
      </c>
      <c r="E6" s="12">
        <v>2088018.21052632</v>
      </c>
      <c r="F6" s="11"/>
    </row>
    <row r="7" ht="18.9" customHeight="1" spans="1:6">
      <c r="A7" s="9">
        <v>5</v>
      </c>
      <c r="B7" s="10"/>
      <c r="C7" s="11"/>
      <c r="D7" s="12">
        <v>274.21</v>
      </c>
      <c r="E7" s="12">
        <v>2054667.21052632</v>
      </c>
      <c r="F7" s="11"/>
    </row>
    <row r="8" ht="18.9" customHeight="1" spans="1:6">
      <c r="A8" s="9">
        <v>6</v>
      </c>
      <c r="B8" s="10"/>
      <c r="C8" s="11"/>
      <c r="D8" s="12">
        <v>265.54</v>
      </c>
      <c r="E8" s="12">
        <v>2096649.28205128</v>
      </c>
      <c r="F8" s="11"/>
    </row>
    <row r="9" ht="18.9" customHeight="1" spans="1:6">
      <c r="A9" s="9">
        <v>7</v>
      </c>
      <c r="B9" s="10"/>
      <c r="C9" s="11"/>
      <c r="D9" s="13">
        <v>268.22</v>
      </c>
      <c r="E9" s="13">
        <v>2097745.38461538</v>
      </c>
      <c r="F9" s="11"/>
    </row>
    <row r="10" ht="18.9" customHeight="1" spans="1:6">
      <c r="A10" s="9">
        <v>8</v>
      </c>
      <c r="B10" s="10"/>
      <c r="C10" s="11"/>
      <c r="D10" s="12">
        <v>275.83</v>
      </c>
      <c r="E10" s="13">
        <v>2099532.05128205</v>
      </c>
      <c r="F10" s="11"/>
    </row>
    <row r="11" ht="18.9" customHeight="1" spans="1:6">
      <c r="A11" s="9">
        <v>9</v>
      </c>
      <c r="B11" s="10"/>
      <c r="C11" s="11"/>
      <c r="D11" s="12">
        <v>278.54</v>
      </c>
      <c r="E11" s="13">
        <v>2086202.6835443</v>
      </c>
      <c r="F11" s="11"/>
    </row>
    <row r="12" ht="18.9" customHeight="1" spans="1:6">
      <c r="A12" s="9">
        <v>10</v>
      </c>
      <c r="B12" s="10"/>
      <c r="C12" s="11"/>
      <c r="D12" s="13">
        <v>274.88</v>
      </c>
      <c r="E12" s="13">
        <v>2097050.93670886</v>
      </c>
      <c r="F12" s="11"/>
    </row>
    <row r="13" ht="18.9" customHeight="1" spans="1:6">
      <c r="A13" s="9">
        <v>11</v>
      </c>
      <c r="B13" s="10"/>
      <c r="C13" s="11"/>
      <c r="D13" s="12">
        <v>270.54</v>
      </c>
      <c r="E13" s="12">
        <v>2064198.84210526</v>
      </c>
      <c r="F13" s="11"/>
    </row>
    <row r="14" ht="18.9" customHeight="1" spans="1:6">
      <c r="A14" s="9">
        <v>12</v>
      </c>
      <c r="B14" s="10"/>
      <c r="C14" s="11"/>
      <c r="D14" s="12">
        <v>272.13</v>
      </c>
      <c r="E14" s="12">
        <v>2107664.60759494</v>
      </c>
      <c r="F14" s="11"/>
    </row>
    <row r="15" ht="18.9" customHeight="1" spans="1:6">
      <c r="A15" s="9">
        <v>13</v>
      </c>
      <c r="B15" s="10"/>
      <c r="C15" s="11"/>
      <c r="D15" s="13">
        <v>265.13</v>
      </c>
      <c r="E15" s="13">
        <v>2128575</v>
      </c>
      <c r="F15" s="11"/>
    </row>
    <row r="16" ht="18.9" customHeight="1" spans="1:6">
      <c r="A16" s="9">
        <v>14</v>
      </c>
      <c r="B16" s="10"/>
      <c r="C16" s="11"/>
      <c r="D16" s="13">
        <v>270.68</v>
      </c>
      <c r="E16" s="12">
        <v>2068150.63157895</v>
      </c>
      <c r="F16" s="11"/>
    </row>
    <row r="17" ht="18.9" customHeight="1" spans="1:6">
      <c r="A17" s="9">
        <v>15</v>
      </c>
      <c r="B17" s="10"/>
      <c r="C17" s="11"/>
      <c r="D17" s="12">
        <v>265.46</v>
      </c>
      <c r="E17" s="12">
        <v>2104172.32</v>
      </c>
      <c r="F17" s="11"/>
    </row>
    <row r="18" ht="18.9" customHeight="1" spans="1:6">
      <c r="A18" s="9">
        <v>16</v>
      </c>
      <c r="B18" s="10"/>
      <c r="C18" s="11"/>
      <c r="D18" s="12">
        <v>256.8</v>
      </c>
      <c r="E18" s="13">
        <v>2109072.41558442</v>
      </c>
      <c r="F18" s="11"/>
    </row>
    <row r="19" ht="18.9" customHeight="1" spans="1:6">
      <c r="A19" s="9">
        <v>17</v>
      </c>
      <c r="B19" s="10"/>
      <c r="C19" s="11"/>
      <c r="D19" s="12">
        <v>247.8</v>
      </c>
      <c r="E19" s="12">
        <v>2089528.56410256</v>
      </c>
      <c r="F19" s="11"/>
    </row>
    <row r="20" ht="18.9" customHeight="1" spans="1:6">
      <c r="A20" s="9">
        <v>18</v>
      </c>
      <c r="B20" s="10"/>
      <c r="C20" s="11"/>
      <c r="D20" s="12">
        <v>260.41</v>
      </c>
      <c r="E20" s="12">
        <v>2108466.76923077</v>
      </c>
      <c r="F20" s="11"/>
    </row>
    <row r="21" ht="18.9" customHeight="1" spans="1:6">
      <c r="A21" s="9">
        <v>19</v>
      </c>
      <c r="B21" s="10"/>
      <c r="C21" s="11"/>
      <c r="D21" s="13">
        <v>249.6</v>
      </c>
      <c r="E21" s="13">
        <v>2089550.37974684</v>
      </c>
      <c r="F21" s="11"/>
    </row>
    <row r="22" ht="18.9" customHeight="1" spans="1:6">
      <c r="A22" s="9">
        <v>20</v>
      </c>
      <c r="B22" s="10"/>
      <c r="C22" s="11"/>
      <c r="D22" s="13">
        <v>257.39</v>
      </c>
      <c r="E22" s="13">
        <v>2099240.51282051</v>
      </c>
      <c r="F22" s="11"/>
    </row>
    <row r="23" ht="18.9" customHeight="1" spans="1:6">
      <c r="A23" s="14" t="s">
        <v>51</v>
      </c>
      <c r="B23" s="10"/>
      <c r="C23" s="11"/>
      <c r="D23" s="12">
        <f>SUM(D3:D22)</f>
        <v>5273.47</v>
      </c>
      <c r="E23" s="12">
        <f>SUM(E3:E22)</f>
        <v>41863829.2546162</v>
      </c>
      <c r="F23" s="11"/>
    </row>
    <row r="24" ht="18.9" customHeight="1" spans="1:6">
      <c r="A24" s="14" t="s">
        <v>52</v>
      </c>
      <c r="B24" s="10"/>
      <c r="C24" s="11"/>
      <c r="D24" s="12">
        <f>D23/20</f>
        <v>263.6735</v>
      </c>
      <c r="E24" s="12">
        <f>E23/20</f>
        <v>2093191.46273081</v>
      </c>
      <c r="F24" s="11"/>
    </row>
  </sheetData>
  <mergeCells count="1">
    <mergeCell ref="A1:F1"/>
  </mergeCells>
  <pageMargins left="0.5" right="0.5" top="0.75" bottom="0.75" header="0.277778" footer="0.277778"/>
  <pageSetup paperSize="1" scale="72" orientation="portrait" useFirstPageNumber="1"/>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showGridLines="0" workbookViewId="0">
      <pane xSplit="1" ySplit="2" topLeftCell="B3" activePane="bottomRight" state="frozen"/>
      <selection/>
      <selection pane="topRight"/>
      <selection pane="bottomLeft"/>
      <selection pane="bottomRight" activeCell="A1" sqref="A1:F1"/>
    </sheetView>
  </sheetViews>
  <sheetFormatPr defaultColWidth="16.3333333333333" defaultRowHeight="19.9" customHeight="1" outlineLevelCol="5"/>
  <cols>
    <col min="1" max="16384" width="16.352380952381" style="1" customWidth="1"/>
  </cols>
  <sheetData>
    <row r="1" ht="27.65" customHeight="1" spans="1:6">
      <c r="A1" s="2" t="s">
        <v>33</v>
      </c>
      <c r="B1" s="2"/>
      <c r="C1" s="2"/>
      <c r="D1" s="2"/>
      <c r="E1" s="2"/>
      <c r="F1" s="2"/>
    </row>
    <row r="2" ht="30.1" customHeight="1" spans="1:6">
      <c r="A2" s="3" t="s">
        <v>43</v>
      </c>
      <c r="B2" s="3" t="s">
        <v>44</v>
      </c>
      <c r="C2" s="3" t="s">
        <v>45</v>
      </c>
      <c r="D2" s="3" t="s">
        <v>46</v>
      </c>
      <c r="E2" s="3" t="s">
        <v>47</v>
      </c>
      <c r="F2" s="3" t="s">
        <v>48</v>
      </c>
    </row>
    <row r="3" ht="30.1" customHeight="1" spans="1:6">
      <c r="A3" s="4">
        <v>1</v>
      </c>
      <c r="B3" s="5" t="s">
        <v>55</v>
      </c>
      <c r="C3" s="6" t="s">
        <v>56</v>
      </c>
      <c r="D3" s="7">
        <v>1.841</v>
      </c>
      <c r="E3" s="15">
        <v>859520.15625</v>
      </c>
      <c r="F3" s="7">
        <v>0.50063</v>
      </c>
    </row>
    <row r="4" ht="18.9" customHeight="1" spans="1:6">
      <c r="A4" s="9">
        <v>2</v>
      </c>
      <c r="B4" s="10"/>
      <c r="C4" s="11"/>
      <c r="D4" s="12">
        <v>1.926</v>
      </c>
      <c r="E4" s="12">
        <v>995650.409090909</v>
      </c>
      <c r="F4" s="11"/>
    </row>
    <row r="5" ht="18.9" customHeight="1" spans="1:6">
      <c r="A5" s="9">
        <v>3</v>
      </c>
      <c r="B5" s="10"/>
      <c r="C5" s="11"/>
      <c r="D5" s="12">
        <v>1.97</v>
      </c>
      <c r="E5" s="12">
        <v>958220.765957447</v>
      </c>
      <c r="F5" s="11"/>
    </row>
    <row r="6" ht="18.9" customHeight="1" spans="1:6">
      <c r="A6" s="9">
        <v>4</v>
      </c>
      <c r="B6" s="10"/>
      <c r="C6" s="11"/>
      <c r="D6" s="12">
        <v>1.477</v>
      </c>
      <c r="E6" s="12">
        <v>1014456.90666667</v>
      </c>
      <c r="F6" s="11"/>
    </row>
    <row r="7" ht="18.9" customHeight="1" spans="1:6">
      <c r="A7" s="9">
        <v>5</v>
      </c>
      <c r="B7" s="10"/>
      <c r="C7" s="11"/>
      <c r="D7" s="12">
        <v>1.667</v>
      </c>
      <c r="E7" s="12">
        <v>1015196.38636364</v>
      </c>
      <c r="F7" s="11"/>
    </row>
    <row r="8" ht="18.9" customHeight="1" spans="1:6">
      <c r="A8" s="9">
        <v>6</v>
      </c>
      <c r="B8" s="10"/>
      <c r="C8" s="11"/>
      <c r="D8" s="12">
        <v>1.621</v>
      </c>
      <c r="E8" s="12">
        <v>1014344.45977012</v>
      </c>
      <c r="F8" s="11"/>
    </row>
    <row r="9" ht="18.9" customHeight="1" spans="1:6">
      <c r="A9" s="9">
        <v>7</v>
      </c>
      <c r="B9" s="10"/>
      <c r="C9" s="11"/>
      <c r="D9" s="12">
        <v>1.816</v>
      </c>
      <c r="E9" s="12">
        <v>1015179.27272727</v>
      </c>
      <c r="F9" s="11"/>
    </row>
    <row r="10" ht="21.35" customHeight="1" spans="1:6">
      <c r="A10" s="9">
        <v>8</v>
      </c>
      <c r="B10" s="10"/>
      <c r="C10" s="11"/>
      <c r="D10" s="12">
        <v>1.631</v>
      </c>
      <c r="E10" s="16">
        <v>1014463.54545455</v>
      </c>
      <c r="F10" s="11"/>
    </row>
    <row r="11" ht="21.35" customHeight="1" spans="1:6">
      <c r="A11" s="9">
        <v>9</v>
      </c>
      <c r="B11" s="10"/>
      <c r="C11" s="11"/>
      <c r="D11" s="12">
        <v>1.721</v>
      </c>
      <c r="E11" s="16">
        <v>1015529.72413793</v>
      </c>
      <c r="F11" s="11"/>
    </row>
    <row r="12" ht="21.35" customHeight="1" spans="1:6">
      <c r="A12" s="9">
        <v>10</v>
      </c>
      <c r="B12" s="10"/>
      <c r="C12" s="11"/>
      <c r="D12" s="16">
        <v>1.645</v>
      </c>
      <c r="E12" s="16">
        <v>1015625.31818182</v>
      </c>
      <c r="F12" s="11"/>
    </row>
    <row r="13" ht="18.9" customHeight="1" spans="1:6">
      <c r="A13" s="9">
        <v>11</v>
      </c>
      <c r="B13" s="10"/>
      <c r="C13" s="11"/>
      <c r="D13" s="12">
        <v>1.607</v>
      </c>
      <c r="E13" s="12">
        <v>1014975.25</v>
      </c>
      <c r="F13" s="11"/>
    </row>
    <row r="14" ht="18.9" customHeight="1" spans="1:6">
      <c r="A14" s="9">
        <v>12</v>
      </c>
      <c r="B14" s="10"/>
      <c r="C14" s="11"/>
      <c r="D14" s="12">
        <v>1.859</v>
      </c>
      <c r="E14" s="12">
        <v>1015871.79310345</v>
      </c>
      <c r="F14" s="11"/>
    </row>
    <row r="15" ht="21.35" customHeight="1" spans="1:6">
      <c r="A15" s="9">
        <v>13</v>
      </c>
      <c r="B15" s="10"/>
      <c r="C15" s="11"/>
      <c r="D15" s="16">
        <v>1.535</v>
      </c>
      <c r="E15" s="12">
        <v>1015566.70454545</v>
      </c>
      <c r="F15" s="11"/>
    </row>
    <row r="16" ht="18.9" customHeight="1" spans="1:6">
      <c r="A16" s="9">
        <v>14</v>
      </c>
      <c r="B16" s="10"/>
      <c r="C16" s="11"/>
      <c r="D16" s="12">
        <v>1.568</v>
      </c>
      <c r="E16" s="12">
        <v>1015762.84090909</v>
      </c>
      <c r="F16" s="11"/>
    </row>
    <row r="17" ht="18.9" customHeight="1" spans="1:6">
      <c r="A17" s="9">
        <v>15</v>
      </c>
      <c r="B17" s="10"/>
      <c r="C17" s="11"/>
      <c r="D17" s="12">
        <v>1.595</v>
      </c>
      <c r="E17" s="12">
        <v>1014052.22988506</v>
      </c>
      <c r="F17" s="11"/>
    </row>
    <row r="18" ht="18.9" customHeight="1" spans="1:6">
      <c r="A18" s="9">
        <v>16</v>
      </c>
      <c r="B18" s="10"/>
      <c r="C18" s="11"/>
      <c r="D18" s="12">
        <v>1.753</v>
      </c>
      <c r="E18" s="12">
        <v>1017229.95402299</v>
      </c>
      <c r="F18" s="11"/>
    </row>
    <row r="19" ht="18.9" customHeight="1" spans="1:6">
      <c r="A19" s="9">
        <v>17</v>
      </c>
      <c r="B19" s="10"/>
      <c r="C19" s="11"/>
      <c r="D19" s="12">
        <v>1.922</v>
      </c>
      <c r="E19" s="12">
        <v>813248.666666667</v>
      </c>
      <c r="F19" s="11"/>
    </row>
    <row r="20" ht="18.9" customHeight="1" spans="1:6">
      <c r="A20" s="9">
        <v>18</v>
      </c>
      <c r="B20" s="10"/>
      <c r="C20" s="11"/>
      <c r="D20" s="12">
        <v>1.816</v>
      </c>
      <c r="E20" s="12">
        <v>1014970.025</v>
      </c>
      <c r="F20" s="11"/>
    </row>
    <row r="21" ht="18.9" customHeight="1" spans="1:6">
      <c r="A21" s="9">
        <v>19</v>
      </c>
      <c r="B21" s="10"/>
      <c r="C21" s="11"/>
      <c r="D21" s="12">
        <v>1.508</v>
      </c>
      <c r="E21" s="12">
        <v>1016784.31818182</v>
      </c>
      <c r="F21" s="11"/>
    </row>
    <row r="22" ht="21.35" customHeight="1" spans="1:6">
      <c r="A22" s="9">
        <v>20</v>
      </c>
      <c r="B22" s="10"/>
      <c r="C22" s="11"/>
      <c r="D22" s="16">
        <v>1.5</v>
      </c>
      <c r="E22" s="16">
        <v>1016292.04597701</v>
      </c>
      <c r="F22" s="11"/>
    </row>
    <row r="23" ht="18.9" customHeight="1" spans="1:6">
      <c r="A23" s="14" t="s">
        <v>51</v>
      </c>
      <c r="B23" s="10"/>
      <c r="C23" s="11"/>
      <c r="D23" s="12">
        <f>SUM(D3:D22)</f>
        <v>33.978</v>
      </c>
      <c r="E23" s="12">
        <f>SUM(E3:E22)</f>
        <v>19872940.7728919</v>
      </c>
      <c r="F23" s="11"/>
    </row>
    <row r="24" ht="18.9" customHeight="1" spans="1:6">
      <c r="A24" s="14" t="s">
        <v>52</v>
      </c>
      <c r="B24" s="10"/>
      <c r="C24" s="11"/>
      <c r="D24" s="12">
        <f>D23/20</f>
        <v>1.6989</v>
      </c>
      <c r="E24" s="12">
        <f>E23/20</f>
        <v>993647.038644594</v>
      </c>
      <c r="F24" s="11"/>
    </row>
  </sheetData>
  <mergeCells count="1">
    <mergeCell ref="A1:F1"/>
  </mergeCells>
  <pageMargins left="0.5" right="0.5" top="0.75" bottom="0.75" header="0.277778" footer="0.277778"/>
  <pageSetup paperSize="1" scale="72" orientation="portrait" useFirstPageNumber="1"/>
  <headerFooter>
    <oddFooter>&amp;C&amp;"Helvetica Neue,Regular"&amp;12&amp;K000000&amp;P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showGridLines="0" workbookViewId="0">
      <pane xSplit="1" ySplit="2" topLeftCell="B3" activePane="bottomRight" state="frozen"/>
      <selection/>
      <selection pane="topRight"/>
      <selection pane="bottomLeft"/>
      <selection pane="bottomRight" activeCell="A1" sqref="A1:F1"/>
    </sheetView>
  </sheetViews>
  <sheetFormatPr defaultColWidth="16.3333333333333" defaultRowHeight="19.9" customHeight="1" outlineLevelCol="5"/>
  <cols>
    <col min="1" max="16384" width="16.352380952381" style="1" customWidth="1"/>
  </cols>
  <sheetData>
    <row r="1" ht="27.65" customHeight="1" spans="1:6">
      <c r="A1" s="2" t="s">
        <v>35</v>
      </c>
      <c r="B1" s="2"/>
      <c r="C1" s="2"/>
      <c r="D1" s="2"/>
      <c r="E1" s="2"/>
      <c r="F1" s="2"/>
    </row>
    <row r="2" ht="30.1" customHeight="1" spans="1:6">
      <c r="A2" s="3" t="s">
        <v>43</v>
      </c>
      <c r="B2" s="3" t="s">
        <v>44</v>
      </c>
      <c r="C2" s="3" t="s">
        <v>45</v>
      </c>
      <c r="D2" s="3" t="s">
        <v>46</v>
      </c>
      <c r="E2" s="3" t="s">
        <v>47</v>
      </c>
      <c r="F2" s="3" t="s">
        <v>48</v>
      </c>
    </row>
    <row r="3" ht="30.1" customHeight="1" spans="1:6">
      <c r="A3" s="4">
        <v>1</v>
      </c>
      <c r="B3" s="5" t="s">
        <v>55</v>
      </c>
      <c r="C3" s="6" t="s">
        <v>56</v>
      </c>
      <c r="D3" s="7">
        <v>1.973</v>
      </c>
      <c r="E3" s="15">
        <v>1058496.52873563</v>
      </c>
      <c r="F3" s="7">
        <v>0.50063</v>
      </c>
    </row>
    <row r="4" ht="18.9" customHeight="1" spans="1:6">
      <c r="A4" s="9">
        <v>2</v>
      </c>
      <c r="B4" s="10"/>
      <c r="C4" s="11"/>
      <c r="D4" s="12">
        <v>2.01</v>
      </c>
      <c r="E4" s="12">
        <v>1024688.09195402</v>
      </c>
      <c r="F4" s="11"/>
    </row>
    <row r="5" ht="18.9" customHeight="1" spans="1:6">
      <c r="A5" s="9">
        <v>3</v>
      </c>
      <c r="B5" s="10"/>
      <c r="C5" s="11"/>
      <c r="D5" s="12">
        <v>2.809</v>
      </c>
      <c r="E5" s="12">
        <v>791207.418181818</v>
      </c>
      <c r="F5" s="11"/>
    </row>
    <row r="6" ht="18.9" customHeight="1" spans="1:6">
      <c r="A6" s="9">
        <v>4</v>
      </c>
      <c r="B6" s="10"/>
      <c r="C6" s="11"/>
      <c r="D6" s="12">
        <v>1.954</v>
      </c>
      <c r="E6" s="12">
        <v>1025506.52941176</v>
      </c>
      <c r="F6" s="11"/>
    </row>
    <row r="7" ht="18.9" customHeight="1" spans="1:6">
      <c r="A7" s="9">
        <v>5</v>
      </c>
      <c r="B7" s="10"/>
      <c r="C7" s="11"/>
      <c r="D7" s="12">
        <v>1.817</v>
      </c>
      <c r="E7" s="12">
        <v>1021598.48192771</v>
      </c>
      <c r="F7" s="11"/>
    </row>
    <row r="8" ht="18.9" customHeight="1" spans="1:6">
      <c r="A8" s="9">
        <v>6</v>
      </c>
      <c r="B8" s="10"/>
      <c r="C8" s="11"/>
      <c r="D8" s="12">
        <v>1.749</v>
      </c>
      <c r="E8" s="12">
        <v>1021693.40909091</v>
      </c>
      <c r="F8" s="11"/>
    </row>
    <row r="9" ht="21.35" customHeight="1" spans="1:6">
      <c r="A9" s="9">
        <v>7</v>
      </c>
      <c r="B9" s="10"/>
      <c r="C9" s="11"/>
      <c r="D9" s="12">
        <v>1.831</v>
      </c>
      <c r="E9" s="16">
        <v>1020266.75</v>
      </c>
      <c r="F9" s="11"/>
    </row>
    <row r="10" ht="21.35" customHeight="1" spans="1:6">
      <c r="A10" s="9">
        <v>8</v>
      </c>
      <c r="B10" s="10"/>
      <c r="C10" s="11"/>
      <c r="D10" s="12">
        <v>1.761</v>
      </c>
      <c r="E10" s="16">
        <v>1021987.36363636</v>
      </c>
      <c r="F10" s="11"/>
    </row>
    <row r="11" ht="21.35" customHeight="1" spans="1:6">
      <c r="A11" s="9">
        <v>9</v>
      </c>
      <c r="B11" s="10"/>
      <c r="C11" s="11"/>
      <c r="D11" s="12">
        <v>1.717</v>
      </c>
      <c r="E11" s="16">
        <v>1021537.54545455</v>
      </c>
      <c r="F11" s="11"/>
    </row>
    <row r="12" ht="21.35" customHeight="1" spans="1:6">
      <c r="A12" s="9">
        <v>10</v>
      </c>
      <c r="B12" s="10"/>
      <c r="C12" s="11"/>
      <c r="D12" s="16">
        <v>1.839</v>
      </c>
      <c r="E12" s="16">
        <v>1020416.56818182</v>
      </c>
      <c r="F12" s="11"/>
    </row>
    <row r="13" ht="18.9" customHeight="1" spans="1:6">
      <c r="A13" s="9">
        <v>11</v>
      </c>
      <c r="B13" s="10"/>
      <c r="C13" s="11"/>
      <c r="D13" s="12">
        <v>1.68</v>
      </c>
      <c r="E13" s="12">
        <v>1023330.31818182</v>
      </c>
      <c r="F13" s="11"/>
    </row>
    <row r="14" ht="18.9" customHeight="1" spans="1:6">
      <c r="A14" s="9">
        <v>12</v>
      </c>
      <c r="B14" s="10"/>
      <c r="C14" s="11"/>
      <c r="D14" s="12">
        <v>1.773</v>
      </c>
      <c r="E14" s="12">
        <v>1018789.5</v>
      </c>
      <c r="F14" s="11"/>
    </row>
    <row r="15" ht="21.35" customHeight="1" spans="1:6">
      <c r="A15" s="9">
        <v>13</v>
      </c>
      <c r="B15" s="10"/>
      <c r="C15" s="11"/>
      <c r="D15" s="16">
        <v>1.884</v>
      </c>
      <c r="E15" s="16">
        <v>1021155.05747126</v>
      </c>
      <c r="F15" s="11"/>
    </row>
    <row r="16" ht="18.9" customHeight="1" spans="1:6">
      <c r="A16" s="9">
        <v>14</v>
      </c>
      <c r="B16" s="10"/>
      <c r="C16" s="11"/>
      <c r="D16" s="12">
        <v>1.911</v>
      </c>
      <c r="E16" s="12">
        <v>1018972.5</v>
      </c>
      <c r="F16" s="11"/>
    </row>
    <row r="17" ht="18.9" customHeight="1" spans="1:6">
      <c r="A17" s="9">
        <v>15</v>
      </c>
      <c r="B17" s="10"/>
      <c r="C17" s="11"/>
      <c r="D17" s="12">
        <v>2.008</v>
      </c>
      <c r="E17" s="12">
        <v>1020271.37931034</v>
      </c>
      <c r="F17" s="11"/>
    </row>
    <row r="18" ht="18.9" customHeight="1" spans="1:6">
      <c r="A18" s="9">
        <v>16</v>
      </c>
      <c r="B18" s="10"/>
      <c r="C18" s="11"/>
      <c r="D18" s="12">
        <v>1.841</v>
      </c>
      <c r="E18" s="12">
        <v>1020552.22988506</v>
      </c>
      <c r="F18" s="11"/>
    </row>
    <row r="19" ht="18.9" customHeight="1" spans="1:6">
      <c r="A19" s="9">
        <v>17</v>
      </c>
      <c r="B19" s="10"/>
      <c r="C19" s="11"/>
      <c r="D19" s="12">
        <v>1.912</v>
      </c>
      <c r="E19" s="12">
        <v>1021787.05747126</v>
      </c>
      <c r="F19" s="11"/>
    </row>
    <row r="20" ht="18.9" customHeight="1" spans="1:6">
      <c r="A20" s="9">
        <v>18</v>
      </c>
      <c r="B20" s="10"/>
      <c r="C20" s="11"/>
      <c r="D20" s="12">
        <v>1.756</v>
      </c>
      <c r="E20" s="12">
        <v>1021662.20454545</v>
      </c>
      <c r="F20" s="11"/>
    </row>
    <row r="21" ht="18.9" customHeight="1" spans="1:6">
      <c r="A21" s="9">
        <v>19</v>
      </c>
      <c r="B21" s="10"/>
      <c r="C21" s="11"/>
      <c r="D21" s="12">
        <v>1.888</v>
      </c>
      <c r="E21" s="12">
        <v>1023336.5</v>
      </c>
      <c r="F21" s="11"/>
    </row>
    <row r="22" ht="21.35" customHeight="1" spans="1:6">
      <c r="A22" s="9">
        <v>20</v>
      </c>
      <c r="B22" s="10"/>
      <c r="C22" s="11"/>
      <c r="D22" s="16">
        <v>1.792</v>
      </c>
      <c r="E22" s="16">
        <v>1019970</v>
      </c>
      <c r="F22" s="11"/>
    </row>
    <row r="23" ht="18.9" customHeight="1" spans="1:6">
      <c r="A23" s="14" t="s">
        <v>51</v>
      </c>
      <c r="B23" s="10"/>
      <c r="C23" s="11"/>
      <c r="D23" s="12">
        <f>SUM(D3:D22)</f>
        <v>37.905</v>
      </c>
      <c r="E23" s="12">
        <f>SUM(E3:E22)</f>
        <v>20237225.4334398</v>
      </c>
      <c r="F23" s="11"/>
    </row>
    <row r="24" ht="18.9" customHeight="1" spans="1:6">
      <c r="A24" s="14" t="s">
        <v>52</v>
      </c>
      <c r="B24" s="10"/>
      <c r="C24" s="11"/>
      <c r="D24" s="12">
        <f>D23/20</f>
        <v>1.89525</v>
      </c>
      <c r="E24" s="12">
        <f>E23/20</f>
        <v>1011861.27167199</v>
      </c>
      <c r="F24" s="11"/>
    </row>
  </sheetData>
  <mergeCells count="1">
    <mergeCell ref="A1:F1"/>
  </mergeCells>
  <pageMargins left="0.5" right="0.5" top="0.75" bottom="0.75" header="0.277778" footer="0.277778"/>
  <pageSetup paperSize="1" scale="72" orientation="portrait" useFirstPageNumber="1"/>
  <headerFooter>
    <oddFooter>&amp;C&amp;"Helvetica Neue,Regular"&amp;12&amp;K000000&amp;P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showGridLines="0" workbookViewId="0">
      <pane xSplit="1" ySplit="2" topLeftCell="B3" activePane="bottomRight" state="frozen"/>
      <selection/>
      <selection pane="topRight"/>
      <selection pane="bottomLeft"/>
      <selection pane="bottomRight" activeCell="A1" sqref="A1:F1"/>
    </sheetView>
  </sheetViews>
  <sheetFormatPr defaultColWidth="16.3333333333333" defaultRowHeight="19.9" customHeight="1" outlineLevelCol="5"/>
  <cols>
    <col min="1" max="16384" width="16.352380952381" style="1" customWidth="1"/>
  </cols>
  <sheetData>
    <row r="1" ht="27.65" customHeight="1" spans="1:6">
      <c r="A1" s="2" t="s">
        <v>37</v>
      </c>
      <c r="B1" s="2"/>
      <c r="C1" s="2"/>
      <c r="D1" s="2"/>
      <c r="E1" s="2"/>
      <c r="F1" s="2"/>
    </row>
    <row r="2" ht="30.1" customHeight="1" spans="1:6">
      <c r="A2" s="3" t="s">
        <v>43</v>
      </c>
      <c r="B2" s="3" t="s">
        <v>44</v>
      </c>
      <c r="C2" s="3" t="s">
        <v>45</v>
      </c>
      <c r="D2" s="3" t="s">
        <v>46</v>
      </c>
      <c r="E2" s="3" t="s">
        <v>47</v>
      </c>
      <c r="F2" s="3" t="s">
        <v>48</v>
      </c>
    </row>
    <row r="3" ht="30.1" customHeight="1" spans="1:6">
      <c r="A3" s="4">
        <v>1</v>
      </c>
      <c r="B3" s="5" t="s">
        <v>55</v>
      </c>
      <c r="C3" s="6" t="s">
        <v>56</v>
      </c>
      <c r="D3" s="7">
        <v>0.983</v>
      </c>
      <c r="E3" s="15">
        <v>170877.510204082</v>
      </c>
      <c r="F3" s="7">
        <v>1.051</v>
      </c>
    </row>
    <row r="4" ht="18.9" customHeight="1" spans="1:6">
      <c r="A4" s="9">
        <v>2</v>
      </c>
      <c r="B4" s="10"/>
      <c r="C4" s="11"/>
      <c r="D4" s="12">
        <v>1.435</v>
      </c>
      <c r="E4" s="12">
        <v>165436.314606742</v>
      </c>
      <c r="F4" s="11"/>
    </row>
    <row r="5" ht="18.9" customHeight="1" spans="1:6">
      <c r="A5" s="9">
        <v>3</v>
      </c>
      <c r="B5" s="10"/>
      <c r="C5" s="11"/>
      <c r="D5" s="12">
        <v>0.978</v>
      </c>
      <c r="E5" s="12">
        <v>170491.959183673</v>
      </c>
      <c r="F5" s="11"/>
    </row>
    <row r="6" ht="18.9" customHeight="1" spans="1:6">
      <c r="A6" s="9">
        <v>4</v>
      </c>
      <c r="B6" s="10"/>
      <c r="C6" s="11"/>
      <c r="D6" s="12">
        <v>0.923</v>
      </c>
      <c r="E6" s="12">
        <v>171253.469387755</v>
      </c>
      <c r="F6" s="11"/>
    </row>
    <row r="7" ht="18.9" customHeight="1" spans="1:6">
      <c r="A7" s="9">
        <v>5</v>
      </c>
      <c r="B7" s="10"/>
      <c r="C7" s="11"/>
      <c r="D7" s="12">
        <v>0.713</v>
      </c>
      <c r="E7" s="12">
        <v>161165.619047619</v>
      </c>
      <c r="F7" s="11"/>
    </row>
    <row r="8" ht="18.9" customHeight="1" spans="1:6">
      <c r="A8" s="9">
        <v>6</v>
      </c>
      <c r="B8" s="10"/>
      <c r="C8" s="11"/>
      <c r="D8" s="12">
        <v>0.787</v>
      </c>
      <c r="E8" s="12">
        <v>161421.431578947</v>
      </c>
      <c r="F8" s="11"/>
    </row>
    <row r="9" ht="21.35" customHeight="1" spans="1:6">
      <c r="A9" s="9">
        <v>7</v>
      </c>
      <c r="B9" s="10"/>
      <c r="C9" s="11"/>
      <c r="D9" s="16">
        <v>0.919</v>
      </c>
      <c r="E9" s="16">
        <v>161308.604651163</v>
      </c>
      <c r="F9" s="11"/>
    </row>
    <row r="10" ht="21.35" customHeight="1" spans="1:6">
      <c r="A10" s="9">
        <v>8</v>
      </c>
      <c r="B10" s="10"/>
      <c r="C10" s="11"/>
      <c r="D10" s="12">
        <v>0.867</v>
      </c>
      <c r="E10" s="16">
        <v>161253.647058824</v>
      </c>
      <c r="F10" s="11"/>
    </row>
    <row r="11" ht="21.35" customHeight="1" spans="1:6">
      <c r="A11" s="9">
        <v>9</v>
      </c>
      <c r="B11" s="10"/>
      <c r="C11" s="11"/>
      <c r="D11" s="12">
        <v>0.658</v>
      </c>
      <c r="E11" s="16">
        <v>160858.826086957</v>
      </c>
      <c r="F11" s="11"/>
    </row>
    <row r="12" ht="21.35" customHeight="1" spans="1:6">
      <c r="A12" s="9">
        <v>10</v>
      </c>
      <c r="B12" s="10"/>
      <c r="C12" s="11"/>
      <c r="D12" s="16">
        <v>0.761</v>
      </c>
      <c r="E12" s="16">
        <v>161393.25</v>
      </c>
      <c r="F12" s="11"/>
    </row>
    <row r="13" ht="18.9" customHeight="1" spans="1:6">
      <c r="A13" s="9">
        <v>11</v>
      </c>
      <c r="B13" s="10"/>
      <c r="C13" s="11"/>
      <c r="D13" s="12">
        <v>0.707</v>
      </c>
      <c r="E13" s="12">
        <v>161464.285714286</v>
      </c>
      <c r="F13" s="11"/>
    </row>
    <row r="14" ht="18.9" customHeight="1" spans="1:6">
      <c r="A14" s="9">
        <v>12</v>
      </c>
      <c r="B14" s="10"/>
      <c r="C14" s="11"/>
      <c r="D14" s="12">
        <v>0.65</v>
      </c>
      <c r="E14" s="12">
        <v>161490.163265306</v>
      </c>
      <c r="F14" s="11"/>
    </row>
    <row r="15" ht="21.35" customHeight="1" spans="1:6">
      <c r="A15" s="9">
        <v>13</v>
      </c>
      <c r="B15" s="10"/>
      <c r="C15" s="11"/>
      <c r="D15" s="16">
        <v>0.831</v>
      </c>
      <c r="E15" s="16">
        <v>161530.408163265</v>
      </c>
      <c r="F15" s="11"/>
    </row>
    <row r="16" ht="18.9" customHeight="1" spans="1:6">
      <c r="A16" s="9">
        <v>14</v>
      </c>
      <c r="B16" s="10"/>
      <c r="C16" s="11"/>
      <c r="D16" s="12">
        <v>0.813</v>
      </c>
      <c r="E16" s="12">
        <v>161763.714285714</v>
      </c>
      <c r="F16" s="11"/>
    </row>
    <row r="17" ht="18.9" customHeight="1" spans="1:6">
      <c r="A17" s="9">
        <v>15</v>
      </c>
      <c r="B17" s="10"/>
      <c r="C17" s="11"/>
      <c r="D17" s="12">
        <v>0.672</v>
      </c>
      <c r="E17" s="12">
        <v>160849.387755102</v>
      </c>
      <c r="F17" s="11"/>
    </row>
    <row r="18" ht="21.35" customHeight="1" spans="1:6">
      <c r="A18" s="9">
        <v>16</v>
      </c>
      <c r="B18" s="10"/>
      <c r="C18" s="11"/>
      <c r="D18" s="12">
        <v>0.891</v>
      </c>
      <c r="E18" s="16">
        <v>161469.306122449</v>
      </c>
      <c r="F18" s="11"/>
    </row>
    <row r="19" ht="18.9" customHeight="1" spans="1:6">
      <c r="A19" s="9">
        <v>17</v>
      </c>
      <c r="B19" s="10"/>
      <c r="C19" s="11"/>
      <c r="D19" s="12">
        <v>0.795</v>
      </c>
      <c r="E19" s="12">
        <v>161328.693877551</v>
      </c>
      <c r="F19" s="11"/>
    </row>
    <row r="20" ht="18.9" customHeight="1" spans="1:6">
      <c r="A20" s="9">
        <v>18</v>
      </c>
      <c r="B20" s="10"/>
      <c r="C20" s="11"/>
      <c r="D20" s="12">
        <v>0.687</v>
      </c>
      <c r="E20" s="12">
        <v>161745.836734694</v>
      </c>
      <c r="F20" s="11"/>
    </row>
    <row r="21" ht="21.35" customHeight="1" spans="1:6">
      <c r="A21" s="9">
        <v>19</v>
      </c>
      <c r="B21" s="10"/>
      <c r="C21" s="11"/>
      <c r="D21" s="16">
        <v>0.898</v>
      </c>
      <c r="E21" s="16">
        <v>161342.285714286</v>
      </c>
      <c r="F21" s="11"/>
    </row>
    <row r="22" ht="21.35" customHeight="1" spans="1:6">
      <c r="A22" s="9">
        <v>20</v>
      </c>
      <c r="B22" s="10"/>
      <c r="C22" s="11"/>
      <c r="D22" s="16">
        <v>0.821</v>
      </c>
      <c r="E22" s="16">
        <v>161594.408163265</v>
      </c>
      <c r="F22" s="11"/>
    </row>
    <row r="23" ht="18.9" customHeight="1" spans="1:6">
      <c r="A23" s="14" t="s">
        <v>51</v>
      </c>
      <c r="B23" s="10"/>
      <c r="C23" s="11"/>
      <c r="D23" s="12">
        <f>SUM(D3:D22)</f>
        <v>16.789</v>
      </c>
      <c r="E23" s="12">
        <f>SUM(E3:E22)</f>
        <v>3260039.12160168</v>
      </c>
      <c r="F23" s="11"/>
    </row>
    <row r="24" ht="18.9" customHeight="1" spans="1:6">
      <c r="A24" s="14" t="s">
        <v>52</v>
      </c>
      <c r="B24" s="10"/>
      <c r="C24" s="11"/>
      <c r="D24" s="12">
        <f>D23/20</f>
        <v>0.83945</v>
      </c>
      <c r="E24" s="12">
        <f>E23/20</f>
        <v>163001.956080084</v>
      </c>
      <c r="F24" s="11"/>
    </row>
  </sheetData>
  <mergeCells count="1">
    <mergeCell ref="A1:F1"/>
  </mergeCells>
  <pageMargins left="0.5" right="0.5" top="0.75" bottom="0.75" header="0.277778" footer="0.277778"/>
  <pageSetup paperSize="1" scale="72" orientation="portrait" useFirstPageNumber="1"/>
  <headerFooter>
    <oddFooter>&amp;C&amp;"Helvetica Neue,Regular"&amp;12&amp;K000000&amp;P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showGridLines="0" workbookViewId="0">
      <pane xSplit="1" ySplit="2" topLeftCell="B3" activePane="bottomRight" state="frozen"/>
      <selection/>
      <selection pane="topRight"/>
      <selection pane="bottomLeft"/>
      <selection pane="bottomRight" activeCell="A1" sqref="A1:F1"/>
    </sheetView>
  </sheetViews>
  <sheetFormatPr defaultColWidth="16.3333333333333" defaultRowHeight="19.9" customHeight="1" outlineLevelCol="5"/>
  <cols>
    <col min="1" max="16384" width="16.352380952381" style="1" customWidth="1"/>
  </cols>
  <sheetData>
    <row r="1" ht="27.65" customHeight="1" spans="1:6">
      <c r="A1" s="2" t="s">
        <v>39</v>
      </c>
      <c r="B1" s="2"/>
      <c r="C1" s="2"/>
      <c r="D1" s="2"/>
      <c r="E1" s="2"/>
      <c r="F1" s="2"/>
    </row>
    <row r="2" ht="30.1" customHeight="1" spans="1:6">
      <c r="A2" s="3" t="s">
        <v>43</v>
      </c>
      <c r="B2" s="3" t="s">
        <v>44</v>
      </c>
      <c r="C2" s="3" t="s">
        <v>45</v>
      </c>
      <c r="D2" s="3" t="s">
        <v>46</v>
      </c>
      <c r="E2" s="3" t="s">
        <v>47</v>
      </c>
      <c r="F2" s="3" t="s">
        <v>48</v>
      </c>
    </row>
    <row r="3" ht="30.1" customHeight="1" spans="1:6">
      <c r="A3" s="4">
        <v>1</v>
      </c>
      <c r="B3" s="5" t="s">
        <v>55</v>
      </c>
      <c r="C3" s="6" t="s">
        <v>56</v>
      </c>
      <c r="D3" s="7">
        <v>1.495</v>
      </c>
      <c r="E3" s="8">
        <v>590547.804347826</v>
      </c>
      <c r="F3" s="7">
        <v>0.50063</v>
      </c>
    </row>
    <row r="4" ht="18.9" customHeight="1" spans="1:6">
      <c r="A4" s="9">
        <v>2</v>
      </c>
      <c r="B4" s="10"/>
      <c r="C4" s="11"/>
      <c r="D4" s="12">
        <v>1.971</v>
      </c>
      <c r="E4" s="12">
        <v>567618.894736842</v>
      </c>
      <c r="F4" s="11"/>
    </row>
    <row r="5" ht="18.9" customHeight="1" spans="1:6">
      <c r="A5" s="9">
        <v>3</v>
      </c>
      <c r="B5" s="10"/>
      <c r="C5" s="11"/>
      <c r="D5" s="12">
        <v>1.415</v>
      </c>
      <c r="E5" s="12">
        <v>567947.772727273</v>
      </c>
      <c r="F5" s="11"/>
    </row>
    <row r="6" ht="18.9" customHeight="1" spans="1:6">
      <c r="A6" s="9">
        <v>4</v>
      </c>
      <c r="B6" s="10"/>
      <c r="C6" s="11"/>
      <c r="D6" s="12">
        <v>1.365</v>
      </c>
      <c r="E6" s="12">
        <v>569808.709677419</v>
      </c>
      <c r="F6" s="11"/>
    </row>
    <row r="7" ht="18.9" customHeight="1" spans="1:6">
      <c r="A7" s="9">
        <v>5</v>
      </c>
      <c r="B7" s="10"/>
      <c r="C7" s="11"/>
      <c r="D7" s="12">
        <v>1.302</v>
      </c>
      <c r="E7" s="12">
        <v>570655.870967742</v>
      </c>
      <c r="F7" s="11"/>
    </row>
    <row r="8" ht="18.9" customHeight="1" spans="1:6">
      <c r="A8" s="9">
        <v>6</v>
      </c>
      <c r="B8" s="10"/>
      <c r="C8" s="11"/>
      <c r="D8" s="12">
        <v>1.357</v>
      </c>
      <c r="E8" s="12">
        <v>569017.290322581</v>
      </c>
      <c r="F8" s="11"/>
    </row>
    <row r="9" ht="18.9" customHeight="1" spans="1:6">
      <c r="A9" s="9">
        <v>7</v>
      </c>
      <c r="B9" s="10"/>
      <c r="C9" s="11"/>
      <c r="D9" s="13">
        <v>1.239</v>
      </c>
      <c r="E9" s="13">
        <v>570724.150537634</v>
      </c>
      <c r="F9" s="11"/>
    </row>
    <row r="10" ht="18.9" customHeight="1" spans="1:6">
      <c r="A10" s="9">
        <v>8</v>
      </c>
      <c r="B10" s="10"/>
      <c r="C10" s="11"/>
      <c r="D10" s="12">
        <v>1.273</v>
      </c>
      <c r="E10" s="13">
        <v>570779.569892473</v>
      </c>
      <c r="F10" s="11"/>
    </row>
    <row r="11" ht="18.9" customHeight="1" spans="1:6">
      <c r="A11" s="9">
        <v>9</v>
      </c>
      <c r="B11" s="10"/>
      <c r="C11" s="11"/>
      <c r="D11" s="12">
        <v>1.294</v>
      </c>
      <c r="E11" s="13">
        <v>573217.204301075</v>
      </c>
      <c r="F11" s="11"/>
    </row>
    <row r="12" ht="18.9" customHeight="1" spans="1:6">
      <c r="A12" s="9">
        <v>10</v>
      </c>
      <c r="B12" s="10"/>
      <c r="C12" s="11"/>
      <c r="D12" s="13">
        <v>1.34</v>
      </c>
      <c r="E12" s="13">
        <v>570032.23655914</v>
      </c>
      <c r="F12" s="11"/>
    </row>
    <row r="13" ht="18.9" customHeight="1" spans="1:6">
      <c r="A13" s="9">
        <v>11</v>
      </c>
      <c r="B13" s="10"/>
      <c r="C13" s="11"/>
      <c r="D13" s="12">
        <v>1.396</v>
      </c>
      <c r="E13" s="12">
        <v>570190.193548387</v>
      </c>
      <c r="F13" s="11"/>
    </row>
    <row r="14" ht="18.9" customHeight="1" spans="1:6">
      <c r="A14" s="9">
        <v>12</v>
      </c>
      <c r="B14" s="10"/>
      <c r="C14" s="11"/>
      <c r="D14" s="12">
        <v>1.346</v>
      </c>
      <c r="E14" s="12">
        <v>573305.225806452</v>
      </c>
      <c r="F14" s="11"/>
    </row>
    <row r="15" ht="18.9" customHeight="1" spans="1:6">
      <c r="A15" s="9">
        <v>13</v>
      </c>
      <c r="B15" s="10"/>
      <c r="C15" s="11"/>
      <c r="D15" s="13">
        <v>1.075</v>
      </c>
      <c r="E15" s="13">
        <v>570117.806451613</v>
      </c>
      <c r="F15" s="11"/>
    </row>
    <row r="16" ht="18.9" customHeight="1" spans="1:6">
      <c r="A16" s="9">
        <v>14</v>
      </c>
      <c r="B16" s="10"/>
      <c r="C16" s="11"/>
      <c r="D16" s="12">
        <v>1.482</v>
      </c>
      <c r="E16" s="12">
        <v>571227.032258065</v>
      </c>
      <c r="F16" s="11"/>
    </row>
    <row r="17" ht="18.9" customHeight="1" spans="1:6">
      <c r="A17" s="9">
        <v>15</v>
      </c>
      <c r="B17" s="10"/>
      <c r="C17" s="11"/>
      <c r="D17" s="12">
        <v>1.282</v>
      </c>
      <c r="E17" s="12">
        <v>569360.387096774</v>
      </c>
      <c r="F17" s="11"/>
    </row>
    <row r="18" ht="18.9" customHeight="1" spans="1:6">
      <c r="A18" s="9">
        <v>16</v>
      </c>
      <c r="B18" s="10"/>
      <c r="C18" s="11"/>
      <c r="D18" s="12">
        <v>1.302</v>
      </c>
      <c r="E18" s="13">
        <v>571791.52688172</v>
      </c>
      <c r="F18" s="11"/>
    </row>
    <row r="19" ht="18.9" customHeight="1" spans="1:6">
      <c r="A19" s="9">
        <v>17</v>
      </c>
      <c r="B19" s="10"/>
      <c r="C19" s="11"/>
      <c r="D19" s="12">
        <v>1.485</v>
      </c>
      <c r="E19" s="12">
        <v>548804.485714286</v>
      </c>
      <c r="F19" s="11"/>
    </row>
    <row r="20" ht="18.9" customHeight="1" spans="1:6">
      <c r="A20" s="9">
        <v>18</v>
      </c>
      <c r="B20" s="10"/>
      <c r="C20" s="11"/>
      <c r="D20" s="12">
        <v>1.558</v>
      </c>
      <c r="E20" s="12">
        <v>558699.076923077</v>
      </c>
      <c r="F20" s="11"/>
    </row>
    <row r="21" ht="18.9" customHeight="1" spans="1:6">
      <c r="A21" s="9">
        <v>19</v>
      </c>
      <c r="B21" s="10"/>
      <c r="C21" s="11"/>
      <c r="D21" s="12">
        <v>1.293</v>
      </c>
      <c r="E21" s="12">
        <v>567465.139534884</v>
      </c>
      <c r="F21" s="11"/>
    </row>
    <row r="22" ht="18.9" customHeight="1" spans="1:6">
      <c r="A22" s="9">
        <v>20</v>
      </c>
      <c r="B22" s="10"/>
      <c r="C22" s="11"/>
      <c r="D22" s="13">
        <v>1.527</v>
      </c>
      <c r="E22" s="13">
        <v>570787.247311828</v>
      </c>
      <c r="F22" s="11"/>
    </row>
    <row r="23" ht="18.9" customHeight="1" spans="1:6">
      <c r="A23" s="14" t="s">
        <v>51</v>
      </c>
      <c r="B23" s="10"/>
      <c r="C23" s="11"/>
      <c r="D23" s="12">
        <f>SUM(D3:D22)</f>
        <v>27.797</v>
      </c>
      <c r="E23" s="12">
        <f>SUM(E3:E22)</f>
        <v>11392097.6255971</v>
      </c>
      <c r="F23" s="11"/>
    </row>
    <row r="24" ht="18.9" customHeight="1" spans="1:6">
      <c r="A24" s="14" t="s">
        <v>52</v>
      </c>
      <c r="B24" s="10"/>
      <c r="C24" s="11"/>
      <c r="D24" s="12">
        <f>D23/20</f>
        <v>1.38985</v>
      </c>
      <c r="E24" s="12">
        <f>E23/20</f>
        <v>569604.881279855</v>
      </c>
      <c r="F24" s="11"/>
    </row>
  </sheetData>
  <mergeCells count="1">
    <mergeCell ref="A1:F1"/>
  </mergeCells>
  <pageMargins left="0.5" right="0.5" top="0.75" bottom="0.75" header="0.277778" footer="0.277778"/>
  <pageSetup paperSize="1" scale="72" orientation="portrait" useFirstPageNumber="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showGridLines="0" workbookViewId="0">
      <pane xSplit="1" ySplit="2" topLeftCell="B3" activePane="bottomRight" state="frozen"/>
      <selection/>
      <selection pane="topRight"/>
      <selection pane="bottomLeft"/>
      <selection pane="bottomRight" activeCell="A1" sqref="A1:F1"/>
    </sheetView>
  </sheetViews>
  <sheetFormatPr defaultColWidth="16.3333333333333" defaultRowHeight="19.9" customHeight="1" outlineLevelCol="5"/>
  <cols>
    <col min="1" max="16384" width="16.352380952381" style="1" customWidth="1"/>
  </cols>
  <sheetData>
    <row r="1" ht="27.65" customHeight="1" spans="1:6">
      <c r="A1" s="2" t="s">
        <v>5</v>
      </c>
      <c r="B1" s="2"/>
      <c r="C1" s="2"/>
      <c r="D1" s="2"/>
      <c r="E1" s="2"/>
      <c r="F1" s="2"/>
    </row>
    <row r="2" ht="30.1" customHeight="1" spans="1:6">
      <c r="A2" s="3" t="s">
        <v>43</v>
      </c>
      <c r="B2" s="3" t="s">
        <v>44</v>
      </c>
      <c r="C2" s="3" t="s">
        <v>45</v>
      </c>
      <c r="D2" s="3" t="s">
        <v>46</v>
      </c>
      <c r="E2" s="3" t="s">
        <v>47</v>
      </c>
      <c r="F2" s="3" t="s">
        <v>48</v>
      </c>
    </row>
    <row r="3" ht="30.1" customHeight="1" spans="1:6">
      <c r="A3" s="4">
        <v>1</v>
      </c>
      <c r="B3" s="5" t="s">
        <v>49</v>
      </c>
      <c r="C3" s="6" t="s">
        <v>50</v>
      </c>
      <c r="D3" s="7">
        <v>1.013</v>
      </c>
      <c r="E3" s="7">
        <v>299561.463917526</v>
      </c>
      <c r="F3" s="7">
        <v>1.191</v>
      </c>
    </row>
    <row r="4" ht="18.9" customHeight="1" spans="1:6">
      <c r="A4" s="9">
        <v>2</v>
      </c>
      <c r="B4" s="10"/>
      <c r="C4" s="11"/>
      <c r="D4" s="12">
        <v>0.711</v>
      </c>
      <c r="E4" s="12">
        <v>296379.587628866</v>
      </c>
      <c r="F4" s="11"/>
    </row>
    <row r="5" ht="18.9" customHeight="1" spans="1:6">
      <c r="A5" s="9">
        <v>3</v>
      </c>
      <c r="B5" s="10"/>
      <c r="C5" s="11"/>
      <c r="D5" s="12">
        <v>0.662</v>
      </c>
      <c r="E5" s="12">
        <v>295542.577319588</v>
      </c>
      <c r="F5" s="11"/>
    </row>
    <row r="6" ht="18.9" customHeight="1" spans="1:6">
      <c r="A6" s="9">
        <v>4</v>
      </c>
      <c r="B6" s="10"/>
      <c r="C6" s="11"/>
      <c r="D6" s="12">
        <v>0.777</v>
      </c>
      <c r="E6" s="12">
        <v>295099.917525773</v>
      </c>
      <c r="F6" s="11"/>
    </row>
    <row r="7" ht="21.35" customHeight="1" spans="1:6">
      <c r="A7" s="9">
        <v>5</v>
      </c>
      <c r="B7" s="10"/>
      <c r="C7" s="11"/>
      <c r="D7" s="12">
        <v>0.803</v>
      </c>
      <c r="E7" s="16">
        <v>289420</v>
      </c>
      <c r="F7" s="11"/>
    </row>
    <row r="8" ht="18.9" customHeight="1" spans="1:6">
      <c r="A8" s="9">
        <v>6</v>
      </c>
      <c r="B8" s="10"/>
      <c r="C8" s="11"/>
      <c r="D8" s="12">
        <v>0.828</v>
      </c>
      <c r="E8" s="12">
        <v>289783.58974359</v>
      </c>
      <c r="F8" s="11"/>
    </row>
    <row r="9" ht="18.9" customHeight="1" spans="1:6">
      <c r="A9" s="9">
        <v>7</v>
      </c>
      <c r="B9" s="10"/>
      <c r="C9" s="11"/>
      <c r="D9" s="12">
        <v>0.889</v>
      </c>
      <c r="E9" s="12">
        <v>289103.428571429</v>
      </c>
      <c r="F9" s="11"/>
    </row>
    <row r="10" ht="21.35" customHeight="1" spans="1:6">
      <c r="A10" s="9">
        <v>8</v>
      </c>
      <c r="B10" s="10"/>
      <c r="C10" s="11"/>
      <c r="D10" s="12">
        <v>0.74</v>
      </c>
      <c r="E10" s="16">
        <v>292222</v>
      </c>
      <c r="F10" s="11"/>
    </row>
    <row r="11" ht="21.35" customHeight="1" spans="1:6">
      <c r="A11" s="9">
        <v>9</v>
      </c>
      <c r="B11" s="10"/>
      <c r="C11" s="11"/>
      <c r="D11" s="12">
        <v>0.879</v>
      </c>
      <c r="E11" s="16">
        <v>293625.741935484</v>
      </c>
      <c r="F11" s="11"/>
    </row>
    <row r="12" ht="21.35" customHeight="1" spans="1:6">
      <c r="A12" s="9">
        <v>10</v>
      </c>
      <c r="B12" s="10"/>
      <c r="C12" s="11"/>
      <c r="D12" s="12">
        <v>0.984</v>
      </c>
      <c r="E12" s="16">
        <v>293236.595744681</v>
      </c>
      <c r="F12" s="11"/>
    </row>
    <row r="13" ht="21.35" customHeight="1" spans="1:6">
      <c r="A13" s="9">
        <v>11</v>
      </c>
      <c r="B13" s="10"/>
      <c r="C13" s="11"/>
      <c r="D13" s="12">
        <v>0.788</v>
      </c>
      <c r="E13" s="16">
        <v>294766.541666667</v>
      </c>
      <c r="F13" s="11"/>
    </row>
    <row r="14" ht="18.9" customHeight="1" spans="1:6">
      <c r="A14" s="9">
        <v>12</v>
      </c>
      <c r="B14" s="10"/>
      <c r="C14" s="11"/>
      <c r="D14" s="12">
        <v>0.959</v>
      </c>
      <c r="E14" s="12">
        <v>296852.886597938</v>
      </c>
      <c r="F14" s="11"/>
    </row>
    <row r="15" ht="18.9" customHeight="1" spans="1:6">
      <c r="A15" s="9">
        <v>13</v>
      </c>
      <c r="B15" s="10"/>
      <c r="C15" s="11"/>
      <c r="D15" s="12">
        <v>0.757</v>
      </c>
      <c r="E15" s="12">
        <v>294396.375</v>
      </c>
      <c r="F15" s="11"/>
    </row>
    <row r="16" ht="18.9" customHeight="1" spans="1:6">
      <c r="A16" s="9">
        <v>14</v>
      </c>
      <c r="B16" s="10"/>
      <c r="C16" s="11"/>
      <c r="D16" s="12">
        <v>0.61</v>
      </c>
      <c r="E16" s="12">
        <v>295030</v>
      </c>
      <c r="F16" s="11"/>
    </row>
    <row r="17" ht="21.35" customHeight="1" spans="1:6">
      <c r="A17" s="9">
        <v>15</v>
      </c>
      <c r="B17" s="10"/>
      <c r="C17" s="11"/>
      <c r="D17" s="12">
        <v>0.612</v>
      </c>
      <c r="E17" s="16">
        <v>294488.708333333</v>
      </c>
      <c r="F17" s="11"/>
    </row>
    <row r="18" ht="21.35" customHeight="1" spans="1:6">
      <c r="A18" s="9">
        <v>16</v>
      </c>
      <c r="B18" s="10"/>
      <c r="C18" s="11"/>
      <c r="D18" s="16">
        <v>0.739</v>
      </c>
      <c r="E18" s="12">
        <v>295245.208333333</v>
      </c>
      <c r="F18" s="11"/>
    </row>
    <row r="19" ht="21.35" customHeight="1" spans="1:6">
      <c r="A19" s="9">
        <v>17</v>
      </c>
      <c r="B19" s="10"/>
      <c r="C19" s="11"/>
      <c r="D19" s="12">
        <v>0.81</v>
      </c>
      <c r="E19" s="16">
        <v>294606.791666667</v>
      </c>
      <c r="F19" s="11"/>
    </row>
    <row r="20" ht="18.9" customHeight="1" spans="1:6">
      <c r="A20" s="9">
        <v>18</v>
      </c>
      <c r="B20" s="10"/>
      <c r="C20" s="11"/>
      <c r="D20" s="12">
        <v>0.802</v>
      </c>
      <c r="E20" s="12">
        <v>295481.6875</v>
      </c>
      <c r="F20" s="11"/>
    </row>
    <row r="21" ht="18.9" customHeight="1" spans="1:6">
      <c r="A21" s="9">
        <v>19</v>
      </c>
      <c r="B21" s="10"/>
      <c r="C21" s="11"/>
      <c r="D21" s="12">
        <v>0.723</v>
      </c>
      <c r="E21" s="12">
        <v>295279.381443299</v>
      </c>
      <c r="F21" s="11"/>
    </row>
    <row r="22" ht="18.9" customHeight="1" spans="1:6">
      <c r="A22" s="9">
        <v>20</v>
      </c>
      <c r="B22" s="10"/>
      <c r="C22" s="11"/>
      <c r="D22" s="12">
        <v>0.76</v>
      </c>
      <c r="E22" s="12">
        <v>289457.307692308</v>
      </c>
      <c r="F22" s="11"/>
    </row>
    <row r="23" ht="18.9" customHeight="1" spans="1:6">
      <c r="A23" s="14" t="s">
        <v>51</v>
      </c>
      <c r="B23" s="10"/>
      <c r="C23" s="11"/>
      <c r="D23" s="12">
        <f>SUM(D3:D22)</f>
        <v>15.846</v>
      </c>
      <c r="E23" s="12">
        <f>SUM(E3:E22)</f>
        <v>5879579.79062048</v>
      </c>
      <c r="F23" s="11"/>
    </row>
    <row r="24" ht="18.9" customHeight="1" spans="1:6">
      <c r="A24" s="14" t="s">
        <v>52</v>
      </c>
      <c r="B24" s="10"/>
      <c r="C24" s="11"/>
      <c r="D24" s="12">
        <f>D23/20</f>
        <v>0.7923</v>
      </c>
      <c r="E24" s="12">
        <f>E23/20</f>
        <v>293978.989531024</v>
      </c>
      <c r="F24" s="11"/>
    </row>
  </sheetData>
  <mergeCells count="1">
    <mergeCell ref="A1:F1"/>
  </mergeCells>
  <pageMargins left="0.5" right="0.5" top="0.75" bottom="0.75" header="0.277778" footer="0.277778"/>
  <pageSetup paperSize="1" scale="72" orientation="portrait" useFirstPageNumber="1"/>
  <headerFooter>
    <oddFooter>&amp;C&amp;"Helvetica Neue,Regular"&amp;12&amp;K000000&amp;P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tabSelected="1" zoomScale="85" zoomScaleNormal="85" topLeftCell="W107" workbookViewId="0">
      <selection activeCell="AZ148" sqref="AZ148"/>
    </sheetView>
  </sheetViews>
  <sheetFormatPr defaultColWidth="10" defaultRowHeight="13" customHeight="1"/>
  <cols>
    <col min="1" max="16384" width="10" customWidth="1"/>
  </cols>
  <sheetData/>
  <pageMargins left="0.5" right="0.5" top="0.75" bottom="0.75" header="0.277778" footer="0.277778"/>
  <pageSetup paperSize="1" scale="72" orientation="portrait" useFirstPageNumber="1"/>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showGridLines="0" workbookViewId="0">
      <pane xSplit="1" ySplit="2" topLeftCell="B3" activePane="bottomRight" state="frozen"/>
      <selection/>
      <selection pane="topRight"/>
      <selection pane="bottomLeft"/>
      <selection pane="bottomRight" activeCell="A1" sqref="A1:F1"/>
    </sheetView>
  </sheetViews>
  <sheetFormatPr defaultColWidth="16.3333333333333" defaultRowHeight="19.9" customHeight="1" outlineLevelCol="5"/>
  <cols>
    <col min="1" max="16384" width="16.352380952381" style="1" customWidth="1"/>
  </cols>
  <sheetData>
    <row r="1" ht="27.65" customHeight="1" spans="1:6">
      <c r="A1" s="2" t="s">
        <v>7</v>
      </c>
      <c r="B1" s="2"/>
      <c r="C1" s="2"/>
      <c r="D1" s="2"/>
      <c r="E1" s="2"/>
      <c r="F1" s="2"/>
    </row>
    <row r="2" ht="30.1" customHeight="1" spans="1:6">
      <c r="A2" s="3" t="s">
        <v>43</v>
      </c>
      <c r="B2" s="3" t="s">
        <v>44</v>
      </c>
      <c r="C2" s="3" t="s">
        <v>45</v>
      </c>
      <c r="D2" s="3" t="s">
        <v>46</v>
      </c>
      <c r="E2" s="3" t="s">
        <v>47</v>
      </c>
      <c r="F2" s="3" t="s">
        <v>48</v>
      </c>
    </row>
    <row r="3" ht="30.1" customHeight="1" spans="1:6">
      <c r="A3" s="4">
        <v>1</v>
      </c>
      <c r="B3" s="5" t="s">
        <v>49</v>
      </c>
      <c r="C3" s="6" t="s">
        <v>50</v>
      </c>
      <c r="D3" s="8">
        <v>1.28</v>
      </c>
      <c r="E3" s="7">
        <v>466908.617021277</v>
      </c>
      <c r="F3" s="7">
        <v>1.1908</v>
      </c>
    </row>
    <row r="4" ht="18.9" customHeight="1" spans="1:6">
      <c r="A4" s="9">
        <v>2</v>
      </c>
      <c r="B4" s="10"/>
      <c r="C4" s="11"/>
      <c r="D4" s="13">
        <v>1.109</v>
      </c>
      <c r="E4" s="12">
        <v>455543.123287671</v>
      </c>
      <c r="F4" s="11"/>
    </row>
    <row r="5" ht="18.9" customHeight="1" spans="1:6">
      <c r="A5" s="9">
        <v>3</v>
      </c>
      <c r="B5" s="10"/>
      <c r="C5" s="11"/>
      <c r="D5" s="12">
        <v>0.99</v>
      </c>
      <c r="E5" s="12">
        <v>445910.269662921</v>
      </c>
      <c r="F5" s="11"/>
    </row>
    <row r="6" ht="18.9" customHeight="1" spans="1:6">
      <c r="A6" s="9">
        <v>4</v>
      </c>
      <c r="B6" s="10"/>
      <c r="C6" s="11"/>
      <c r="D6" s="12">
        <v>1.124</v>
      </c>
      <c r="E6" s="12">
        <v>446235.747368421</v>
      </c>
      <c r="F6" s="11"/>
    </row>
    <row r="7" ht="18.9" customHeight="1" spans="1:6">
      <c r="A7" s="9">
        <v>5</v>
      </c>
      <c r="B7" s="10"/>
      <c r="C7" s="11"/>
      <c r="D7" s="12">
        <v>1.077</v>
      </c>
      <c r="E7" s="13">
        <v>447548.468085106</v>
      </c>
      <c r="F7" s="11"/>
    </row>
    <row r="8" ht="18.9" customHeight="1" spans="1:6">
      <c r="A8" s="9">
        <v>6</v>
      </c>
      <c r="B8" s="10"/>
      <c r="C8" s="11"/>
      <c r="D8" s="12">
        <v>1.103</v>
      </c>
      <c r="E8" s="12">
        <v>445572.884210526</v>
      </c>
      <c r="F8" s="11"/>
    </row>
    <row r="9" ht="18.9" customHeight="1" spans="1:6">
      <c r="A9" s="9">
        <v>7</v>
      </c>
      <c r="B9" s="10"/>
      <c r="C9" s="11"/>
      <c r="D9" s="12">
        <v>1.112</v>
      </c>
      <c r="E9" s="12">
        <v>445497.744680851</v>
      </c>
      <c r="F9" s="11"/>
    </row>
    <row r="10" ht="18.9" customHeight="1" spans="1:6">
      <c r="A10" s="9">
        <v>8</v>
      </c>
      <c r="B10" s="10"/>
      <c r="C10" s="11"/>
      <c r="D10" s="12">
        <v>1.014</v>
      </c>
      <c r="E10" s="13">
        <v>445047.494736842</v>
      </c>
      <c r="F10" s="11"/>
    </row>
    <row r="11" ht="18.9" customHeight="1" spans="1:6">
      <c r="A11" s="9">
        <v>9</v>
      </c>
      <c r="B11" s="10"/>
      <c r="C11" s="11"/>
      <c r="D11" s="12">
        <v>1.075</v>
      </c>
      <c r="E11" s="13">
        <v>445583.234042553</v>
      </c>
      <c r="F11" s="11"/>
    </row>
    <row r="12" ht="18.9" customHeight="1" spans="1:6">
      <c r="A12" s="9">
        <v>10</v>
      </c>
      <c r="B12" s="10"/>
      <c r="C12" s="11"/>
      <c r="D12" s="12">
        <v>1.099</v>
      </c>
      <c r="E12" s="13">
        <v>445145.810526316</v>
      </c>
      <c r="F12" s="11"/>
    </row>
    <row r="13" ht="18.9" customHeight="1" spans="1:6">
      <c r="A13" s="9">
        <v>11</v>
      </c>
      <c r="B13" s="10"/>
      <c r="C13" s="11"/>
      <c r="D13" s="12">
        <v>1.049</v>
      </c>
      <c r="E13" s="13">
        <v>445558.085106383</v>
      </c>
      <c r="F13" s="11"/>
    </row>
    <row r="14" ht="18.9" customHeight="1" spans="1:6">
      <c r="A14" s="9">
        <v>12</v>
      </c>
      <c r="B14" s="10"/>
      <c r="C14" s="11"/>
      <c r="D14" s="12">
        <v>1.054</v>
      </c>
      <c r="E14" s="12">
        <v>444873.642105263</v>
      </c>
      <c r="F14" s="11"/>
    </row>
    <row r="15" ht="18.9" customHeight="1" spans="1:6">
      <c r="A15" s="9">
        <v>13</v>
      </c>
      <c r="B15" s="10"/>
      <c r="C15" s="11"/>
      <c r="D15" s="12">
        <v>1.246</v>
      </c>
      <c r="E15" s="12">
        <v>446580.978723404</v>
      </c>
      <c r="F15" s="11"/>
    </row>
    <row r="16" ht="18.9" customHeight="1" spans="1:6">
      <c r="A16" s="9">
        <v>14</v>
      </c>
      <c r="B16" s="10"/>
      <c r="C16" s="11"/>
      <c r="D16" s="12">
        <v>1.126</v>
      </c>
      <c r="E16" s="12">
        <v>448396.842105263</v>
      </c>
      <c r="F16" s="11"/>
    </row>
    <row r="17" ht="18.9" customHeight="1" spans="1:6">
      <c r="A17" s="9">
        <v>15</v>
      </c>
      <c r="B17" s="10"/>
      <c r="C17" s="11"/>
      <c r="D17" s="12">
        <v>1.249</v>
      </c>
      <c r="E17" s="13">
        <v>444551.115789474</v>
      </c>
      <c r="F17" s="11"/>
    </row>
    <row r="18" ht="18.9" customHeight="1" spans="1:6">
      <c r="A18" s="9">
        <v>16</v>
      </c>
      <c r="B18" s="10"/>
      <c r="C18" s="11"/>
      <c r="D18" s="13">
        <v>1.113</v>
      </c>
      <c r="E18" s="12">
        <v>445346.212765957</v>
      </c>
      <c r="F18" s="11"/>
    </row>
    <row r="19" ht="18.9" customHeight="1" spans="1:6">
      <c r="A19" s="9">
        <v>17</v>
      </c>
      <c r="B19" s="10"/>
      <c r="C19" s="11"/>
      <c r="D19" s="12">
        <v>1.102</v>
      </c>
      <c r="E19" s="13">
        <v>445474.4</v>
      </c>
      <c r="F19" s="11"/>
    </row>
    <row r="20" ht="18.9" customHeight="1" spans="1:6">
      <c r="A20" s="9">
        <v>18</v>
      </c>
      <c r="B20" s="10"/>
      <c r="C20" s="11"/>
      <c r="D20" s="12">
        <v>1.086</v>
      </c>
      <c r="E20" s="12">
        <v>445090.863157895</v>
      </c>
      <c r="F20" s="11"/>
    </row>
    <row r="21" ht="18.9" customHeight="1" spans="1:6">
      <c r="A21" s="9">
        <v>19</v>
      </c>
      <c r="B21" s="10"/>
      <c r="C21" s="11"/>
      <c r="D21" s="12">
        <v>1.061</v>
      </c>
      <c r="E21" s="12">
        <v>446731.531914894</v>
      </c>
      <c r="F21" s="11"/>
    </row>
    <row r="22" ht="18.9" customHeight="1" spans="1:6">
      <c r="A22" s="9">
        <v>20</v>
      </c>
      <c r="B22" s="10"/>
      <c r="C22" s="11"/>
      <c r="D22" s="12">
        <v>1.211</v>
      </c>
      <c r="E22" s="12">
        <v>445772.12631579</v>
      </c>
      <c r="F22" s="11"/>
    </row>
    <row r="23" ht="18.9" customHeight="1" spans="1:6">
      <c r="A23" s="14" t="s">
        <v>51</v>
      </c>
      <c r="B23" s="10"/>
      <c r="C23" s="11"/>
      <c r="D23" s="12">
        <f>SUM(D3:D22)</f>
        <v>22.28</v>
      </c>
      <c r="E23" s="12">
        <f>SUM(E3:E22)</f>
        <v>8947369.19160681</v>
      </c>
      <c r="F23" s="11"/>
    </row>
    <row r="24" ht="18.9" customHeight="1" spans="1:6">
      <c r="A24" s="14" t="s">
        <v>52</v>
      </c>
      <c r="B24" s="10"/>
      <c r="C24" s="11"/>
      <c r="D24" s="12">
        <f>D23/20</f>
        <v>1.114</v>
      </c>
      <c r="E24" s="12">
        <f>E23/20</f>
        <v>447368.45958034</v>
      </c>
      <c r="F24" s="11"/>
    </row>
  </sheetData>
  <mergeCells count="1">
    <mergeCell ref="A1:F1"/>
  </mergeCells>
  <pageMargins left="0.5" right="0.5" top="0.75" bottom="0.75" header="0.277778" footer="0.277778"/>
  <pageSetup paperSize="1" scale="72" orientation="portrait" useFirstPageNumber="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showGridLines="0" workbookViewId="0">
      <pane xSplit="1" ySplit="2" topLeftCell="B3" activePane="bottomRight" state="frozen"/>
      <selection/>
      <selection pane="topRight"/>
      <selection pane="bottomLeft"/>
      <selection pane="bottomRight" activeCell="A1" sqref="A1:F1"/>
    </sheetView>
  </sheetViews>
  <sheetFormatPr defaultColWidth="16.3333333333333" defaultRowHeight="19.9" customHeight="1" outlineLevelCol="5"/>
  <cols>
    <col min="1" max="16384" width="16.352380952381" style="1" customWidth="1"/>
  </cols>
  <sheetData>
    <row r="1" ht="27.65" customHeight="1" spans="1:6">
      <c r="A1" s="2" t="s">
        <v>9</v>
      </c>
      <c r="B1" s="2"/>
      <c r="C1" s="2"/>
      <c r="D1" s="2"/>
      <c r="E1" s="2"/>
      <c r="F1" s="2"/>
    </row>
    <row r="2" ht="30.1" customHeight="1" spans="1:6">
      <c r="A2" s="3" t="s">
        <v>43</v>
      </c>
      <c r="B2" s="3" t="s">
        <v>44</v>
      </c>
      <c r="C2" s="3" t="s">
        <v>45</v>
      </c>
      <c r="D2" s="3" t="s">
        <v>46</v>
      </c>
      <c r="E2" s="3" t="s">
        <v>47</v>
      </c>
      <c r="F2" s="3" t="s">
        <v>48</v>
      </c>
    </row>
    <row r="3" ht="30.1" customHeight="1" spans="1:6">
      <c r="A3" s="4">
        <v>1</v>
      </c>
      <c r="B3" s="5" t="s">
        <v>49</v>
      </c>
      <c r="C3" s="6" t="s">
        <v>50</v>
      </c>
      <c r="D3" s="7">
        <v>1.049</v>
      </c>
      <c r="E3" s="7">
        <v>570720.838709678</v>
      </c>
      <c r="F3" s="7">
        <v>1.1913</v>
      </c>
    </row>
    <row r="4" ht="18.9" customHeight="1" spans="1:6">
      <c r="A4" s="9">
        <v>2</v>
      </c>
      <c r="B4" s="10"/>
      <c r="C4" s="11"/>
      <c r="D4" s="12">
        <v>0.941</v>
      </c>
      <c r="E4" s="12">
        <v>557917.323529412</v>
      </c>
      <c r="F4" s="11"/>
    </row>
    <row r="5" ht="18.9" customHeight="1" spans="1:6">
      <c r="A5" s="9">
        <v>3</v>
      </c>
      <c r="B5" s="10"/>
      <c r="C5" s="11"/>
      <c r="D5" s="12">
        <v>1.034</v>
      </c>
      <c r="E5" s="12">
        <v>558285.462686567</v>
      </c>
      <c r="F5" s="11"/>
    </row>
    <row r="6" ht="18.9" customHeight="1" spans="1:6">
      <c r="A6" s="9">
        <v>4</v>
      </c>
      <c r="B6" s="10"/>
      <c r="C6" s="11"/>
      <c r="D6" s="12">
        <v>1.188</v>
      </c>
      <c r="E6" s="12">
        <v>558122.231884058</v>
      </c>
      <c r="F6" s="11"/>
    </row>
    <row r="7" ht="18.9" customHeight="1" spans="1:6">
      <c r="A7" s="9">
        <v>5</v>
      </c>
      <c r="B7" s="10"/>
      <c r="C7" s="11"/>
      <c r="D7" s="12">
        <v>1.185</v>
      </c>
      <c r="E7" s="12">
        <v>557255.432835821</v>
      </c>
      <c r="F7" s="11"/>
    </row>
    <row r="8" ht="18.9" customHeight="1" spans="1:6">
      <c r="A8" s="9">
        <v>6</v>
      </c>
      <c r="B8" s="10"/>
      <c r="C8" s="11"/>
      <c r="D8" s="12">
        <v>1.153</v>
      </c>
      <c r="E8" s="12">
        <v>557994.298507463</v>
      </c>
      <c r="F8" s="11"/>
    </row>
    <row r="9" ht="18.9" customHeight="1" spans="1:6">
      <c r="A9" s="9">
        <v>7</v>
      </c>
      <c r="B9" s="10"/>
      <c r="C9" s="11"/>
      <c r="D9" s="12">
        <v>1.045</v>
      </c>
      <c r="E9" s="12">
        <v>557423</v>
      </c>
      <c r="F9" s="11"/>
    </row>
    <row r="10" ht="18.9" customHeight="1" spans="1:6">
      <c r="A10" s="9">
        <v>8</v>
      </c>
      <c r="B10" s="10"/>
      <c r="C10" s="11"/>
      <c r="D10" s="12">
        <v>1.141</v>
      </c>
      <c r="E10" s="12">
        <v>557307.852941177</v>
      </c>
      <c r="F10" s="11"/>
    </row>
    <row r="11" ht="18.9" customHeight="1" spans="1:6">
      <c r="A11" s="9">
        <v>9</v>
      </c>
      <c r="B11" s="10"/>
      <c r="C11" s="11"/>
      <c r="D11" s="12">
        <v>0.843</v>
      </c>
      <c r="E11" s="12">
        <v>557664.651162791</v>
      </c>
      <c r="F11" s="11"/>
    </row>
    <row r="12" ht="18.9" customHeight="1" spans="1:6">
      <c r="A12" s="9">
        <v>10</v>
      </c>
      <c r="B12" s="10"/>
      <c r="C12" s="11"/>
      <c r="D12" s="12">
        <v>1.085</v>
      </c>
      <c r="E12" s="12">
        <v>558233.205882353</v>
      </c>
      <c r="F12" s="11"/>
    </row>
    <row r="13" ht="18.9" customHeight="1" spans="1:6">
      <c r="A13" s="9">
        <v>11</v>
      </c>
      <c r="B13" s="10"/>
      <c r="C13" s="11"/>
      <c r="D13" s="12">
        <v>1.066</v>
      </c>
      <c r="E13" s="12">
        <v>558472.865671642</v>
      </c>
      <c r="F13" s="11"/>
    </row>
    <row r="14" ht="18.9" customHeight="1" spans="1:6">
      <c r="A14" s="9">
        <v>12</v>
      </c>
      <c r="B14" s="10"/>
      <c r="C14" s="11"/>
      <c r="D14" s="12">
        <v>1.006</v>
      </c>
      <c r="E14" s="12">
        <v>557872.333333333</v>
      </c>
      <c r="F14" s="11"/>
    </row>
    <row r="15" ht="18.9" customHeight="1" spans="1:6">
      <c r="A15" s="9">
        <v>13</v>
      </c>
      <c r="B15" s="10"/>
      <c r="C15" s="11"/>
      <c r="D15" s="12">
        <v>1.03</v>
      </c>
      <c r="E15" s="12">
        <v>556801.552238806</v>
      </c>
      <c r="F15" s="11"/>
    </row>
    <row r="16" ht="18.9" customHeight="1" spans="1:6">
      <c r="A16" s="9">
        <v>14</v>
      </c>
      <c r="B16" s="10"/>
      <c r="C16" s="11"/>
      <c r="D16" s="12">
        <v>1.016</v>
      </c>
      <c r="E16" s="12">
        <v>558089.735294118</v>
      </c>
      <c r="F16" s="11"/>
    </row>
    <row r="17" ht="18.9" customHeight="1" spans="1:6">
      <c r="A17" s="9">
        <v>15</v>
      </c>
      <c r="B17" s="10"/>
      <c r="C17" s="11"/>
      <c r="D17" s="12">
        <v>1.241</v>
      </c>
      <c r="E17" s="12">
        <v>558795.606060606</v>
      </c>
      <c r="F17" s="11"/>
    </row>
    <row r="18" ht="18.9" customHeight="1" spans="1:6">
      <c r="A18" s="9">
        <v>16</v>
      </c>
      <c r="B18" s="10"/>
      <c r="C18" s="11"/>
      <c r="D18" s="12">
        <v>1.067</v>
      </c>
      <c r="E18" s="12">
        <v>558378.835820896</v>
      </c>
      <c r="F18" s="11"/>
    </row>
    <row r="19" ht="18.9" customHeight="1" spans="1:6">
      <c r="A19" s="9">
        <v>17</v>
      </c>
      <c r="B19" s="10"/>
      <c r="C19" s="11"/>
      <c r="D19" s="12">
        <v>1.125</v>
      </c>
      <c r="E19" s="12">
        <v>557931.848484849</v>
      </c>
      <c r="F19" s="11"/>
    </row>
    <row r="20" ht="18.9" customHeight="1" spans="1:6">
      <c r="A20" s="9">
        <v>18</v>
      </c>
      <c r="B20" s="10"/>
      <c r="C20" s="11"/>
      <c r="D20" s="12">
        <v>0.805</v>
      </c>
      <c r="E20" s="12">
        <v>558666.964705882</v>
      </c>
      <c r="F20" s="11"/>
    </row>
    <row r="21" ht="18.9" customHeight="1" spans="1:6">
      <c r="A21" s="9">
        <v>19</v>
      </c>
      <c r="B21" s="10"/>
      <c r="C21" s="11"/>
      <c r="D21" s="12">
        <v>0.793</v>
      </c>
      <c r="E21" s="12">
        <v>558125.462365591</v>
      </c>
      <c r="F21" s="11"/>
    </row>
    <row r="22" ht="18.9" customHeight="1" spans="1:6">
      <c r="A22" s="9">
        <v>20</v>
      </c>
      <c r="B22" s="10"/>
      <c r="C22" s="11"/>
      <c r="D22" s="12">
        <v>1.023</v>
      </c>
      <c r="E22" s="12">
        <v>558261.893617021</v>
      </c>
      <c r="F22" s="11"/>
    </row>
    <row r="23" ht="18.9" customHeight="1" spans="1:6">
      <c r="A23" s="14" t="s">
        <v>51</v>
      </c>
      <c r="B23" s="10"/>
      <c r="C23" s="11"/>
      <c r="D23" s="12">
        <f>SUM(D3:D22)</f>
        <v>20.836</v>
      </c>
      <c r="E23" s="12">
        <f>SUM(E3:E22)</f>
        <v>11172321.3957321</v>
      </c>
      <c r="F23" s="11"/>
    </row>
    <row r="24" ht="18.9" customHeight="1" spans="1:6">
      <c r="A24" s="14" t="s">
        <v>52</v>
      </c>
      <c r="B24" s="10"/>
      <c r="C24" s="11"/>
      <c r="D24" s="12">
        <f>D23/20</f>
        <v>1.0418</v>
      </c>
      <c r="E24" s="12">
        <f>E23/20</f>
        <v>558616.069786603</v>
      </c>
      <c r="F24" s="11"/>
    </row>
  </sheetData>
  <mergeCells count="1">
    <mergeCell ref="A1:F1"/>
  </mergeCells>
  <pageMargins left="0.5" right="0.5" top="0.75" bottom="0.75" header="0.277778" footer="0.277778"/>
  <pageSetup paperSize="1" scale="72" orientation="portrait" useFirstPageNumber="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showGridLines="0" workbookViewId="0">
      <pane xSplit="1" ySplit="2" topLeftCell="B3" activePane="bottomRight" state="frozen"/>
      <selection/>
      <selection pane="topRight"/>
      <selection pane="bottomLeft"/>
      <selection pane="bottomRight" activeCell="A1" sqref="A1:F1"/>
    </sheetView>
  </sheetViews>
  <sheetFormatPr defaultColWidth="16.3333333333333" defaultRowHeight="19.9" customHeight="1" outlineLevelCol="5"/>
  <cols>
    <col min="1" max="16384" width="16.352380952381" style="1" customWidth="1"/>
  </cols>
  <sheetData>
    <row r="1" ht="27.65" customHeight="1" spans="1:6">
      <c r="A1" s="2" t="s">
        <v>11</v>
      </c>
      <c r="B1" s="2"/>
      <c r="C1" s="2"/>
      <c r="D1" s="2"/>
      <c r="E1" s="2"/>
      <c r="F1" s="2"/>
    </row>
    <row r="2" ht="30.1" customHeight="1" spans="1:6">
      <c r="A2" s="3" t="s">
        <v>43</v>
      </c>
      <c r="B2" s="3" t="s">
        <v>44</v>
      </c>
      <c r="C2" s="3" t="s">
        <v>45</v>
      </c>
      <c r="D2" s="3" t="s">
        <v>46</v>
      </c>
      <c r="E2" s="3" t="s">
        <v>47</v>
      </c>
      <c r="F2" s="3" t="s">
        <v>48</v>
      </c>
    </row>
    <row r="3" ht="30.1" customHeight="1" spans="1:6">
      <c r="A3" s="4">
        <v>1</v>
      </c>
      <c r="B3" s="5" t="s">
        <v>49</v>
      </c>
      <c r="C3" s="6" t="s">
        <v>50</v>
      </c>
      <c r="D3" s="7">
        <v>1.32</v>
      </c>
      <c r="E3" s="7">
        <v>661613.891304348</v>
      </c>
      <c r="F3" s="7">
        <v>1.1913</v>
      </c>
    </row>
    <row r="4" ht="18.9" customHeight="1" spans="1:6">
      <c r="A4" s="9">
        <v>2</v>
      </c>
      <c r="B4" s="10"/>
      <c r="C4" s="11"/>
      <c r="D4" s="12">
        <v>1.216</v>
      </c>
      <c r="E4" s="12">
        <v>625172.328767123</v>
      </c>
      <c r="F4" s="11"/>
    </row>
    <row r="5" ht="18.9" customHeight="1" spans="1:6">
      <c r="A5" s="9">
        <v>3</v>
      </c>
      <c r="B5" s="10"/>
      <c r="C5" s="11"/>
      <c r="D5" s="12">
        <v>1.245</v>
      </c>
      <c r="E5" s="12">
        <v>583455.205882353</v>
      </c>
      <c r="F5" s="11"/>
    </row>
    <row r="6" ht="18.9" customHeight="1" spans="1:6">
      <c r="A6" s="9">
        <v>4</v>
      </c>
      <c r="B6" s="10"/>
      <c r="C6" s="11"/>
      <c r="D6" s="12">
        <v>1.125</v>
      </c>
      <c r="E6" s="12">
        <v>583628.835820896</v>
      </c>
      <c r="F6" s="11"/>
    </row>
    <row r="7" ht="18.9" customHeight="1" spans="1:6">
      <c r="A7" s="9">
        <v>5</v>
      </c>
      <c r="B7" s="10"/>
      <c r="C7" s="11"/>
      <c r="D7" s="12">
        <v>1.16</v>
      </c>
      <c r="E7" s="12">
        <v>582120.486486487</v>
      </c>
      <c r="F7" s="11"/>
    </row>
    <row r="8" ht="18.9" customHeight="1" spans="1:6">
      <c r="A8" s="9">
        <v>6</v>
      </c>
      <c r="B8" s="10"/>
      <c r="C8" s="11"/>
      <c r="D8" s="12">
        <v>1.326</v>
      </c>
      <c r="E8" s="12">
        <v>587750.25</v>
      </c>
      <c r="F8" s="11"/>
    </row>
    <row r="9" ht="18.9" customHeight="1" spans="1:6">
      <c r="A9" s="9">
        <v>7</v>
      </c>
      <c r="B9" s="10"/>
      <c r="C9" s="11"/>
      <c r="D9" s="12">
        <v>1.115</v>
      </c>
      <c r="E9" s="12">
        <v>590347.849462366</v>
      </c>
      <c r="F9" s="11"/>
    </row>
    <row r="10" ht="21.35" customHeight="1" spans="1:6">
      <c r="A10" s="9">
        <v>8</v>
      </c>
      <c r="B10" s="10"/>
      <c r="C10" s="11"/>
      <c r="D10" s="12">
        <v>1.222</v>
      </c>
      <c r="E10" s="16">
        <v>590800.521739131</v>
      </c>
      <c r="F10" s="11"/>
    </row>
    <row r="11" ht="21.35" customHeight="1" spans="1:6">
      <c r="A11" s="9">
        <v>9</v>
      </c>
      <c r="B11" s="10"/>
      <c r="C11" s="11"/>
      <c r="D11" s="12">
        <v>1.079</v>
      </c>
      <c r="E11" s="16">
        <v>590964.408602151</v>
      </c>
      <c r="F11" s="11"/>
    </row>
    <row r="12" ht="21.35" customHeight="1" spans="1:6">
      <c r="A12" s="9">
        <v>10</v>
      </c>
      <c r="B12" s="10"/>
      <c r="C12" s="11"/>
      <c r="D12" s="12">
        <v>1.195</v>
      </c>
      <c r="E12" s="16">
        <v>591458.258064516</v>
      </c>
      <c r="F12" s="11"/>
    </row>
    <row r="13" ht="21.35" customHeight="1" spans="1:6">
      <c r="A13" s="9">
        <v>11</v>
      </c>
      <c r="B13" s="10"/>
      <c r="C13" s="11"/>
      <c r="D13" s="12">
        <v>0.996</v>
      </c>
      <c r="E13" s="16">
        <v>589866.086956522</v>
      </c>
      <c r="F13" s="11"/>
    </row>
    <row r="14" ht="18.9" customHeight="1" spans="1:6">
      <c r="A14" s="9">
        <v>12</v>
      </c>
      <c r="B14" s="10"/>
      <c r="C14" s="11"/>
      <c r="D14" s="12">
        <v>1.115</v>
      </c>
      <c r="E14" s="12">
        <v>592012.23655914</v>
      </c>
      <c r="F14" s="11"/>
    </row>
    <row r="15" ht="18.9" customHeight="1" spans="1:6">
      <c r="A15" s="9">
        <v>13</v>
      </c>
      <c r="B15" s="10"/>
      <c r="C15" s="11"/>
      <c r="D15" s="12">
        <v>0.89</v>
      </c>
      <c r="E15" s="12">
        <v>591106.322580645</v>
      </c>
      <c r="F15" s="11"/>
    </row>
    <row r="16" ht="18.9" customHeight="1" spans="1:6">
      <c r="A16" s="9">
        <v>14</v>
      </c>
      <c r="B16" s="10"/>
      <c r="C16" s="11"/>
      <c r="D16" s="12">
        <v>0.877</v>
      </c>
      <c r="E16" s="12">
        <v>591031.741935484</v>
      </c>
      <c r="F16" s="11"/>
    </row>
    <row r="17" ht="21.35" customHeight="1" spans="1:6">
      <c r="A17" s="9">
        <v>15</v>
      </c>
      <c r="B17" s="10"/>
      <c r="C17" s="11"/>
      <c r="D17" s="12">
        <v>1.276</v>
      </c>
      <c r="E17" s="16">
        <v>589473.010752688</v>
      </c>
      <c r="F17" s="11"/>
    </row>
    <row r="18" ht="21.35" customHeight="1" spans="1:6">
      <c r="A18" s="9">
        <v>16</v>
      </c>
      <c r="B18" s="10"/>
      <c r="C18" s="11"/>
      <c r="D18" s="16">
        <v>1.171</v>
      </c>
      <c r="E18" s="12">
        <v>589899.913043478</v>
      </c>
      <c r="F18" s="11"/>
    </row>
    <row r="19" ht="21.35" customHeight="1" spans="1:6">
      <c r="A19" s="9">
        <v>17</v>
      </c>
      <c r="B19" s="10"/>
      <c r="C19" s="11"/>
      <c r="D19" s="12">
        <v>0.881</v>
      </c>
      <c r="E19" s="16">
        <v>587350.635294118</v>
      </c>
      <c r="F19" s="11"/>
    </row>
    <row r="20" ht="18.9" customHeight="1" spans="1:6">
      <c r="A20" s="9">
        <v>18</v>
      </c>
      <c r="B20" s="10"/>
      <c r="C20" s="11"/>
      <c r="D20" s="12">
        <v>0.934</v>
      </c>
      <c r="E20" s="12">
        <v>590425.032258065</v>
      </c>
      <c r="F20" s="11"/>
    </row>
    <row r="21" ht="18.9" customHeight="1" spans="1:6">
      <c r="A21" s="9">
        <v>19</v>
      </c>
      <c r="B21" s="10"/>
      <c r="C21" s="11"/>
      <c r="D21" s="12">
        <v>1.053</v>
      </c>
      <c r="E21" s="12">
        <v>591364.623655914</v>
      </c>
      <c r="F21" s="11"/>
    </row>
    <row r="22" ht="18.9" customHeight="1" spans="1:6">
      <c r="A22" s="9">
        <v>20</v>
      </c>
      <c r="B22" s="10"/>
      <c r="C22" s="11"/>
      <c r="D22" s="12">
        <v>1.134</v>
      </c>
      <c r="E22" s="12">
        <v>591277.97826087</v>
      </c>
      <c r="F22" s="11"/>
    </row>
    <row r="23" ht="18.9" customHeight="1" spans="1:6">
      <c r="A23" s="14" t="s">
        <v>51</v>
      </c>
      <c r="B23" s="10"/>
      <c r="C23" s="11"/>
      <c r="D23" s="12">
        <f>SUM(D3:D22)</f>
        <v>22.33</v>
      </c>
      <c r="E23" s="12">
        <f>SUM(E3:E22)</f>
        <v>11891119.6174263</v>
      </c>
      <c r="F23" s="11"/>
    </row>
    <row r="24" ht="18.9" customHeight="1" spans="1:6">
      <c r="A24" s="14" t="s">
        <v>52</v>
      </c>
      <c r="B24" s="10"/>
      <c r="C24" s="11"/>
      <c r="D24" s="12">
        <f>D23/20</f>
        <v>1.1165</v>
      </c>
      <c r="E24" s="12">
        <f>E23/20</f>
        <v>594555.980871315</v>
      </c>
      <c r="F24" s="11"/>
    </row>
  </sheetData>
  <mergeCells count="1">
    <mergeCell ref="A1:F1"/>
  </mergeCells>
  <pageMargins left="0.5" right="0.5" top="0.75" bottom="0.75" header="0.277778" footer="0.277778"/>
  <pageSetup paperSize="1" scale="72" orientation="portrait" useFirstPageNumber="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showGridLines="0" workbookViewId="0">
      <pane xSplit="1" ySplit="2" topLeftCell="B3" activePane="bottomRight" state="frozen"/>
      <selection/>
      <selection pane="topRight"/>
      <selection pane="bottomLeft"/>
      <selection pane="bottomRight" activeCell="A1" sqref="A1:F1"/>
    </sheetView>
  </sheetViews>
  <sheetFormatPr defaultColWidth="16.3333333333333" defaultRowHeight="19.9" customHeight="1" outlineLevelCol="5"/>
  <cols>
    <col min="1" max="16384" width="16.352380952381" style="1" customWidth="1"/>
  </cols>
  <sheetData>
    <row r="1" ht="27.65" customHeight="1" spans="1:6">
      <c r="A1" s="2" t="s">
        <v>13</v>
      </c>
      <c r="B1" s="2"/>
      <c r="C1" s="2"/>
      <c r="D1" s="2"/>
      <c r="E1" s="2"/>
      <c r="F1" s="2"/>
    </row>
    <row r="2" ht="30.1" customHeight="1" spans="1:6">
      <c r="A2" s="3" t="s">
        <v>43</v>
      </c>
      <c r="B2" s="3" t="s">
        <v>44</v>
      </c>
      <c r="C2" s="3" t="s">
        <v>45</v>
      </c>
      <c r="D2" s="3" t="s">
        <v>46</v>
      </c>
      <c r="E2" s="3" t="s">
        <v>47</v>
      </c>
      <c r="F2" s="3" t="s">
        <v>48</v>
      </c>
    </row>
    <row r="3" ht="30.1" customHeight="1" spans="1:6">
      <c r="A3" s="4">
        <v>1</v>
      </c>
      <c r="B3" s="5" t="s">
        <v>49</v>
      </c>
      <c r="C3" s="6" t="s">
        <v>50</v>
      </c>
      <c r="D3" s="7">
        <v>0.574</v>
      </c>
      <c r="E3" s="7">
        <v>85817.7373737374</v>
      </c>
      <c r="F3" s="7">
        <v>1.1913</v>
      </c>
    </row>
    <row r="4" ht="21.35" customHeight="1" spans="1:6">
      <c r="A4" s="9">
        <v>2</v>
      </c>
      <c r="B4" s="10"/>
      <c r="C4" s="11"/>
      <c r="D4" s="16">
        <v>0.538</v>
      </c>
      <c r="E4" s="12">
        <v>84793.0612244898</v>
      </c>
      <c r="F4" s="11"/>
    </row>
    <row r="5" ht="18.9" customHeight="1" spans="1:6">
      <c r="A5" s="9">
        <v>3</v>
      </c>
      <c r="B5" s="10"/>
      <c r="C5" s="11"/>
      <c r="D5" s="12">
        <v>0.532</v>
      </c>
      <c r="E5" s="12">
        <v>74936.6451612903</v>
      </c>
      <c r="F5" s="11"/>
    </row>
    <row r="6" ht="18.9" customHeight="1" spans="1:6">
      <c r="A6" s="9">
        <v>4</v>
      </c>
      <c r="B6" s="10"/>
      <c r="C6" s="11"/>
      <c r="D6" s="12">
        <v>0.527</v>
      </c>
      <c r="E6" s="12">
        <v>75158.347826087</v>
      </c>
      <c r="F6" s="11"/>
    </row>
    <row r="7" ht="21.35" customHeight="1" spans="1:6">
      <c r="A7" s="9">
        <v>5</v>
      </c>
      <c r="B7" s="10"/>
      <c r="C7" s="11"/>
      <c r="D7" s="12">
        <v>0.52</v>
      </c>
      <c r="E7" s="16">
        <v>74995.7171717172</v>
      </c>
      <c r="F7" s="11"/>
    </row>
    <row r="8" ht="18.9" customHeight="1" spans="1:6">
      <c r="A8" s="9">
        <v>6</v>
      </c>
      <c r="B8" s="10"/>
      <c r="C8" s="11"/>
      <c r="D8" s="12">
        <v>0.318</v>
      </c>
      <c r="E8" s="12">
        <v>75250.7234042553</v>
      </c>
      <c r="F8" s="11"/>
    </row>
    <row r="9" ht="18.9" customHeight="1" spans="1:6">
      <c r="A9" s="9">
        <v>7</v>
      </c>
      <c r="B9" s="10"/>
      <c r="C9" s="11"/>
      <c r="D9" s="12">
        <v>0.315</v>
      </c>
      <c r="E9" s="12">
        <v>74933.0752688172</v>
      </c>
      <c r="F9" s="11"/>
    </row>
    <row r="10" ht="21.35" customHeight="1" spans="1:6">
      <c r="A10" s="9">
        <v>8</v>
      </c>
      <c r="B10" s="10"/>
      <c r="C10" s="11"/>
      <c r="D10" s="12">
        <v>0.324</v>
      </c>
      <c r="E10" s="16">
        <v>74895</v>
      </c>
      <c r="F10" s="11"/>
    </row>
    <row r="11" ht="21.35" customHeight="1" spans="1:6">
      <c r="A11" s="9">
        <v>9</v>
      </c>
      <c r="B11" s="10"/>
      <c r="C11" s="11"/>
      <c r="D11" s="12">
        <v>0.408</v>
      </c>
      <c r="E11" s="16">
        <v>75149.8105263158</v>
      </c>
      <c r="F11" s="11"/>
    </row>
    <row r="12" ht="21.35" customHeight="1" spans="1:6">
      <c r="A12" s="9">
        <v>10</v>
      </c>
      <c r="B12" s="10"/>
      <c r="C12" s="11"/>
      <c r="D12" s="12">
        <v>0.334</v>
      </c>
      <c r="E12" s="16">
        <v>75033.4468085106</v>
      </c>
      <c r="F12" s="11"/>
    </row>
    <row r="13" ht="21.35" customHeight="1" spans="1:6">
      <c r="A13" s="9">
        <v>11</v>
      </c>
      <c r="B13" s="10"/>
      <c r="C13" s="11"/>
      <c r="D13" s="12">
        <v>0.512</v>
      </c>
      <c r="E13" s="16">
        <v>75122.8041237113</v>
      </c>
      <c r="F13" s="11"/>
    </row>
    <row r="14" ht="18.9" customHeight="1" spans="1:6">
      <c r="A14" s="9">
        <v>12</v>
      </c>
      <c r="B14" s="10"/>
      <c r="C14" s="11"/>
      <c r="D14" s="12">
        <v>0.53</v>
      </c>
      <c r="E14" s="12">
        <v>74940.2105263158</v>
      </c>
      <c r="F14" s="11"/>
    </row>
    <row r="15" ht="18.9" customHeight="1" spans="1:6">
      <c r="A15" s="9">
        <v>13</v>
      </c>
      <c r="B15" s="10"/>
      <c r="C15" s="11"/>
      <c r="D15" s="12">
        <v>0.466</v>
      </c>
      <c r="E15" s="12">
        <v>75305.875</v>
      </c>
      <c r="F15" s="11"/>
    </row>
    <row r="16" ht="18.9" customHeight="1" spans="1:6">
      <c r="A16" s="9">
        <v>14</v>
      </c>
      <c r="B16" s="10"/>
      <c r="C16" s="11"/>
      <c r="D16" s="12">
        <v>0.559</v>
      </c>
      <c r="E16" s="12">
        <v>74967.1304347826</v>
      </c>
      <c r="F16" s="11"/>
    </row>
    <row r="17" ht="21.35" customHeight="1" spans="1:6">
      <c r="A17" s="9">
        <v>15</v>
      </c>
      <c r="B17" s="10"/>
      <c r="C17" s="11"/>
      <c r="D17" s="12">
        <v>0.501</v>
      </c>
      <c r="E17" s="16">
        <v>75119.9130434783</v>
      </c>
      <c r="F17" s="11"/>
    </row>
    <row r="18" ht="21.35" customHeight="1" spans="1:6">
      <c r="A18" s="9">
        <v>16</v>
      </c>
      <c r="B18" s="10"/>
      <c r="C18" s="11"/>
      <c r="D18" s="16">
        <v>0.542</v>
      </c>
      <c r="E18" s="12">
        <v>75218.5306122449</v>
      </c>
      <c r="F18" s="11"/>
    </row>
    <row r="19" ht="21.35" customHeight="1" spans="1:6">
      <c r="A19" s="9">
        <v>17</v>
      </c>
      <c r="B19" s="10"/>
      <c r="C19" s="11"/>
      <c r="D19" s="12">
        <v>0.367</v>
      </c>
      <c r="E19" s="16">
        <v>74970.5979381443</v>
      </c>
      <c r="F19" s="11"/>
    </row>
    <row r="20" ht="18.9" customHeight="1" spans="1:6">
      <c r="A20" s="9">
        <v>18</v>
      </c>
      <c r="B20" s="10"/>
      <c r="C20" s="11"/>
      <c r="D20" s="12">
        <v>0.326</v>
      </c>
      <c r="E20" s="12">
        <v>75176.5773195876</v>
      </c>
      <c r="F20" s="11"/>
    </row>
    <row r="21" ht="18.9" customHeight="1" spans="1:6">
      <c r="A21" s="9">
        <v>19</v>
      </c>
      <c r="B21" s="10"/>
      <c r="C21" s="11"/>
      <c r="D21" s="12">
        <v>0.335</v>
      </c>
      <c r="E21" s="12">
        <v>75096.9462365592</v>
      </c>
      <c r="F21" s="11"/>
    </row>
    <row r="22" ht="18.9" customHeight="1" spans="1:6">
      <c r="A22" s="9">
        <v>20</v>
      </c>
      <c r="B22" s="10"/>
      <c r="C22" s="11"/>
      <c r="D22" s="12">
        <v>0.444</v>
      </c>
      <c r="E22" s="12">
        <v>74917.0416666667</v>
      </c>
      <c r="F22" s="11"/>
    </row>
    <row r="23" ht="18.9" customHeight="1" spans="1:6">
      <c r="A23" s="14" t="s">
        <v>51</v>
      </c>
      <c r="B23" s="10"/>
      <c r="C23" s="11"/>
      <c r="D23" s="12">
        <f>SUM(D3:D22)</f>
        <v>8.972</v>
      </c>
      <c r="E23" s="12">
        <f>SUM(E3:E22)</f>
        <v>1521799.19166671</v>
      </c>
      <c r="F23" s="11"/>
    </row>
    <row r="24" ht="18.9" customHeight="1" spans="1:6">
      <c r="A24" s="14" t="s">
        <v>52</v>
      </c>
      <c r="B24" s="10"/>
      <c r="C24" s="11"/>
      <c r="D24" s="12">
        <f>D23/20</f>
        <v>0.4486</v>
      </c>
      <c r="E24" s="12">
        <f>E23/20</f>
        <v>76089.9595833356</v>
      </c>
      <c r="F24" s="11"/>
    </row>
  </sheetData>
  <mergeCells count="1">
    <mergeCell ref="A1:F1"/>
  </mergeCells>
  <pageMargins left="0.5" right="0.5" top="0.75" bottom="0.75" header="0.277778" footer="0.277778"/>
  <pageSetup paperSize="1" scale="72" orientation="portrait" useFirstPageNumber="1"/>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showGridLines="0" workbookViewId="0">
      <pane xSplit="1" ySplit="2" topLeftCell="B3" activePane="bottomRight" state="frozen"/>
      <selection/>
      <selection pane="topRight"/>
      <selection pane="bottomLeft"/>
      <selection pane="bottomRight" activeCell="A1" sqref="A1:F1"/>
    </sheetView>
  </sheetViews>
  <sheetFormatPr defaultColWidth="16.3333333333333" defaultRowHeight="19.9" customHeight="1" outlineLevelCol="5"/>
  <cols>
    <col min="1" max="16384" width="16.352380952381" style="1" customWidth="1"/>
  </cols>
  <sheetData>
    <row r="1" ht="27.65" customHeight="1" spans="1:6">
      <c r="A1" s="2" t="s">
        <v>15</v>
      </c>
      <c r="B1" s="2"/>
      <c r="C1" s="2"/>
      <c r="D1" s="2"/>
      <c r="E1" s="2"/>
      <c r="F1" s="2"/>
    </row>
    <row r="2" ht="30.1" customHeight="1" spans="1:6">
      <c r="A2" s="3" t="s">
        <v>43</v>
      </c>
      <c r="B2" s="3" t="s">
        <v>44</v>
      </c>
      <c r="C2" s="3" t="s">
        <v>45</v>
      </c>
      <c r="D2" s="3" t="s">
        <v>46</v>
      </c>
      <c r="E2" s="3" t="s">
        <v>47</v>
      </c>
      <c r="F2" s="3" t="s">
        <v>48</v>
      </c>
    </row>
    <row r="3" ht="30.1" customHeight="1" spans="1:6">
      <c r="A3" s="4">
        <v>1</v>
      </c>
      <c r="B3" s="5" t="s">
        <v>49</v>
      </c>
      <c r="C3" s="6" t="s">
        <v>50</v>
      </c>
      <c r="D3" s="8">
        <v>243.62</v>
      </c>
      <c r="E3" s="7">
        <v>6460210.26086957</v>
      </c>
      <c r="F3" s="7">
        <v>1.1908</v>
      </c>
    </row>
    <row r="4" ht="18.9" customHeight="1" spans="1:6">
      <c r="A4" s="9">
        <v>2</v>
      </c>
      <c r="B4" s="10"/>
      <c r="C4" s="11"/>
      <c r="D4" s="13">
        <v>236.21</v>
      </c>
      <c r="E4" s="12">
        <v>5655728.92307692</v>
      </c>
      <c r="F4" s="11"/>
    </row>
    <row r="5" ht="18.9" customHeight="1" spans="1:6">
      <c r="A5" s="9">
        <v>3</v>
      </c>
      <c r="B5" s="10"/>
      <c r="C5" s="11"/>
      <c r="D5" s="12">
        <v>234.51</v>
      </c>
      <c r="E5" s="12">
        <v>5731753.6</v>
      </c>
      <c r="F5" s="11"/>
    </row>
    <row r="6" ht="18.9" customHeight="1" spans="1:6">
      <c r="A6" s="9">
        <v>4</v>
      </c>
      <c r="B6" s="10"/>
      <c r="C6" s="11"/>
      <c r="D6" s="12">
        <v>240.24</v>
      </c>
      <c r="E6" s="12">
        <v>5583015.11111111</v>
      </c>
      <c r="F6" s="11"/>
    </row>
    <row r="7" ht="18.9" customHeight="1" spans="1:6">
      <c r="A7" s="9">
        <v>5</v>
      </c>
      <c r="B7" s="10"/>
      <c r="C7" s="11"/>
      <c r="D7" s="12">
        <v>243.9</v>
      </c>
      <c r="E7" s="13">
        <v>6037936.66666667</v>
      </c>
      <c r="F7" s="11"/>
    </row>
    <row r="8" ht="18.9" customHeight="1" spans="1:6">
      <c r="A8" s="9">
        <v>6</v>
      </c>
      <c r="B8" s="10"/>
      <c r="C8" s="11"/>
      <c r="D8" s="12">
        <v>230.64</v>
      </c>
      <c r="E8" s="12">
        <v>5738809.92</v>
      </c>
      <c r="F8" s="11"/>
    </row>
    <row r="9" ht="18.9" customHeight="1" spans="1:6">
      <c r="A9" s="9">
        <v>7</v>
      </c>
      <c r="B9" s="10"/>
      <c r="C9" s="11"/>
      <c r="D9" s="12">
        <v>234.01</v>
      </c>
      <c r="E9" s="12">
        <v>5688903</v>
      </c>
      <c r="F9" s="11"/>
    </row>
    <row r="10" ht="18.9" customHeight="1" spans="1:6">
      <c r="A10" s="9">
        <v>8</v>
      </c>
      <c r="B10" s="10"/>
      <c r="C10" s="11"/>
      <c r="D10" s="12">
        <v>246.71</v>
      </c>
      <c r="E10" s="13">
        <v>5846094.08695652</v>
      </c>
      <c r="F10" s="11"/>
    </row>
    <row r="11" ht="18.9" customHeight="1" spans="1:6">
      <c r="A11" s="9">
        <v>9</v>
      </c>
      <c r="B11" s="10"/>
      <c r="C11" s="11"/>
      <c r="D11" s="12">
        <v>233.56</v>
      </c>
      <c r="E11" s="13">
        <v>5760558.60869565</v>
      </c>
      <c r="F11" s="11"/>
    </row>
    <row r="12" ht="18.9" customHeight="1" spans="1:6">
      <c r="A12" s="9">
        <v>10</v>
      </c>
      <c r="B12" s="10"/>
      <c r="C12" s="11"/>
      <c r="D12" s="12">
        <v>237.99</v>
      </c>
      <c r="E12" s="13">
        <v>5758706.26086957</v>
      </c>
      <c r="F12" s="11"/>
    </row>
    <row r="13" ht="18.9" customHeight="1" spans="1:6">
      <c r="A13" s="9">
        <v>11</v>
      </c>
      <c r="B13" s="10"/>
      <c r="C13" s="11"/>
      <c r="D13" s="12">
        <v>220.53</v>
      </c>
      <c r="E13" s="13">
        <v>5938883.66666667</v>
      </c>
      <c r="F13" s="11"/>
    </row>
    <row r="14" ht="18.9" customHeight="1" spans="1:6">
      <c r="A14" s="9">
        <v>12</v>
      </c>
      <c r="B14" s="10"/>
      <c r="C14" s="11"/>
      <c r="D14" s="12">
        <v>221.63</v>
      </c>
      <c r="E14" s="12">
        <v>6726373.09090909</v>
      </c>
      <c r="F14" s="11"/>
    </row>
    <row r="15" ht="18.9" customHeight="1" spans="1:6">
      <c r="A15" s="9">
        <v>13</v>
      </c>
      <c r="B15" s="10"/>
      <c r="C15" s="11"/>
      <c r="D15" s="12">
        <v>238.2</v>
      </c>
      <c r="E15" s="12">
        <v>5910728.34782609</v>
      </c>
      <c r="F15" s="11"/>
    </row>
    <row r="16" ht="18.9" customHeight="1" spans="1:6">
      <c r="A16" s="9">
        <v>14</v>
      </c>
      <c r="B16" s="10"/>
      <c r="C16" s="11"/>
      <c r="D16" s="12">
        <v>229.43</v>
      </c>
      <c r="E16" s="12">
        <v>5972385.92</v>
      </c>
      <c r="F16" s="11"/>
    </row>
    <row r="17" ht="18.9" customHeight="1" spans="1:6">
      <c r="A17" s="9">
        <v>15</v>
      </c>
      <c r="B17" s="10"/>
      <c r="C17" s="11"/>
      <c r="D17" s="12">
        <v>231.61</v>
      </c>
      <c r="E17" s="13">
        <v>6021828.33333333</v>
      </c>
      <c r="F17" s="11"/>
    </row>
    <row r="18" ht="18.9" customHeight="1" spans="1:6">
      <c r="A18" s="9">
        <v>16</v>
      </c>
      <c r="B18" s="10"/>
      <c r="C18" s="11"/>
      <c r="D18" s="13">
        <v>224.58</v>
      </c>
      <c r="E18" s="12">
        <v>6063588</v>
      </c>
      <c r="F18" s="11"/>
    </row>
    <row r="19" ht="18.9" customHeight="1" spans="1:6">
      <c r="A19" s="9">
        <v>17</v>
      </c>
      <c r="B19" s="10"/>
      <c r="C19" s="11"/>
      <c r="D19" s="12">
        <v>221.95</v>
      </c>
      <c r="E19" s="13">
        <v>5955441.5</v>
      </c>
      <c r="F19" s="11"/>
    </row>
    <row r="20" ht="18.9" customHeight="1" spans="1:6">
      <c r="A20" s="9">
        <v>18</v>
      </c>
      <c r="B20" s="10"/>
      <c r="C20" s="11"/>
      <c r="D20" s="12">
        <v>218.28</v>
      </c>
      <c r="E20" s="12">
        <v>6696341.09090909</v>
      </c>
      <c r="F20" s="11"/>
    </row>
    <row r="21" ht="18.9" customHeight="1" spans="1:6">
      <c r="A21" s="9">
        <v>19</v>
      </c>
      <c r="B21" s="10"/>
      <c r="C21" s="11"/>
      <c r="D21" s="12">
        <v>218.48</v>
      </c>
      <c r="E21" s="12">
        <v>6680282.54545455</v>
      </c>
      <c r="F21" s="11"/>
    </row>
    <row r="22" ht="18.9" customHeight="1" spans="1:6">
      <c r="A22" s="9">
        <v>20</v>
      </c>
      <c r="B22" s="10"/>
      <c r="C22" s="11"/>
      <c r="D22" s="12">
        <v>222.8</v>
      </c>
      <c r="E22" s="12">
        <v>6704158</v>
      </c>
      <c r="F22" s="11"/>
    </row>
    <row r="23" ht="18.9" customHeight="1" spans="1:6">
      <c r="A23" s="14" t="s">
        <v>51</v>
      </c>
      <c r="B23" s="10"/>
      <c r="C23" s="11"/>
      <c r="D23" s="12">
        <f>SUM(D3:D22)</f>
        <v>4628.88</v>
      </c>
      <c r="E23" s="12">
        <f>SUM(E3:E22)</f>
        <v>120931726.933345</v>
      </c>
      <c r="F23" s="11"/>
    </row>
    <row r="24" ht="18.9" customHeight="1" spans="1:6">
      <c r="A24" s="14" t="s">
        <v>52</v>
      </c>
      <c r="B24" s="10"/>
      <c r="C24" s="11"/>
      <c r="D24" s="12">
        <f>D23/20</f>
        <v>231.444</v>
      </c>
      <c r="E24" s="12">
        <f>E23/20</f>
        <v>6046586.34666724</v>
      </c>
      <c r="F24" s="11"/>
    </row>
  </sheetData>
  <mergeCells count="1">
    <mergeCell ref="A1:F1"/>
  </mergeCells>
  <pageMargins left="0.5" right="0.5" top="0.75" bottom="0.75" header="0.277778" footer="0.277778"/>
  <pageSetup paperSize="1" scale="72" orientation="portrait" useFirstPageNumber="1"/>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showGridLines="0" workbookViewId="0">
      <pane xSplit="1" ySplit="2" topLeftCell="B3" activePane="bottomRight" state="frozen"/>
      <selection/>
      <selection pane="topRight"/>
      <selection pane="bottomLeft"/>
      <selection pane="bottomRight" activeCell="A1" sqref="A1:F1"/>
    </sheetView>
  </sheetViews>
  <sheetFormatPr defaultColWidth="16.3333333333333" defaultRowHeight="19.9" customHeight="1" outlineLevelCol="5"/>
  <cols>
    <col min="1" max="16384" width="16.352380952381" style="1" customWidth="1"/>
  </cols>
  <sheetData>
    <row r="1" ht="27.65" customHeight="1" spans="1:6">
      <c r="A1" s="2" t="s">
        <v>17</v>
      </c>
      <c r="B1" s="2"/>
      <c r="C1" s="2"/>
      <c r="D1" s="2"/>
      <c r="E1" s="2"/>
      <c r="F1" s="2"/>
    </row>
    <row r="2" ht="30.1" customHeight="1" spans="1:6">
      <c r="A2" s="3" t="s">
        <v>43</v>
      </c>
      <c r="B2" s="3" t="s">
        <v>44</v>
      </c>
      <c r="C2" s="3" t="s">
        <v>45</v>
      </c>
      <c r="D2" s="3" t="s">
        <v>46</v>
      </c>
      <c r="E2" s="3" t="s">
        <v>47</v>
      </c>
      <c r="F2" s="3" t="s">
        <v>48</v>
      </c>
    </row>
    <row r="3" ht="19.1" customHeight="1" spans="1:6">
      <c r="A3" s="4">
        <v>1</v>
      </c>
      <c r="B3" s="5" t="s">
        <v>53</v>
      </c>
      <c r="C3" s="6" t="s">
        <v>54</v>
      </c>
      <c r="D3" s="7">
        <v>4.286</v>
      </c>
      <c r="E3" s="7">
        <v>1654839.425</v>
      </c>
      <c r="F3" s="8">
        <v>1.3584</v>
      </c>
    </row>
    <row r="4" ht="18.9" customHeight="1" spans="1:6">
      <c r="A4" s="9">
        <v>2</v>
      </c>
      <c r="B4" s="10"/>
      <c r="C4" s="11"/>
      <c r="D4" s="12">
        <v>4.989</v>
      </c>
      <c r="E4" s="12">
        <v>1461066.42622951</v>
      </c>
      <c r="F4" s="11"/>
    </row>
    <row r="5" ht="18.9" customHeight="1" spans="1:6">
      <c r="A5" s="9">
        <v>3</v>
      </c>
      <c r="B5" s="10"/>
      <c r="C5" s="11"/>
      <c r="D5" s="13">
        <v>4.326</v>
      </c>
      <c r="E5" s="12">
        <v>1608965.53246753</v>
      </c>
      <c r="F5" s="11"/>
    </row>
    <row r="6" ht="18.9" customHeight="1" spans="1:6">
      <c r="A6" s="9">
        <v>4</v>
      </c>
      <c r="B6" s="10"/>
      <c r="C6" s="11"/>
      <c r="D6" s="12">
        <v>4.247</v>
      </c>
      <c r="E6" s="12">
        <v>1610453.9</v>
      </c>
      <c r="F6" s="11"/>
    </row>
    <row r="7" ht="18.9" customHeight="1" spans="1:6">
      <c r="A7" s="9">
        <v>5</v>
      </c>
      <c r="B7" s="10"/>
      <c r="C7" s="11"/>
      <c r="D7" s="13">
        <v>4.345</v>
      </c>
      <c r="E7" s="12">
        <v>1610794.525</v>
      </c>
      <c r="F7" s="11"/>
    </row>
    <row r="8" ht="18.9" customHeight="1" spans="1:6">
      <c r="A8" s="9">
        <v>6</v>
      </c>
      <c r="B8" s="10"/>
      <c r="C8" s="11"/>
      <c r="D8" s="13">
        <v>4.213</v>
      </c>
      <c r="E8" s="13">
        <v>1610002.6</v>
      </c>
      <c r="F8" s="11"/>
    </row>
    <row r="9" ht="18.9" customHeight="1" spans="1:6">
      <c r="A9" s="9">
        <v>7</v>
      </c>
      <c r="B9" s="10"/>
      <c r="C9" s="11"/>
      <c r="D9" s="13">
        <v>4.295</v>
      </c>
      <c r="E9" s="13">
        <v>1609503.5</v>
      </c>
      <c r="F9" s="11"/>
    </row>
    <row r="10" ht="18.9" customHeight="1" spans="1:6">
      <c r="A10" s="9">
        <v>8</v>
      </c>
      <c r="B10" s="10"/>
      <c r="C10" s="11"/>
      <c r="D10" s="12">
        <v>4.36</v>
      </c>
      <c r="E10" s="13">
        <v>1608525.7</v>
      </c>
      <c r="F10" s="11"/>
    </row>
    <row r="11" ht="18.9" customHeight="1" spans="1:6">
      <c r="A11" s="9">
        <v>9</v>
      </c>
      <c r="B11" s="10"/>
      <c r="C11" s="11"/>
      <c r="D11" s="12">
        <v>4.275</v>
      </c>
      <c r="E11" s="13">
        <v>1648186.475</v>
      </c>
      <c r="F11" s="11"/>
    </row>
    <row r="12" ht="18.9" customHeight="1" spans="1:6">
      <c r="A12" s="9">
        <v>10</v>
      </c>
      <c r="B12" s="10"/>
      <c r="C12" s="11"/>
      <c r="D12" s="13">
        <v>4.35</v>
      </c>
      <c r="E12" s="13">
        <v>1649436.95</v>
      </c>
      <c r="F12" s="11"/>
    </row>
    <row r="13" ht="18.9" customHeight="1" spans="1:6">
      <c r="A13" s="9">
        <v>11</v>
      </c>
      <c r="B13" s="10"/>
      <c r="C13" s="11"/>
      <c r="D13" s="13">
        <v>4.25</v>
      </c>
      <c r="E13" s="12">
        <v>1610054.675</v>
      </c>
      <c r="F13" s="11"/>
    </row>
    <row r="14" ht="18.9" customHeight="1" spans="1:6">
      <c r="A14" s="9">
        <v>12</v>
      </c>
      <c r="B14" s="10"/>
      <c r="C14" s="11"/>
      <c r="D14" s="12">
        <v>4.276</v>
      </c>
      <c r="E14" s="12">
        <v>1609754.5</v>
      </c>
      <c r="F14" s="11"/>
    </row>
    <row r="15" ht="18.9" customHeight="1" spans="1:6">
      <c r="A15" s="9">
        <v>13</v>
      </c>
      <c r="B15" s="10"/>
      <c r="C15" s="11"/>
      <c r="D15" s="13">
        <v>4.18</v>
      </c>
      <c r="E15" s="13">
        <v>1611114.65</v>
      </c>
      <c r="F15" s="11"/>
    </row>
    <row r="16" ht="18.9" customHeight="1" spans="1:6">
      <c r="A16" s="9">
        <v>14</v>
      </c>
      <c r="B16" s="10"/>
      <c r="C16" s="11"/>
      <c r="D16" s="12">
        <v>4.268</v>
      </c>
      <c r="E16" s="12">
        <v>1557759.17241379</v>
      </c>
      <c r="F16" s="11"/>
    </row>
    <row r="17" ht="18.9" customHeight="1" spans="1:6">
      <c r="A17" s="9">
        <v>15</v>
      </c>
      <c r="B17" s="10"/>
      <c r="C17" s="11"/>
      <c r="D17" s="12">
        <v>4.269</v>
      </c>
      <c r="E17" s="12">
        <v>1611256.075</v>
      </c>
      <c r="F17" s="11"/>
    </row>
    <row r="18" ht="18.9" customHeight="1" spans="1:6">
      <c r="A18" s="9">
        <v>16</v>
      </c>
      <c r="B18" s="10"/>
      <c r="C18" s="11"/>
      <c r="D18" s="13">
        <v>4.222</v>
      </c>
      <c r="E18" s="12">
        <v>1609542.55</v>
      </c>
      <c r="F18" s="11"/>
    </row>
    <row r="19" ht="18.9" customHeight="1" spans="1:6">
      <c r="A19" s="9">
        <v>17</v>
      </c>
      <c r="B19" s="10"/>
      <c r="C19" s="11"/>
      <c r="D19" s="12">
        <v>4.138</v>
      </c>
      <c r="E19" s="12">
        <v>1609472.25</v>
      </c>
      <c r="F19" s="11"/>
    </row>
    <row r="20" ht="18.9" customHeight="1" spans="1:6">
      <c r="A20" s="9">
        <v>18</v>
      </c>
      <c r="B20" s="10"/>
      <c r="C20" s="11"/>
      <c r="D20" s="12">
        <v>4.349</v>
      </c>
      <c r="E20" s="12">
        <v>1609358.65</v>
      </c>
      <c r="F20" s="11"/>
    </row>
    <row r="21" ht="18.9" customHeight="1" spans="1:6">
      <c r="A21" s="9">
        <v>19</v>
      </c>
      <c r="B21" s="10"/>
      <c r="C21" s="11"/>
      <c r="D21" s="12">
        <v>4.233</v>
      </c>
      <c r="E21" s="12">
        <v>1608421.675</v>
      </c>
      <c r="F21" s="11"/>
    </row>
    <row r="22" ht="18.9" customHeight="1" spans="1:6">
      <c r="A22" s="9">
        <v>20</v>
      </c>
      <c r="B22" s="10"/>
      <c r="C22" s="11"/>
      <c r="D22" s="12">
        <v>4.396</v>
      </c>
      <c r="E22" s="12">
        <v>1609481.6</v>
      </c>
      <c r="F22" s="11"/>
    </row>
    <row r="23" ht="18.9" customHeight="1" spans="1:6">
      <c r="A23" s="14" t="s">
        <v>51</v>
      </c>
      <c r="B23" s="10"/>
      <c r="C23" s="11"/>
      <c r="D23" s="12">
        <f>SUM(D3:D22)</f>
        <v>86.267</v>
      </c>
      <c r="E23" s="12">
        <f>SUM(E3:E22)</f>
        <v>32117990.8311108</v>
      </c>
      <c r="F23" s="11"/>
    </row>
    <row r="24" ht="18.9" customHeight="1" spans="1:6">
      <c r="A24" s="14" t="s">
        <v>52</v>
      </c>
      <c r="B24" s="10"/>
      <c r="C24" s="11"/>
      <c r="D24" s="12">
        <f>D23/20</f>
        <v>4.31335</v>
      </c>
      <c r="E24" s="12">
        <f>E23/20</f>
        <v>1605899.54155554</v>
      </c>
      <c r="F24" s="11"/>
    </row>
  </sheetData>
  <mergeCells count="1">
    <mergeCell ref="A1:F1"/>
  </mergeCells>
  <pageMargins left="0.5" right="0.5" top="0.75" bottom="0.75" header="0.277778" footer="0.277778"/>
  <pageSetup paperSize="1" scale="72" orientation="portrait" useFirstPageNumber="1"/>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showGridLines="0" workbookViewId="0">
      <pane xSplit="1" ySplit="2" topLeftCell="B3" activePane="bottomRight" state="frozen"/>
      <selection/>
      <selection pane="topRight"/>
      <selection pane="bottomLeft"/>
      <selection pane="bottomRight" activeCell="A1" sqref="A1:F1"/>
    </sheetView>
  </sheetViews>
  <sheetFormatPr defaultColWidth="16.3333333333333" defaultRowHeight="19.9" customHeight="1" outlineLevelCol="5"/>
  <cols>
    <col min="1" max="16384" width="16.352380952381" style="1" customWidth="1"/>
  </cols>
  <sheetData>
    <row r="1" ht="27.65" customHeight="1" spans="1:6">
      <c r="A1" s="2" t="s">
        <v>19</v>
      </c>
      <c r="B1" s="2"/>
      <c r="C1" s="2"/>
      <c r="D1" s="2"/>
      <c r="E1" s="2"/>
      <c r="F1" s="2"/>
    </row>
    <row r="2" ht="30.1" customHeight="1" spans="1:6">
      <c r="A2" s="3" t="s">
        <v>43</v>
      </c>
      <c r="B2" s="3" t="s">
        <v>44</v>
      </c>
      <c r="C2" s="3" t="s">
        <v>45</v>
      </c>
      <c r="D2" s="3" t="s">
        <v>46</v>
      </c>
      <c r="E2" s="3" t="s">
        <v>47</v>
      </c>
      <c r="F2" s="3" t="s">
        <v>48</v>
      </c>
    </row>
    <row r="3" ht="19.1" customHeight="1" spans="1:6">
      <c r="A3" s="4">
        <v>1</v>
      </c>
      <c r="B3" s="5" t="s">
        <v>53</v>
      </c>
      <c r="C3" s="6" t="s">
        <v>54</v>
      </c>
      <c r="D3" s="7">
        <v>234.42</v>
      </c>
      <c r="E3" s="7">
        <v>6383807.23809524</v>
      </c>
      <c r="F3" s="8">
        <v>1.1927</v>
      </c>
    </row>
    <row r="4" ht="18.9" customHeight="1" spans="1:6">
      <c r="A4" s="9">
        <v>2</v>
      </c>
      <c r="B4" s="10"/>
      <c r="C4" s="11"/>
      <c r="D4" s="12">
        <v>227</v>
      </c>
      <c r="E4" s="12">
        <v>5720198.95652174</v>
      </c>
      <c r="F4" s="11"/>
    </row>
    <row r="5" ht="18.9" customHeight="1" spans="1:6">
      <c r="A5" s="9">
        <v>3</v>
      </c>
      <c r="B5" s="10"/>
      <c r="C5" s="11"/>
      <c r="D5" s="13">
        <v>220.67</v>
      </c>
      <c r="E5" s="12">
        <v>6113852.76190476</v>
      </c>
      <c r="F5" s="11"/>
    </row>
    <row r="6" ht="18.9" customHeight="1" spans="1:6">
      <c r="A6" s="9">
        <v>4</v>
      </c>
      <c r="B6" s="10"/>
      <c r="C6" s="11"/>
      <c r="D6" s="12">
        <v>230.39</v>
      </c>
      <c r="E6" s="12">
        <v>5784290.54545455</v>
      </c>
      <c r="F6" s="11"/>
    </row>
    <row r="7" ht="18.9" customHeight="1" spans="1:6">
      <c r="A7" s="9">
        <v>5</v>
      </c>
      <c r="B7" s="10"/>
      <c r="C7" s="11"/>
      <c r="D7" s="13">
        <v>225.37</v>
      </c>
      <c r="E7" s="12">
        <v>5604276.52173913</v>
      </c>
      <c r="F7" s="11"/>
    </row>
    <row r="8" ht="18.9" customHeight="1" spans="1:6">
      <c r="A8" s="9">
        <v>6</v>
      </c>
      <c r="B8" s="10"/>
      <c r="C8" s="11"/>
      <c r="D8" s="13">
        <v>225.3</v>
      </c>
      <c r="E8" s="13">
        <v>5986759.80952381</v>
      </c>
      <c r="F8" s="11"/>
    </row>
    <row r="9" ht="18.9" customHeight="1" spans="1:6">
      <c r="A9" s="9">
        <v>7</v>
      </c>
      <c r="B9" s="10"/>
      <c r="C9" s="11"/>
      <c r="D9" s="13">
        <v>236.5</v>
      </c>
      <c r="E9" s="13">
        <v>5777559.09090909</v>
      </c>
      <c r="F9" s="11"/>
    </row>
    <row r="10" ht="18.9" customHeight="1" spans="1:6">
      <c r="A10" s="9">
        <v>8</v>
      </c>
      <c r="B10" s="10"/>
      <c r="C10" s="11"/>
      <c r="D10" s="12">
        <v>248.7</v>
      </c>
      <c r="E10" s="13">
        <v>5657465.09090909</v>
      </c>
      <c r="F10" s="11"/>
    </row>
    <row r="11" ht="18.9" customHeight="1" spans="1:6">
      <c r="A11" s="9">
        <v>9</v>
      </c>
      <c r="B11" s="10"/>
      <c r="C11" s="11"/>
      <c r="D11" s="12">
        <v>227.84</v>
      </c>
      <c r="E11" s="13">
        <v>5843277.5</v>
      </c>
      <c r="F11" s="11"/>
    </row>
    <row r="12" ht="18.9" customHeight="1" spans="1:6">
      <c r="A12" s="9">
        <v>10</v>
      </c>
      <c r="B12" s="10"/>
      <c r="C12" s="11"/>
      <c r="D12" s="13">
        <v>222.99</v>
      </c>
      <c r="E12" s="13">
        <v>5724903.30434783</v>
      </c>
      <c r="F12" s="11"/>
    </row>
    <row r="13" ht="18.9" customHeight="1" spans="1:6">
      <c r="A13" s="9">
        <v>11</v>
      </c>
      <c r="B13" s="10"/>
      <c r="C13" s="11"/>
      <c r="D13" s="13">
        <v>241.28</v>
      </c>
      <c r="E13" s="12">
        <v>6651868.42105263</v>
      </c>
      <c r="F13" s="11"/>
    </row>
    <row r="14" ht="18.9" customHeight="1" spans="1:6">
      <c r="A14" s="9">
        <v>12</v>
      </c>
      <c r="B14" s="10"/>
      <c r="C14" s="11"/>
      <c r="D14" s="12">
        <v>241.25</v>
      </c>
      <c r="E14" s="12">
        <v>5670431.65217391</v>
      </c>
      <c r="F14" s="11"/>
    </row>
    <row r="15" ht="18.9" customHeight="1" spans="1:6">
      <c r="A15" s="9">
        <v>13</v>
      </c>
      <c r="B15" s="10"/>
      <c r="C15" s="11"/>
      <c r="D15" s="13">
        <v>215.48</v>
      </c>
      <c r="E15" s="13">
        <v>5814088.54545455</v>
      </c>
      <c r="F15" s="11"/>
    </row>
    <row r="16" ht="18.9" customHeight="1" spans="1:6">
      <c r="A16" s="9">
        <v>14</v>
      </c>
      <c r="B16" s="10"/>
      <c r="C16" s="11"/>
      <c r="D16" s="12">
        <v>220.84</v>
      </c>
      <c r="E16" s="12">
        <v>6036641.63636364</v>
      </c>
      <c r="F16" s="11"/>
    </row>
    <row r="17" ht="18.9" customHeight="1" spans="1:6">
      <c r="A17" s="9">
        <v>15</v>
      </c>
      <c r="B17" s="10"/>
      <c r="C17" s="11"/>
      <c r="D17" s="12">
        <v>216.15</v>
      </c>
      <c r="E17" s="12">
        <v>5867046.36363636</v>
      </c>
      <c r="F17" s="11"/>
    </row>
    <row r="18" ht="18.9" customHeight="1" spans="1:6">
      <c r="A18" s="9">
        <v>16</v>
      </c>
      <c r="B18" s="10"/>
      <c r="C18" s="11"/>
      <c r="D18" s="13">
        <v>229.92</v>
      </c>
      <c r="E18" s="12">
        <v>6006191.42857143</v>
      </c>
      <c r="F18" s="11"/>
    </row>
    <row r="19" ht="18.9" customHeight="1" spans="1:6">
      <c r="A19" s="9">
        <v>17</v>
      </c>
      <c r="B19" s="10"/>
      <c r="C19" s="11"/>
      <c r="D19" s="12">
        <v>216.66</v>
      </c>
      <c r="E19" s="12">
        <v>6698910.4</v>
      </c>
      <c r="F19" s="11"/>
    </row>
    <row r="20" ht="18.9" customHeight="1" spans="1:6">
      <c r="A20" s="9">
        <v>18</v>
      </c>
      <c r="B20" s="10"/>
      <c r="C20" s="11"/>
      <c r="D20" s="12">
        <v>226.43</v>
      </c>
      <c r="E20" s="12">
        <v>5843974.54545455</v>
      </c>
      <c r="F20" s="11"/>
    </row>
    <row r="21" ht="18.9" customHeight="1" spans="1:6">
      <c r="A21" s="9">
        <v>19</v>
      </c>
      <c r="B21" s="10"/>
      <c r="C21" s="11"/>
      <c r="D21" s="12">
        <v>217.57</v>
      </c>
      <c r="E21" s="12">
        <v>6664949.2</v>
      </c>
      <c r="F21" s="11"/>
    </row>
    <row r="22" ht="18.9" customHeight="1" spans="1:6">
      <c r="A22" s="9">
        <v>20</v>
      </c>
      <c r="B22" s="10"/>
      <c r="C22" s="11"/>
      <c r="D22" s="12">
        <v>220.34</v>
      </c>
      <c r="E22" s="12">
        <v>6658339.8</v>
      </c>
      <c r="F22" s="11"/>
    </row>
    <row r="23" ht="18.9" customHeight="1" spans="1:6">
      <c r="A23" s="14" t="s">
        <v>51</v>
      </c>
      <c r="B23" s="10"/>
      <c r="C23" s="11"/>
      <c r="D23" s="12">
        <f>SUM(D3:D22)</f>
        <v>4545.1</v>
      </c>
      <c r="E23" s="12">
        <f>SUM(E3:E22)</f>
        <v>120508832.812112</v>
      </c>
      <c r="F23" s="11"/>
    </row>
    <row r="24" ht="18.9" customHeight="1" spans="1:6">
      <c r="A24" s="14" t="s">
        <v>52</v>
      </c>
      <c r="B24" s="10"/>
      <c r="C24" s="11"/>
      <c r="D24" s="12">
        <f>D23/20</f>
        <v>227.255</v>
      </c>
      <c r="E24" s="12">
        <f>E23/20</f>
        <v>6025441.64060562</v>
      </c>
      <c r="F24" s="11"/>
    </row>
  </sheetData>
  <mergeCells count="1">
    <mergeCell ref="A1:F1"/>
  </mergeCells>
  <pageMargins left="0.5" right="0.5" top="0.75" bottom="0.75" header="0.277778" footer="0.277778"/>
  <pageSetup paperSize="1" scale="72" orientation="portrait" useFirstPageNumber="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20</vt:i4>
      </vt:variant>
    </vt:vector>
  </HeadingPairs>
  <TitlesOfParts>
    <vt:vector size="20" baseType="lpstr">
      <vt:lpstr>Export Summary</vt:lpstr>
      <vt:lpstr>Sheet 1 - Breadth-First Search</vt:lpstr>
      <vt:lpstr>Sheet 1 - Dijkstra</vt:lpstr>
      <vt:lpstr>Sheet 1 - A_ w Manhattan</vt:lpstr>
      <vt:lpstr>Sheet 1 - A_ w Haversine</vt:lpstr>
      <vt:lpstr>Sheet 1 - Bidirectional Search</vt:lpstr>
      <vt:lpstr>Sheet 1 - Bellman-Ford</vt:lpstr>
      <vt:lpstr>Sheet 1 - Dijkstra-1</vt:lpstr>
      <vt:lpstr>Sheet 1 - Bellman-Ford-1</vt:lpstr>
      <vt:lpstr>Sheet 1 - A_ w Manhattan-1</vt:lpstr>
      <vt:lpstr>Sheet 1 - A_ w Haversine-1</vt:lpstr>
      <vt:lpstr>Sheet 1 - Breadth-First Search-</vt:lpstr>
      <vt:lpstr>Sheet 1 - Bidirectional Search-</vt:lpstr>
      <vt:lpstr>Sheet 1 - Dijkstra-2</vt:lpstr>
      <vt:lpstr>Sheet 1 - Bellman-Ford-2</vt:lpstr>
      <vt:lpstr>Sheet 1 - A_ w Manhattan-2</vt:lpstr>
      <vt:lpstr>Sheet 1 - A_ w Haversine-2</vt:lpstr>
      <vt:lpstr>Sheet 1 - Bidirectional Search1</vt:lpstr>
      <vt:lpstr>Sheet 1 - Breadth-First Search1</vt:lpstr>
      <vt:lpstr>Sheet 1 - Drawings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FrancisEdward</cp:lastModifiedBy>
  <dcterms:created xsi:type="dcterms:W3CDTF">2023-04-28T20:58:07Z</dcterms:created>
  <dcterms:modified xsi:type="dcterms:W3CDTF">2023-04-28T21:05:34Z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A30171AEC13042AB888A9F2D5E173C8D</vt:lpwstr>
  </property>
  <property fmtid="{D5CDD505-2E9C-101B-9397-08002B2CF9AE}" pid="3" name="KSOProductBuildVer">
    <vt:lpwstr>1033-11.2.0.11537</vt:lpwstr>
  </property>
</Properties>
</file>