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ropbox/Online Coursework/Covid/"/>
    </mc:Choice>
  </mc:AlternateContent>
  <xr:revisionPtr revIDLastSave="0" documentId="13_ncr:1_{9D494336-14BB-9841-A0E9-45639C911182}" xr6:coauthVersionLast="45" xr6:coauthVersionMax="45" xr10:uidLastSave="{00000000-0000-0000-0000-000000000000}"/>
  <bookViews>
    <workbookView xWindow="380" yWindow="460" windowWidth="28040" windowHeight="17040" activeTab="5" xr2:uid="{8EBE6707-437C-DB44-8B49-9890502BE7B9}"/>
  </bookViews>
  <sheets>
    <sheet name="summary" sheetId="1" r:id="rId1"/>
    <sheet name="large cities" sheetId="2" r:id="rId2"/>
    <sheet name="age distribution" sheetId="5" r:id="rId3"/>
    <sheet name="sources" sheetId="6" r:id="rId4"/>
    <sheet name="PEP_2018_PEPANNRSIP.US12A_with_" sheetId="3" r:id="rId5"/>
    <sheet name="ua_list_all" sheetId="4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02" i="4" l="1"/>
  <c r="C3602" i="4"/>
  <c r="D3601" i="4"/>
  <c r="C3601" i="4"/>
  <c r="D3600" i="4"/>
  <c r="C3600" i="4"/>
  <c r="D3599" i="4"/>
  <c r="C3599" i="4"/>
  <c r="D3598" i="4"/>
  <c r="C3598" i="4"/>
  <c r="D3597" i="4"/>
  <c r="C3597" i="4"/>
  <c r="D3596" i="4"/>
  <c r="C3596" i="4"/>
  <c r="D3595" i="4"/>
  <c r="C3595" i="4"/>
  <c r="D3594" i="4"/>
  <c r="C3594" i="4"/>
  <c r="D3593" i="4"/>
  <c r="C3593" i="4"/>
  <c r="D3592" i="4"/>
  <c r="C3592" i="4"/>
  <c r="D3591" i="4"/>
  <c r="C3591" i="4"/>
  <c r="D3590" i="4"/>
  <c r="C3590" i="4"/>
  <c r="D3589" i="4"/>
  <c r="C3589" i="4"/>
  <c r="D3588" i="4"/>
  <c r="C3588" i="4"/>
  <c r="D3587" i="4"/>
  <c r="C3587" i="4"/>
  <c r="D3586" i="4"/>
  <c r="C3586" i="4"/>
  <c r="D3585" i="4"/>
  <c r="C3585" i="4"/>
  <c r="D3584" i="4"/>
  <c r="C3584" i="4"/>
  <c r="D3583" i="4"/>
  <c r="C3583" i="4"/>
  <c r="D3582" i="4"/>
  <c r="C3582" i="4"/>
  <c r="D3581" i="4"/>
  <c r="C3581" i="4"/>
  <c r="D3580" i="4"/>
  <c r="C3580" i="4"/>
  <c r="D3579" i="4"/>
  <c r="C3579" i="4"/>
  <c r="D3578" i="4"/>
  <c r="C3578" i="4"/>
  <c r="D3577" i="4"/>
  <c r="C3577" i="4"/>
  <c r="D3576" i="4"/>
  <c r="C3576" i="4"/>
  <c r="D3575" i="4"/>
  <c r="C3575" i="4"/>
  <c r="D3574" i="4"/>
  <c r="C3574" i="4"/>
  <c r="D3573" i="4"/>
  <c r="C3573" i="4"/>
  <c r="D3572" i="4"/>
  <c r="C3572" i="4"/>
  <c r="D3571" i="4"/>
  <c r="C3571" i="4"/>
  <c r="D3570" i="4"/>
  <c r="C3570" i="4"/>
  <c r="D3569" i="4"/>
  <c r="C3569" i="4"/>
  <c r="D3568" i="4"/>
  <c r="C3568" i="4"/>
  <c r="D3567" i="4"/>
  <c r="C3567" i="4"/>
  <c r="D3566" i="4"/>
  <c r="C3566" i="4"/>
  <c r="D3565" i="4"/>
  <c r="C3565" i="4"/>
  <c r="D3564" i="4"/>
  <c r="C3564" i="4"/>
  <c r="D3563" i="4"/>
  <c r="C3563" i="4"/>
  <c r="D3562" i="4"/>
  <c r="C3562" i="4"/>
  <c r="D3561" i="4"/>
  <c r="C3561" i="4"/>
  <c r="D3560" i="4"/>
  <c r="C3560" i="4"/>
  <c r="D3559" i="4"/>
  <c r="C3559" i="4"/>
  <c r="D3558" i="4"/>
  <c r="C3558" i="4"/>
  <c r="D3557" i="4"/>
  <c r="C3557" i="4"/>
  <c r="D3556" i="4"/>
  <c r="C3556" i="4"/>
  <c r="D3555" i="4"/>
  <c r="C3555" i="4"/>
  <c r="D3554" i="4"/>
  <c r="C3554" i="4"/>
  <c r="D3553" i="4"/>
  <c r="C3553" i="4"/>
  <c r="D3552" i="4"/>
  <c r="C3552" i="4"/>
  <c r="D3551" i="4"/>
  <c r="C3551" i="4"/>
  <c r="D3550" i="4"/>
  <c r="C3550" i="4"/>
  <c r="D3549" i="4"/>
  <c r="C3549" i="4"/>
  <c r="D3548" i="4"/>
  <c r="C3548" i="4"/>
  <c r="D3547" i="4"/>
  <c r="C3547" i="4"/>
  <c r="D3546" i="4"/>
  <c r="C3546" i="4"/>
  <c r="D3545" i="4"/>
  <c r="C3545" i="4"/>
  <c r="D3544" i="4"/>
  <c r="C3544" i="4"/>
  <c r="D3543" i="4"/>
  <c r="C3543" i="4"/>
  <c r="D3542" i="4"/>
  <c r="C3542" i="4"/>
  <c r="D3541" i="4"/>
  <c r="C3541" i="4"/>
  <c r="D3540" i="4"/>
  <c r="C3540" i="4"/>
  <c r="D3539" i="4"/>
  <c r="C3539" i="4"/>
  <c r="D3538" i="4"/>
  <c r="C3538" i="4"/>
  <c r="D3537" i="4"/>
  <c r="C3537" i="4"/>
  <c r="D3536" i="4"/>
  <c r="C3536" i="4"/>
  <c r="D3535" i="4"/>
  <c r="C3535" i="4"/>
  <c r="D3534" i="4"/>
  <c r="C3534" i="4"/>
  <c r="D3533" i="4"/>
  <c r="C3533" i="4"/>
  <c r="D3532" i="4"/>
  <c r="C3532" i="4"/>
  <c r="D3531" i="4"/>
  <c r="C3531" i="4"/>
  <c r="D3530" i="4"/>
  <c r="C3530" i="4"/>
  <c r="D3529" i="4"/>
  <c r="C3529" i="4"/>
  <c r="D3528" i="4"/>
  <c r="C3528" i="4"/>
  <c r="D3527" i="4"/>
  <c r="C3527" i="4"/>
  <c r="D3526" i="4"/>
  <c r="C3526" i="4"/>
  <c r="D3525" i="4"/>
  <c r="C3525" i="4"/>
  <c r="D3524" i="4"/>
  <c r="C3524" i="4"/>
  <c r="D3523" i="4"/>
  <c r="C3523" i="4"/>
  <c r="D3522" i="4"/>
  <c r="C3522" i="4"/>
  <c r="D3521" i="4"/>
  <c r="C3521" i="4"/>
  <c r="D3520" i="4"/>
  <c r="C3520" i="4"/>
  <c r="D3519" i="4"/>
  <c r="C3519" i="4"/>
  <c r="D3518" i="4"/>
  <c r="C3518" i="4"/>
  <c r="D3517" i="4"/>
  <c r="C3517" i="4"/>
  <c r="D3516" i="4"/>
  <c r="C3516" i="4"/>
  <c r="D3515" i="4"/>
  <c r="C3515" i="4"/>
  <c r="D3514" i="4"/>
  <c r="C3514" i="4"/>
  <c r="D3513" i="4"/>
  <c r="C3513" i="4"/>
  <c r="D3512" i="4"/>
  <c r="C3512" i="4"/>
  <c r="D3511" i="4"/>
  <c r="C3511" i="4"/>
  <c r="D3510" i="4"/>
  <c r="C3510" i="4"/>
  <c r="D3509" i="4"/>
  <c r="C3509" i="4"/>
  <c r="D3508" i="4"/>
  <c r="C3508" i="4"/>
  <c r="D3507" i="4"/>
  <c r="C3507" i="4"/>
  <c r="D3506" i="4"/>
  <c r="C3506" i="4"/>
  <c r="D3505" i="4"/>
  <c r="C3505" i="4"/>
  <c r="D3504" i="4"/>
  <c r="C3504" i="4"/>
  <c r="D3503" i="4"/>
  <c r="C3503" i="4"/>
  <c r="D3502" i="4"/>
  <c r="C3502" i="4"/>
  <c r="D3501" i="4"/>
  <c r="C3501" i="4"/>
  <c r="D3500" i="4"/>
  <c r="C3500" i="4"/>
  <c r="D3499" i="4"/>
  <c r="C3499" i="4"/>
  <c r="D3498" i="4"/>
  <c r="C3498" i="4"/>
  <c r="D3497" i="4"/>
  <c r="C3497" i="4"/>
  <c r="D3496" i="4"/>
  <c r="C3496" i="4"/>
  <c r="D3495" i="4"/>
  <c r="C3495" i="4"/>
  <c r="D3494" i="4"/>
  <c r="C3494" i="4"/>
  <c r="D3493" i="4"/>
  <c r="C3493" i="4"/>
  <c r="D3492" i="4"/>
  <c r="C3492" i="4"/>
  <c r="D3491" i="4"/>
  <c r="C3491" i="4"/>
  <c r="D3490" i="4"/>
  <c r="C3490" i="4"/>
  <c r="D3489" i="4"/>
  <c r="C3489" i="4"/>
  <c r="D3488" i="4"/>
  <c r="C3488" i="4"/>
  <c r="D3487" i="4"/>
  <c r="C3487" i="4"/>
  <c r="D3486" i="4"/>
  <c r="C3486" i="4"/>
  <c r="D3485" i="4"/>
  <c r="C3485" i="4"/>
  <c r="D3484" i="4"/>
  <c r="C3484" i="4"/>
  <c r="D3483" i="4"/>
  <c r="C3483" i="4"/>
  <c r="D3482" i="4"/>
  <c r="C3482" i="4"/>
  <c r="D3481" i="4"/>
  <c r="C3481" i="4"/>
  <c r="D3480" i="4"/>
  <c r="C3480" i="4"/>
  <c r="D3479" i="4"/>
  <c r="C3479" i="4"/>
  <c r="D3478" i="4"/>
  <c r="C3478" i="4"/>
  <c r="D3477" i="4"/>
  <c r="C3477" i="4"/>
  <c r="D3476" i="4"/>
  <c r="C3476" i="4"/>
  <c r="D3475" i="4"/>
  <c r="C3475" i="4"/>
  <c r="D3474" i="4"/>
  <c r="C3474" i="4"/>
  <c r="D3473" i="4"/>
  <c r="C3473" i="4"/>
  <c r="D3472" i="4"/>
  <c r="C3472" i="4"/>
  <c r="D3471" i="4"/>
  <c r="C3471" i="4"/>
  <c r="D3470" i="4"/>
  <c r="C3470" i="4"/>
  <c r="D3469" i="4"/>
  <c r="C3469" i="4"/>
  <c r="D3468" i="4"/>
  <c r="C3468" i="4"/>
  <c r="D3467" i="4"/>
  <c r="C3467" i="4"/>
  <c r="D3466" i="4"/>
  <c r="C3466" i="4"/>
  <c r="D3465" i="4"/>
  <c r="C3465" i="4"/>
  <c r="D3464" i="4"/>
  <c r="C3464" i="4"/>
  <c r="D3463" i="4"/>
  <c r="C3463" i="4"/>
  <c r="D3462" i="4"/>
  <c r="C3462" i="4"/>
  <c r="D3461" i="4"/>
  <c r="C3461" i="4"/>
  <c r="D3460" i="4"/>
  <c r="C3460" i="4"/>
  <c r="D3459" i="4"/>
  <c r="C3459" i="4"/>
  <c r="D3458" i="4"/>
  <c r="C3458" i="4"/>
  <c r="D3457" i="4"/>
  <c r="C3457" i="4"/>
  <c r="D3456" i="4"/>
  <c r="C3456" i="4"/>
  <c r="D3455" i="4"/>
  <c r="C3455" i="4"/>
  <c r="D3454" i="4"/>
  <c r="C3454" i="4"/>
  <c r="D3453" i="4"/>
  <c r="C3453" i="4"/>
  <c r="D3452" i="4"/>
  <c r="C3452" i="4"/>
  <c r="D3451" i="4"/>
  <c r="C3451" i="4"/>
  <c r="D3450" i="4"/>
  <c r="C3450" i="4"/>
  <c r="D3449" i="4"/>
  <c r="C3449" i="4"/>
  <c r="D3448" i="4"/>
  <c r="C3448" i="4"/>
  <c r="D3447" i="4"/>
  <c r="C3447" i="4"/>
  <c r="D3446" i="4"/>
  <c r="C3446" i="4"/>
  <c r="D3445" i="4"/>
  <c r="C3445" i="4"/>
  <c r="D3444" i="4"/>
  <c r="C3444" i="4"/>
  <c r="D3443" i="4"/>
  <c r="C3443" i="4"/>
  <c r="D3442" i="4"/>
  <c r="C3442" i="4"/>
  <c r="D3441" i="4"/>
  <c r="C3441" i="4"/>
  <c r="D3440" i="4"/>
  <c r="C3440" i="4"/>
  <c r="D3439" i="4"/>
  <c r="C3439" i="4"/>
  <c r="D3438" i="4"/>
  <c r="C3438" i="4"/>
  <c r="D3437" i="4"/>
  <c r="C3437" i="4"/>
  <c r="D3436" i="4"/>
  <c r="C3436" i="4"/>
  <c r="D3435" i="4"/>
  <c r="C3435" i="4"/>
  <c r="D3434" i="4"/>
  <c r="C3434" i="4"/>
  <c r="D3433" i="4"/>
  <c r="C3433" i="4"/>
  <c r="D3432" i="4"/>
  <c r="C3432" i="4"/>
  <c r="D3431" i="4"/>
  <c r="C3431" i="4"/>
  <c r="D3430" i="4"/>
  <c r="C3430" i="4"/>
  <c r="D3429" i="4"/>
  <c r="C3429" i="4"/>
  <c r="D3428" i="4"/>
  <c r="C3428" i="4"/>
  <c r="D3427" i="4"/>
  <c r="C3427" i="4"/>
  <c r="D3426" i="4"/>
  <c r="C3426" i="4"/>
  <c r="D3425" i="4"/>
  <c r="C3425" i="4"/>
  <c r="D3424" i="4"/>
  <c r="C3424" i="4"/>
  <c r="D3423" i="4"/>
  <c r="C3423" i="4"/>
  <c r="D3422" i="4"/>
  <c r="C3422" i="4"/>
  <c r="D3421" i="4"/>
  <c r="C3421" i="4"/>
  <c r="D3420" i="4"/>
  <c r="C3420" i="4"/>
  <c r="D3419" i="4"/>
  <c r="C3419" i="4"/>
  <c r="D3418" i="4"/>
  <c r="C3418" i="4"/>
  <c r="D3417" i="4"/>
  <c r="C3417" i="4"/>
  <c r="D3416" i="4"/>
  <c r="C3416" i="4"/>
  <c r="D3415" i="4"/>
  <c r="C3415" i="4"/>
  <c r="D3414" i="4"/>
  <c r="C3414" i="4"/>
  <c r="D3413" i="4"/>
  <c r="C3413" i="4"/>
  <c r="D3412" i="4"/>
  <c r="C3412" i="4"/>
  <c r="D3411" i="4"/>
  <c r="C3411" i="4"/>
  <c r="D3410" i="4"/>
  <c r="C3410" i="4"/>
  <c r="D3409" i="4"/>
  <c r="C3409" i="4"/>
  <c r="D3408" i="4"/>
  <c r="C3408" i="4"/>
  <c r="D3407" i="4"/>
  <c r="C3407" i="4"/>
  <c r="D3406" i="4"/>
  <c r="C3406" i="4"/>
  <c r="D3405" i="4"/>
  <c r="C3405" i="4"/>
  <c r="D3404" i="4"/>
  <c r="C3404" i="4"/>
  <c r="D3403" i="4"/>
  <c r="C3403" i="4"/>
  <c r="D3402" i="4"/>
  <c r="C3402" i="4"/>
  <c r="D3401" i="4"/>
  <c r="C3401" i="4"/>
  <c r="D3400" i="4"/>
  <c r="C3400" i="4"/>
  <c r="D3399" i="4"/>
  <c r="C3399" i="4"/>
  <c r="D3398" i="4"/>
  <c r="C3398" i="4"/>
  <c r="D3397" i="4"/>
  <c r="C3397" i="4"/>
  <c r="D3396" i="4"/>
  <c r="C3396" i="4"/>
  <c r="D3395" i="4"/>
  <c r="C3395" i="4"/>
  <c r="D3394" i="4"/>
  <c r="C3394" i="4"/>
  <c r="D3393" i="4"/>
  <c r="C3393" i="4"/>
  <c r="D3392" i="4"/>
  <c r="C3392" i="4"/>
  <c r="D3391" i="4"/>
  <c r="C3391" i="4"/>
  <c r="D3390" i="4"/>
  <c r="C3390" i="4"/>
  <c r="D3389" i="4"/>
  <c r="C3389" i="4"/>
  <c r="D3388" i="4"/>
  <c r="C3388" i="4"/>
  <c r="D3387" i="4"/>
  <c r="C3387" i="4"/>
  <c r="D3386" i="4"/>
  <c r="C3386" i="4"/>
  <c r="D3385" i="4"/>
  <c r="C3385" i="4"/>
  <c r="D3384" i="4"/>
  <c r="C3384" i="4"/>
  <c r="D3383" i="4"/>
  <c r="C3383" i="4"/>
  <c r="D3382" i="4"/>
  <c r="C3382" i="4"/>
  <c r="D3381" i="4"/>
  <c r="C3381" i="4"/>
  <c r="D3380" i="4"/>
  <c r="C3380" i="4"/>
  <c r="D3379" i="4"/>
  <c r="C3379" i="4"/>
  <c r="D3378" i="4"/>
  <c r="C3378" i="4"/>
  <c r="D3377" i="4"/>
  <c r="C3377" i="4"/>
  <c r="D3376" i="4"/>
  <c r="C3376" i="4"/>
  <c r="D3375" i="4"/>
  <c r="C3375" i="4"/>
  <c r="D3374" i="4"/>
  <c r="C3374" i="4"/>
  <c r="D3373" i="4"/>
  <c r="C3373" i="4"/>
  <c r="D3372" i="4"/>
  <c r="C3372" i="4"/>
  <c r="D3371" i="4"/>
  <c r="C3371" i="4"/>
  <c r="D3370" i="4"/>
  <c r="C3370" i="4"/>
  <c r="D3369" i="4"/>
  <c r="C3369" i="4"/>
  <c r="D3368" i="4"/>
  <c r="C3368" i="4"/>
  <c r="D3367" i="4"/>
  <c r="C3367" i="4"/>
  <c r="D3366" i="4"/>
  <c r="C3366" i="4"/>
  <c r="D3365" i="4"/>
  <c r="C3365" i="4"/>
  <c r="D3364" i="4"/>
  <c r="C3364" i="4"/>
  <c r="D3363" i="4"/>
  <c r="C3363" i="4"/>
  <c r="D3362" i="4"/>
  <c r="C3362" i="4"/>
  <c r="D3361" i="4"/>
  <c r="C3361" i="4"/>
  <c r="D3360" i="4"/>
  <c r="C3360" i="4"/>
  <c r="D3359" i="4"/>
  <c r="C3359" i="4"/>
  <c r="D3358" i="4"/>
  <c r="C3358" i="4"/>
  <c r="D3357" i="4"/>
  <c r="C3357" i="4"/>
  <c r="D3356" i="4"/>
  <c r="C3356" i="4"/>
  <c r="D3355" i="4"/>
  <c r="C3355" i="4"/>
  <c r="D3354" i="4"/>
  <c r="C3354" i="4"/>
  <c r="D3353" i="4"/>
  <c r="C3353" i="4"/>
  <c r="D3352" i="4"/>
  <c r="C3352" i="4"/>
  <c r="D3351" i="4"/>
  <c r="C3351" i="4"/>
  <c r="D3350" i="4"/>
  <c r="C3350" i="4"/>
  <c r="D3349" i="4"/>
  <c r="C3349" i="4"/>
  <c r="D3348" i="4"/>
  <c r="C3348" i="4"/>
  <c r="D3347" i="4"/>
  <c r="C3347" i="4"/>
  <c r="D3346" i="4"/>
  <c r="C3346" i="4"/>
  <c r="D3345" i="4"/>
  <c r="C3345" i="4"/>
  <c r="D3344" i="4"/>
  <c r="C3344" i="4"/>
  <c r="D3343" i="4"/>
  <c r="C3343" i="4"/>
  <c r="D3342" i="4"/>
  <c r="C3342" i="4"/>
  <c r="D3341" i="4"/>
  <c r="C3341" i="4"/>
  <c r="D3340" i="4"/>
  <c r="C3340" i="4"/>
  <c r="D3339" i="4"/>
  <c r="C3339" i="4"/>
  <c r="D3338" i="4"/>
  <c r="C3338" i="4"/>
  <c r="D3337" i="4"/>
  <c r="C3337" i="4"/>
  <c r="D3336" i="4"/>
  <c r="C3336" i="4"/>
  <c r="D3335" i="4"/>
  <c r="C3335" i="4"/>
  <c r="D3334" i="4"/>
  <c r="C3334" i="4"/>
  <c r="D3333" i="4"/>
  <c r="C3333" i="4"/>
  <c r="D3332" i="4"/>
  <c r="C3332" i="4"/>
  <c r="D3331" i="4"/>
  <c r="C3331" i="4"/>
  <c r="D3330" i="4"/>
  <c r="C3330" i="4"/>
  <c r="D3329" i="4"/>
  <c r="C3329" i="4"/>
  <c r="D3328" i="4"/>
  <c r="C3328" i="4"/>
  <c r="D3327" i="4"/>
  <c r="C3327" i="4"/>
  <c r="D3326" i="4"/>
  <c r="C3326" i="4"/>
  <c r="D3325" i="4"/>
  <c r="C3325" i="4"/>
  <c r="D3324" i="4"/>
  <c r="C3324" i="4"/>
  <c r="D3323" i="4"/>
  <c r="C3323" i="4"/>
  <c r="D3322" i="4"/>
  <c r="C3322" i="4"/>
  <c r="D3321" i="4"/>
  <c r="C3321" i="4"/>
  <c r="D3320" i="4"/>
  <c r="C3320" i="4"/>
  <c r="D3319" i="4"/>
  <c r="C3319" i="4"/>
  <c r="D3318" i="4"/>
  <c r="C3318" i="4"/>
  <c r="D3317" i="4"/>
  <c r="C3317" i="4"/>
  <c r="D3316" i="4"/>
  <c r="C3316" i="4"/>
  <c r="D3315" i="4"/>
  <c r="C3315" i="4"/>
  <c r="D3314" i="4"/>
  <c r="C3314" i="4"/>
  <c r="D3313" i="4"/>
  <c r="C3313" i="4"/>
  <c r="D3312" i="4"/>
  <c r="C3312" i="4"/>
  <c r="D3311" i="4"/>
  <c r="C3311" i="4"/>
  <c r="D3310" i="4"/>
  <c r="C3310" i="4"/>
  <c r="D3309" i="4"/>
  <c r="C3309" i="4"/>
  <c r="D3308" i="4"/>
  <c r="C3308" i="4"/>
  <c r="D3307" i="4"/>
  <c r="C3307" i="4"/>
  <c r="D3306" i="4"/>
  <c r="C3306" i="4"/>
  <c r="D3305" i="4"/>
  <c r="C3305" i="4"/>
  <c r="D3304" i="4"/>
  <c r="C3304" i="4"/>
  <c r="D3303" i="4"/>
  <c r="C3303" i="4"/>
  <c r="D3302" i="4"/>
  <c r="C3302" i="4"/>
  <c r="D3301" i="4"/>
  <c r="C3301" i="4"/>
  <c r="D3300" i="4"/>
  <c r="C3300" i="4"/>
  <c r="D3299" i="4"/>
  <c r="C3299" i="4"/>
  <c r="D3298" i="4"/>
  <c r="C3298" i="4"/>
  <c r="D3297" i="4"/>
  <c r="C3297" i="4"/>
  <c r="D3296" i="4"/>
  <c r="C3296" i="4"/>
  <c r="D3295" i="4"/>
  <c r="C3295" i="4"/>
  <c r="D3294" i="4"/>
  <c r="C3294" i="4"/>
  <c r="D3293" i="4"/>
  <c r="C3293" i="4"/>
  <c r="D3292" i="4"/>
  <c r="C3292" i="4"/>
  <c r="D3291" i="4"/>
  <c r="C3291" i="4"/>
  <c r="D3290" i="4"/>
  <c r="C3290" i="4"/>
  <c r="D3289" i="4"/>
  <c r="C3289" i="4"/>
  <c r="D3288" i="4"/>
  <c r="C3288" i="4"/>
  <c r="D3287" i="4"/>
  <c r="C3287" i="4"/>
  <c r="D3286" i="4"/>
  <c r="C3286" i="4"/>
  <c r="D3285" i="4"/>
  <c r="C3285" i="4"/>
  <c r="D3284" i="4"/>
  <c r="C3284" i="4"/>
  <c r="D3283" i="4"/>
  <c r="C3283" i="4"/>
  <c r="D3282" i="4"/>
  <c r="C3282" i="4"/>
  <c r="D3281" i="4"/>
  <c r="C3281" i="4"/>
  <c r="D3280" i="4"/>
  <c r="C3280" i="4"/>
  <c r="D3279" i="4"/>
  <c r="C3279" i="4"/>
  <c r="D3278" i="4"/>
  <c r="C3278" i="4"/>
  <c r="D3277" i="4"/>
  <c r="C3277" i="4"/>
  <c r="D3276" i="4"/>
  <c r="C3276" i="4"/>
  <c r="D3275" i="4"/>
  <c r="C3275" i="4"/>
  <c r="D3274" i="4"/>
  <c r="C3274" i="4"/>
  <c r="D3273" i="4"/>
  <c r="C3273" i="4"/>
  <c r="D3272" i="4"/>
  <c r="C3272" i="4"/>
  <c r="D3271" i="4"/>
  <c r="C3271" i="4"/>
  <c r="D3270" i="4"/>
  <c r="C3270" i="4"/>
  <c r="D3269" i="4"/>
  <c r="C3269" i="4"/>
  <c r="D3268" i="4"/>
  <c r="C3268" i="4"/>
  <c r="D3267" i="4"/>
  <c r="C3267" i="4"/>
  <c r="D3266" i="4"/>
  <c r="C3266" i="4"/>
  <c r="D3265" i="4"/>
  <c r="C3265" i="4"/>
  <c r="D3264" i="4"/>
  <c r="C3264" i="4"/>
  <c r="D3263" i="4"/>
  <c r="C3263" i="4"/>
  <c r="D3262" i="4"/>
  <c r="C3262" i="4"/>
  <c r="D3261" i="4"/>
  <c r="C3261" i="4"/>
  <c r="D3260" i="4"/>
  <c r="C3260" i="4"/>
  <c r="D3259" i="4"/>
  <c r="C3259" i="4"/>
  <c r="D3258" i="4"/>
  <c r="C3258" i="4"/>
  <c r="D3257" i="4"/>
  <c r="C3257" i="4"/>
  <c r="D3256" i="4"/>
  <c r="C3256" i="4"/>
  <c r="D3255" i="4"/>
  <c r="C3255" i="4"/>
  <c r="D3254" i="4"/>
  <c r="C3254" i="4"/>
  <c r="D3253" i="4"/>
  <c r="C3253" i="4"/>
  <c r="D3252" i="4"/>
  <c r="C3252" i="4"/>
  <c r="D3251" i="4"/>
  <c r="C3251" i="4"/>
  <c r="D3250" i="4"/>
  <c r="C3250" i="4"/>
  <c r="D3249" i="4"/>
  <c r="C3249" i="4"/>
  <c r="D3248" i="4"/>
  <c r="C3248" i="4"/>
  <c r="D3247" i="4"/>
  <c r="C3247" i="4"/>
  <c r="D3246" i="4"/>
  <c r="C3246" i="4"/>
  <c r="D3245" i="4"/>
  <c r="C3245" i="4"/>
  <c r="D3244" i="4"/>
  <c r="C3244" i="4"/>
  <c r="D3243" i="4"/>
  <c r="C3243" i="4"/>
  <c r="D3242" i="4"/>
  <c r="C3242" i="4"/>
  <c r="D3241" i="4"/>
  <c r="C3241" i="4"/>
  <c r="D3240" i="4"/>
  <c r="C3240" i="4"/>
  <c r="D3239" i="4"/>
  <c r="C3239" i="4"/>
  <c r="D3238" i="4"/>
  <c r="C3238" i="4"/>
  <c r="D3237" i="4"/>
  <c r="C3237" i="4"/>
  <c r="D3236" i="4"/>
  <c r="C3236" i="4"/>
  <c r="D3235" i="4"/>
  <c r="C3235" i="4"/>
  <c r="D3234" i="4"/>
  <c r="C3234" i="4"/>
  <c r="D3233" i="4"/>
  <c r="C3233" i="4"/>
  <c r="D3232" i="4"/>
  <c r="C3232" i="4"/>
  <c r="D3231" i="4"/>
  <c r="C3231" i="4"/>
  <c r="D3230" i="4"/>
  <c r="C3230" i="4"/>
  <c r="D3229" i="4"/>
  <c r="C3229" i="4"/>
  <c r="D3228" i="4"/>
  <c r="C3228" i="4"/>
  <c r="D3227" i="4"/>
  <c r="C3227" i="4"/>
  <c r="D3226" i="4"/>
  <c r="C3226" i="4"/>
  <c r="D3225" i="4"/>
  <c r="C3225" i="4"/>
  <c r="D3224" i="4"/>
  <c r="C3224" i="4"/>
  <c r="D3223" i="4"/>
  <c r="C3223" i="4"/>
  <c r="D3222" i="4"/>
  <c r="C3222" i="4"/>
  <c r="D3221" i="4"/>
  <c r="C3221" i="4"/>
  <c r="D3220" i="4"/>
  <c r="C3220" i="4"/>
  <c r="D3219" i="4"/>
  <c r="C3219" i="4"/>
  <c r="D3218" i="4"/>
  <c r="C3218" i="4"/>
  <c r="D3217" i="4"/>
  <c r="C3217" i="4"/>
  <c r="D3216" i="4"/>
  <c r="C3216" i="4"/>
  <c r="D3215" i="4"/>
  <c r="C3215" i="4"/>
  <c r="D3214" i="4"/>
  <c r="C3214" i="4"/>
  <c r="D3213" i="4"/>
  <c r="C3213" i="4"/>
  <c r="D3212" i="4"/>
  <c r="C3212" i="4"/>
  <c r="D3211" i="4"/>
  <c r="C3211" i="4"/>
  <c r="D3210" i="4"/>
  <c r="C3210" i="4"/>
  <c r="D3209" i="4"/>
  <c r="C3209" i="4"/>
  <c r="D3208" i="4"/>
  <c r="C3208" i="4"/>
  <c r="D3207" i="4"/>
  <c r="C3207" i="4"/>
  <c r="D3206" i="4"/>
  <c r="C3206" i="4"/>
  <c r="D3205" i="4"/>
  <c r="C3205" i="4"/>
  <c r="D3204" i="4"/>
  <c r="C3204" i="4"/>
  <c r="D3203" i="4"/>
  <c r="C3203" i="4"/>
  <c r="D3202" i="4"/>
  <c r="C3202" i="4"/>
  <c r="D3201" i="4"/>
  <c r="C3201" i="4"/>
  <c r="D3200" i="4"/>
  <c r="C3200" i="4"/>
  <c r="D3199" i="4"/>
  <c r="C3199" i="4"/>
  <c r="D3198" i="4"/>
  <c r="C3198" i="4"/>
  <c r="D3197" i="4"/>
  <c r="C3197" i="4"/>
  <c r="D3196" i="4"/>
  <c r="C3196" i="4"/>
  <c r="D3195" i="4"/>
  <c r="C3195" i="4"/>
  <c r="D3194" i="4"/>
  <c r="C3194" i="4"/>
  <c r="D3193" i="4"/>
  <c r="C3193" i="4"/>
  <c r="D3192" i="4"/>
  <c r="C3192" i="4"/>
  <c r="D3191" i="4"/>
  <c r="C3191" i="4"/>
  <c r="D3190" i="4"/>
  <c r="C3190" i="4"/>
  <c r="D3189" i="4"/>
  <c r="C3189" i="4"/>
  <c r="D3188" i="4"/>
  <c r="C3188" i="4"/>
  <c r="D3187" i="4"/>
  <c r="C3187" i="4"/>
  <c r="D3186" i="4"/>
  <c r="C3186" i="4"/>
  <c r="D3185" i="4"/>
  <c r="C3185" i="4"/>
  <c r="D3184" i="4"/>
  <c r="C3184" i="4"/>
  <c r="D3183" i="4"/>
  <c r="C3183" i="4"/>
  <c r="D3182" i="4"/>
  <c r="C3182" i="4"/>
  <c r="D3181" i="4"/>
  <c r="C3181" i="4"/>
  <c r="D3180" i="4"/>
  <c r="C3180" i="4"/>
  <c r="D3179" i="4"/>
  <c r="C3179" i="4"/>
  <c r="D3178" i="4"/>
  <c r="C3178" i="4"/>
  <c r="D3177" i="4"/>
  <c r="C3177" i="4"/>
  <c r="D3176" i="4"/>
  <c r="C3176" i="4"/>
  <c r="D3175" i="4"/>
  <c r="C3175" i="4"/>
  <c r="D3174" i="4"/>
  <c r="C3174" i="4"/>
  <c r="D3173" i="4"/>
  <c r="C3173" i="4"/>
  <c r="D3172" i="4"/>
  <c r="C3172" i="4"/>
  <c r="D3171" i="4"/>
  <c r="C3171" i="4"/>
  <c r="D3170" i="4"/>
  <c r="C3170" i="4"/>
  <c r="D3169" i="4"/>
  <c r="C3169" i="4"/>
  <c r="D3168" i="4"/>
  <c r="C3168" i="4"/>
  <c r="D3167" i="4"/>
  <c r="C3167" i="4"/>
  <c r="D3166" i="4"/>
  <c r="C3166" i="4"/>
  <c r="D3165" i="4"/>
  <c r="C3165" i="4"/>
  <c r="D3164" i="4"/>
  <c r="C3164" i="4"/>
  <c r="D3163" i="4"/>
  <c r="C3163" i="4"/>
  <c r="D3162" i="4"/>
  <c r="C3162" i="4"/>
  <c r="D3161" i="4"/>
  <c r="C3161" i="4"/>
  <c r="D3160" i="4"/>
  <c r="C3160" i="4"/>
  <c r="D3159" i="4"/>
  <c r="C3159" i="4"/>
  <c r="D3158" i="4"/>
  <c r="C3158" i="4"/>
  <c r="D3157" i="4"/>
  <c r="C3157" i="4"/>
  <c r="D3156" i="4"/>
  <c r="C3156" i="4"/>
  <c r="D3155" i="4"/>
  <c r="C3155" i="4"/>
  <c r="D3154" i="4"/>
  <c r="C3154" i="4"/>
  <c r="D3153" i="4"/>
  <c r="C3153" i="4"/>
  <c r="D3152" i="4"/>
  <c r="C3152" i="4"/>
  <c r="D3151" i="4"/>
  <c r="C3151" i="4"/>
  <c r="D3150" i="4"/>
  <c r="C3150" i="4"/>
  <c r="D3149" i="4"/>
  <c r="C3149" i="4"/>
  <c r="D3148" i="4"/>
  <c r="C3148" i="4"/>
  <c r="D3147" i="4"/>
  <c r="C3147" i="4"/>
  <c r="D3146" i="4"/>
  <c r="C3146" i="4"/>
  <c r="D3145" i="4"/>
  <c r="C3145" i="4"/>
  <c r="D3144" i="4"/>
  <c r="C3144" i="4"/>
  <c r="D3143" i="4"/>
  <c r="C3143" i="4"/>
  <c r="D3142" i="4"/>
  <c r="C3142" i="4"/>
  <c r="D3141" i="4"/>
  <c r="C3141" i="4"/>
  <c r="D3140" i="4"/>
  <c r="C3140" i="4"/>
  <c r="D3139" i="4"/>
  <c r="C3139" i="4"/>
  <c r="D3138" i="4"/>
  <c r="C3138" i="4"/>
  <c r="D3137" i="4"/>
  <c r="C3137" i="4"/>
  <c r="D3136" i="4"/>
  <c r="C3136" i="4"/>
  <c r="D3135" i="4"/>
  <c r="C3135" i="4"/>
  <c r="D3134" i="4"/>
  <c r="C3134" i="4"/>
  <c r="D3133" i="4"/>
  <c r="C3133" i="4"/>
  <c r="D3132" i="4"/>
  <c r="C3132" i="4"/>
  <c r="D3131" i="4"/>
  <c r="C3131" i="4"/>
  <c r="D3130" i="4"/>
  <c r="C3130" i="4"/>
  <c r="D3129" i="4"/>
  <c r="C3129" i="4"/>
  <c r="D3128" i="4"/>
  <c r="C3128" i="4"/>
  <c r="D3127" i="4"/>
  <c r="C3127" i="4"/>
  <c r="D3126" i="4"/>
  <c r="C3126" i="4"/>
  <c r="D3125" i="4"/>
  <c r="C3125" i="4"/>
  <c r="D3124" i="4"/>
  <c r="C3124" i="4"/>
  <c r="D3123" i="4"/>
  <c r="C3123" i="4"/>
  <c r="D3122" i="4"/>
  <c r="C3122" i="4"/>
  <c r="D3121" i="4"/>
  <c r="C3121" i="4"/>
  <c r="D3120" i="4"/>
  <c r="C3120" i="4"/>
  <c r="D3119" i="4"/>
  <c r="C3119" i="4"/>
  <c r="D3118" i="4"/>
  <c r="C3118" i="4"/>
  <c r="D3117" i="4"/>
  <c r="C3117" i="4"/>
  <c r="D3116" i="4"/>
  <c r="C3116" i="4"/>
  <c r="D3115" i="4"/>
  <c r="C3115" i="4"/>
  <c r="D3114" i="4"/>
  <c r="C3114" i="4"/>
  <c r="D3113" i="4"/>
  <c r="C3113" i="4"/>
  <c r="D3112" i="4"/>
  <c r="C3112" i="4"/>
  <c r="D3111" i="4"/>
  <c r="C3111" i="4"/>
  <c r="D3110" i="4"/>
  <c r="C3110" i="4"/>
  <c r="D3109" i="4"/>
  <c r="C3109" i="4"/>
  <c r="D3108" i="4"/>
  <c r="C3108" i="4"/>
  <c r="D3107" i="4"/>
  <c r="C3107" i="4"/>
  <c r="D3106" i="4"/>
  <c r="C3106" i="4"/>
  <c r="D3105" i="4"/>
  <c r="C3105" i="4"/>
  <c r="D3104" i="4"/>
  <c r="C3104" i="4"/>
  <c r="D3103" i="4"/>
  <c r="C3103" i="4"/>
  <c r="D3102" i="4"/>
  <c r="C3102" i="4"/>
  <c r="D3101" i="4"/>
  <c r="C3101" i="4"/>
  <c r="D3100" i="4"/>
  <c r="C3100" i="4"/>
  <c r="D3099" i="4"/>
  <c r="C3099" i="4"/>
  <c r="D3098" i="4"/>
  <c r="C3098" i="4"/>
  <c r="D3097" i="4"/>
  <c r="C3097" i="4"/>
  <c r="D3096" i="4"/>
  <c r="C3096" i="4"/>
  <c r="D3095" i="4"/>
  <c r="C3095" i="4"/>
  <c r="D3094" i="4"/>
  <c r="C3094" i="4"/>
  <c r="D3093" i="4"/>
  <c r="C3093" i="4"/>
  <c r="D3092" i="4"/>
  <c r="C3092" i="4"/>
  <c r="D3091" i="4"/>
  <c r="C3091" i="4"/>
  <c r="D3090" i="4"/>
  <c r="C3090" i="4"/>
  <c r="D3089" i="4"/>
  <c r="C3089" i="4"/>
  <c r="D3088" i="4"/>
  <c r="C3088" i="4"/>
  <c r="D3087" i="4"/>
  <c r="C3087" i="4"/>
  <c r="D3086" i="4"/>
  <c r="C3086" i="4"/>
  <c r="D3085" i="4"/>
  <c r="C3085" i="4"/>
  <c r="D3084" i="4"/>
  <c r="C3084" i="4"/>
  <c r="D3083" i="4"/>
  <c r="C3083" i="4"/>
  <c r="D3082" i="4"/>
  <c r="C3082" i="4"/>
  <c r="D3081" i="4"/>
  <c r="C3081" i="4"/>
  <c r="D3080" i="4"/>
  <c r="C3080" i="4"/>
  <c r="D3079" i="4"/>
  <c r="C3079" i="4"/>
  <c r="D3078" i="4"/>
  <c r="C3078" i="4"/>
  <c r="D3077" i="4"/>
  <c r="C3077" i="4"/>
  <c r="D3076" i="4"/>
  <c r="C3076" i="4"/>
  <c r="D3075" i="4"/>
  <c r="C3075" i="4"/>
  <c r="D3074" i="4"/>
  <c r="C3074" i="4"/>
  <c r="D3073" i="4"/>
  <c r="C3073" i="4"/>
  <c r="D3072" i="4"/>
  <c r="C3072" i="4"/>
  <c r="D3071" i="4"/>
  <c r="C3071" i="4"/>
  <c r="D3070" i="4"/>
  <c r="C3070" i="4"/>
  <c r="D3069" i="4"/>
  <c r="C3069" i="4"/>
  <c r="D3068" i="4"/>
  <c r="C3068" i="4"/>
  <c r="D3067" i="4"/>
  <c r="C3067" i="4"/>
  <c r="D3066" i="4"/>
  <c r="C3066" i="4"/>
  <c r="D3065" i="4"/>
  <c r="C3065" i="4"/>
  <c r="D3064" i="4"/>
  <c r="C3064" i="4"/>
  <c r="D3063" i="4"/>
  <c r="C3063" i="4"/>
  <c r="D3062" i="4"/>
  <c r="C3062" i="4"/>
  <c r="D3061" i="4"/>
  <c r="C3061" i="4"/>
  <c r="D3060" i="4"/>
  <c r="C3060" i="4"/>
  <c r="D3059" i="4"/>
  <c r="C3059" i="4"/>
  <c r="D3058" i="4"/>
  <c r="C3058" i="4"/>
  <c r="D3057" i="4"/>
  <c r="C3057" i="4"/>
  <c r="D3056" i="4"/>
  <c r="C3056" i="4"/>
  <c r="D3055" i="4"/>
  <c r="C3055" i="4"/>
  <c r="D3054" i="4"/>
  <c r="C3054" i="4"/>
  <c r="D3053" i="4"/>
  <c r="C3053" i="4"/>
  <c r="D3052" i="4"/>
  <c r="C3052" i="4"/>
  <c r="D3051" i="4"/>
  <c r="C3051" i="4"/>
  <c r="D3050" i="4"/>
  <c r="C3050" i="4"/>
  <c r="D3049" i="4"/>
  <c r="C3049" i="4"/>
  <c r="D3048" i="4"/>
  <c r="C3048" i="4"/>
  <c r="D3047" i="4"/>
  <c r="C3047" i="4"/>
  <c r="D3046" i="4"/>
  <c r="C3046" i="4"/>
  <c r="D3045" i="4"/>
  <c r="C3045" i="4"/>
  <c r="D3044" i="4"/>
  <c r="C3044" i="4"/>
  <c r="D3043" i="4"/>
  <c r="C3043" i="4"/>
  <c r="D3042" i="4"/>
  <c r="C3042" i="4"/>
  <c r="D3041" i="4"/>
  <c r="C3041" i="4"/>
  <c r="D3040" i="4"/>
  <c r="C3040" i="4"/>
  <c r="D3039" i="4"/>
  <c r="C3039" i="4"/>
  <c r="D3038" i="4"/>
  <c r="C3038" i="4"/>
  <c r="D3037" i="4"/>
  <c r="C3037" i="4"/>
  <c r="D3036" i="4"/>
  <c r="C3036" i="4"/>
  <c r="D3035" i="4"/>
  <c r="C3035" i="4"/>
  <c r="D3034" i="4"/>
  <c r="C3034" i="4"/>
  <c r="D3033" i="4"/>
  <c r="C3033" i="4"/>
  <c r="D3032" i="4"/>
  <c r="C3032" i="4"/>
  <c r="D3031" i="4"/>
  <c r="C3031" i="4"/>
  <c r="D3030" i="4"/>
  <c r="C3030" i="4"/>
  <c r="D3029" i="4"/>
  <c r="C3029" i="4"/>
  <c r="D3028" i="4"/>
  <c r="C3028" i="4"/>
  <c r="D3027" i="4"/>
  <c r="C3027" i="4"/>
  <c r="D3026" i="4"/>
  <c r="C3026" i="4"/>
  <c r="D3025" i="4"/>
  <c r="C3025" i="4"/>
  <c r="D3024" i="4"/>
  <c r="C3024" i="4"/>
  <c r="D3023" i="4"/>
  <c r="C3023" i="4"/>
  <c r="D3022" i="4"/>
  <c r="C3022" i="4"/>
  <c r="D3021" i="4"/>
  <c r="C3021" i="4"/>
  <c r="D3020" i="4"/>
  <c r="C3020" i="4"/>
  <c r="D3019" i="4"/>
  <c r="C3019" i="4"/>
  <c r="D3018" i="4"/>
  <c r="C3018" i="4"/>
  <c r="D3017" i="4"/>
  <c r="C3017" i="4"/>
  <c r="D3016" i="4"/>
  <c r="C3016" i="4"/>
  <c r="D3015" i="4"/>
  <c r="C3015" i="4"/>
  <c r="D3014" i="4"/>
  <c r="C3014" i="4"/>
  <c r="D3013" i="4"/>
  <c r="C3013" i="4"/>
  <c r="D3012" i="4"/>
  <c r="C3012" i="4"/>
  <c r="D3011" i="4"/>
  <c r="C3011" i="4"/>
  <c r="D3010" i="4"/>
  <c r="C3010" i="4"/>
  <c r="D3009" i="4"/>
  <c r="C3009" i="4"/>
  <c r="D3008" i="4"/>
  <c r="C3008" i="4"/>
  <c r="D3007" i="4"/>
  <c r="C3007" i="4"/>
  <c r="D3006" i="4"/>
  <c r="C3006" i="4"/>
  <c r="D3005" i="4"/>
  <c r="C3005" i="4"/>
  <c r="D3004" i="4"/>
  <c r="C3004" i="4"/>
  <c r="D3003" i="4"/>
  <c r="C3003" i="4"/>
  <c r="D3002" i="4"/>
  <c r="C3002" i="4"/>
  <c r="D3001" i="4"/>
  <c r="C3001" i="4"/>
  <c r="D3000" i="4"/>
  <c r="C3000" i="4"/>
  <c r="D2999" i="4"/>
  <c r="C2999" i="4"/>
  <c r="D2998" i="4"/>
  <c r="C2998" i="4"/>
  <c r="D2997" i="4"/>
  <c r="C2997" i="4"/>
  <c r="D2996" i="4"/>
  <c r="C2996" i="4"/>
  <c r="D2995" i="4"/>
  <c r="C2995" i="4"/>
  <c r="D2994" i="4"/>
  <c r="C2994" i="4"/>
  <c r="D2993" i="4"/>
  <c r="C2993" i="4"/>
  <c r="D2992" i="4"/>
  <c r="C2992" i="4"/>
  <c r="D2991" i="4"/>
  <c r="C2991" i="4"/>
  <c r="D2990" i="4"/>
  <c r="C2990" i="4"/>
  <c r="D2989" i="4"/>
  <c r="C2989" i="4"/>
  <c r="D2988" i="4"/>
  <c r="C2988" i="4"/>
  <c r="D2987" i="4"/>
  <c r="C2987" i="4"/>
  <c r="D2986" i="4"/>
  <c r="C2986" i="4"/>
  <c r="D2985" i="4"/>
  <c r="C2985" i="4"/>
  <c r="D2984" i="4"/>
  <c r="C2984" i="4"/>
  <c r="D2983" i="4"/>
  <c r="C2983" i="4"/>
  <c r="D2982" i="4"/>
  <c r="C2982" i="4"/>
  <c r="D2981" i="4"/>
  <c r="C2981" i="4"/>
  <c r="D2980" i="4"/>
  <c r="C2980" i="4"/>
  <c r="D2979" i="4"/>
  <c r="C2979" i="4"/>
  <c r="D2978" i="4"/>
  <c r="C2978" i="4"/>
  <c r="D2977" i="4"/>
  <c r="C2977" i="4"/>
  <c r="D2976" i="4"/>
  <c r="C2976" i="4"/>
  <c r="D2975" i="4"/>
  <c r="C2975" i="4"/>
  <c r="D2974" i="4"/>
  <c r="C2974" i="4"/>
  <c r="D2973" i="4"/>
  <c r="C2973" i="4"/>
  <c r="D2972" i="4"/>
  <c r="C2972" i="4"/>
  <c r="D2971" i="4"/>
  <c r="C2971" i="4"/>
  <c r="D2970" i="4"/>
  <c r="C2970" i="4"/>
  <c r="D2969" i="4"/>
  <c r="C2969" i="4"/>
  <c r="D2968" i="4"/>
  <c r="C2968" i="4"/>
  <c r="D2967" i="4"/>
  <c r="C2967" i="4"/>
  <c r="D2966" i="4"/>
  <c r="C2966" i="4"/>
  <c r="D2965" i="4"/>
  <c r="C2965" i="4"/>
  <c r="D2964" i="4"/>
  <c r="C2964" i="4"/>
  <c r="D2963" i="4"/>
  <c r="C2963" i="4"/>
  <c r="D2962" i="4"/>
  <c r="C2962" i="4"/>
  <c r="D2961" i="4"/>
  <c r="C2961" i="4"/>
  <c r="D2960" i="4"/>
  <c r="C2960" i="4"/>
  <c r="D2959" i="4"/>
  <c r="C2959" i="4"/>
  <c r="D2958" i="4"/>
  <c r="C2958" i="4"/>
  <c r="D2957" i="4"/>
  <c r="C2957" i="4"/>
  <c r="D2956" i="4"/>
  <c r="C2956" i="4"/>
  <c r="D2955" i="4"/>
  <c r="C2955" i="4"/>
  <c r="D2954" i="4"/>
  <c r="C2954" i="4"/>
  <c r="D2953" i="4"/>
  <c r="C2953" i="4"/>
  <c r="D2952" i="4"/>
  <c r="C2952" i="4"/>
  <c r="D2951" i="4"/>
  <c r="C2951" i="4"/>
  <c r="D2950" i="4"/>
  <c r="C2950" i="4"/>
  <c r="D2949" i="4"/>
  <c r="C2949" i="4"/>
  <c r="D2948" i="4"/>
  <c r="C2948" i="4"/>
  <c r="D2947" i="4"/>
  <c r="C2947" i="4"/>
  <c r="D2946" i="4"/>
  <c r="C2946" i="4"/>
  <c r="D2945" i="4"/>
  <c r="C2945" i="4"/>
  <c r="D2944" i="4"/>
  <c r="C2944" i="4"/>
  <c r="D2943" i="4"/>
  <c r="C2943" i="4"/>
  <c r="D2942" i="4"/>
  <c r="C2942" i="4"/>
  <c r="D2941" i="4"/>
  <c r="C2941" i="4"/>
  <c r="D2940" i="4"/>
  <c r="C2940" i="4"/>
  <c r="D2939" i="4"/>
  <c r="C2939" i="4"/>
  <c r="D2938" i="4"/>
  <c r="C2938" i="4"/>
  <c r="D2937" i="4"/>
  <c r="C2937" i="4"/>
  <c r="D2936" i="4"/>
  <c r="C2936" i="4"/>
  <c r="D2935" i="4"/>
  <c r="C2935" i="4"/>
  <c r="D2934" i="4"/>
  <c r="C2934" i="4"/>
  <c r="D2933" i="4"/>
  <c r="C2933" i="4"/>
  <c r="D2932" i="4"/>
  <c r="C2932" i="4"/>
  <c r="D2931" i="4"/>
  <c r="C2931" i="4"/>
  <c r="D2930" i="4"/>
  <c r="C2930" i="4"/>
  <c r="D2929" i="4"/>
  <c r="C2929" i="4"/>
  <c r="D2928" i="4"/>
  <c r="C2928" i="4"/>
  <c r="D2927" i="4"/>
  <c r="C2927" i="4"/>
  <c r="D2926" i="4"/>
  <c r="C2926" i="4"/>
  <c r="D2925" i="4"/>
  <c r="C2925" i="4"/>
  <c r="D2924" i="4"/>
  <c r="C2924" i="4"/>
  <c r="D2923" i="4"/>
  <c r="C2923" i="4"/>
  <c r="D2922" i="4"/>
  <c r="C2922" i="4"/>
  <c r="D2921" i="4"/>
  <c r="C2921" i="4"/>
  <c r="D2920" i="4"/>
  <c r="C2920" i="4"/>
  <c r="D2919" i="4"/>
  <c r="C2919" i="4"/>
  <c r="D2918" i="4"/>
  <c r="C2918" i="4"/>
  <c r="D2917" i="4"/>
  <c r="C2917" i="4"/>
  <c r="D2916" i="4"/>
  <c r="C2916" i="4"/>
  <c r="D2915" i="4"/>
  <c r="C2915" i="4"/>
  <c r="D2914" i="4"/>
  <c r="C2914" i="4"/>
  <c r="D2913" i="4"/>
  <c r="C2913" i="4"/>
  <c r="D2912" i="4"/>
  <c r="C2912" i="4"/>
  <c r="D2911" i="4"/>
  <c r="C2911" i="4"/>
  <c r="D2910" i="4"/>
  <c r="C2910" i="4"/>
  <c r="D2909" i="4"/>
  <c r="C2909" i="4"/>
  <c r="D2908" i="4"/>
  <c r="C2908" i="4"/>
  <c r="D2907" i="4"/>
  <c r="C2907" i="4"/>
  <c r="D2906" i="4"/>
  <c r="C2906" i="4"/>
  <c r="D2905" i="4"/>
  <c r="C2905" i="4"/>
  <c r="D2904" i="4"/>
  <c r="C2904" i="4"/>
  <c r="D2903" i="4"/>
  <c r="C2903" i="4"/>
  <c r="D2902" i="4"/>
  <c r="C2902" i="4"/>
  <c r="D2901" i="4"/>
  <c r="C2901" i="4"/>
  <c r="D2900" i="4"/>
  <c r="C2900" i="4"/>
  <c r="D2899" i="4"/>
  <c r="C2899" i="4"/>
  <c r="D2898" i="4"/>
  <c r="C2898" i="4"/>
  <c r="D2897" i="4"/>
  <c r="C2897" i="4"/>
  <c r="D2896" i="4"/>
  <c r="C2896" i="4"/>
  <c r="D2895" i="4"/>
  <c r="C2895" i="4"/>
  <c r="D2894" i="4"/>
  <c r="C2894" i="4"/>
  <c r="D2893" i="4"/>
  <c r="C2893" i="4"/>
  <c r="D2892" i="4"/>
  <c r="C2892" i="4"/>
  <c r="D2891" i="4"/>
  <c r="C2891" i="4"/>
  <c r="D2890" i="4"/>
  <c r="C2890" i="4"/>
  <c r="D2889" i="4"/>
  <c r="C2889" i="4"/>
  <c r="D2888" i="4"/>
  <c r="C2888" i="4"/>
  <c r="D2887" i="4"/>
  <c r="C2887" i="4"/>
  <c r="D2886" i="4"/>
  <c r="C2886" i="4"/>
  <c r="D2885" i="4"/>
  <c r="C2885" i="4"/>
  <c r="D2884" i="4"/>
  <c r="C2884" i="4"/>
  <c r="D2883" i="4"/>
  <c r="C2883" i="4"/>
  <c r="D2882" i="4"/>
  <c r="C2882" i="4"/>
  <c r="D2881" i="4"/>
  <c r="C2881" i="4"/>
  <c r="D2880" i="4"/>
  <c r="C2880" i="4"/>
  <c r="D2879" i="4"/>
  <c r="C2879" i="4"/>
  <c r="D2878" i="4"/>
  <c r="C2878" i="4"/>
  <c r="D2877" i="4"/>
  <c r="C2877" i="4"/>
  <c r="D2876" i="4"/>
  <c r="C2876" i="4"/>
  <c r="D2875" i="4"/>
  <c r="C2875" i="4"/>
  <c r="D2874" i="4"/>
  <c r="C2874" i="4"/>
  <c r="D2873" i="4"/>
  <c r="C2873" i="4"/>
  <c r="D2872" i="4"/>
  <c r="C2872" i="4"/>
  <c r="D2871" i="4"/>
  <c r="C2871" i="4"/>
  <c r="D2870" i="4"/>
  <c r="C2870" i="4"/>
  <c r="D2869" i="4"/>
  <c r="C2869" i="4"/>
  <c r="D2868" i="4"/>
  <c r="C2868" i="4"/>
  <c r="D2867" i="4"/>
  <c r="C2867" i="4"/>
  <c r="D2866" i="4"/>
  <c r="C2866" i="4"/>
  <c r="D2865" i="4"/>
  <c r="C2865" i="4"/>
  <c r="D2864" i="4"/>
  <c r="C2864" i="4"/>
  <c r="D2863" i="4"/>
  <c r="C2863" i="4"/>
  <c r="D2862" i="4"/>
  <c r="C2862" i="4"/>
  <c r="D2861" i="4"/>
  <c r="C2861" i="4"/>
  <c r="D2860" i="4"/>
  <c r="C2860" i="4"/>
  <c r="D2859" i="4"/>
  <c r="C2859" i="4"/>
  <c r="D2858" i="4"/>
  <c r="C2858" i="4"/>
  <c r="D2857" i="4"/>
  <c r="C2857" i="4"/>
  <c r="D2856" i="4"/>
  <c r="C2856" i="4"/>
  <c r="D2855" i="4"/>
  <c r="C2855" i="4"/>
  <c r="D2854" i="4"/>
  <c r="C2854" i="4"/>
  <c r="D2853" i="4"/>
  <c r="C2853" i="4"/>
  <c r="D2852" i="4"/>
  <c r="C2852" i="4"/>
  <c r="D2851" i="4"/>
  <c r="C2851" i="4"/>
  <c r="D2850" i="4"/>
  <c r="C2850" i="4"/>
  <c r="D2849" i="4"/>
  <c r="C2849" i="4"/>
  <c r="D2848" i="4"/>
  <c r="C2848" i="4"/>
  <c r="D2847" i="4"/>
  <c r="C2847" i="4"/>
  <c r="D2846" i="4"/>
  <c r="C2846" i="4"/>
  <c r="D2845" i="4"/>
  <c r="C2845" i="4"/>
  <c r="D2844" i="4"/>
  <c r="C2844" i="4"/>
  <c r="D2843" i="4"/>
  <c r="C2843" i="4"/>
  <c r="D2842" i="4"/>
  <c r="C2842" i="4"/>
  <c r="D2841" i="4"/>
  <c r="C2841" i="4"/>
  <c r="D2840" i="4"/>
  <c r="C2840" i="4"/>
  <c r="D2839" i="4"/>
  <c r="C2839" i="4"/>
  <c r="D2838" i="4"/>
  <c r="C2838" i="4"/>
  <c r="D2837" i="4"/>
  <c r="C2837" i="4"/>
  <c r="D2836" i="4"/>
  <c r="C2836" i="4"/>
  <c r="D2835" i="4"/>
  <c r="C2835" i="4"/>
  <c r="D2834" i="4"/>
  <c r="C2834" i="4"/>
  <c r="D2833" i="4"/>
  <c r="C2833" i="4"/>
  <c r="D2832" i="4"/>
  <c r="C2832" i="4"/>
  <c r="D2831" i="4"/>
  <c r="C2831" i="4"/>
  <c r="D2830" i="4"/>
  <c r="C2830" i="4"/>
  <c r="D2829" i="4"/>
  <c r="C2829" i="4"/>
  <c r="D2828" i="4"/>
  <c r="C2828" i="4"/>
  <c r="D2827" i="4"/>
  <c r="C2827" i="4"/>
  <c r="D2826" i="4"/>
  <c r="C2826" i="4"/>
  <c r="D2825" i="4"/>
  <c r="C2825" i="4"/>
  <c r="D2824" i="4"/>
  <c r="C2824" i="4"/>
  <c r="D2823" i="4"/>
  <c r="C2823" i="4"/>
  <c r="D2822" i="4"/>
  <c r="C2822" i="4"/>
  <c r="D2821" i="4"/>
  <c r="C2821" i="4"/>
  <c r="D2820" i="4"/>
  <c r="C2820" i="4"/>
  <c r="D2819" i="4"/>
  <c r="C2819" i="4"/>
  <c r="D2818" i="4"/>
  <c r="C2818" i="4"/>
  <c r="D2817" i="4"/>
  <c r="C2817" i="4"/>
  <c r="D2816" i="4"/>
  <c r="C2816" i="4"/>
  <c r="D2815" i="4"/>
  <c r="C2815" i="4"/>
  <c r="D2814" i="4"/>
  <c r="C2814" i="4"/>
  <c r="D2813" i="4"/>
  <c r="C2813" i="4"/>
  <c r="D2812" i="4"/>
  <c r="C2812" i="4"/>
  <c r="D2811" i="4"/>
  <c r="C2811" i="4"/>
  <c r="D2810" i="4"/>
  <c r="C2810" i="4"/>
  <c r="D2809" i="4"/>
  <c r="C2809" i="4"/>
  <c r="D2808" i="4"/>
  <c r="C2808" i="4"/>
  <c r="D2807" i="4"/>
  <c r="C2807" i="4"/>
  <c r="D2806" i="4"/>
  <c r="C2806" i="4"/>
  <c r="D2805" i="4"/>
  <c r="C2805" i="4"/>
  <c r="D2804" i="4"/>
  <c r="C2804" i="4"/>
  <c r="D2803" i="4"/>
  <c r="C2803" i="4"/>
  <c r="D2802" i="4"/>
  <c r="C2802" i="4"/>
  <c r="D2801" i="4"/>
  <c r="C2801" i="4"/>
  <c r="D2800" i="4"/>
  <c r="C2800" i="4"/>
  <c r="D2799" i="4"/>
  <c r="C2799" i="4"/>
  <c r="D2798" i="4"/>
  <c r="C2798" i="4"/>
  <c r="D2797" i="4"/>
  <c r="C2797" i="4"/>
  <c r="D2796" i="4"/>
  <c r="C2796" i="4"/>
  <c r="D2795" i="4"/>
  <c r="C2795" i="4"/>
  <c r="D2794" i="4"/>
  <c r="C2794" i="4"/>
  <c r="D2793" i="4"/>
  <c r="C2793" i="4"/>
  <c r="D2792" i="4"/>
  <c r="C2792" i="4"/>
  <c r="D2791" i="4"/>
  <c r="C2791" i="4"/>
  <c r="D2790" i="4"/>
  <c r="C2790" i="4"/>
  <c r="D2789" i="4"/>
  <c r="C2789" i="4"/>
  <c r="D2788" i="4"/>
  <c r="C2788" i="4"/>
  <c r="D2787" i="4"/>
  <c r="C2787" i="4"/>
  <c r="D2786" i="4"/>
  <c r="C2786" i="4"/>
  <c r="D2785" i="4"/>
  <c r="C2785" i="4"/>
  <c r="D2784" i="4"/>
  <c r="C2784" i="4"/>
  <c r="D2783" i="4"/>
  <c r="C2783" i="4"/>
  <c r="D2782" i="4"/>
  <c r="C2782" i="4"/>
  <c r="D2781" i="4"/>
  <c r="C2781" i="4"/>
  <c r="D2780" i="4"/>
  <c r="C2780" i="4"/>
  <c r="D2779" i="4"/>
  <c r="C2779" i="4"/>
  <c r="D2778" i="4"/>
  <c r="C2778" i="4"/>
  <c r="D2777" i="4"/>
  <c r="C2777" i="4"/>
  <c r="D2776" i="4"/>
  <c r="C2776" i="4"/>
  <c r="D2775" i="4"/>
  <c r="C2775" i="4"/>
  <c r="D2774" i="4"/>
  <c r="C2774" i="4"/>
  <c r="D2773" i="4"/>
  <c r="C2773" i="4"/>
  <c r="D2772" i="4"/>
  <c r="C2772" i="4"/>
  <c r="D2771" i="4"/>
  <c r="C2771" i="4"/>
  <c r="D2770" i="4"/>
  <c r="C2770" i="4"/>
  <c r="D2769" i="4"/>
  <c r="C2769" i="4"/>
  <c r="D2768" i="4"/>
  <c r="C2768" i="4"/>
  <c r="D2767" i="4"/>
  <c r="C2767" i="4"/>
  <c r="D2766" i="4"/>
  <c r="C2766" i="4"/>
  <c r="D2765" i="4"/>
  <c r="C2765" i="4"/>
  <c r="D2764" i="4"/>
  <c r="C2764" i="4"/>
  <c r="D2763" i="4"/>
  <c r="C2763" i="4"/>
  <c r="D2762" i="4"/>
  <c r="C2762" i="4"/>
  <c r="D2761" i="4"/>
  <c r="C2761" i="4"/>
  <c r="D2760" i="4"/>
  <c r="C2760" i="4"/>
  <c r="D2759" i="4"/>
  <c r="C2759" i="4"/>
  <c r="D2758" i="4"/>
  <c r="C2758" i="4"/>
  <c r="D2757" i="4"/>
  <c r="C2757" i="4"/>
  <c r="D2756" i="4"/>
  <c r="C2756" i="4"/>
  <c r="D2755" i="4"/>
  <c r="C2755" i="4"/>
  <c r="D2754" i="4"/>
  <c r="C2754" i="4"/>
  <c r="D2753" i="4"/>
  <c r="C2753" i="4"/>
  <c r="D2752" i="4"/>
  <c r="C2752" i="4"/>
  <c r="D2751" i="4"/>
  <c r="C2751" i="4"/>
  <c r="D2750" i="4"/>
  <c r="C2750" i="4"/>
  <c r="D2749" i="4"/>
  <c r="C2749" i="4"/>
  <c r="D2748" i="4"/>
  <c r="C2748" i="4"/>
  <c r="D2747" i="4"/>
  <c r="C2747" i="4"/>
  <c r="D2746" i="4"/>
  <c r="C2746" i="4"/>
  <c r="D2745" i="4"/>
  <c r="C2745" i="4"/>
  <c r="D2744" i="4"/>
  <c r="C2744" i="4"/>
  <c r="D2743" i="4"/>
  <c r="C2743" i="4"/>
  <c r="D2742" i="4"/>
  <c r="C2742" i="4"/>
  <c r="D2741" i="4"/>
  <c r="C2741" i="4"/>
  <c r="D2740" i="4"/>
  <c r="C2740" i="4"/>
  <c r="D2739" i="4"/>
  <c r="C2739" i="4"/>
  <c r="D2738" i="4"/>
  <c r="C2738" i="4"/>
  <c r="D2737" i="4"/>
  <c r="C2737" i="4"/>
  <c r="D2736" i="4"/>
  <c r="C2736" i="4"/>
  <c r="D2735" i="4"/>
  <c r="C2735" i="4"/>
  <c r="D2734" i="4"/>
  <c r="C2734" i="4"/>
  <c r="D2733" i="4"/>
  <c r="C2733" i="4"/>
  <c r="D2732" i="4"/>
  <c r="C2732" i="4"/>
  <c r="D2731" i="4"/>
  <c r="C2731" i="4"/>
  <c r="D2730" i="4"/>
  <c r="C2730" i="4"/>
  <c r="D2729" i="4"/>
  <c r="C2729" i="4"/>
  <c r="D2728" i="4"/>
  <c r="C2728" i="4"/>
  <c r="D2727" i="4"/>
  <c r="C2727" i="4"/>
  <c r="D2726" i="4"/>
  <c r="C2726" i="4"/>
  <c r="D2725" i="4"/>
  <c r="C2725" i="4"/>
  <c r="D2724" i="4"/>
  <c r="C2724" i="4"/>
  <c r="D2723" i="4"/>
  <c r="C2723" i="4"/>
  <c r="D2722" i="4"/>
  <c r="C2722" i="4"/>
  <c r="D2721" i="4"/>
  <c r="C2721" i="4"/>
  <c r="D2720" i="4"/>
  <c r="C2720" i="4"/>
  <c r="D2719" i="4"/>
  <c r="C2719" i="4"/>
  <c r="D2718" i="4"/>
  <c r="C2718" i="4"/>
  <c r="D2717" i="4"/>
  <c r="C2717" i="4"/>
  <c r="D2716" i="4"/>
  <c r="C2716" i="4"/>
  <c r="D2715" i="4"/>
  <c r="C2715" i="4"/>
  <c r="D2714" i="4"/>
  <c r="C2714" i="4"/>
  <c r="D2713" i="4"/>
  <c r="C2713" i="4"/>
  <c r="D2712" i="4"/>
  <c r="C2712" i="4"/>
  <c r="D2711" i="4"/>
  <c r="C2711" i="4"/>
  <c r="D2710" i="4"/>
  <c r="C2710" i="4"/>
  <c r="D2709" i="4"/>
  <c r="C2709" i="4"/>
  <c r="D2708" i="4"/>
  <c r="C2708" i="4"/>
  <c r="D2707" i="4"/>
  <c r="C2707" i="4"/>
  <c r="D2706" i="4"/>
  <c r="C2706" i="4"/>
  <c r="D2705" i="4"/>
  <c r="C2705" i="4"/>
  <c r="D2704" i="4"/>
  <c r="C2704" i="4"/>
  <c r="D2703" i="4"/>
  <c r="C2703" i="4"/>
  <c r="D2702" i="4"/>
  <c r="C2702" i="4"/>
  <c r="D2701" i="4"/>
  <c r="C2701" i="4"/>
  <c r="D2700" i="4"/>
  <c r="C2700" i="4"/>
  <c r="D2699" i="4"/>
  <c r="C2699" i="4"/>
  <c r="D2698" i="4"/>
  <c r="C2698" i="4"/>
  <c r="D2697" i="4"/>
  <c r="C2697" i="4"/>
  <c r="D2696" i="4"/>
  <c r="C2696" i="4"/>
  <c r="D2695" i="4"/>
  <c r="C2695" i="4"/>
  <c r="D2694" i="4"/>
  <c r="C2694" i="4"/>
  <c r="D2693" i="4"/>
  <c r="C2693" i="4"/>
  <c r="D2692" i="4"/>
  <c r="C2692" i="4"/>
  <c r="D2691" i="4"/>
  <c r="C2691" i="4"/>
  <c r="D2690" i="4"/>
  <c r="C2690" i="4"/>
  <c r="D2689" i="4"/>
  <c r="C2689" i="4"/>
  <c r="D2688" i="4"/>
  <c r="C2688" i="4"/>
  <c r="D2687" i="4"/>
  <c r="C2687" i="4"/>
  <c r="D2686" i="4"/>
  <c r="C2686" i="4"/>
  <c r="D2685" i="4"/>
  <c r="C2685" i="4"/>
  <c r="D2684" i="4"/>
  <c r="C2684" i="4"/>
  <c r="D2683" i="4"/>
  <c r="C2683" i="4"/>
  <c r="D2682" i="4"/>
  <c r="C2682" i="4"/>
  <c r="D2681" i="4"/>
  <c r="C2681" i="4"/>
  <c r="D2680" i="4"/>
  <c r="C2680" i="4"/>
  <c r="D2679" i="4"/>
  <c r="C2679" i="4"/>
  <c r="D2678" i="4"/>
  <c r="C2678" i="4"/>
  <c r="D2677" i="4"/>
  <c r="C2677" i="4"/>
  <c r="D2676" i="4"/>
  <c r="C2676" i="4"/>
  <c r="D2675" i="4"/>
  <c r="C2675" i="4"/>
  <c r="D2674" i="4"/>
  <c r="C2674" i="4"/>
  <c r="D2673" i="4"/>
  <c r="C2673" i="4"/>
  <c r="D2672" i="4"/>
  <c r="C2672" i="4"/>
  <c r="D2671" i="4"/>
  <c r="C2671" i="4"/>
  <c r="D2670" i="4"/>
  <c r="C2670" i="4"/>
  <c r="D2669" i="4"/>
  <c r="C2669" i="4"/>
  <c r="D2668" i="4"/>
  <c r="C2668" i="4"/>
  <c r="D2667" i="4"/>
  <c r="C2667" i="4"/>
  <c r="D2666" i="4"/>
  <c r="C2666" i="4"/>
  <c r="D2665" i="4"/>
  <c r="C2665" i="4"/>
  <c r="D2664" i="4"/>
  <c r="C2664" i="4"/>
  <c r="D2663" i="4"/>
  <c r="C2663" i="4"/>
  <c r="D2662" i="4"/>
  <c r="C2662" i="4"/>
  <c r="D2661" i="4"/>
  <c r="C2661" i="4"/>
  <c r="D2660" i="4"/>
  <c r="C2660" i="4"/>
  <c r="D2659" i="4"/>
  <c r="C2659" i="4"/>
  <c r="D2658" i="4"/>
  <c r="C2658" i="4"/>
  <c r="D2657" i="4"/>
  <c r="C2657" i="4"/>
  <c r="D2656" i="4"/>
  <c r="C2656" i="4"/>
  <c r="D2655" i="4"/>
  <c r="C2655" i="4"/>
  <c r="D2654" i="4"/>
  <c r="C2654" i="4"/>
  <c r="D2653" i="4"/>
  <c r="C2653" i="4"/>
  <c r="D2652" i="4"/>
  <c r="C2652" i="4"/>
  <c r="D2651" i="4"/>
  <c r="C2651" i="4"/>
  <c r="D2650" i="4"/>
  <c r="C2650" i="4"/>
  <c r="D2649" i="4"/>
  <c r="C2649" i="4"/>
  <c r="D2648" i="4"/>
  <c r="C2648" i="4"/>
  <c r="D2647" i="4"/>
  <c r="C2647" i="4"/>
  <c r="D2646" i="4"/>
  <c r="C2646" i="4"/>
  <c r="D2645" i="4"/>
  <c r="C2645" i="4"/>
  <c r="D2644" i="4"/>
  <c r="C2644" i="4"/>
  <c r="D2643" i="4"/>
  <c r="C2643" i="4"/>
  <c r="D2642" i="4"/>
  <c r="C2642" i="4"/>
  <c r="D2641" i="4"/>
  <c r="C2641" i="4"/>
  <c r="D2640" i="4"/>
  <c r="C2640" i="4"/>
  <c r="D2639" i="4"/>
  <c r="C2639" i="4"/>
  <c r="D2638" i="4"/>
  <c r="C2638" i="4"/>
  <c r="D2637" i="4"/>
  <c r="C2637" i="4"/>
  <c r="D2636" i="4"/>
  <c r="C2636" i="4"/>
  <c r="D2635" i="4"/>
  <c r="C2635" i="4"/>
  <c r="D2634" i="4"/>
  <c r="C2634" i="4"/>
  <c r="D2633" i="4"/>
  <c r="C2633" i="4"/>
  <c r="D2632" i="4"/>
  <c r="C2632" i="4"/>
  <c r="D2631" i="4"/>
  <c r="C2631" i="4"/>
  <c r="D2630" i="4"/>
  <c r="C2630" i="4"/>
  <c r="D2629" i="4"/>
  <c r="C2629" i="4"/>
  <c r="D2628" i="4"/>
  <c r="C2628" i="4"/>
  <c r="D2627" i="4"/>
  <c r="C2627" i="4"/>
  <c r="D2626" i="4"/>
  <c r="C2626" i="4"/>
  <c r="D2625" i="4"/>
  <c r="C2625" i="4"/>
  <c r="D2624" i="4"/>
  <c r="C2624" i="4"/>
  <c r="D2623" i="4"/>
  <c r="C2623" i="4"/>
  <c r="D2622" i="4"/>
  <c r="C2622" i="4"/>
  <c r="D2621" i="4"/>
  <c r="C2621" i="4"/>
  <c r="D2620" i="4"/>
  <c r="C2620" i="4"/>
  <c r="D2619" i="4"/>
  <c r="C2619" i="4"/>
  <c r="D2618" i="4"/>
  <c r="C2618" i="4"/>
  <c r="D2617" i="4"/>
  <c r="C2617" i="4"/>
  <c r="D2616" i="4"/>
  <c r="C2616" i="4"/>
  <c r="D2615" i="4"/>
  <c r="C2615" i="4"/>
  <c r="D2614" i="4"/>
  <c r="C2614" i="4"/>
  <c r="D2613" i="4"/>
  <c r="C2613" i="4"/>
  <c r="D2612" i="4"/>
  <c r="C2612" i="4"/>
  <c r="D2611" i="4"/>
  <c r="C2611" i="4"/>
  <c r="D2610" i="4"/>
  <c r="C2610" i="4"/>
  <c r="D2609" i="4"/>
  <c r="C2609" i="4"/>
  <c r="D2608" i="4"/>
  <c r="C2608" i="4"/>
  <c r="D2607" i="4"/>
  <c r="C2607" i="4"/>
  <c r="D2606" i="4"/>
  <c r="C2606" i="4"/>
  <c r="D2605" i="4"/>
  <c r="C2605" i="4"/>
  <c r="D2604" i="4"/>
  <c r="C2604" i="4"/>
  <c r="D2603" i="4"/>
  <c r="C2603" i="4"/>
  <c r="D2602" i="4"/>
  <c r="C2602" i="4"/>
  <c r="D2601" i="4"/>
  <c r="C2601" i="4"/>
  <c r="D2600" i="4"/>
  <c r="C2600" i="4"/>
  <c r="D2599" i="4"/>
  <c r="C2599" i="4"/>
  <c r="D2598" i="4"/>
  <c r="C2598" i="4"/>
  <c r="D2597" i="4"/>
  <c r="C2597" i="4"/>
  <c r="D2596" i="4"/>
  <c r="C2596" i="4"/>
  <c r="D2595" i="4"/>
  <c r="C2595" i="4"/>
  <c r="D2594" i="4"/>
  <c r="C2594" i="4"/>
  <c r="D2593" i="4"/>
  <c r="C2593" i="4"/>
  <c r="D2592" i="4"/>
  <c r="C2592" i="4"/>
  <c r="D2591" i="4"/>
  <c r="C2591" i="4"/>
  <c r="D2590" i="4"/>
  <c r="C2590" i="4"/>
  <c r="D2589" i="4"/>
  <c r="C2589" i="4"/>
  <c r="D2588" i="4"/>
  <c r="C2588" i="4"/>
  <c r="D2587" i="4"/>
  <c r="C2587" i="4"/>
  <c r="D2586" i="4"/>
  <c r="C2586" i="4"/>
  <c r="D2585" i="4"/>
  <c r="C2585" i="4"/>
  <c r="D2584" i="4"/>
  <c r="C2584" i="4"/>
  <c r="D2583" i="4"/>
  <c r="C2583" i="4"/>
  <c r="D2582" i="4"/>
  <c r="C2582" i="4"/>
  <c r="D2581" i="4"/>
  <c r="C2581" i="4"/>
  <c r="D2580" i="4"/>
  <c r="C2580" i="4"/>
  <c r="D2579" i="4"/>
  <c r="C2579" i="4"/>
  <c r="D2578" i="4"/>
  <c r="C2578" i="4"/>
  <c r="D2577" i="4"/>
  <c r="C2577" i="4"/>
  <c r="D2576" i="4"/>
  <c r="C2576" i="4"/>
  <c r="D2575" i="4"/>
  <c r="C2575" i="4"/>
  <c r="D2574" i="4"/>
  <c r="C2574" i="4"/>
  <c r="D2573" i="4"/>
  <c r="C2573" i="4"/>
  <c r="D2572" i="4"/>
  <c r="C2572" i="4"/>
  <c r="D2571" i="4"/>
  <c r="C2571" i="4"/>
  <c r="D2570" i="4"/>
  <c r="C2570" i="4"/>
  <c r="D2569" i="4"/>
  <c r="C2569" i="4"/>
  <c r="D2568" i="4"/>
  <c r="C2568" i="4"/>
  <c r="D2567" i="4"/>
  <c r="C2567" i="4"/>
  <c r="D2566" i="4"/>
  <c r="C2566" i="4"/>
  <c r="D2565" i="4"/>
  <c r="C2565" i="4"/>
  <c r="D2564" i="4"/>
  <c r="C2564" i="4"/>
  <c r="D2563" i="4"/>
  <c r="C2563" i="4"/>
  <c r="D2562" i="4"/>
  <c r="C2562" i="4"/>
  <c r="D2561" i="4"/>
  <c r="C2561" i="4"/>
  <c r="D2560" i="4"/>
  <c r="C2560" i="4"/>
  <c r="D2559" i="4"/>
  <c r="C2559" i="4"/>
  <c r="D2558" i="4"/>
  <c r="C2558" i="4"/>
  <c r="D2557" i="4"/>
  <c r="C2557" i="4"/>
  <c r="D2556" i="4"/>
  <c r="C2556" i="4"/>
  <c r="D2555" i="4"/>
  <c r="C2555" i="4"/>
  <c r="D2554" i="4"/>
  <c r="C2554" i="4"/>
  <c r="D2553" i="4"/>
  <c r="C2553" i="4"/>
  <c r="D2552" i="4"/>
  <c r="C2552" i="4"/>
  <c r="D2551" i="4"/>
  <c r="C2551" i="4"/>
  <c r="D2550" i="4"/>
  <c r="C2550" i="4"/>
  <c r="D2549" i="4"/>
  <c r="C2549" i="4"/>
  <c r="D2548" i="4"/>
  <c r="C2548" i="4"/>
  <c r="D2547" i="4"/>
  <c r="C2547" i="4"/>
  <c r="D2546" i="4"/>
  <c r="C2546" i="4"/>
  <c r="D2545" i="4"/>
  <c r="C2545" i="4"/>
  <c r="D2544" i="4"/>
  <c r="C2544" i="4"/>
  <c r="D2543" i="4"/>
  <c r="C2543" i="4"/>
  <c r="D2542" i="4"/>
  <c r="C2542" i="4"/>
  <c r="D2541" i="4"/>
  <c r="C2541" i="4"/>
  <c r="D2540" i="4"/>
  <c r="C2540" i="4"/>
  <c r="D2539" i="4"/>
  <c r="C2539" i="4"/>
  <c r="D2538" i="4"/>
  <c r="C2538" i="4"/>
  <c r="D2537" i="4"/>
  <c r="C2537" i="4"/>
  <c r="D2536" i="4"/>
  <c r="C2536" i="4"/>
  <c r="D2535" i="4"/>
  <c r="C2535" i="4"/>
  <c r="D2534" i="4"/>
  <c r="C2534" i="4"/>
  <c r="D2533" i="4"/>
  <c r="C2533" i="4"/>
  <c r="D2532" i="4"/>
  <c r="C2532" i="4"/>
  <c r="D2531" i="4"/>
  <c r="C2531" i="4"/>
  <c r="D2530" i="4"/>
  <c r="C2530" i="4"/>
  <c r="D2529" i="4"/>
  <c r="C2529" i="4"/>
  <c r="D2528" i="4"/>
  <c r="C2528" i="4"/>
  <c r="D2527" i="4"/>
  <c r="C2527" i="4"/>
  <c r="D2526" i="4"/>
  <c r="C2526" i="4"/>
  <c r="D2525" i="4"/>
  <c r="C2525" i="4"/>
  <c r="D2524" i="4"/>
  <c r="C2524" i="4"/>
  <c r="D2523" i="4"/>
  <c r="C2523" i="4"/>
  <c r="D2522" i="4"/>
  <c r="C2522" i="4"/>
  <c r="D2521" i="4"/>
  <c r="C2521" i="4"/>
  <c r="D2520" i="4"/>
  <c r="C2520" i="4"/>
  <c r="D2519" i="4"/>
  <c r="C2519" i="4"/>
  <c r="D2518" i="4"/>
  <c r="C2518" i="4"/>
  <c r="D2517" i="4"/>
  <c r="C2517" i="4"/>
  <c r="D2516" i="4"/>
  <c r="C2516" i="4"/>
  <c r="D2515" i="4"/>
  <c r="C2515" i="4"/>
  <c r="D2514" i="4"/>
  <c r="C2514" i="4"/>
  <c r="D2513" i="4"/>
  <c r="C2513" i="4"/>
  <c r="D2512" i="4"/>
  <c r="C2512" i="4"/>
  <c r="D2511" i="4"/>
  <c r="C2511" i="4"/>
  <c r="D2510" i="4"/>
  <c r="C2510" i="4"/>
  <c r="D2509" i="4"/>
  <c r="C2509" i="4"/>
  <c r="D2508" i="4"/>
  <c r="C2508" i="4"/>
  <c r="D2507" i="4"/>
  <c r="C2507" i="4"/>
  <c r="D2506" i="4"/>
  <c r="C2506" i="4"/>
  <c r="D2505" i="4"/>
  <c r="C2505" i="4"/>
  <c r="D2504" i="4"/>
  <c r="C2504" i="4"/>
  <c r="D2503" i="4"/>
  <c r="C2503" i="4"/>
  <c r="D2502" i="4"/>
  <c r="C2502" i="4"/>
  <c r="D2501" i="4"/>
  <c r="C2501" i="4"/>
  <c r="D2500" i="4"/>
  <c r="C2500" i="4"/>
  <c r="D2499" i="4"/>
  <c r="C2499" i="4"/>
  <c r="D2498" i="4"/>
  <c r="C2498" i="4"/>
  <c r="D2497" i="4"/>
  <c r="C2497" i="4"/>
  <c r="D2496" i="4"/>
  <c r="C2496" i="4"/>
  <c r="D2495" i="4"/>
  <c r="C2495" i="4"/>
  <c r="D2494" i="4"/>
  <c r="C2494" i="4"/>
  <c r="D2493" i="4"/>
  <c r="C2493" i="4"/>
  <c r="D2492" i="4"/>
  <c r="C2492" i="4"/>
  <c r="D2491" i="4"/>
  <c r="C2491" i="4"/>
  <c r="D2490" i="4"/>
  <c r="C2490" i="4"/>
  <c r="D2489" i="4"/>
  <c r="C2489" i="4"/>
  <c r="D2488" i="4"/>
  <c r="C2488" i="4"/>
  <c r="D2487" i="4"/>
  <c r="C2487" i="4"/>
  <c r="D2486" i="4"/>
  <c r="C2486" i="4"/>
  <c r="D2485" i="4"/>
  <c r="C2485" i="4"/>
  <c r="D2484" i="4"/>
  <c r="C2484" i="4"/>
  <c r="D2483" i="4"/>
  <c r="C2483" i="4"/>
  <c r="D2482" i="4"/>
  <c r="C2482" i="4"/>
  <c r="D2481" i="4"/>
  <c r="C2481" i="4"/>
  <c r="D2480" i="4"/>
  <c r="C2480" i="4"/>
  <c r="D2479" i="4"/>
  <c r="C2479" i="4"/>
  <c r="D2478" i="4"/>
  <c r="C2478" i="4"/>
  <c r="D2477" i="4"/>
  <c r="C2477" i="4"/>
  <c r="D2476" i="4"/>
  <c r="C2476" i="4"/>
  <c r="D2475" i="4"/>
  <c r="C2475" i="4"/>
  <c r="D2474" i="4"/>
  <c r="C2474" i="4"/>
  <c r="D2473" i="4"/>
  <c r="C2473" i="4"/>
  <c r="D2472" i="4"/>
  <c r="C2472" i="4"/>
  <c r="D2471" i="4"/>
  <c r="C2471" i="4"/>
  <c r="D2470" i="4"/>
  <c r="C2470" i="4"/>
  <c r="D2469" i="4"/>
  <c r="C2469" i="4"/>
  <c r="D2468" i="4"/>
  <c r="C2468" i="4"/>
  <c r="D2467" i="4"/>
  <c r="C2467" i="4"/>
  <c r="D2466" i="4"/>
  <c r="C2466" i="4"/>
  <c r="D2465" i="4"/>
  <c r="C2465" i="4"/>
  <c r="D2464" i="4"/>
  <c r="C2464" i="4"/>
  <c r="D2463" i="4"/>
  <c r="C2463" i="4"/>
  <c r="D2462" i="4"/>
  <c r="C2462" i="4"/>
  <c r="D2461" i="4"/>
  <c r="C2461" i="4"/>
  <c r="D2460" i="4"/>
  <c r="C2460" i="4"/>
  <c r="D2459" i="4"/>
  <c r="C2459" i="4"/>
  <c r="D2458" i="4"/>
  <c r="C2458" i="4"/>
  <c r="D2457" i="4"/>
  <c r="C2457" i="4"/>
  <c r="D2456" i="4"/>
  <c r="C2456" i="4"/>
  <c r="D2455" i="4"/>
  <c r="C2455" i="4"/>
  <c r="D2454" i="4"/>
  <c r="C2454" i="4"/>
  <c r="D2453" i="4"/>
  <c r="C2453" i="4"/>
  <c r="D2452" i="4"/>
  <c r="C2452" i="4"/>
  <c r="D2451" i="4"/>
  <c r="C2451" i="4"/>
  <c r="D2450" i="4"/>
  <c r="C2450" i="4"/>
  <c r="D2449" i="4"/>
  <c r="C2449" i="4"/>
  <c r="D2448" i="4"/>
  <c r="C2448" i="4"/>
  <c r="D2447" i="4"/>
  <c r="C2447" i="4"/>
  <c r="D2446" i="4"/>
  <c r="C2446" i="4"/>
  <c r="D2445" i="4"/>
  <c r="C2445" i="4"/>
  <c r="D2444" i="4"/>
  <c r="C2444" i="4"/>
  <c r="D2443" i="4"/>
  <c r="C2443" i="4"/>
  <c r="D2442" i="4"/>
  <c r="C2442" i="4"/>
  <c r="D2441" i="4"/>
  <c r="C2441" i="4"/>
  <c r="D2440" i="4"/>
  <c r="C2440" i="4"/>
  <c r="D2439" i="4"/>
  <c r="C2439" i="4"/>
  <c r="D2438" i="4"/>
  <c r="C2438" i="4"/>
  <c r="D2437" i="4"/>
  <c r="C2437" i="4"/>
  <c r="D2436" i="4"/>
  <c r="C2436" i="4"/>
  <c r="D2435" i="4"/>
  <c r="C2435" i="4"/>
  <c r="D2434" i="4"/>
  <c r="C2434" i="4"/>
  <c r="D2433" i="4"/>
  <c r="C2433" i="4"/>
  <c r="D2432" i="4"/>
  <c r="C2432" i="4"/>
  <c r="D2431" i="4"/>
  <c r="C2431" i="4"/>
  <c r="D2430" i="4"/>
  <c r="C2430" i="4"/>
  <c r="D2429" i="4"/>
  <c r="C2429" i="4"/>
  <c r="D2428" i="4"/>
  <c r="C2428" i="4"/>
  <c r="D2427" i="4"/>
  <c r="C2427" i="4"/>
  <c r="D2426" i="4"/>
  <c r="C2426" i="4"/>
  <c r="D2425" i="4"/>
  <c r="C2425" i="4"/>
  <c r="D2424" i="4"/>
  <c r="C2424" i="4"/>
  <c r="D2423" i="4"/>
  <c r="C2423" i="4"/>
  <c r="D2422" i="4"/>
  <c r="C2422" i="4"/>
  <c r="D2421" i="4"/>
  <c r="C2421" i="4"/>
  <c r="D2420" i="4"/>
  <c r="C2420" i="4"/>
  <c r="D2419" i="4"/>
  <c r="C2419" i="4"/>
  <c r="D2418" i="4"/>
  <c r="C2418" i="4"/>
  <c r="D2417" i="4"/>
  <c r="C2417" i="4"/>
  <c r="D2416" i="4"/>
  <c r="C2416" i="4"/>
  <c r="D2415" i="4"/>
  <c r="C2415" i="4"/>
  <c r="D2414" i="4"/>
  <c r="C2414" i="4"/>
  <c r="D2413" i="4"/>
  <c r="C2413" i="4"/>
  <c r="D2412" i="4"/>
  <c r="C2412" i="4"/>
  <c r="D2411" i="4"/>
  <c r="C2411" i="4"/>
  <c r="D2410" i="4"/>
  <c r="C2410" i="4"/>
  <c r="D2409" i="4"/>
  <c r="C2409" i="4"/>
  <c r="D2408" i="4"/>
  <c r="C2408" i="4"/>
  <c r="D2407" i="4"/>
  <c r="C2407" i="4"/>
  <c r="D2406" i="4"/>
  <c r="C2406" i="4"/>
  <c r="D2405" i="4"/>
  <c r="C2405" i="4"/>
  <c r="D2404" i="4"/>
  <c r="C2404" i="4"/>
  <c r="D2403" i="4"/>
  <c r="C2403" i="4"/>
  <c r="D2402" i="4"/>
  <c r="C2402" i="4"/>
  <c r="D2401" i="4"/>
  <c r="C2401" i="4"/>
  <c r="D2400" i="4"/>
  <c r="C2400" i="4"/>
  <c r="D2399" i="4"/>
  <c r="C2399" i="4"/>
  <c r="D2398" i="4"/>
  <c r="C2398" i="4"/>
  <c r="D2397" i="4"/>
  <c r="C2397" i="4"/>
  <c r="D2396" i="4"/>
  <c r="C2396" i="4"/>
  <c r="D2395" i="4"/>
  <c r="C2395" i="4"/>
  <c r="D2394" i="4"/>
  <c r="C2394" i="4"/>
  <c r="D2393" i="4"/>
  <c r="C2393" i="4"/>
  <c r="D2392" i="4"/>
  <c r="C2392" i="4"/>
  <c r="D2391" i="4"/>
  <c r="C2391" i="4"/>
  <c r="D2390" i="4"/>
  <c r="C2390" i="4"/>
  <c r="D2389" i="4"/>
  <c r="C2389" i="4"/>
  <c r="D2388" i="4"/>
  <c r="C2388" i="4"/>
  <c r="D2387" i="4"/>
  <c r="C2387" i="4"/>
  <c r="D2386" i="4"/>
  <c r="C2386" i="4"/>
  <c r="D2385" i="4"/>
  <c r="C2385" i="4"/>
  <c r="D2384" i="4"/>
  <c r="C2384" i="4"/>
  <c r="D2383" i="4"/>
  <c r="C2383" i="4"/>
  <c r="D2382" i="4"/>
  <c r="C2382" i="4"/>
  <c r="D2381" i="4"/>
  <c r="C2381" i="4"/>
  <c r="D2380" i="4"/>
  <c r="C2380" i="4"/>
  <c r="D2379" i="4"/>
  <c r="C2379" i="4"/>
  <c r="D2378" i="4"/>
  <c r="C2378" i="4"/>
  <c r="D2377" i="4"/>
  <c r="C2377" i="4"/>
  <c r="D2376" i="4"/>
  <c r="C2376" i="4"/>
  <c r="D2375" i="4"/>
  <c r="C2375" i="4"/>
  <c r="D2374" i="4"/>
  <c r="C2374" i="4"/>
  <c r="D2373" i="4"/>
  <c r="C2373" i="4"/>
  <c r="D2372" i="4"/>
  <c r="C2372" i="4"/>
  <c r="D2371" i="4"/>
  <c r="C2371" i="4"/>
  <c r="D2370" i="4"/>
  <c r="C2370" i="4"/>
  <c r="D2369" i="4"/>
  <c r="C2369" i="4"/>
  <c r="D2368" i="4"/>
  <c r="C2368" i="4"/>
  <c r="D2367" i="4"/>
  <c r="C2367" i="4"/>
  <c r="D2366" i="4"/>
  <c r="C2366" i="4"/>
  <c r="D2365" i="4"/>
  <c r="C2365" i="4"/>
  <c r="D2364" i="4"/>
  <c r="C2364" i="4"/>
  <c r="D2363" i="4"/>
  <c r="C2363" i="4"/>
  <c r="D2362" i="4"/>
  <c r="C2362" i="4"/>
  <c r="D2361" i="4"/>
  <c r="C2361" i="4"/>
  <c r="D2360" i="4"/>
  <c r="C2360" i="4"/>
  <c r="D2359" i="4"/>
  <c r="C2359" i="4"/>
  <c r="D2358" i="4"/>
  <c r="C2358" i="4"/>
  <c r="D2357" i="4"/>
  <c r="C2357" i="4"/>
  <c r="D2356" i="4"/>
  <c r="C2356" i="4"/>
  <c r="D2355" i="4"/>
  <c r="C2355" i="4"/>
  <c r="D2354" i="4"/>
  <c r="C2354" i="4"/>
  <c r="D2353" i="4"/>
  <c r="C2353" i="4"/>
  <c r="D2352" i="4"/>
  <c r="C2352" i="4"/>
  <c r="D2351" i="4"/>
  <c r="C2351" i="4"/>
  <c r="D2350" i="4"/>
  <c r="C2350" i="4"/>
  <c r="D2349" i="4"/>
  <c r="C2349" i="4"/>
  <c r="D2348" i="4"/>
  <c r="C2348" i="4"/>
  <c r="D2347" i="4"/>
  <c r="C2347" i="4"/>
  <c r="D2346" i="4"/>
  <c r="C2346" i="4"/>
  <c r="D2345" i="4"/>
  <c r="C2345" i="4"/>
  <c r="D2344" i="4"/>
  <c r="C2344" i="4"/>
  <c r="D2343" i="4"/>
  <c r="C2343" i="4"/>
  <c r="D2342" i="4"/>
  <c r="C2342" i="4"/>
  <c r="D2341" i="4"/>
  <c r="C2341" i="4"/>
  <c r="D2340" i="4"/>
  <c r="C2340" i="4"/>
  <c r="D2339" i="4"/>
  <c r="C2339" i="4"/>
  <c r="D2338" i="4"/>
  <c r="C2338" i="4"/>
  <c r="D2337" i="4"/>
  <c r="C2337" i="4"/>
  <c r="D2336" i="4"/>
  <c r="C2336" i="4"/>
  <c r="D2335" i="4"/>
  <c r="C2335" i="4"/>
  <c r="D2334" i="4"/>
  <c r="C2334" i="4"/>
  <c r="D2333" i="4"/>
  <c r="C2333" i="4"/>
  <c r="D2332" i="4"/>
  <c r="C2332" i="4"/>
  <c r="D2331" i="4"/>
  <c r="C2331" i="4"/>
  <c r="D2330" i="4"/>
  <c r="C2330" i="4"/>
  <c r="D2329" i="4"/>
  <c r="C2329" i="4"/>
  <c r="D2328" i="4"/>
  <c r="C2328" i="4"/>
  <c r="D2327" i="4"/>
  <c r="C2327" i="4"/>
  <c r="D2326" i="4"/>
  <c r="C2326" i="4"/>
  <c r="D2325" i="4"/>
  <c r="C2325" i="4"/>
  <c r="D2324" i="4"/>
  <c r="C2324" i="4"/>
  <c r="D2323" i="4"/>
  <c r="C2323" i="4"/>
  <c r="D2322" i="4"/>
  <c r="C2322" i="4"/>
  <c r="D2321" i="4"/>
  <c r="C2321" i="4"/>
  <c r="D2320" i="4"/>
  <c r="C2320" i="4"/>
  <c r="D2319" i="4"/>
  <c r="C2319" i="4"/>
  <c r="D2318" i="4"/>
  <c r="C2318" i="4"/>
  <c r="D2317" i="4"/>
  <c r="C2317" i="4"/>
  <c r="D2316" i="4"/>
  <c r="C2316" i="4"/>
  <c r="D2315" i="4"/>
  <c r="C2315" i="4"/>
  <c r="D2314" i="4"/>
  <c r="C2314" i="4"/>
  <c r="D2313" i="4"/>
  <c r="C2313" i="4"/>
  <c r="D2312" i="4"/>
  <c r="C2312" i="4"/>
  <c r="D2311" i="4"/>
  <c r="C2311" i="4"/>
  <c r="D2310" i="4"/>
  <c r="C2310" i="4"/>
  <c r="D2309" i="4"/>
  <c r="C2309" i="4"/>
  <c r="D2308" i="4"/>
  <c r="C2308" i="4"/>
  <c r="D2307" i="4"/>
  <c r="C2307" i="4"/>
  <c r="D2306" i="4"/>
  <c r="C2306" i="4"/>
  <c r="D2305" i="4"/>
  <c r="C2305" i="4"/>
  <c r="D2304" i="4"/>
  <c r="C2304" i="4"/>
  <c r="D2303" i="4"/>
  <c r="C2303" i="4"/>
  <c r="D2302" i="4"/>
  <c r="C2302" i="4"/>
  <c r="D2301" i="4"/>
  <c r="C2301" i="4"/>
  <c r="D2300" i="4"/>
  <c r="C2300" i="4"/>
  <c r="D2299" i="4"/>
  <c r="C2299" i="4"/>
  <c r="D2298" i="4"/>
  <c r="C2298" i="4"/>
  <c r="D2297" i="4"/>
  <c r="C2297" i="4"/>
  <c r="D2296" i="4"/>
  <c r="C2296" i="4"/>
  <c r="D2295" i="4"/>
  <c r="C2295" i="4"/>
  <c r="D2294" i="4"/>
  <c r="C2294" i="4"/>
  <c r="D2293" i="4"/>
  <c r="C2293" i="4"/>
  <c r="D2292" i="4"/>
  <c r="C2292" i="4"/>
  <c r="D2291" i="4"/>
  <c r="C2291" i="4"/>
  <c r="D2290" i="4"/>
  <c r="C2290" i="4"/>
  <c r="D2289" i="4"/>
  <c r="C2289" i="4"/>
  <c r="D2288" i="4"/>
  <c r="C2288" i="4"/>
  <c r="D2287" i="4"/>
  <c r="C2287" i="4"/>
  <c r="D2286" i="4"/>
  <c r="C2286" i="4"/>
  <c r="D2285" i="4"/>
  <c r="C2285" i="4"/>
  <c r="D2284" i="4"/>
  <c r="C2284" i="4"/>
  <c r="D2283" i="4"/>
  <c r="C2283" i="4"/>
  <c r="D2282" i="4"/>
  <c r="C2282" i="4"/>
  <c r="D2281" i="4"/>
  <c r="C2281" i="4"/>
  <c r="D2280" i="4"/>
  <c r="C2280" i="4"/>
  <c r="D2279" i="4"/>
  <c r="C2279" i="4"/>
  <c r="D2278" i="4"/>
  <c r="C2278" i="4"/>
  <c r="D2277" i="4"/>
  <c r="C2277" i="4"/>
  <c r="D2276" i="4"/>
  <c r="C2276" i="4"/>
  <c r="D2275" i="4"/>
  <c r="C2275" i="4"/>
  <c r="D2274" i="4"/>
  <c r="C2274" i="4"/>
  <c r="D2273" i="4"/>
  <c r="C2273" i="4"/>
  <c r="D2272" i="4"/>
  <c r="C2272" i="4"/>
  <c r="D2271" i="4"/>
  <c r="C2271" i="4"/>
  <c r="D2270" i="4"/>
  <c r="C2270" i="4"/>
  <c r="D2269" i="4"/>
  <c r="C2269" i="4"/>
  <c r="D2268" i="4"/>
  <c r="C2268" i="4"/>
  <c r="D2267" i="4"/>
  <c r="C2267" i="4"/>
  <c r="D2266" i="4"/>
  <c r="C2266" i="4"/>
  <c r="D2265" i="4"/>
  <c r="C2265" i="4"/>
  <c r="D2264" i="4"/>
  <c r="C2264" i="4"/>
  <c r="D2263" i="4"/>
  <c r="C2263" i="4"/>
  <c r="D2262" i="4"/>
  <c r="C2262" i="4"/>
  <c r="D2261" i="4"/>
  <c r="C2261" i="4"/>
  <c r="D2260" i="4"/>
  <c r="C2260" i="4"/>
  <c r="D2259" i="4"/>
  <c r="C2259" i="4"/>
  <c r="D2258" i="4"/>
  <c r="C2258" i="4"/>
  <c r="D2257" i="4"/>
  <c r="C2257" i="4"/>
  <c r="D2256" i="4"/>
  <c r="C2256" i="4"/>
  <c r="D2255" i="4"/>
  <c r="C2255" i="4"/>
  <c r="D2254" i="4"/>
  <c r="C2254" i="4"/>
  <c r="D2253" i="4"/>
  <c r="C2253" i="4"/>
  <c r="D2252" i="4"/>
  <c r="C2252" i="4"/>
  <c r="D2251" i="4"/>
  <c r="C2251" i="4"/>
  <c r="D2250" i="4"/>
  <c r="C2250" i="4"/>
  <c r="D2249" i="4"/>
  <c r="C2249" i="4"/>
  <c r="D2248" i="4"/>
  <c r="C2248" i="4"/>
  <c r="D2247" i="4"/>
  <c r="C2247" i="4"/>
  <c r="D2246" i="4"/>
  <c r="C2246" i="4"/>
  <c r="D2245" i="4"/>
  <c r="C2245" i="4"/>
  <c r="D2244" i="4"/>
  <c r="C2244" i="4"/>
  <c r="D2243" i="4"/>
  <c r="C2243" i="4"/>
  <c r="D2242" i="4"/>
  <c r="C2242" i="4"/>
  <c r="D2241" i="4"/>
  <c r="C2241" i="4"/>
  <c r="D2240" i="4"/>
  <c r="C2240" i="4"/>
  <c r="D2239" i="4"/>
  <c r="C2239" i="4"/>
  <c r="D2238" i="4"/>
  <c r="C2238" i="4"/>
  <c r="D2237" i="4"/>
  <c r="C2237" i="4"/>
  <c r="D2236" i="4"/>
  <c r="C2236" i="4"/>
  <c r="D2235" i="4"/>
  <c r="C2235" i="4"/>
  <c r="D2234" i="4"/>
  <c r="C2234" i="4"/>
  <c r="D2233" i="4"/>
  <c r="C2233" i="4"/>
  <c r="D2232" i="4"/>
  <c r="C2232" i="4"/>
  <c r="D2231" i="4"/>
  <c r="C2231" i="4"/>
  <c r="D2230" i="4"/>
  <c r="C2230" i="4"/>
  <c r="D2229" i="4"/>
  <c r="C2229" i="4"/>
  <c r="D2228" i="4"/>
  <c r="C2228" i="4"/>
  <c r="D2227" i="4"/>
  <c r="C2227" i="4"/>
  <c r="D2226" i="4"/>
  <c r="C2226" i="4"/>
  <c r="D2225" i="4"/>
  <c r="C2225" i="4"/>
  <c r="D2224" i="4"/>
  <c r="C2224" i="4"/>
  <c r="D2223" i="4"/>
  <c r="C2223" i="4"/>
  <c r="D2222" i="4"/>
  <c r="C2222" i="4"/>
  <c r="D2221" i="4"/>
  <c r="C2221" i="4"/>
  <c r="D2220" i="4"/>
  <c r="C2220" i="4"/>
  <c r="D2219" i="4"/>
  <c r="C2219" i="4"/>
  <c r="D2218" i="4"/>
  <c r="C2218" i="4"/>
  <c r="D2217" i="4"/>
  <c r="C2217" i="4"/>
  <c r="D2216" i="4"/>
  <c r="C2216" i="4"/>
  <c r="D2215" i="4"/>
  <c r="C2215" i="4"/>
  <c r="D2214" i="4"/>
  <c r="C2214" i="4"/>
  <c r="D2213" i="4"/>
  <c r="C2213" i="4"/>
  <c r="D2212" i="4"/>
  <c r="C2212" i="4"/>
  <c r="D2211" i="4"/>
  <c r="C2211" i="4"/>
  <c r="D2210" i="4"/>
  <c r="C2210" i="4"/>
  <c r="D2209" i="4"/>
  <c r="C2209" i="4"/>
  <c r="D2208" i="4"/>
  <c r="C2208" i="4"/>
  <c r="D2207" i="4"/>
  <c r="C2207" i="4"/>
  <c r="D2206" i="4"/>
  <c r="C2206" i="4"/>
  <c r="D2205" i="4"/>
  <c r="C2205" i="4"/>
  <c r="D2204" i="4"/>
  <c r="C2204" i="4"/>
  <c r="D2203" i="4"/>
  <c r="C2203" i="4"/>
  <c r="D2202" i="4"/>
  <c r="C2202" i="4"/>
  <c r="D2201" i="4"/>
  <c r="C2201" i="4"/>
  <c r="D2200" i="4"/>
  <c r="C2200" i="4"/>
  <c r="D2199" i="4"/>
  <c r="C2199" i="4"/>
  <c r="D2198" i="4"/>
  <c r="C2198" i="4"/>
  <c r="D2197" i="4"/>
  <c r="C2197" i="4"/>
  <c r="D2196" i="4"/>
  <c r="C2196" i="4"/>
  <c r="D2195" i="4"/>
  <c r="C2195" i="4"/>
  <c r="D2194" i="4"/>
  <c r="C2194" i="4"/>
  <c r="D2193" i="4"/>
  <c r="C2193" i="4"/>
  <c r="D2192" i="4"/>
  <c r="C2192" i="4"/>
  <c r="D2191" i="4"/>
  <c r="C2191" i="4"/>
  <c r="D2190" i="4"/>
  <c r="C2190" i="4"/>
  <c r="D2189" i="4"/>
  <c r="C2189" i="4"/>
  <c r="D2188" i="4"/>
  <c r="C2188" i="4"/>
  <c r="D2187" i="4"/>
  <c r="C2187" i="4"/>
  <c r="D2186" i="4"/>
  <c r="C2186" i="4"/>
  <c r="D2185" i="4"/>
  <c r="C2185" i="4"/>
  <c r="D2184" i="4"/>
  <c r="C2184" i="4"/>
  <c r="D2183" i="4"/>
  <c r="C2183" i="4"/>
  <c r="D2182" i="4"/>
  <c r="C2182" i="4"/>
  <c r="D2181" i="4"/>
  <c r="C2181" i="4"/>
  <c r="D2180" i="4"/>
  <c r="C2180" i="4"/>
  <c r="D2179" i="4"/>
  <c r="C2179" i="4"/>
  <c r="D2178" i="4"/>
  <c r="C2178" i="4"/>
  <c r="D2177" i="4"/>
  <c r="C2177" i="4"/>
  <c r="D2176" i="4"/>
  <c r="C2176" i="4"/>
  <c r="D2175" i="4"/>
  <c r="C2175" i="4"/>
  <c r="D2174" i="4"/>
  <c r="C2174" i="4"/>
  <c r="D2173" i="4"/>
  <c r="C2173" i="4"/>
  <c r="D2172" i="4"/>
  <c r="C2172" i="4"/>
  <c r="D2171" i="4"/>
  <c r="C2171" i="4"/>
  <c r="D2170" i="4"/>
  <c r="C2170" i="4"/>
  <c r="D2169" i="4"/>
  <c r="C2169" i="4"/>
  <c r="D2168" i="4"/>
  <c r="C2168" i="4"/>
  <c r="D2167" i="4"/>
  <c r="C2167" i="4"/>
  <c r="D2166" i="4"/>
  <c r="C2166" i="4"/>
  <c r="D2165" i="4"/>
  <c r="C2165" i="4"/>
  <c r="D2164" i="4"/>
  <c r="C2164" i="4"/>
  <c r="D2163" i="4"/>
  <c r="C2163" i="4"/>
  <c r="D2162" i="4"/>
  <c r="C2162" i="4"/>
  <c r="D2161" i="4"/>
  <c r="C2161" i="4"/>
  <c r="D2160" i="4"/>
  <c r="C2160" i="4"/>
  <c r="D2159" i="4"/>
  <c r="C2159" i="4"/>
  <c r="D2158" i="4"/>
  <c r="C2158" i="4"/>
  <c r="D2157" i="4"/>
  <c r="C2157" i="4"/>
  <c r="D2156" i="4"/>
  <c r="C2156" i="4"/>
  <c r="D2155" i="4"/>
  <c r="C2155" i="4"/>
  <c r="D2154" i="4"/>
  <c r="C2154" i="4"/>
  <c r="D2153" i="4"/>
  <c r="C2153" i="4"/>
  <c r="D2152" i="4"/>
  <c r="C2152" i="4"/>
  <c r="D2151" i="4"/>
  <c r="C2151" i="4"/>
  <c r="D2150" i="4"/>
  <c r="C2150" i="4"/>
  <c r="D2149" i="4"/>
  <c r="C2149" i="4"/>
  <c r="D2148" i="4"/>
  <c r="C2148" i="4"/>
  <c r="D2147" i="4"/>
  <c r="C2147" i="4"/>
  <c r="D2146" i="4"/>
  <c r="C2146" i="4"/>
  <c r="D2145" i="4"/>
  <c r="C2145" i="4"/>
  <c r="D2144" i="4"/>
  <c r="C2144" i="4"/>
  <c r="D2143" i="4"/>
  <c r="C2143" i="4"/>
  <c r="D2142" i="4"/>
  <c r="C2142" i="4"/>
  <c r="D2141" i="4"/>
  <c r="C2141" i="4"/>
  <c r="D2140" i="4"/>
  <c r="C2140" i="4"/>
  <c r="D2139" i="4"/>
  <c r="C2139" i="4"/>
  <c r="D2138" i="4"/>
  <c r="C2138" i="4"/>
  <c r="D2137" i="4"/>
  <c r="C2137" i="4"/>
  <c r="D2136" i="4"/>
  <c r="C2136" i="4"/>
  <c r="D2135" i="4"/>
  <c r="C2135" i="4"/>
  <c r="D2134" i="4"/>
  <c r="C2134" i="4"/>
  <c r="D2133" i="4"/>
  <c r="C2133" i="4"/>
  <c r="D2132" i="4"/>
  <c r="C2132" i="4"/>
  <c r="D2131" i="4"/>
  <c r="C2131" i="4"/>
  <c r="D2130" i="4"/>
  <c r="C2130" i="4"/>
  <c r="D2129" i="4"/>
  <c r="C2129" i="4"/>
  <c r="D2128" i="4"/>
  <c r="C2128" i="4"/>
  <c r="D2127" i="4"/>
  <c r="C2127" i="4"/>
  <c r="D2126" i="4"/>
  <c r="C2126" i="4"/>
  <c r="D2125" i="4"/>
  <c r="C2125" i="4"/>
  <c r="D2124" i="4"/>
  <c r="C2124" i="4"/>
  <c r="D2123" i="4"/>
  <c r="C2123" i="4"/>
  <c r="D2122" i="4"/>
  <c r="C2122" i="4"/>
  <c r="D2121" i="4"/>
  <c r="C2121" i="4"/>
  <c r="D2120" i="4"/>
  <c r="C2120" i="4"/>
  <c r="D2119" i="4"/>
  <c r="C2119" i="4"/>
  <c r="D2118" i="4"/>
  <c r="C2118" i="4"/>
  <c r="D2117" i="4"/>
  <c r="C2117" i="4"/>
  <c r="D2116" i="4"/>
  <c r="C2116" i="4"/>
  <c r="D2115" i="4"/>
  <c r="C2115" i="4"/>
  <c r="D2114" i="4"/>
  <c r="C2114" i="4"/>
  <c r="D2113" i="4"/>
  <c r="C2113" i="4"/>
  <c r="D2112" i="4"/>
  <c r="C2112" i="4"/>
  <c r="D2111" i="4"/>
  <c r="C2111" i="4"/>
  <c r="D2110" i="4"/>
  <c r="C2110" i="4"/>
  <c r="D2109" i="4"/>
  <c r="C2109" i="4"/>
  <c r="D2108" i="4"/>
  <c r="C2108" i="4"/>
  <c r="D2107" i="4"/>
  <c r="C2107" i="4"/>
  <c r="D2106" i="4"/>
  <c r="C2106" i="4"/>
  <c r="D2105" i="4"/>
  <c r="C2105" i="4"/>
  <c r="D2104" i="4"/>
  <c r="C2104" i="4"/>
  <c r="D2103" i="4"/>
  <c r="C2103" i="4"/>
  <c r="D2102" i="4"/>
  <c r="C2102" i="4"/>
  <c r="D2101" i="4"/>
  <c r="C2101" i="4"/>
  <c r="D2100" i="4"/>
  <c r="C2100" i="4"/>
  <c r="D2099" i="4"/>
  <c r="C2099" i="4"/>
  <c r="D2098" i="4"/>
  <c r="C2098" i="4"/>
  <c r="D2097" i="4"/>
  <c r="C2097" i="4"/>
  <c r="D2096" i="4"/>
  <c r="C2096" i="4"/>
  <c r="D2095" i="4"/>
  <c r="C2095" i="4"/>
  <c r="D2094" i="4"/>
  <c r="C2094" i="4"/>
  <c r="D2093" i="4"/>
  <c r="C2093" i="4"/>
  <c r="D2092" i="4"/>
  <c r="C2092" i="4"/>
  <c r="D2091" i="4"/>
  <c r="C2091" i="4"/>
  <c r="D2090" i="4"/>
  <c r="C2090" i="4"/>
  <c r="D2089" i="4"/>
  <c r="C2089" i="4"/>
  <c r="D2088" i="4"/>
  <c r="C2088" i="4"/>
  <c r="D2087" i="4"/>
  <c r="C2087" i="4"/>
  <c r="D2086" i="4"/>
  <c r="C2086" i="4"/>
  <c r="D2085" i="4"/>
  <c r="C2085" i="4"/>
  <c r="D2084" i="4"/>
  <c r="C2084" i="4"/>
  <c r="D2083" i="4"/>
  <c r="C2083" i="4"/>
  <c r="D2082" i="4"/>
  <c r="C2082" i="4"/>
  <c r="D2081" i="4"/>
  <c r="C2081" i="4"/>
  <c r="D2080" i="4"/>
  <c r="C2080" i="4"/>
  <c r="D2079" i="4"/>
  <c r="C2079" i="4"/>
  <c r="D2078" i="4"/>
  <c r="C2078" i="4"/>
  <c r="D2077" i="4"/>
  <c r="C2077" i="4"/>
  <c r="D2076" i="4"/>
  <c r="C2076" i="4"/>
  <c r="D2075" i="4"/>
  <c r="C2075" i="4"/>
  <c r="D2074" i="4"/>
  <c r="C2074" i="4"/>
  <c r="D2073" i="4"/>
  <c r="C2073" i="4"/>
  <c r="D2072" i="4"/>
  <c r="C2072" i="4"/>
  <c r="D2071" i="4"/>
  <c r="C2071" i="4"/>
  <c r="D2070" i="4"/>
  <c r="C2070" i="4"/>
  <c r="D2069" i="4"/>
  <c r="C2069" i="4"/>
  <c r="D2068" i="4"/>
  <c r="C2068" i="4"/>
  <c r="D2067" i="4"/>
  <c r="C2067" i="4"/>
  <c r="D2066" i="4"/>
  <c r="C2066" i="4"/>
  <c r="D2065" i="4"/>
  <c r="C2065" i="4"/>
  <c r="D2064" i="4"/>
  <c r="C2064" i="4"/>
  <c r="D2063" i="4"/>
  <c r="C2063" i="4"/>
  <c r="D2062" i="4"/>
  <c r="C2062" i="4"/>
  <c r="D2061" i="4"/>
  <c r="C2061" i="4"/>
  <c r="D2060" i="4"/>
  <c r="C2060" i="4"/>
  <c r="D2059" i="4"/>
  <c r="C2059" i="4"/>
  <c r="D2058" i="4"/>
  <c r="C2058" i="4"/>
  <c r="D2057" i="4"/>
  <c r="C2057" i="4"/>
  <c r="D2056" i="4"/>
  <c r="C2056" i="4"/>
  <c r="D2055" i="4"/>
  <c r="C2055" i="4"/>
  <c r="D2054" i="4"/>
  <c r="C2054" i="4"/>
  <c r="D2053" i="4"/>
  <c r="C2053" i="4"/>
  <c r="D2052" i="4"/>
  <c r="C2052" i="4"/>
  <c r="D2051" i="4"/>
  <c r="C2051" i="4"/>
  <c r="D2050" i="4"/>
  <c r="C2050" i="4"/>
  <c r="D2049" i="4"/>
  <c r="C2049" i="4"/>
  <c r="D2048" i="4"/>
  <c r="C2048" i="4"/>
  <c r="D2047" i="4"/>
  <c r="C2047" i="4"/>
  <c r="D2046" i="4"/>
  <c r="C2046" i="4"/>
  <c r="D2045" i="4"/>
  <c r="C2045" i="4"/>
  <c r="D2044" i="4"/>
  <c r="C2044" i="4"/>
  <c r="D2043" i="4"/>
  <c r="C2043" i="4"/>
  <c r="D2042" i="4"/>
  <c r="C2042" i="4"/>
  <c r="D2041" i="4"/>
  <c r="C2041" i="4"/>
  <c r="D2040" i="4"/>
  <c r="C2040" i="4"/>
  <c r="D2039" i="4"/>
  <c r="C2039" i="4"/>
  <c r="D2038" i="4"/>
  <c r="C2038" i="4"/>
  <c r="D2037" i="4"/>
  <c r="C2037" i="4"/>
  <c r="D2036" i="4"/>
  <c r="C2036" i="4"/>
  <c r="D2035" i="4"/>
  <c r="C2035" i="4"/>
  <c r="D2034" i="4"/>
  <c r="C2034" i="4"/>
  <c r="D2033" i="4"/>
  <c r="C2033" i="4"/>
  <c r="D2032" i="4"/>
  <c r="C2032" i="4"/>
  <c r="D2031" i="4"/>
  <c r="C2031" i="4"/>
  <c r="D2030" i="4"/>
  <c r="C2030" i="4"/>
  <c r="D2029" i="4"/>
  <c r="C2029" i="4"/>
  <c r="D2028" i="4"/>
  <c r="C2028" i="4"/>
  <c r="D2027" i="4"/>
  <c r="C2027" i="4"/>
  <c r="D2026" i="4"/>
  <c r="C2026" i="4"/>
  <c r="D2025" i="4"/>
  <c r="C2025" i="4"/>
  <c r="D2024" i="4"/>
  <c r="C2024" i="4"/>
  <c r="D2023" i="4"/>
  <c r="C2023" i="4"/>
  <c r="D2022" i="4"/>
  <c r="C2022" i="4"/>
  <c r="D2021" i="4"/>
  <c r="C2021" i="4"/>
  <c r="D2020" i="4"/>
  <c r="C2020" i="4"/>
  <c r="D2019" i="4"/>
  <c r="C2019" i="4"/>
  <c r="D2018" i="4"/>
  <c r="C2018" i="4"/>
  <c r="D2017" i="4"/>
  <c r="C2017" i="4"/>
  <c r="D2016" i="4"/>
  <c r="C2016" i="4"/>
  <c r="D2015" i="4"/>
  <c r="C2015" i="4"/>
  <c r="D2014" i="4"/>
  <c r="C2014" i="4"/>
  <c r="D2013" i="4"/>
  <c r="C2013" i="4"/>
  <c r="D2012" i="4"/>
  <c r="C2012" i="4"/>
  <c r="D2011" i="4"/>
  <c r="C2011" i="4"/>
  <c r="D2010" i="4"/>
  <c r="C2010" i="4"/>
  <c r="D2009" i="4"/>
  <c r="C2009" i="4"/>
  <c r="D2008" i="4"/>
  <c r="C2008" i="4"/>
  <c r="D2007" i="4"/>
  <c r="C2007" i="4"/>
  <c r="D2006" i="4"/>
  <c r="C2006" i="4"/>
  <c r="D2005" i="4"/>
  <c r="C2005" i="4"/>
  <c r="D2004" i="4"/>
  <c r="C2004" i="4"/>
  <c r="D2003" i="4"/>
  <c r="C2003" i="4"/>
  <c r="D2002" i="4"/>
  <c r="C2002" i="4"/>
  <c r="D2001" i="4"/>
  <c r="C2001" i="4"/>
  <c r="D2000" i="4"/>
  <c r="C2000" i="4"/>
  <c r="D1999" i="4"/>
  <c r="C1999" i="4"/>
  <c r="D1998" i="4"/>
  <c r="C1998" i="4"/>
  <c r="D1997" i="4"/>
  <c r="C1997" i="4"/>
  <c r="D1996" i="4"/>
  <c r="C1996" i="4"/>
  <c r="D1995" i="4"/>
  <c r="C1995" i="4"/>
  <c r="D1994" i="4"/>
  <c r="C1994" i="4"/>
  <c r="D1993" i="4"/>
  <c r="C1993" i="4"/>
  <c r="D1992" i="4"/>
  <c r="C1992" i="4"/>
  <c r="D1991" i="4"/>
  <c r="C1991" i="4"/>
  <c r="D1990" i="4"/>
  <c r="C1990" i="4"/>
  <c r="D1989" i="4"/>
  <c r="C1989" i="4"/>
  <c r="D1988" i="4"/>
  <c r="C1988" i="4"/>
  <c r="D1987" i="4"/>
  <c r="C1987" i="4"/>
  <c r="D1986" i="4"/>
  <c r="C1986" i="4"/>
  <c r="D1985" i="4"/>
  <c r="C1985" i="4"/>
  <c r="D1984" i="4"/>
  <c r="C1984" i="4"/>
  <c r="D1983" i="4"/>
  <c r="C1983" i="4"/>
  <c r="D1982" i="4"/>
  <c r="C1982" i="4"/>
  <c r="D1981" i="4"/>
  <c r="C1981" i="4"/>
  <c r="D1980" i="4"/>
  <c r="C1980" i="4"/>
  <c r="D1979" i="4"/>
  <c r="C1979" i="4"/>
  <c r="D1978" i="4"/>
  <c r="C1978" i="4"/>
  <c r="D1977" i="4"/>
  <c r="C1977" i="4"/>
  <c r="D1976" i="4"/>
  <c r="C1976" i="4"/>
  <c r="D1975" i="4"/>
  <c r="C1975" i="4"/>
  <c r="D1974" i="4"/>
  <c r="C1974" i="4"/>
  <c r="D1973" i="4"/>
  <c r="C1973" i="4"/>
  <c r="D1972" i="4"/>
  <c r="C1972" i="4"/>
  <c r="D1971" i="4"/>
  <c r="C1971" i="4"/>
  <c r="D1970" i="4"/>
  <c r="C1970" i="4"/>
  <c r="D1969" i="4"/>
  <c r="C1969" i="4"/>
  <c r="D1968" i="4"/>
  <c r="C1968" i="4"/>
  <c r="D1967" i="4"/>
  <c r="C1967" i="4"/>
  <c r="D1966" i="4"/>
  <c r="C1966" i="4"/>
  <c r="D1965" i="4"/>
  <c r="C1965" i="4"/>
  <c r="D1964" i="4"/>
  <c r="C1964" i="4"/>
  <c r="D1963" i="4"/>
  <c r="C1963" i="4"/>
  <c r="D1962" i="4"/>
  <c r="C1962" i="4"/>
  <c r="D1961" i="4"/>
  <c r="C1961" i="4"/>
  <c r="D1960" i="4"/>
  <c r="C1960" i="4"/>
  <c r="D1959" i="4"/>
  <c r="C1959" i="4"/>
  <c r="D1958" i="4"/>
  <c r="C1958" i="4"/>
  <c r="D1957" i="4"/>
  <c r="C1957" i="4"/>
  <c r="D1956" i="4"/>
  <c r="C1956" i="4"/>
  <c r="D1955" i="4"/>
  <c r="C1955" i="4"/>
  <c r="D1954" i="4"/>
  <c r="C1954" i="4"/>
  <c r="D1953" i="4"/>
  <c r="C1953" i="4"/>
  <c r="D1952" i="4"/>
  <c r="C1952" i="4"/>
  <c r="D1951" i="4"/>
  <c r="C1951" i="4"/>
  <c r="D1950" i="4"/>
  <c r="C1950" i="4"/>
  <c r="D1949" i="4"/>
  <c r="C1949" i="4"/>
  <c r="D1948" i="4"/>
  <c r="C1948" i="4"/>
  <c r="D1947" i="4"/>
  <c r="C1947" i="4"/>
  <c r="D1946" i="4"/>
  <c r="C1946" i="4"/>
  <c r="D1945" i="4"/>
  <c r="C1945" i="4"/>
  <c r="D1944" i="4"/>
  <c r="C1944" i="4"/>
  <c r="D1943" i="4"/>
  <c r="C1943" i="4"/>
  <c r="D1942" i="4"/>
  <c r="C1942" i="4"/>
  <c r="D1941" i="4"/>
  <c r="C1941" i="4"/>
  <c r="D1940" i="4"/>
  <c r="C1940" i="4"/>
  <c r="D1939" i="4"/>
  <c r="C1939" i="4"/>
  <c r="D1938" i="4"/>
  <c r="C1938" i="4"/>
  <c r="D1937" i="4"/>
  <c r="C1937" i="4"/>
  <c r="D1936" i="4"/>
  <c r="C1936" i="4"/>
  <c r="D1935" i="4"/>
  <c r="C1935" i="4"/>
  <c r="D1934" i="4"/>
  <c r="C1934" i="4"/>
  <c r="D1933" i="4"/>
  <c r="C1933" i="4"/>
  <c r="D1932" i="4"/>
  <c r="C1932" i="4"/>
  <c r="D1931" i="4"/>
  <c r="C1931" i="4"/>
  <c r="D1930" i="4"/>
  <c r="C1930" i="4"/>
  <c r="D1929" i="4"/>
  <c r="C1929" i="4"/>
  <c r="D1928" i="4"/>
  <c r="C1928" i="4"/>
  <c r="D1927" i="4"/>
  <c r="C1927" i="4"/>
  <c r="D1926" i="4"/>
  <c r="C1926" i="4"/>
  <c r="D1925" i="4"/>
  <c r="C1925" i="4"/>
  <c r="D1924" i="4"/>
  <c r="C1924" i="4"/>
  <c r="D1923" i="4"/>
  <c r="C1923" i="4"/>
  <c r="D1922" i="4"/>
  <c r="C1922" i="4"/>
  <c r="D1921" i="4"/>
  <c r="C1921" i="4"/>
  <c r="D1920" i="4"/>
  <c r="C1920" i="4"/>
  <c r="D1919" i="4"/>
  <c r="C1919" i="4"/>
  <c r="D1918" i="4"/>
  <c r="C1918" i="4"/>
  <c r="D1917" i="4"/>
  <c r="C1917" i="4"/>
  <c r="D1916" i="4"/>
  <c r="C1916" i="4"/>
  <c r="D1915" i="4"/>
  <c r="C1915" i="4"/>
  <c r="D1914" i="4"/>
  <c r="C1914" i="4"/>
  <c r="D1913" i="4"/>
  <c r="C1913" i="4"/>
  <c r="D1912" i="4"/>
  <c r="C1912" i="4"/>
  <c r="D1911" i="4"/>
  <c r="C1911" i="4"/>
  <c r="D1910" i="4"/>
  <c r="C1910" i="4"/>
  <c r="D1909" i="4"/>
  <c r="C1909" i="4"/>
  <c r="D1908" i="4"/>
  <c r="C1908" i="4"/>
  <c r="D1907" i="4"/>
  <c r="C1907" i="4"/>
  <c r="D1906" i="4"/>
  <c r="C1906" i="4"/>
  <c r="D1905" i="4"/>
  <c r="C1905" i="4"/>
  <c r="D1904" i="4"/>
  <c r="C1904" i="4"/>
  <c r="D1903" i="4"/>
  <c r="C1903" i="4"/>
  <c r="D1902" i="4"/>
  <c r="C1902" i="4"/>
  <c r="D1901" i="4"/>
  <c r="C1901" i="4"/>
  <c r="D1900" i="4"/>
  <c r="C1900" i="4"/>
  <c r="D1899" i="4"/>
  <c r="C1899" i="4"/>
  <c r="D1898" i="4"/>
  <c r="C1898" i="4"/>
  <c r="D1897" i="4"/>
  <c r="C1897" i="4"/>
  <c r="D1896" i="4"/>
  <c r="C1896" i="4"/>
  <c r="D1895" i="4"/>
  <c r="C1895" i="4"/>
  <c r="D1894" i="4"/>
  <c r="C1894" i="4"/>
  <c r="D1893" i="4"/>
  <c r="C1893" i="4"/>
  <c r="D1892" i="4"/>
  <c r="C1892" i="4"/>
  <c r="D1891" i="4"/>
  <c r="C1891" i="4"/>
  <c r="D1890" i="4"/>
  <c r="C1890" i="4"/>
  <c r="D1889" i="4"/>
  <c r="C1889" i="4"/>
  <c r="D1888" i="4"/>
  <c r="C1888" i="4"/>
  <c r="D1887" i="4"/>
  <c r="C1887" i="4"/>
  <c r="D1886" i="4"/>
  <c r="C1886" i="4"/>
  <c r="D1885" i="4"/>
  <c r="C1885" i="4"/>
  <c r="D1884" i="4"/>
  <c r="C1884" i="4"/>
  <c r="D1883" i="4"/>
  <c r="C1883" i="4"/>
  <c r="D1882" i="4"/>
  <c r="C1882" i="4"/>
  <c r="D1881" i="4"/>
  <c r="C1881" i="4"/>
  <c r="D1880" i="4"/>
  <c r="C1880" i="4"/>
  <c r="D1879" i="4"/>
  <c r="C1879" i="4"/>
  <c r="D1878" i="4"/>
  <c r="C1878" i="4"/>
  <c r="D1877" i="4"/>
  <c r="C1877" i="4"/>
  <c r="D1876" i="4"/>
  <c r="C1876" i="4"/>
  <c r="D1875" i="4"/>
  <c r="C1875" i="4"/>
  <c r="D1874" i="4"/>
  <c r="C1874" i="4"/>
  <c r="D1873" i="4"/>
  <c r="C1873" i="4"/>
  <c r="D1872" i="4"/>
  <c r="C1872" i="4"/>
  <c r="D1871" i="4"/>
  <c r="C1871" i="4"/>
  <c r="D1870" i="4"/>
  <c r="C1870" i="4"/>
  <c r="D1869" i="4"/>
  <c r="C1869" i="4"/>
  <c r="D1868" i="4"/>
  <c r="C1868" i="4"/>
  <c r="D1867" i="4"/>
  <c r="C1867" i="4"/>
  <c r="D1866" i="4"/>
  <c r="C1866" i="4"/>
  <c r="D1865" i="4"/>
  <c r="C1865" i="4"/>
  <c r="D1864" i="4"/>
  <c r="C1864" i="4"/>
  <c r="D1863" i="4"/>
  <c r="C1863" i="4"/>
  <c r="D1862" i="4"/>
  <c r="C1862" i="4"/>
  <c r="D1861" i="4"/>
  <c r="C1861" i="4"/>
  <c r="D1860" i="4"/>
  <c r="C1860" i="4"/>
  <c r="D1859" i="4"/>
  <c r="C1859" i="4"/>
  <c r="D1858" i="4"/>
  <c r="C1858" i="4"/>
  <c r="D1857" i="4"/>
  <c r="C1857" i="4"/>
  <c r="D1856" i="4"/>
  <c r="C1856" i="4"/>
  <c r="D1855" i="4"/>
  <c r="C1855" i="4"/>
  <c r="D1854" i="4"/>
  <c r="C1854" i="4"/>
  <c r="D1853" i="4"/>
  <c r="C1853" i="4"/>
  <c r="D1852" i="4"/>
  <c r="C1852" i="4"/>
  <c r="D1851" i="4"/>
  <c r="C1851" i="4"/>
  <c r="D1850" i="4"/>
  <c r="C1850" i="4"/>
  <c r="D1849" i="4"/>
  <c r="C1849" i="4"/>
  <c r="D1848" i="4"/>
  <c r="C1848" i="4"/>
  <c r="D1847" i="4"/>
  <c r="C1847" i="4"/>
  <c r="D1846" i="4"/>
  <c r="C1846" i="4"/>
  <c r="D1845" i="4"/>
  <c r="C1845" i="4"/>
  <c r="D1844" i="4"/>
  <c r="C1844" i="4"/>
  <c r="D1843" i="4"/>
  <c r="C1843" i="4"/>
  <c r="D1842" i="4"/>
  <c r="C1842" i="4"/>
  <c r="D1841" i="4"/>
  <c r="C1841" i="4"/>
  <c r="D1840" i="4"/>
  <c r="C1840" i="4"/>
  <c r="D1839" i="4"/>
  <c r="C1839" i="4"/>
  <c r="D1838" i="4"/>
  <c r="C1838" i="4"/>
  <c r="D1837" i="4"/>
  <c r="C1837" i="4"/>
  <c r="D1836" i="4"/>
  <c r="C1836" i="4"/>
  <c r="D1835" i="4"/>
  <c r="C1835" i="4"/>
  <c r="D1834" i="4"/>
  <c r="C1834" i="4"/>
  <c r="D1833" i="4"/>
  <c r="C1833" i="4"/>
  <c r="D1832" i="4"/>
  <c r="C1832" i="4"/>
  <c r="D1831" i="4"/>
  <c r="C1831" i="4"/>
  <c r="D1830" i="4"/>
  <c r="C1830" i="4"/>
  <c r="D1829" i="4"/>
  <c r="C1829" i="4"/>
  <c r="D1828" i="4"/>
  <c r="C1828" i="4"/>
  <c r="D1827" i="4"/>
  <c r="C1827" i="4"/>
  <c r="D1826" i="4"/>
  <c r="C1826" i="4"/>
  <c r="D1825" i="4"/>
  <c r="C1825" i="4"/>
  <c r="D1824" i="4"/>
  <c r="C1824" i="4"/>
  <c r="D1823" i="4"/>
  <c r="C1823" i="4"/>
  <c r="D1822" i="4"/>
  <c r="C1822" i="4"/>
  <c r="D1821" i="4"/>
  <c r="C1821" i="4"/>
  <c r="D1820" i="4"/>
  <c r="C1820" i="4"/>
  <c r="D1819" i="4"/>
  <c r="C1819" i="4"/>
  <c r="D1818" i="4"/>
  <c r="C1818" i="4"/>
  <c r="D1817" i="4"/>
  <c r="C1817" i="4"/>
  <c r="D1816" i="4"/>
  <c r="C1816" i="4"/>
  <c r="D1815" i="4"/>
  <c r="C1815" i="4"/>
  <c r="D1814" i="4"/>
  <c r="C1814" i="4"/>
  <c r="D1813" i="4"/>
  <c r="C1813" i="4"/>
  <c r="D1812" i="4"/>
  <c r="C1812" i="4"/>
  <c r="D1811" i="4"/>
  <c r="C1811" i="4"/>
  <c r="D1810" i="4"/>
  <c r="C1810" i="4"/>
  <c r="D1809" i="4"/>
  <c r="C1809" i="4"/>
  <c r="D1808" i="4"/>
  <c r="C1808" i="4"/>
  <c r="D1807" i="4"/>
  <c r="C1807" i="4"/>
  <c r="D1806" i="4"/>
  <c r="C1806" i="4"/>
  <c r="D1805" i="4"/>
  <c r="C1805" i="4"/>
  <c r="D1804" i="4"/>
  <c r="C1804" i="4"/>
  <c r="D1803" i="4"/>
  <c r="C1803" i="4"/>
  <c r="D1802" i="4"/>
  <c r="C1802" i="4"/>
  <c r="D1801" i="4"/>
  <c r="C1801" i="4"/>
  <c r="D1800" i="4"/>
  <c r="C1800" i="4"/>
  <c r="D1799" i="4"/>
  <c r="C1799" i="4"/>
  <c r="D1798" i="4"/>
  <c r="C1798" i="4"/>
  <c r="D1797" i="4"/>
  <c r="C1797" i="4"/>
  <c r="D1796" i="4"/>
  <c r="C1796" i="4"/>
  <c r="D1795" i="4"/>
  <c r="C1795" i="4"/>
  <c r="D1794" i="4"/>
  <c r="C1794" i="4"/>
  <c r="D1793" i="4"/>
  <c r="C1793" i="4"/>
  <c r="D1792" i="4"/>
  <c r="C1792" i="4"/>
  <c r="D1791" i="4"/>
  <c r="C1791" i="4"/>
  <c r="D1790" i="4"/>
  <c r="C1790" i="4"/>
  <c r="D1789" i="4"/>
  <c r="C1789" i="4"/>
  <c r="D1788" i="4"/>
  <c r="C1788" i="4"/>
  <c r="D1787" i="4"/>
  <c r="C1787" i="4"/>
  <c r="D1786" i="4"/>
  <c r="C1786" i="4"/>
  <c r="D1785" i="4"/>
  <c r="C1785" i="4"/>
  <c r="D1784" i="4"/>
  <c r="C1784" i="4"/>
  <c r="D1783" i="4"/>
  <c r="C1783" i="4"/>
  <c r="D1782" i="4"/>
  <c r="C1782" i="4"/>
  <c r="D1781" i="4"/>
  <c r="C1781" i="4"/>
  <c r="D1780" i="4"/>
  <c r="C1780" i="4"/>
  <c r="D1779" i="4"/>
  <c r="C1779" i="4"/>
  <c r="D1778" i="4"/>
  <c r="C1778" i="4"/>
  <c r="D1777" i="4"/>
  <c r="C1777" i="4"/>
  <c r="D1776" i="4"/>
  <c r="C1776" i="4"/>
  <c r="D1775" i="4"/>
  <c r="C1775" i="4"/>
  <c r="D1774" i="4"/>
  <c r="C1774" i="4"/>
  <c r="D1773" i="4"/>
  <c r="C1773" i="4"/>
  <c r="D1772" i="4"/>
  <c r="C1772" i="4"/>
  <c r="D1771" i="4"/>
  <c r="C1771" i="4"/>
  <c r="D1770" i="4"/>
  <c r="C1770" i="4"/>
  <c r="D1769" i="4"/>
  <c r="C1769" i="4"/>
  <c r="D1768" i="4"/>
  <c r="C1768" i="4"/>
  <c r="D1767" i="4"/>
  <c r="C1767" i="4"/>
  <c r="D1766" i="4"/>
  <c r="C1766" i="4"/>
  <c r="D1765" i="4"/>
  <c r="C1765" i="4"/>
  <c r="D1764" i="4"/>
  <c r="C1764" i="4"/>
  <c r="D1763" i="4"/>
  <c r="C1763" i="4"/>
  <c r="D1762" i="4"/>
  <c r="C1762" i="4"/>
  <c r="D1761" i="4"/>
  <c r="C1761" i="4"/>
  <c r="D1760" i="4"/>
  <c r="C1760" i="4"/>
  <c r="D1759" i="4"/>
  <c r="C1759" i="4"/>
  <c r="D1758" i="4"/>
  <c r="C1758" i="4"/>
  <c r="D1757" i="4"/>
  <c r="C1757" i="4"/>
  <c r="D1756" i="4"/>
  <c r="C1756" i="4"/>
  <c r="D1755" i="4"/>
  <c r="C1755" i="4"/>
  <c r="D1754" i="4"/>
  <c r="C1754" i="4"/>
  <c r="D1753" i="4"/>
  <c r="C1753" i="4"/>
  <c r="D1752" i="4"/>
  <c r="C1752" i="4"/>
  <c r="D1751" i="4"/>
  <c r="C1751" i="4"/>
  <c r="D1750" i="4"/>
  <c r="C1750" i="4"/>
  <c r="D1749" i="4"/>
  <c r="C1749" i="4"/>
  <c r="D1748" i="4"/>
  <c r="C1748" i="4"/>
  <c r="D1747" i="4"/>
  <c r="C1747" i="4"/>
  <c r="D1746" i="4"/>
  <c r="C1746" i="4"/>
  <c r="D1745" i="4"/>
  <c r="C1745" i="4"/>
  <c r="D1744" i="4"/>
  <c r="C1744" i="4"/>
  <c r="D1743" i="4"/>
  <c r="C1743" i="4"/>
  <c r="D1742" i="4"/>
  <c r="C1742" i="4"/>
  <c r="D1741" i="4"/>
  <c r="C1741" i="4"/>
  <c r="D1740" i="4"/>
  <c r="C1740" i="4"/>
  <c r="D1739" i="4"/>
  <c r="C1739" i="4"/>
  <c r="D1738" i="4"/>
  <c r="C1738" i="4"/>
  <c r="D1737" i="4"/>
  <c r="C1737" i="4"/>
  <c r="D1736" i="4"/>
  <c r="C1736" i="4"/>
  <c r="D1735" i="4"/>
  <c r="C1735" i="4"/>
  <c r="D1734" i="4"/>
  <c r="C1734" i="4"/>
  <c r="D1733" i="4"/>
  <c r="C1733" i="4"/>
  <c r="D1732" i="4"/>
  <c r="C1732" i="4"/>
  <c r="D1731" i="4"/>
  <c r="C1731" i="4"/>
  <c r="D1730" i="4"/>
  <c r="C1730" i="4"/>
  <c r="D1729" i="4"/>
  <c r="C1729" i="4"/>
  <c r="D1728" i="4"/>
  <c r="C1728" i="4"/>
  <c r="D1727" i="4"/>
  <c r="C1727" i="4"/>
  <c r="D1726" i="4"/>
  <c r="C1726" i="4"/>
  <c r="D1725" i="4"/>
  <c r="C1725" i="4"/>
  <c r="D1724" i="4"/>
  <c r="C1724" i="4"/>
  <c r="D1723" i="4"/>
  <c r="C1723" i="4"/>
  <c r="D1722" i="4"/>
  <c r="C1722" i="4"/>
  <c r="D1721" i="4"/>
  <c r="C1721" i="4"/>
  <c r="D1720" i="4"/>
  <c r="C1720" i="4"/>
  <c r="D1719" i="4"/>
  <c r="C1719" i="4"/>
  <c r="D1718" i="4"/>
  <c r="C1718" i="4"/>
  <c r="D1717" i="4"/>
  <c r="C1717" i="4"/>
  <c r="D1716" i="4"/>
  <c r="C1716" i="4"/>
  <c r="D1715" i="4"/>
  <c r="C1715" i="4"/>
  <c r="D1714" i="4"/>
  <c r="C1714" i="4"/>
  <c r="D1713" i="4"/>
  <c r="C1713" i="4"/>
  <c r="D1712" i="4"/>
  <c r="C1712" i="4"/>
  <c r="D1711" i="4"/>
  <c r="C1711" i="4"/>
  <c r="D1710" i="4"/>
  <c r="C1710" i="4"/>
  <c r="D1709" i="4"/>
  <c r="C1709" i="4"/>
  <c r="D1708" i="4"/>
  <c r="C1708" i="4"/>
  <c r="D1707" i="4"/>
  <c r="C1707" i="4"/>
  <c r="D1706" i="4"/>
  <c r="C1706" i="4"/>
  <c r="D1705" i="4"/>
  <c r="C1705" i="4"/>
  <c r="D1704" i="4"/>
  <c r="C1704" i="4"/>
  <c r="D1703" i="4"/>
  <c r="C1703" i="4"/>
  <c r="D1702" i="4"/>
  <c r="C1702" i="4"/>
  <c r="D1701" i="4"/>
  <c r="C1701" i="4"/>
  <c r="D1700" i="4"/>
  <c r="C1700" i="4"/>
  <c r="D1699" i="4"/>
  <c r="C1699" i="4"/>
  <c r="D1698" i="4"/>
  <c r="C1698" i="4"/>
  <c r="D1697" i="4"/>
  <c r="C1697" i="4"/>
  <c r="D1696" i="4"/>
  <c r="C1696" i="4"/>
  <c r="D1695" i="4"/>
  <c r="C1695" i="4"/>
  <c r="D1694" i="4"/>
  <c r="C1694" i="4"/>
  <c r="D1693" i="4"/>
  <c r="C1693" i="4"/>
  <c r="D1692" i="4"/>
  <c r="C1692" i="4"/>
  <c r="D1691" i="4"/>
  <c r="C1691" i="4"/>
  <c r="D1690" i="4"/>
  <c r="C1690" i="4"/>
  <c r="D1689" i="4"/>
  <c r="C1689" i="4"/>
  <c r="D1688" i="4"/>
  <c r="C1688" i="4"/>
  <c r="D1687" i="4"/>
  <c r="C1687" i="4"/>
  <c r="D1686" i="4"/>
  <c r="C1686" i="4"/>
  <c r="D1685" i="4"/>
  <c r="C1685" i="4"/>
  <c r="D1684" i="4"/>
  <c r="C1684" i="4"/>
  <c r="D1683" i="4"/>
  <c r="C1683" i="4"/>
  <c r="D1682" i="4"/>
  <c r="C1682" i="4"/>
  <c r="D1681" i="4"/>
  <c r="C1681" i="4"/>
  <c r="D1680" i="4"/>
  <c r="C1680" i="4"/>
  <c r="D1679" i="4"/>
  <c r="C1679" i="4"/>
  <c r="D1678" i="4"/>
  <c r="C1678" i="4"/>
  <c r="D1677" i="4"/>
  <c r="C1677" i="4"/>
  <c r="D1676" i="4"/>
  <c r="C1676" i="4"/>
  <c r="D1675" i="4"/>
  <c r="C1675" i="4"/>
  <c r="D1674" i="4"/>
  <c r="C1674" i="4"/>
  <c r="D1673" i="4"/>
  <c r="C1673" i="4"/>
  <c r="D1672" i="4"/>
  <c r="C1672" i="4"/>
  <c r="D1671" i="4"/>
  <c r="C1671" i="4"/>
  <c r="D1670" i="4"/>
  <c r="C1670" i="4"/>
  <c r="D1669" i="4"/>
  <c r="C1669" i="4"/>
  <c r="D1668" i="4"/>
  <c r="C1668" i="4"/>
  <c r="D1667" i="4"/>
  <c r="C1667" i="4"/>
  <c r="D1666" i="4"/>
  <c r="C1666" i="4"/>
  <c r="D1665" i="4"/>
  <c r="C1665" i="4"/>
  <c r="D1664" i="4"/>
  <c r="C1664" i="4"/>
  <c r="D1663" i="4"/>
  <c r="C1663" i="4"/>
  <c r="D1662" i="4"/>
  <c r="C1662" i="4"/>
  <c r="D1661" i="4"/>
  <c r="C1661" i="4"/>
  <c r="D1660" i="4"/>
  <c r="C1660" i="4"/>
  <c r="D1659" i="4"/>
  <c r="C1659" i="4"/>
  <c r="D1658" i="4"/>
  <c r="C1658" i="4"/>
  <c r="D1657" i="4"/>
  <c r="C1657" i="4"/>
  <c r="D1656" i="4"/>
  <c r="C1656" i="4"/>
  <c r="D1655" i="4"/>
  <c r="C1655" i="4"/>
  <c r="D1654" i="4"/>
  <c r="C1654" i="4"/>
  <c r="D1653" i="4"/>
  <c r="C1653" i="4"/>
  <c r="D1652" i="4"/>
  <c r="C1652" i="4"/>
  <c r="D1651" i="4"/>
  <c r="C1651" i="4"/>
  <c r="D1650" i="4"/>
  <c r="C1650" i="4"/>
  <c r="D1649" i="4"/>
  <c r="C1649" i="4"/>
  <c r="D1648" i="4"/>
  <c r="C1648" i="4"/>
  <c r="D1647" i="4"/>
  <c r="C1647" i="4"/>
  <c r="D1646" i="4"/>
  <c r="C1646" i="4"/>
  <c r="D1645" i="4"/>
  <c r="C1645" i="4"/>
  <c r="D1644" i="4"/>
  <c r="C1644" i="4"/>
  <c r="D1643" i="4"/>
  <c r="C1643" i="4"/>
  <c r="D1642" i="4"/>
  <c r="C1642" i="4"/>
  <c r="D1641" i="4"/>
  <c r="C1641" i="4"/>
  <c r="D1640" i="4"/>
  <c r="C1640" i="4"/>
  <c r="D1639" i="4"/>
  <c r="C1639" i="4"/>
  <c r="D1638" i="4"/>
  <c r="C1638" i="4"/>
  <c r="D1637" i="4"/>
  <c r="C1637" i="4"/>
  <c r="D1636" i="4"/>
  <c r="C1636" i="4"/>
  <c r="D1635" i="4"/>
  <c r="C1635" i="4"/>
  <c r="D1634" i="4"/>
  <c r="C1634" i="4"/>
  <c r="D1633" i="4"/>
  <c r="C1633" i="4"/>
  <c r="D1632" i="4"/>
  <c r="C1632" i="4"/>
  <c r="D1631" i="4"/>
  <c r="C1631" i="4"/>
  <c r="D1630" i="4"/>
  <c r="C1630" i="4"/>
  <c r="D1629" i="4"/>
  <c r="C1629" i="4"/>
  <c r="D1628" i="4"/>
  <c r="C1628" i="4"/>
  <c r="D1627" i="4"/>
  <c r="C1627" i="4"/>
  <c r="D1626" i="4"/>
  <c r="C1626" i="4"/>
  <c r="D1625" i="4"/>
  <c r="C1625" i="4"/>
  <c r="D1624" i="4"/>
  <c r="C1624" i="4"/>
  <c r="D1623" i="4"/>
  <c r="C1623" i="4"/>
  <c r="D1622" i="4"/>
  <c r="C1622" i="4"/>
  <c r="D1621" i="4"/>
  <c r="C1621" i="4"/>
  <c r="D1620" i="4"/>
  <c r="C1620" i="4"/>
  <c r="D1619" i="4"/>
  <c r="C1619" i="4"/>
  <c r="D1618" i="4"/>
  <c r="C1618" i="4"/>
  <c r="D1617" i="4"/>
  <c r="C1617" i="4"/>
  <c r="D1616" i="4"/>
  <c r="C1616" i="4"/>
  <c r="D1615" i="4"/>
  <c r="C1615" i="4"/>
  <c r="D1614" i="4"/>
  <c r="C1614" i="4"/>
  <c r="D1613" i="4"/>
  <c r="C1613" i="4"/>
  <c r="D1612" i="4"/>
  <c r="C1612" i="4"/>
  <c r="D1611" i="4"/>
  <c r="C1611" i="4"/>
  <c r="D1610" i="4"/>
  <c r="C1610" i="4"/>
  <c r="D1609" i="4"/>
  <c r="C1609" i="4"/>
  <c r="D1608" i="4"/>
  <c r="C1608" i="4"/>
  <c r="D1607" i="4"/>
  <c r="C1607" i="4"/>
  <c r="D1606" i="4"/>
  <c r="C1606" i="4"/>
  <c r="D1605" i="4"/>
  <c r="C1605" i="4"/>
  <c r="D1604" i="4"/>
  <c r="C1604" i="4"/>
  <c r="D1603" i="4"/>
  <c r="C1603" i="4"/>
  <c r="D1602" i="4"/>
  <c r="C1602" i="4"/>
  <c r="D1601" i="4"/>
  <c r="C1601" i="4"/>
  <c r="D1600" i="4"/>
  <c r="C1600" i="4"/>
  <c r="D1599" i="4"/>
  <c r="C1599" i="4"/>
  <c r="D1598" i="4"/>
  <c r="C1598" i="4"/>
  <c r="D1597" i="4"/>
  <c r="C1597" i="4"/>
  <c r="D1596" i="4"/>
  <c r="C1596" i="4"/>
  <c r="D1595" i="4"/>
  <c r="C1595" i="4"/>
  <c r="D1594" i="4"/>
  <c r="C1594" i="4"/>
  <c r="D1593" i="4"/>
  <c r="C1593" i="4"/>
  <c r="D1592" i="4"/>
  <c r="C1592" i="4"/>
  <c r="D1591" i="4"/>
  <c r="C1591" i="4"/>
  <c r="D1590" i="4"/>
  <c r="C1590" i="4"/>
  <c r="D1589" i="4"/>
  <c r="C1589" i="4"/>
  <c r="D1588" i="4"/>
  <c r="C1588" i="4"/>
  <c r="D1587" i="4"/>
  <c r="C1587" i="4"/>
  <c r="D1586" i="4"/>
  <c r="C1586" i="4"/>
  <c r="D1585" i="4"/>
  <c r="C1585" i="4"/>
  <c r="D1584" i="4"/>
  <c r="C1584" i="4"/>
  <c r="D1583" i="4"/>
  <c r="C1583" i="4"/>
  <c r="D1582" i="4"/>
  <c r="C1582" i="4"/>
  <c r="D1581" i="4"/>
  <c r="C1581" i="4"/>
  <c r="D1580" i="4"/>
  <c r="C1580" i="4"/>
  <c r="D1579" i="4"/>
  <c r="C1579" i="4"/>
  <c r="D1578" i="4"/>
  <c r="C1578" i="4"/>
  <c r="D1577" i="4"/>
  <c r="C1577" i="4"/>
  <c r="D1576" i="4"/>
  <c r="C1576" i="4"/>
  <c r="D1575" i="4"/>
  <c r="C1575" i="4"/>
  <c r="D1574" i="4"/>
  <c r="C1574" i="4"/>
  <c r="D1573" i="4"/>
  <c r="C1573" i="4"/>
  <c r="D1572" i="4"/>
  <c r="C1572" i="4"/>
  <c r="D1571" i="4"/>
  <c r="C1571" i="4"/>
  <c r="D1570" i="4"/>
  <c r="C1570" i="4"/>
  <c r="D1569" i="4"/>
  <c r="C1569" i="4"/>
  <c r="D1568" i="4"/>
  <c r="C1568" i="4"/>
  <c r="D1567" i="4"/>
  <c r="C1567" i="4"/>
  <c r="D1566" i="4"/>
  <c r="C1566" i="4"/>
  <c r="D1565" i="4"/>
  <c r="C1565" i="4"/>
  <c r="D1564" i="4"/>
  <c r="C1564" i="4"/>
  <c r="D1563" i="4"/>
  <c r="C1563" i="4"/>
  <c r="D1562" i="4"/>
  <c r="C1562" i="4"/>
  <c r="D1561" i="4"/>
  <c r="C1561" i="4"/>
  <c r="D1560" i="4"/>
  <c r="C1560" i="4"/>
  <c r="D1559" i="4"/>
  <c r="C1559" i="4"/>
  <c r="D1558" i="4"/>
  <c r="C1558" i="4"/>
  <c r="D1557" i="4"/>
  <c r="C1557" i="4"/>
  <c r="D1556" i="4"/>
  <c r="C1556" i="4"/>
  <c r="D1555" i="4"/>
  <c r="C1555" i="4"/>
  <c r="D1554" i="4"/>
  <c r="C1554" i="4"/>
  <c r="D1553" i="4"/>
  <c r="C1553" i="4"/>
  <c r="D1552" i="4"/>
  <c r="C1552" i="4"/>
  <c r="D1551" i="4"/>
  <c r="C1551" i="4"/>
  <c r="D1550" i="4"/>
  <c r="C1550" i="4"/>
  <c r="D1549" i="4"/>
  <c r="C1549" i="4"/>
  <c r="D1548" i="4"/>
  <c r="C1548" i="4"/>
  <c r="D1547" i="4"/>
  <c r="C1547" i="4"/>
  <c r="D1546" i="4"/>
  <c r="C1546" i="4"/>
  <c r="D1545" i="4"/>
  <c r="C1545" i="4"/>
  <c r="D1544" i="4"/>
  <c r="C1544" i="4"/>
  <c r="D1543" i="4"/>
  <c r="C1543" i="4"/>
  <c r="D1542" i="4"/>
  <c r="C1542" i="4"/>
  <c r="D1541" i="4"/>
  <c r="C1541" i="4"/>
  <c r="D1540" i="4"/>
  <c r="C1540" i="4"/>
  <c r="D1539" i="4"/>
  <c r="C1539" i="4"/>
  <c r="D1538" i="4"/>
  <c r="C1538" i="4"/>
  <c r="D1537" i="4"/>
  <c r="C1537" i="4"/>
  <c r="D1536" i="4"/>
  <c r="C1536" i="4"/>
  <c r="D1535" i="4"/>
  <c r="C1535" i="4"/>
  <c r="D1534" i="4"/>
  <c r="C1534" i="4"/>
  <c r="D1533" i="4"/>
  <c r="C1533" i="4"/>
  <c r="D1532" i="4"/>
  <c r="C1532" i="4"/>
  <c r="D1531" i="4"/>
  <c r="C1531" i="4"/>
  <c r="D1530" i="4"/>
  <c r="C1530" i="4"/>
  <c r="D1529" i="4"/>
  <c r="C1529" i="4"/>
  <c r="D1528" i="4"/>
  <c r="C1528" i="4"/>
  <c r="D1527" i="4"/>
  <c r="C1527" i="4"/>
  <c r="D1526" i="4"/>
  <c r="C1526" i="4"/>
  <c r="D1525" i="4"/>
  <c r="C1525" i="4"/>
  <c r="D1524" i="4"/>
  <c r="C1524" i="4"/>
  <c r="D1523" i="4"/>
  <c r="C1523" i="4"/>
  <c r="D1522" i="4"/>
  <c r="C1522" i="4"/>
  <c r="D1521" i="4"/>
  <c r="C1521" i="4"/>
  <c r="D1520" i="4"/>
  <c r="C1520" i="4"/>
  <c r="D1519" i="4"/>
  <c r="C1519" i="4"/>
  <c r="D1518" i="4"/>
  <c r="C1518" i="4"/>
  <c r="D1517" i="4"/>
  <c r="C1517" i="4"/>
  <c r="D1516" i="4"/>
  <c r="C1516" i="4"/>
  <c r="D1515" i="4"/>
  <c r="C1515" i="4"/>
  <c r="D1514" i="4"/>
  <c r="C1514" i="4"/>
  <c r="D1513" i="4"/>
  <c r="C1513" i="4"/>
  <c r="D1512" i="4"/>
  <c r="C1512" i="4"/>
  <c r="D1511" i="4"/>
  <c r="C1511" i="4"/>
  <c r="D1510" i="4"/>
  <c r="C1510" i="4"/>
  <c r="D1509" i="4"/>
  <c r="C1509" i="4"/>
  <c r="D1508" i="4"/>
  <c r="C1508" i="4"/>
  <c r="D1507" i="4"/>
  <c r="C1507" i="4"/>
  <c r="D1506" i="4"/>
  <c r="C1506" i="4"/>
  <c r="D1505" i="4"/>
  <c r="C1505" i="4"/>
  <c r="D1504" i="4"/>
  <c r="C1504" i="4"/>
  <c r="D1503" i="4"/>
  <c r="C1503" i="4"/>
  <c r="D1502" i="4"/>
  <c r="C1502" i="4"/>
  <c r="D1501" i="4"/>
  <c r="C1501" i="4"/>
  <c r="D1500" i="4"/>
  <c r="C1500" i="4"/>
  <c r="D1499" i="4"/>
  <c r="C1499" i="4"/>
  <c r="D1498" i="4"/>
  <c r="C1498" i="4"/>
  <c r="D1497" i="4"/>
  <c r="C1497" i="4"/>
  <c r="D1496" i="4"/>
  <c r="C1496" i="4"/>
  <c r="D1495" i="4"/>
  <c r="C1495" i="4"/>
  <c r="D1494" i="4"/>
  <c r="C1494" i="4"/>
  <c r="D1493" i="4"/>
  <c r="C1493" i="4"/>
  <c r="D1492" i="4"/>
  <c r="C1492" i="4"/>
  <c r="D1491" i="4"/>
  <c r="C1491" i="4"/>
  <c r="D1490" i="4"/>
  <c r="C1490" i="4"/>
  <c r="D1489" i="4"/>
  <c r="C1489" i="4"/>
  <c r="D1488" i="4"/>
  <c r="C1488" i="4"/>
  <c r="D1487" i="4"/>
  <c r="C1487" i="4"/>
  <c r="D1486" i="4"/>
  <c r="C1486" i="4"/>
  <c r="D1485" i="4"/>
  <c r="C1485" i="4"/>
  <c r="D1484" i="4"/>
  <c r="C1484" i="4"/>
  <c r="D1483" i="4"/>
  <c r="C1483" i="4"/>
  <c r="D1482" i="4"/>
  <c r="C1482" i="4"/>
  <c r="D1481" i="4"/>
  <c r="C1481" i="4"/>
  <c r="D1480" i="4"/>
  <c r="C1480" i="4"/>
  <c r="D1479" i="4"/>
  <c r="C1479" i="4"/>
  <c r="D1478" i="4"/>
  <c r="C1478" i="4"/>
  <c r="D1477" i="4"/>
  <c r="C1477" i="4"/>
  <c r="D1476" i="4"/>
  <c r="C1476" i="4"/>
  <c r="D1475" i="4"/>
  <c r="C1475" i="4"/>
  <c r="D1474" i="4"/>
  <c r="C1474" i="4"/>
  <c r="D1473" i="4"/>
  <c r="C1473" i="4"/>
  <c r="D1472" i="4"/>
  <c r="C1472" i="4"/>
  <c r="D1471" i="4"/>
  <c r="C1471" i="4"/>
  <c r="D1470" i="4"/>
  <c r="C1470" i="4"/>
  <c r="D1469" i="4"/>
  <c r="C1469" i="4"/>
  <c r="D1468" i="4"/>
  <c r="C1468" i="4"/>
  <c r="D1467" i="4"/>
  <c r="C1467" i="4"/>
  <c r="D1466" i="4"/>
  <c r="C1466" i="4"/>
  <c r="D1465" i="4"/>
  <c r="C1465" i="4"/>
  <c r="D1464" i="4"/>
  <c r="C1464" i="4"/>
  <c r="D1463" i="4"/>
  <c r="C1463" i="4"/>
  <c r="D1462" i="4"/>
  <c r="C1462" i="4"/>
  <c r="D1461" i="4"/>
  <c r="C1461" i="4"/>
  <c r="D1460" i="4"/>
  <c r="C1460" i="4"/>
  <c r="D1459" i="4"/>
  <c r="C1459" i="4"/>
  <c r="D1458" i="4"/>
  <c r="C1458" i="4"/>
  <c r="D1457" i="4"/>
  <c r="C1457" i="4"/>
  <c r="D1456" i="4"/>
  <c r="C1456" i="4"/>
  <c r="D1455" i="4"/>
  <c r="C1455" i="4"/>
  <c r="D1454" i="4"/>
  <c r="C1454" i="4"/>
  <c r="D1453" i="4"/>
  <c r="C1453" i="4"/>
  <c r="D1452" i="4"/>
  <c r="C1452" i="4"/>
  <c r="D1451" i="4"/>
  <c r="C1451" i="4"/>
  <c r="D1450" i="4"/>
  <c r="C1450" i="4"/>
  <c r="D1449" i="4"/>
  <c r="C1449" i="4"/>
  <c r="D1448" i="4"/>
  <c r="C1448" i="4"/>
  <c r="D1447" i="4"/>
  <c r="C1447" i="4"/>
  <c r="D1446" i="4"/>
  <c r="C1446" i="4"/>
  <c r="D1445" i="4"/>
  <c r="C1445" i="4"/>
  <c r="D1444" i="4"/>
  <c r="C1444" i="4"/>
  <c r="D1443" i="4"/>
  <c r="C1443" i="4"/>
  <c r="D1442" i="4"/>
  <c r="C1442" i="4"/>
  <c r="D1441" i="4"/>
  <c r="C1441" i="4"/>
  <c r="D1440" i="4"/>
  <c r="C1440" i="4"/>
  <c r="D1439" i="4"/>
  <c r="C1439" i="4"/>
  <c r="D1438" i="4"/>
  <c r="C1438" i="4"/>
  <c r="D1437" i="4"/>
  <c r="C1437" i="4"/>
  <c r="D1436" i="4"/>
  <c r="C1436" i="4"/>
  <c r="D1435" i="4"/>
  <c r="C1435" i="4"/>
  <c r="D1434" i="4"/>
  <c r="C1434" i="4"/>
  <c r="D1433" i="4"/>
  <c r="C1433" i="4"/>
  <c r="D1432" i="4"/>
  <c r="C1432" i="4"/>
  <c r="D1431" i="4"/>
  <c r="C1431" i="4"/>
  <c r="D1430" i="4"/>
  <c r="C1430" i="4"/>
  <c r="D1429" i="4"/>
  <c r="C1429" i="4"/>
  <c r="D1428" i="4"/>
  <c r="C1428" i="4"/>
  <c r="D1427" i="4"/>
  <c r="C1427" i="4"/>
  <c r="D1426" i="4"/>
  <c r="C1426" i="4"/>
  <c r="D1425" i="4"/>
  <c r="C1425" i="4"/>
  <c r="D1424" i="4"/>
  <c r="C1424" i="4"/>
  <c r="D1423" i="4"/>
  <c r="C1423" i="4"/>
  <c r="D1422" i="4"/>
  <c r="C1422" i="4"/>
  <c r="D1421" i="4"/>
  <c r="C1421" i="4"/>
  <c r="D1420" i="4"/>
  <c r="C1420" i="4"/>
  <c r="D1419" i="4"/>
  <c r="C1419" i="4"/>
  <c r="D1418" i="4"/>
  <c r="C1418" i="4"/>
  <c r="D1417" i="4"/>
  <c r="C1417" i="4"/>
  <c r="D1416" i="4"/>
  <c r="C1416" i="4"/>
  <c r="D1415" i="4"/>
  <c r="C1415" i="4"/>
  <c r="D1414" i="4"/>
  <c r="C1414" i="4"/>
  <c r="D1413" i="4"/>
  <c r="C1413" i="4"/>
  <c r="D1412" i="4"/>
  <c r="C1412" i="4"/>
  <c r="D1411" i="4"/>
  <c r="C1411" i="4"/>
  <c r="D1410" i="4"/>
  <c r="C1410" i="4"/>
  <c r="D1409" i="4"/>
  <c r="C1409" i="4"/>
  <c r="D1408" i="4"/>
  <c r="C1408" i="4"/>
  <c r="D1407" i="4"/>
  <c r="C1407" i="4"/>
  <c r="D1406" i="4"/>
  <c r="C1406" i="4"/>
  <c r="D1405" i="4"/>
  <c r="C1405" i="4"/>
  <c r="D1404" i="4"/>
  <c r="C1404" i="4"/>
  <c r="D1403" i="4"/>
  <c r="C1403" i="4"/>
  <c r="D1402" i="4"/>
  <c r="C1402" i="4"/>
  <c r="D1401" i="4"/>
  <c r="C1401" i="4"/>
  <c r="D1400" i="4"/>
  <c r="C1400" i="4"/>
  <c r="D1399" i="4"/>
  <c r="C1399" i="4"/>
  <c r="D1398" i="4"/>
  <c r="C1398" i="4"/>
  <c r="D1397" i="4"/>
  <c r="C1397" i="4"/>
  <c r="D1396" i="4"/>
  <c r="C1396" i="4"/>
  <c r="D1395" i="4"/>
  <c r="C1395" i="4"/>
  <c r="D1394" i="4"/>
  <c r="C1394" i="4"/>
  <c r="D1393" i="4"/>
  <c r="C1393" i="4"/>
  <c r="D1392" i="4"/>
  <c r="C1392" i="4"/>
  <c r="D1391" i="4"/>
  <c r="C1391" i="4"/>
  <c r="D1390" i="4"/>
  <c r="C1390" i="4"/>
  <c r="D1389" i="4"/>
  <c r="C1389" i="4"/>
  <c r="D1388" i="4"/>
  <c r="C1388" i="4"/>
  <c r="D1387" i="4"/>
  <c r="C1387" i="4"/>
  <c r="D1386" i="4"/>
  <c r="C1386" i="4"/>
  <c r="D1385" i="4"/>
  <c r="C1385" i="4"/>
  <c r="D1384" i="4"/>
  <c r="C1384" i="4"/>
  <c r="D1383" i="4"/>
  <c r="C1383" i="4"/>
  <c r="D1382" i="4"/>
  <c r="C1382" i="4"/>
  <c r="D1381" i="4"/>
  <c r="C1381" i="4"/>
  <c r="D1380" i="4"/>
  <c r="C1380" i="4"/>
  <c r="D1379" i="4"/>
  <c r="C1379" i="4"/>
  <c r="D1378" i="4"/>
  <c r="C1378" i="4"/>
  <c r="D1377" i="4"/>
  <c r="C1377" i="4"/>
  <c r="D1376" i="4"/>
  <c r="C1376" i="4"/>
  <c r="D1375" i="4"/>
  <c r="C1375" i="4"/>
  <c r="D1374" i="4"/>
  <c r="C1374" i="4"/>
  <c r="D1373" i="4"/>
  <c r="C1373" i="4"/>
  <c r="D1372" i="4"/>
  <c r="C1372" i="4"/>
  <c r="D1371" i="4"/>
  <c r="C1371" i="4"/>
  <c r="D1370" i="4"/>
  <c r="C1370" i="4"/>
  <c r="D1369" i="4"/>
  <c r="C1369" i="4"/>
  <c r="D1368" i="4"/>
  <c r="C1368" i="4"/>
  <c r="D1367" i="4"/>
  <c r="C1367" i="4"/>
  <c r="D1366" i="4"/>
  <c r="C1366" i="4"/>
  <c r="D1365" i="4"/>
  <c r="C1365" i="4"/>
  <c r="D1364" i="4"/>
  <c r="C1364" i="4"/>
  <c r="D1363" i="4"/>
  <c r="C1363" i="4"/>
  <c r="D1362" i="4"/>
  <c r="C1362" i="4"/>
  <c r="D1361" i="4"/>
  <c r="C1361" i="4"/>
  <c r="D1360" i="4"/>
  <c r="C1360" i="4"/>
  <c r="D1359" i="4"/>
  <c r="C1359" i="4"/>
  <c r="D1358" i="4"/>
  <c r="C1358" i="4"/>
  <c r="D1357" i="4"/>
  <c r="C1357" i="4"/>
  <c r="D1356" i="4"/>
  <c r="C1356" i="4"/>
  <c r="D1355" i="4"/>
  <c r="C1355" i="4"/>
  <c r="D1354" i="4"/>
  <c r="C1354" i="4"/>
  <c r="D1353" i="4"/>
  <c r="C1353" i="4"/>
  <c r="D1352" i="4"/>
  <c r="C1352" i="4"/>
  <c r="D1351" i="4"/>
  <c r="C1351" i="4"/>
  <c r="D1350" i="4"/>
  <c r="C1350" i="4"/>
  <c r="D1349" i="4"/>
  <c r="C1349" i="4"/>
  <c r="D1348" i="4"/>
  <c r="C1348" i="4"/>
  <c r="D1347" i="4"/>
  <c r="C1347" i="4"/>
  <c r="D1346" i="4"/>
  <c r="C1346" i="4"/>
  <c r="D1345" i="4"/>
  <c r="C1345" i="4"/>
  <c r="D1344" i="4"/>
  <c r="C1344" i="4"/>
  <c r="D1343" i="4"/>
  <c r="C1343" i="4"/>
  <c r="D1342" i="4"/>
  <c r="C1342" i="4"/>
  <c r="D1341" i="4"/>
  <c r="C1341" i="4"/>
  <c r="D1340" i="4"/>
  <c r="C1340" i="4"/>
  <c r="D1339" i="4"/>
  <c r="C1339" i="4"/>
  <c r="D1338" i="4"/>
  <c r="C1338" i="4"/>
  <c r="D1337" i="4"/>
  <c r="C1337" i="4"/>
  <c r="D1336" i="4"/>
  <c r="C1336" i="4"/>
  <c r="D1335" i="4"/>
  <c r="C1335" i="4"/>
  <c r="D1334" i="4"/>
  <c r="C1334" i="4"/>
  <c r="D1333" i="4"/>
  <c r="C1333" i="4"/>
  <c r="D1332" i="4"/>
  <c r="C1332" i="4"/>
  <c r="D1331" i="4"/>
  <c r="C1331" i="4"/>
  <c r="D1330" i="4"/>
  <c r="C1330" i="4"/>
  <c r="D1329" i="4"/>
  <c r="C1329" i="4"/>
  <c r="D1328" i="4"/>
  <c r="C1328" i="4"/>
  <c r="D1327" i="4"/>
  <c r="C1327" i="4"/>
  <c r="D1326" i="4"/>
  <c r="C1326" i="4"/>
  <c r="D1325" i="4"/>
  <c r="C1325" i="4"/>
  <c r="D1324" i="4"/>
  <c r="C1324" i="4"/>
  <c r="D1323" i="4"/>
  <c r="C1323" i="4"/>
  <c r="D1322" i="4"/>
  <c r="C1322" i="4"/>
  <c r="D1321" i="4"/>
  <c r="C1321" i="4"/>
  <c r="D1320" i="4"/>
  <c r="C1320" i="4"/>
  <c r="D1319" i="4"/>
  <c r="C1319" i="4"/>
  <c r="D1318" i="4"/>
  <c r="C1318" i="4"/>
  <c r="D1317" i="4"/>
  <c r="C1317" i="4"/>
  <c r="D1316" i="4"/>
  <c r="C1316" i="4"/>
  <c r="D1315" i="4"/>
  <c r="C1315" i="4"/>
  <c r="D1314" i="4"/>
  <c r="C1314" i="4"/>
  <c r="D1313" i="4"/>
  <c r="C1313" i="4"/>
  <c r="D1312" i="4"/>
  <c r="C1312" i="4"/>
  <c r="D1311" i="4"/>
  <c r="C1311" i="4"/>
  <c r="D1310" i="4"/>
  <c r="C1310" i="4"/>
  <c r="D1309" i="4"/>
  <c r="C1309" i="4"/>
  <c r="D1308" i="4"/>
  <c r="C1308" i="4"/>
  <c r="D1307" i="4"/>
  <c r="C1307" i="4"/>
  <c r="D1306" i="4"/>
  <c r="C1306" i="4"/>
  <c r="D1305" i="4"/>
  <c r="C1305" i="4"/>
  <c r="D1304" i="4"/>
  <c r="C1304" i="4"/>
  <c r="D1303" i="4"/>
  <c r="C1303" i="4"/>
  <c r="D1302" i="4"/>
  <c r="C1302" i="4"/>
  <c r="D1301" i="4"/>
  <c r="C1301" i="4"/>
  <c r="D1300" i="4"/>
  <c r="C1300" i="4"/>
  <c r="D1299" i="4"/>
  <c r="C1299" i="4"/>
  <c r="D1298" i="4"/>
  <c r="C1298" i="4"/>
  <c r="D1297" i="4"/>
  <c r="C1297" i="4"/>
  <c r="D1296" i="4"/>
  <c r="C1296" i="4"/>
  <c r="D1295" i="4"/>
  <c r="C1295" i="4"/>
  <c r="D1294" i="4"/>
  <c r="C1294" i="4"/>
  <c r="D1293" i="4"/>
  <c r="C1293" i="4"/>
  <c r="D1292" i="4"/>
  <c r="C1292" i="4"/>
  <c r="D1291" i="4"/>
  <c r="C1291" i="4"/>
  <c r="D1290" i="4"/>
  <c r="C1290" i="4"/>
  <c r="D1289" i="4"/>
  <c r="C1289" i="4"/>
  <c r="D1288" i="4"/>
  <c r="C1288" i="4"/>
  <c r="D1287" i="4"/>
  <c r="C1287" i="4"/>
  <c r="D1286" i="4"/>
  <c r="C1286" i="4"/>
  <c r="D1285" i="4"/>
  <c r="C1285" i="4"/>
  <c r="D1284" i="4"/>
  <c r="C1284" i="4"/>
  <c r="D1283" i="4"/>
  <c r="C1283" i="4"/>
  <c r="D1282" i="4"/>
  <c r="C1282" i="4"/>
  <c r="D1281" i="4"/>
  <c r="C1281" i="4"/>
  <c r="D1280" i="4"/>
  <c r="C1280" i="4"/>
  <c r="D1279" i="4"/>
  <c r="C1279" i="4"/>
  <c r="D1278" i="4"/>
  <c r="C1278" i="4"/>
  <c r="D1277" i="4"/>
  <c r="C1277" i="4"/>
  <c r="D1276" i="4"/>
  <c r="C1276" i="4"/>
  <c r="D1275" i="4"/>
  <c r="C1275" i="4"/>
  <c r="D1274" i="4"/>
  <c r="C1274" i="4"/>
  <c r="D1273" i="4"/>
  <c r="C1273" i="4"/>
  <c r="D1272" i="4"/>
  <c r="C1272" i="4"/>
  <c r="D1271" i="4"/>
  <c r="C1271" i="4"/>
  <c r="D1270" i="4"/>
  <c r="C1270" i="4"/>
  <c r="D1269" i="4"/>
  <c r="C1269" i="4"/>
  <c r="D1268" i="4"/>
  <c r="C1268" i="4"/>
  <c r="D1267" i="4"/>
  <c r="C1267" i="4"/>
  <c r="D1266" i="4"/>
  <c r="C1266" i="4"/>
  <c r="D1265" i="4"/>
  <c r="C1265" i="4"/>
  <c r="D1264" i="4"/>
  <c r="C1264" i="4"/>
  <c r="D1263" i="4"/>
  <c r="C1263" i="4"/>
  <c r="D1262" i="4"/>
  <c r="C1262" i="4"/>
  <c r="D1261" i="4"/>
  <c r="C1261" i="4"/>
  <c r="D1260" i="4"/>
  <c r="C1260" i="4"/>
  <c r="D1259" i="4"/>
  <c r="C1259" i="4"/>
  <c r="D1258" i="4"/>
  <c r="C1258" i="4"/>
  <c r="D1257" i="4"/>
  <c r="C1257" i="4"/>
  <c r="D1256" i="4"/>
  <c r="C1256" i="4"/>
  <c r="D1255" i="4"/>
  <c r="C1255" i="4"/>
  <c r="D1254" i="4"/>
  <c r="C1254" i="4"/>
  <c r="D1253" i="4"/>
  <c r="C1253" i="4"/>
  <c r="D1252" i="4"/>
  <c r="C1252" i="4"/>
  <c r="D1251" i="4"/>
  <c r="C1251" i="4"/>
  <c r="D1250" i="4"/>
  <c r="C1250" i="4"/>
  <c r="D1249" i="4"/>
  <c r="C1249" i="4"/>
  <c r="D1248" i="4"/>
  <c r="C1248" i="4"/>
  <c r="D1247" i="4"/>
  <c r="C1247" i="4"/>
  <c r="D1246" i="4"/>
  <c r="C1246" i="4"/>
  <c r="D1245" i="4"/>
  <c r="C1245" i="4"/>
  <c r="D1244" i="4"/>
  <c r="C1244" i="4"/>
  <c r="D1243" i="4"/>
  <c r="C1243" i="4"/>
  <c r="D1242" i="4"/>
  <c r="C1242" i="4"/>
  <c r="D1241" i="4"/>
  <c r="C1241" i="4"/>
  <c r="D1240" i="4"/>
  <c r="C1240" i="4"/>
  <c r="D1239" i="4"/>
  <c r="C1239" i="4"/>
  <c r="D1238" i="4"/>
  <c r="C1238" i="4"/>
  <c r="D1237" i="4"/>
  <c r="C1237" i="4"/>
  <c r="D1236" i="4"/>
  <c r="C1236" i="4"/>
  <c r="D1235" i="4"/>
  <c r="C1235" i="4"/>
  <c r="D1234" i="4"/>
  <c r="C1234" i="4"/>
  <c r="D1233" i="4"/>
  <c r="C1233" i="4"/>
  <c r="D1232" i="4"/>
  <c r="C1232" i="4"/>
  <c r="D1231" i="4"/>
  <c r="C1231" i="4"/>
  <c r="D1230" i="4"/>
  <c r="C1230" i="4"/>
  <c r="D1229" i="4"/>
  <c r="C1229" i="4"/>
  <c r="D1228" i="4"/>
  <c r="C1228" i="4"/>
  <c r="D1227" i="4"/>
  <c r="C1227" i="4"/>
  <c r="D1226" i="4"/>
  <c r="C1226" i="4"/>
  <c r="D1225" i="4"/>
  <c r="C1225" i="4"/>
  <c r="D1224" i="4"/>
  <c r="C1224" i="4"/>
  <c r="D1223" i="4"/>
  <c r="C1223" i="4"/>
  <c r="D1222" i="4"/>
  <c r="C1222" i="4"/>
  <c r="D1221" i="4"/>
  <c r="C1221" i="4"/>
  <c r="D1220" i="4"/>
  <c r="C1220" i="4"/>
  <c r="D1219" i="4"/>
  <c r="C1219" i="4"/>
  <c r="D1218" i="4"/>
  <c r="C1218" i="4"/>
  <c r="D1217" i="4"/>
  <c r="C1217" i="4"/>
  <c r="D1216" i="4"/>
  <c r="C1216" i="4"/>
  <c r="D1215" i="4"/>
  <c r="C1215" i="4"/>
  <c r="D1214" i="4"/>
  <c r="C1214" i="4"/>
  <c r="D1213" i="4"/>
  <c r="C1213" i="4"/>
  <c r="D1212" i="4"/>
  <c r="C1212" i="4"/>
  <c r="D1211" i="4"/>
  <c r="C1211" i="4"/>
  <c r="D1210" i="4"/>
  <c r="C1210" i="4"/>
  <c r="D1209" i="4"/>
  <c r="C1209" i="4"/>
  <c r="D1208" i="4"/>
  <c r="C1208" i="4"/>
  <c r="D1207" i="4"/>
  <c r="C1207" i="4"/>
  <c r="D1206" i="4"/>
  <c r="C1206" i="4"/>
  <c r="D1205" i="4"/>
  <c r="C1205" i="4"/>
  <c r="D1204" i="4"/>
  <c r="C1204" i="4"/>
  <c r="D1203" i="4"/>
  <c r="C1203" i="4"/>
  <c r="D1202" i="4"/>
  <c r="C1202" i="4"/>
  <c r="D1201" i="4"/>
  <c r="C1201" i="4"/>
  <c r="D1200" i="4"/>
  <c r="C1200" i="4"/>
  <c r="D1199" i="4"/>
  <c r="C1199" i="4"/>
  <c r="D1198" i="4"/>
  <c r="C1198" i="4"/>
  <c r="D1197" i="4"/>
  <c r="C1197" i="4"/>
  <c r="D1196" i="4"/>
  <c r="C1196" i="4"/>
  <c r="D1195" i="4"/>
  <c r="C1195" i="4"/>
  <c r="D1194" i="4"/>
  <c r="C1194" i="4"/>
  <c r="D1193" i="4"/>
  <c r="C1193" i="4"/>
  <c r="D1192" i="4"/>
  <c r="C1192" i="4"/>
  <c r="D1191" i="4"/>
  <c r="C1191" i="4"/>
  <c r="D1190" i="4"/>
  <c r="C1190" i="4"/>
  <c r="D1189" i="4"/>
  <c r="C1189" i="4"/>
  <c r="D1188" i="4"/>
  <c r="C1188" i="4"/>
  <c r="D1187" i="4"/>
  <c r="C1187" i="4"/>
  <c r="D1186" i="4"/>
  <c r="C1186" i="4"/>
  <c r="D1185" i="4"/>
  <c r="C1185" i="4"/>
  <c r="D1184" i="4"/>
  <c r="C1184" i="4"/>
  <c r="D1183" i="4"/>
  <c r="C1183" i="4"/>
  <c r="D1182" i="4"/>
  <c r="C1182" i="4"/>
  <c r="D1181" i="4"/>
  <c r="C1181" i="4"/>
  <c r="D1180" i="4"/>
  <c r="C1180" i="4"/>
  <c r="D1179" i="4"/>
  <c r="C1179" i="4"/>
  <c r="D1178" i="4"/>
  <c r="C1178" i="4"/>
  <c r="D1177" i="4"/>
  <c r="C1177" i="4"/>
  <c r="D1176" i="4"/>
  <c r="C1176" i="4"/>
  <c r="D1175" i="4"/>
  <c r="C1175" i="4"/>
  <c r="D1174" i="4"/>
  <c r="C1174" i="4"/>
  <c r="D1173" i="4"/>
  <c r="C1173" i="4"/>
  <c r="D1172" i="4"/>
  <c r="C1172" i="4"/>
  <c r="D1171" i="4"/>
  <c r="C1171" i="4"/>
  <c r="D1170" i="4"/>
  <c r="C1170" i="4"/>
  <c r="D1169" i="4"/>
  <c r="C1169" i="4"/>
  <c r="D1168" i="4"/>
  <c r="C1168" i="4"/>
  <c r="D1167" i="4"/>
  <c r="C1167" i="4"/>
  <c r="D1166" i="4"/>
  <c r="C1166" i="4"/>
  <c r="D1165" i="4"/>
  <c r="C1165" i="4"/>
  <c r="D1164" i="4"/>
  <c r="C1164" i="4"/>
  <c r="D1163" i="4"/>
  <c r="C1163" i="4"/>
  <c r="D1162" i="4"/>
  <c r="C1162" i="4"/>
  <c r="D1161" i="4"/>
  <c r="C1161" i="4"/>
  <c r="D1160" i="4"/>
  <c r="C1160" i="4"/>
  <c r="D1159" i="4"/>
  <c r="C1159" i="4"/>
  <c r="D1158" i="4"/>
  <c r="C1158" i="4"/>
  <c r="D1157" i="4"/>
  <c r="C1157" i="4"/>
  <c r="D1156" i="4"/>
  <c r="C1156" i="4"/>
  <c r="D1155" i="4"/>
  <c r="C1155" i="4"/>
  <c r="D1154" i="4"/>
  <c r="C1154" i="4"/>
  <c r="D1153" i="4"/>
  <c r="C1153" i="4"/>
  <c r="D1152" i="4"/>
  <c r="C1152" i="4"/>
  <c r="D1151" i="4"/>
  <c r="C1151" i="4"/>
  <c r="D1150" i="4"/>
  <c r="C1150" i="4"/>
  <c r="D1149" i="4"/>
  <c r="C1149" i="4"/>
  <c r="D1148" i="4"/>
  <c r="C1148" i="4"/>
  <c r="D1147" i="4"/>
  <c r="C1147" i="4"/>
  <c r="D1146" i="4"/>
  <c r="C1146" i="4"/>
  <c r="D1145" i="4"/>
  <c r="C1145" i="4"/>
  <c r="D1144" i="4"/>
  <c r="C1144" i="4"/>
  <c r="D1143" i="4"/>
  <c r="C1143" i="4"/>
  <c r="D1142" i="4"/>
  <c r="C1142" i="4"/>
  <c r="D1141" i="4"/>
  <c r="C1141" i="4"/>
  <c r="D1140" i="4"/>
  <c r="C1140" i="4"/>
  <c r="D1139" i="4"/>
  <c r="C1139" i="4"/>
  <c r="D1138" i="4"/>
  <c r="C1138" i="4"/>
  <c r="D1137" i="4"/>
  <c r="C1137" i="4"/>
  <c r="D1136" i="4"/>
  <c r="C1136" i="4"/>
  <c r="D1135" i="4"/>
  <c r="C1135" i="4"/>
  <c r="D1134" i="4"/>
  <c r="C1134" i="4"/>
  <c r="D1133" i="4"/>
  <c r="C1133" i="4"/>
  <c r="D1132" i="4"/>
  <c r="C1132" i="4"/>
  <c r="D1131" i="4"/>
  <c r="C1131" i="4"/>
  <c r="D1130" i="4"/>
  <c r="C1130" i="4"/>
  <c r="D1129" i="4"/>
  <c r="C1129" i="4"/>
  <c r="D1128" i="4"/>
  <c r="C1128" i="4"/>
  <c r="D1127" i="4"/>
  <c r="C1127" i="4"/>
  <c r="D1126" i="4"/>
  <c r="C1126" i="4"/>
  <c r="D1125" i="4"/>
  <c r="C1125" i="4"/>
  <c r="D1124" i="4"/>
  <c r="C1124" i="4"/>
  <c r="D1123" i="4"/>
  <c r="C1123" i="4"/>
  <c r="D1122" i="4"/>
  <c r="C1122" i="4"/>
  <c r="D1121" i="4"/>
  <c r="C1121" i="4"/>
  <c r="D1120" i="4"/>
  <c r="C1120" i="4"/>
  <c r="D1119" i="4"/>
  <c r="C1119" i="4"/>
  <c r="D1118" i="4"/>
  <c r="C1118" i="4"/>
  <c r="D1117" i="4"/>
  <c r="C1117" i="4"/>
  <c r="D1116" i="4"/>
  <c r="C1116" i="4"/>
  <c r="D1115" i="4"/>
  <c r="C1115" i="4"/>
  <c r="D1114" i="4"/>
  <c r="C1114" i="4"/>
  <c r="D1113" i="4"/>
  <c r="C1113" i="4"/>
  <c r="D1112" i="4"/>
  <c r="C1112" i="4"/>
  <c r="D1111" i="4"/>
  <c r="C1111" i="4"/>
  <c r="D1110" i="4"/>
  <c r="C1110" i="4"/>
  <c r="D1109" i="4"/>
  <c r="C1109" i="4"/>
  <c r="D1108" i="4"/>
  <c r="C1108" i="4"/>
  <c r="D1107" i="4"/>
  <c r="C1107" i="4"/>
  <c r="D1106" i="4"/>
  <c r="C1106" i="4"/>
  <c r="D1105" i="4"/>
  <c r="C1105" i="4"/>
  <c r="D1104" i="4"/>
  <c r="C1104" i="4"/>
  <c r="D1103" i="4"/>
  <c r="C1103" i="4"/>
  <c r="D1102" i="4"/>
  <c r="C1102" i="4"/>
  <c r="D1101" i="4"/>
  <c r="C1101" i="4"/>
  <c r="D1100" i="4"/>
  <c r="C1100" i="4"/>
  <c r="D1099" i="4"/>
  <c r="C1099" i="4"/>
  <c r="D1098" i="4"/>
  <c r="C1098" i="4"/>
  <c r="D1097" i="4"/>
  <c r="C1097" i="4"/>
  <c r="D1096" i="4"/>
  <c r="C1096" i="4"/>
  <c r="D1095" i="4"/>
  <c r="C1095" i="4"/>
  <c r="D1094" i="4"/>
  <c r="C1094" i="4"/>
  <c r="D1093" i="4"/>
  <c r="C1093" i="4"/>
  <c r="D1092" i="4"/>
  <c r="C1092" i="4"/>
  <c r="D1091" i="4"/>
  <c r="C1091" i="4"/>
  <c r="D1090" i="4"/>
  <c r="C1090" i="4"/>
  <c r="D1089" i="4"/>
  <c r="C1089" i="4"/>
  <c r="D1088" i="4"/>
  <c r="C1088" i="4"/>
  <c r="D1087" i="4"/>
  <c r="C1087" i="4"/>
  <c r="D1086" i="4"/>
  <c r="C1086" i="4"/>
  <c r="D1085" i="4"/>
  <c r="C1085" i="4"/>
  <c r="D1084" i="4"/>
  <c r="C1084" i="4"/>
  <c r="D1083" i="4"/>
  <c r="C1083" i="4"/>
  <c r="D1082" i="4"/>
  <c r="C1082" i="4"/>
  <c r="D1081" i="4"/>
  <c r="C1081" i="4"/>
  <c r="D1080" i="4"/>
  <c r="C1080" i="4"/>
  <c r="D1079" i="4"/>
  <c r="C1079" i="4"/>
  <c r="D1078" i="4"/>
  <c r="C1078" i="4"/>
  <c r="D1077" i="4"/>
  <c r="C1077" i="4"/>
  <c r="D1076" i="4"/>
  <c r="C1076" i="4"/>
  <c r="D1075" i="4"/>
  <c r="C1075" i="4"/>
  <c r="D1074" i="4"/>
  <c r="C1074" i="4"/>
  <c r="D1073" i="4"/>
  <c r="C1073" i="4"/>
  <c r="D1072" i="4"/>
  <c r="C1072" i="4"/>
  <c r="D1071" i="4"/>
  <c r="C1071" i="4"/>
  <c r="D1070" i="4"/>
  <c r="C1070" i="4"/>
  <c r="D1069" i="4"/>
  <c r="C1069" i="4"/>
  <c r="D1068" i="4"/>
  <c r="C1068" i="4"/>
  <c r="D1067" i="4"/>
  <c r="C1067" i="4"/>
  <c r="D1066" i="4"/>
  <c r="C1066" i="4"/>
  <c r="D1065" i="4"/>
  <c r="C1065" i="4"/>
  <c r="D1064" i="4"/>
  <c r="C1064" i="4"/>
  <c r="D1063" i="4"/>
  <c r="C1063" i="4"/>
  <c r="D1062" i="4"/>
  <c r="C1062" i="4"/>
  <c r="D1061" i="4"/>
  <c r="C1061" i="4"/>
  <c r="D1060" i="4"/>
  <c r="C1060" i="4"/>
  <c r="D1059" i="4"/>
  <c r="C1059" i="4"/>
  <c r="D1058" i="4"/>
  <c r="C1058" i="4"/>
  <c r="D1057" i="4"/>
  <c r="C1057" i="4"/>
  <c r="D1056" i="4"/>
  <c r="C1056" i="4"/>
  <c r="D1055" i="4"/>
  <c r="C1055" i="4"/>
  <c r="D1054" i="4"/>
  <c r="C1054" i="4"/>
  <c r="D1053" i="4"/>
  <c r="C1053" i="4"/>
  <c r="D1052" i="4"/>
  <c r="C1052" i="4"/>
  <c r="D1051" i="4"/>
  <c r="C1051" i="4"/>
  <c r="D1050" i="4"/>
  <c r="C1050" i="4"/>
  <c r="D1049" i="4"/>
  <c r="C1049" i="4"/>
  <c r="D1048" i="4"/>
  <c r="C1048" i="4"/>
  <c r="D1047" i="4"/>
  <c r="C1047" i="4"/>
  <c r="D1046" i="4"/>
  <c r="C1046" i="4"/>
  <c r="D1045" i="4"/>
  <c r="C1045" i="4"/>
  <c r="D1044" i="4"/>
  <c r="C1044" i="4"/>
  <c r="D1043" i="4"/>
  <c r="C1043" i="4"/>
  <c r="D1042" i="4"/>
  <c r="C1042" i="4"/>
  <c r="D1041" i="4"/>
  <c r="C1041" i="4"/>
  <c r="D1040" i="4"/>
  <c r="C1040" i="4"/>
  <c r="D1039" i="4"/>
  <c r="C1039" i="4"/>
  <c r="D1038" i="4"/>
  <c r="C1038" i="4"/>
  <c r="D1037" i="4"/>
  <c r="C1037" i="4"/>
  <c r="D1036" i="4"/>
  <c r="C1036" i="4"/>
  <c r="D1035" i="4"/>
  <c r="C1035" i="4"/>
  <c r="D1034" i="4"/>
  <c r="C1034" i="4"/>
  <c r="D1033" i="4"/>
  <c r="C1033" i="4"/>
  <c r="D1032" i="4"/>
  <c r="C1032" i="4"/>
  <c r="D1031" i="4"/>
  <c r="C1031" i="4"/>
  <c r="D1030" i="4"/>
  <c r="C1030" i="4"/>
  <c r="D1029" i="4"/>
  <c r="C1029" i="4"/>
  <c r="D1028" i="4"/>
  <c r="C1028" i="4"/>
  <c r="D1027" i="4"/>
  <c r="C1027" i="4"/>
  <c r="D1026" i="4"/>
  <c r="C1026" i="4"/>
  <c r="D1025" i="4"/>
  <c r="C1025" i="4"/>
  <c r="D1024" i="4"/>
  <c r="C1024" i="4"/>
  <c r="D1023" i="4"/>
  <c r="C1023" i="4"/>
  <c r="D1022" i="4"/>
  <c r="C1022" i="4"/>
  <c r="D1021" i="4"/>
  <c r="C1021" i="4"/>
  <c r="D1020" i="4"/>
  <c r="C1020" i="4"/>
  <c r="D1019" i="4"/>
  <c r="C1019" i="4"/>
  <c r="D1018" i="4"/>
  <c r="C1018" i="4"/>
  <c r="D1017" i="4"/>
  <c r="C1017" i="4"/>
  <c r="D1016" i="4"/>
  <c r="C1016" i="4"/>
  <c r="D1015" i="4"/>
  <c r="C1015" i="4"/>
  <c r="D1014" i="4"/>
  <c r="C1014" i="4"/>
  <c r="D1013" i="4"/>
  <c r="C1013" i="4"/>
  <c r="D1012" i="4"/>
  <c r="C1012" i="4"/>
  <c r="D1011" i="4"/>
  <c r="C1011" i="4"/>
  <c r="D1010" i="4"/>
  <c r="C1010" i="4"/>
  <c r="D1009" i="4"/>
  <c r="C1009" i="4"/>
  <c r="D1008" i="4"/>
  <c r="C1008" i="4"/>
  <c r="D1007" i="4"/>
  <c r="C1007" i="4"/>
  <c r="D1006" i="4"/>
  <c r="C1006" i="4"/>
  <c r="D1005" i="4"/>
  <c r="C1005" i="4"/>
  <c r="D1004" i="4"/>
  <c r="C1004" i="4"/>
  <c r="D1003" i="4"/>
  <c r="C1003" i="4"/>
  <c r="D1002" i="4"/>
  <c r="C1002" i="4"/>
  <c r="D1001" i="4"/>
  <c r="C1001" i="4"/>
  <c r="D1000" i="4"/>
  <c r="C1000" i="4"/>
  <c r="D999" i="4"/>
  <c r="C999" i="4"/>
  <c r="D998" i="4"/>
  <c r="C998" i="4"/>
  <c r="D997" i="4"/>
  <c r="C997" i="4"/>
  <c r="D996" i="4"/>
  <c r="C996" i="4"/>
  <c r="D995" i="4"/>
  <c r="C995" i="4"/>
  <c r="D994" i="4"/>
  <c r="C994" i="4"/>
  <c r="D993" i="4"/>
  <c r="C993" i="4"/>
  <c r="D992" i="4"/>
  <c r="C992" i="4"/>
  <c r="D991" i="4"/>
  <c r="C991" i="4"/>
  <c r="D990" i="4"/>
  <c r="C990" i="4"/>
  <c r="D989" i="4"/>
  <c r="C989" i="4"/>
  <c r="D988" i="4"/>
  <c r="C988" i="4"/>
  <c r="D987" i="4"/>
  <c r="C987" i="4"/>
  <c r="D986" i="4"/>
  <c r="C986" i="4"/>
  <c r="D985" i="4"/>
  <c r="C985" i="4"/>
  <c r="D984" i="4"/>
  <c r="C984" i="4"/>
  <c r="D983" i="4"/>
  <c r="C983" i="4"/>
  <c r="D982" i="4"/>
  <c r="C982" i="4"/>
  <c r="D981" i="4"/>
  <c r="C981" i="4"/>
  <c r="D980" i="4"/>
  <c r="C980" i="4"/>
  <c r="D979" i="4"/>
  <c r="C979" i="4"/>
  <c r="D978" i="4"/>
  <c r="C978" i="4"/>
  <c r="D977" i="4"/>
  <c r="C977" i="4"/>
  <c r="D976" i="4"/>
  <c r="C976" i="4"/>
  <c r="D975" i="4"/>
  <c r="C975" i="4"/>
  <c r="D974" i="4"/>
  <c r="C974" i="4"/>
  <c r="D973" i="4"/>
  <c r="C973" i="4"/>
  <c r="D972" i="4"/>
  <c r="C972" i="4"/>
  <c r="D971" i="4"/>
  <c r="C971" i="4"/>
  <c r="D970" i="4"/>
  <c r="C970" i="4"/>
  <c r="D969" i="4"/>
  <c r="C969" i="4"/>
  <c r="D968" i="4"/>
  <c r="C968" i="4"/>
  <c r="D967" i="4"/>
  <c r="C967" i="4"/>
  <c r="D966" i="4"/>
  <c r="C966" i="4"/>
  <c r="D965" i="4"/>
  <c r="C965" i="4"/>
  <c r="D964" i="4"/>
  <c r="C964" i="4"/>
  <c r="D963" i="4"/>
  <c r="C963" i="4"/>
  <c r="D962" i="4"/>
  <c r="C962" i="4"/>
  <c r="D961" i="4"/>
  <c r="C961" i="4"/>
  <c r="D960" i="4"/>
  <c r="C960" i="4"/>
  <c r="D959" i="4"/>
  <c r="C959" i="4"/>
  <c r="D958" i="4"/>
  <c r="C958" i="4"/>
  <c r="D957" i="4"/>
  <c r="C957" i="4"/>
  <c r="D956" i="4"/>
  <c r="C956" i="4"/>
  <c r="D955" i="4"/>
  <c r="C955" i="4"/>
  <c r="D954" i="4"/>
  <c r="C954" i="4"/>
  <c r="D953" i="4"/>
  <c r="C953" i="4"/>
  <c r="D952" i="4"/>
  <c r="C952" i="4"/>
  <c r="D951" i="4"/>
  <c r="C951" i="4"/>
  <c r="D950" i="4"/>
  <c r="C950" i="4"/>
  <c r="D949" i="4"/>
  <c r="C949" i="4"/>
  <c r="D948" i="4"/>
  <c r="C948" i="4"/>
  <c r="D947" i="4"/>
  <c r="C947" i="4"/>
  <c r="D946" i="4"/>
  <c r="C946" i="4"/>
  <c r="D945" i="4"/>
  <c r="C945" i="4"/>
  <c r="D944" i="4"/>
  <c r="C944" i="4"/>
  <c r="D943" i="4"/>
  <c r="C943" i="4"/>
  <c r="D942" i="4"/>
  <c r="C942" i="4"/>
  <c r="D941" i="4"/>
  <c r="C941" i="4"/>
  <c r="D940" i="4"/>
  <c r="C940" i="4"/>
  <c r="D939" i="4"/>
  <c r="C939" i="4"/>
  <c r="D938" i="4"/>
  <c r="C938" i="4"/>
  <c r="D937" i="4"/>
  <c r="C937" i="4"/>
  <c r="D936" i="4"/>
  <c r="C936" i="4"/>
  <c r="D935" i="4"/>
  <c r="C935" i="4"/>
  <c r="D934" i="4"/>
  <c r="C934" i="4"/>
  <c r="D933" i="4"/>
  <c r="C933" i="4"/>
  <c r="D932" i="4"/>
  <c r="C932" i="4"/>
  <c r="D931" i="4"/>
  <c r="C931" i="4"/>
  <c r="D930" i="4"/>
  <c r="C930" i="4"/>
  <c r="D929" i="4"/>
  <c r="C929" i="4"/>
  <c r="D928" i="4"/>
  <c r="C928" i="4"/>
  <c r="D927" i="4"/>
  <c r="C927" i="4"/>
  <c r="D926" i="4"/>
  <c r="C926" i="4"/>
  <c r="D925" i="4"/>
  <c r="C925" i="4"/>
  <c r="D924" i="4"/>
  <c r="C924" i="4"/>
  <c r="D923" i="4"/>
  <c r="C923" i="4"/>
  <c r="D922" i="4"/>
  <c r="C922" i="4"/>
  <c r="D921" i="4"/>
  <c r="C921" i="4"/>
  <c r="D920" i="4"/>
  <c r="C920" i="4"/>
  <c r="D919" i="4"/>
  <c r="C919" i="4"/>
  <c r="D918" i="4"/>
  <c r="C918" i="4"/>
  <c r="D917" i="4"/>
  <c r="C917" i="4"/>
  <c r="D916" i="4"/>
  <c r="C916" i="4"/>
  <c r="D915" i="4"/>
  <c r="C915" i="4"/>
  <c r="D914" i="4"/>
  <c r="C914" i="4"/>
  <c r="D913" i="4"/>
  <c r="C913" i="4"/>
  <c r="D912" i="4"/>
  <c r="C912" i="4"/>
  <c r="D911" i="4"/>
  <c r="C911" i="4"/>
  <c r="D910" i="4"/>
  <c r="C910" i="4"/>
  <c r="D909" i="4"/>
  <c r="C909" i="4"/>
  <c r="D908" i="4"/>
  <c r="C908" i="4"/>
  <c r="D907" i="4"/>
  <c r="C907" i="4"/>
  <c r="D906" i="4"/>
  <c r="C906" i="4"/>
  <c r="D905" i="4"/>
  <c r="C905" i="4"/>
  <c r="D904" i="4"/>
  <c r="C904" i="4"/>
  <c r="D903" i="4"/>
  <c r="C903" i="4"/>
  <c r="D902" i="4"/>
  <c r="C902" i="4"/>
  <c r="D901" i="4"/>
  <c r="C901" i="4"/>
  <c r="D900" i="4"/>
  <c r="C900" i="4"/>
  <c r="D899" i="4"/>
  <c r="C899" i="4"/>
  <c r="D898" i="4"/>
  <c r="C898" i="4"/>
  <c r="D897" i="4"/>
  <c r="C897" i="4"/>
  <c r="D896" i="4"/>
  <c r="C896" i="4"/>
  <c r="D895" i="4"/>
  <c r="C895" i="4"/>
  <c r="D894" i="4"/>
  <c r="C894" i="4"/>
  <c r="D893" i="4"/>
  <c r="C893" i="4"/>
  <c r="D892" i="4"/>
  <c r="C892" i="4"/>
  <c r="D891" i="4"/>
  <c r="C891" i="4"/>
  <c r="D890" i="4"/>
  <c r="C890" i="4"/>
  <c r="D889" i="4"/>
  <c r="C889" i="4"/>
  <c r="D888" i="4"/>
  <c r="C888" i="4"/>
  <c r="D887" i="4"/>
  <c r="C887" i="4"/>
  <c r="D886" i="4"/>
  <c r="C886" i="4"/>
  <c r="D885" i="4"/>
  <c r="C885" i="4"/>
  <c r="D884" i="4"/>
  <c r="C884" i="4"/>
  <c r="D883" i="4"/>
  <c r="C883" i="4"/>
  <c r="D882" i="4"/>
  <c r="C882" i="4"/>
  <c r="D881" i="4"/>
  <c r="C881" i="4"/>
  <c r="D880" i="4"/>
  <c r="C880" i="4"/>
  <c r="D879" i="4"/>
  <c r="C879" i="4"/>
  <c r="D878" i="4"/>
  <c r="C878" i="4"/>
  <c r="D877" i="4"/>
  <c r="C877" i="4"/>
  <c r="D876" i="4"/>
  <c r="C876" i="4"/>
  <c r="D875" i="4"/>
  <c r="C875" i="4"/>
  <c r="D874" i="4"/>
  <c r="C874" i="4"/>
  <c r="D873" i="4"/>
  <c r="C873" i="4"/>
  <c r="D872" i="4"/>
  <c r="C872" i="4"/>
  <c r="D871" i="4"/>
  <c r="C871" i="4"/>
  <c r="D870" i="4"/>
  <c r="C870" i="4"/>
  <c r="D869" i="4"/>
  <c r="C869" i="4"/>
  <c r="D868" i="4"/>
  <c r="C868" i="4"/>
  <c r="D867" i="4"/>
  <c r="C867" i="4"/>
  <c r="D866" i="4"/>
  <c r="C866" i="4"/>
  <c r="D865" i="4"/>
  <c r="C865" i="4"/>
  <c r="D864" i="4"/>
  <c r="C864" i="4"/>
  <c r="D863" i="4"/>
  <c r="C863" i="4"/>
  <c r="D862" i="4"/>
  <c r="C862" i="4"/>
  <c r="D861" i="4"/>
  <c r="C861" i="4"/>
  <c r="D860" i="4"/>
  <c r="C860" i="4"/>
  <c r="D859" i="4"/>
  <c r="C859" i="4"/>
  <c r="D858" i="4"/>
  <c r="C858" i="4"/>
  <c r="D857" i="4"/>
  <c r="C857" i="4"/>
  <c r="D856" i="4"/>
  <c r="C856" i="4"/>
  <c r="D855" i="4"/>
  <c r="C855" i="4"/>
  <c r="D854" i="4"/>
  <c r="C854" i="4"/>
  <c r="D853" i="4"/>
  <c r="C853" i="4"/>
  <c r="D852" i="4"/>
  <c r="C852" i="4"/>
  <c r="D851" i="4"/>
  <c r="C851" i="4"/>
  <c r="D850" i="4"/>
  <c r="C850" i="4"/>
  <c r="D849" i="4"/>
  <c r="C849" i="4"/>
  <c r="D848" i="4"/>
  <c r="C848" i="4"/>
  <c r="D847" i="4"/>
  <c r="C847" i="4"/>
  <c r="D846" i="4"/>
  <c r="C846" i="4"/>
  <c r="D845" i="4"/>
  <c r="C845" i="4"/>
  <c r="D844" i="4"/>
  <c r="C844" i="4"/>
  <c r="D843" i="4"/>
  <c r="C843" i="4"/>
  <c r="D842" i="4"/>
  <c r="C842" i="4"/>
  <c r="D841" i="4"/>
  <c r="C841" i="4"/>
  <c r="D840" i="4"/>
  <c r="C840" i="4"/>
  <c r="D839" i="4"/>
  <c r="C839" i="4"/>
  <c r="D838" i="4"/>
  <c r="C838" i="4"/>
  <c r="D837" i="4"/>
  <c r="C837" i="4"/>
  <c r="D836" i="4"/>
  <c r="C836" i="4"/>
  <c r="D835" i="4"/>
  <c r="C835" i="4"/>
  <c r="D834" i="4"/>
  <c r="C834" i="4"/>
  <c r="D833" i="4"/>
  <c r="C833" i="4"/>
  <c r="D832" i="4"/>
  <c r="C832" i="4"/>
  <c r="D831" i="4"/>
  <c r="C831" i="4"/>
  <c r="D830" i="4"/>
  <c r="C830" i="4"/>
  <c r="D829" i="4"/>
  <c r="C829" i="4"/>
  <c r="D828" i="4"/>
  <c r="C828" i="4"/>
  <c r="D827" i="4"/>
  <c r="C827" i="4"/>
  <c r="D826" i="4"/>
  <c r="C826" i="4"/>
  <c r="D825" i="4"/>
  <c r="C825" i="4"/>
  <c r="D824" i="4"/>
  <c r="C824" i="4"/>
  <c r="D823" i="4"/>
  <c r="C823" i="4"/>
  <c r="D822" i="4"/>
  <c r="C822" i="4"/>
  <c r="D821" i="4"/>
  <c r="C821" i="4"/>
  <c r="D820" i="4"/>
  <c r="C820" i="4"/>
  <c r="D819" i="4"/>
  <c r="C819" i="4"/>
  <c r="D818" i="4"/>
  <c r="C818" i="4"/>
  <c r="D817" i="4"/>
  <c r="C817" i="4"/>
  <c r="D816" i="4"/>
  <c r="C816" i="4"/>
  <c r="D815" i="4"/>
  <c r="C815" i="4"/>
  <c r="D814" i="4"/>
  <c r="C814" i="4"/>
  <c r="D813" i="4"/>
  <c r="C813" i="4"/>
  <c r="D812" i="4"/>
  <c r="C812" i="4"/>
  <c r="D811" i="4"/>
  <c r="C811" i="4"/>
  <c r="D810" i="4"/>
  <c r="C810" i="4"/>
  <c r="D809" i="4"/>
  <c r="C809" i="4"/>
  <c r="D808" i="4"/>
  <c r="C808" i="4"/>
  <c r="D807" i="4"/>
  <c r="C807" i="4"/>
  <c r="D806" i="4"/>
  <c r="C806" i="4"/>
  <c r="D805" i="4"/>
  <c r="C805" i="4"/>
  <c r="D804" i="4"/>
  <c r="C804" i="4"/>
  <c r="D803" i="4"/>
  <c r="C803" i="4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B1" i="7"/>
  <c r="C1" i="7"/>
  <c r="H15" i="1"/>
  <c r="H14" i="1"/>
  <c r="H13" i="1"/>
  <c r="S785" i="3"/>
  <c r="S784" i="3"/>
  <c r="I716" i="3"/>
  <c r="I709" i="3"/>
  <c r="I495" i="3"/>
  <c r="I325" i="3"/>
  <c r="I282" i="3"/>
  <c r="I172" i="3"/>
  <c r="T172" i="3"/>
  <c r="T282" i="3"/>
  <c r="T325" i="3"/>
  <c r="T495" i="3"/>
  <c r="T716" i="3"/>
  <c r="T709" i="3"/>
  <c r="I614" i="3"/>
  <c r="T614" i="3"/>
  <c r="I581" i="3"/>
  <c r="T581" i="3"/>
  <c r="S783" i="3"/>
  <c r="D7" i="1"/>
  <c r="D6" i="1"/>
  <c r="D5" i="1"/>
  <c r="D4" i="1"/>
  <c r="D3" i="1"/>
  <c r="H20" i="5"/>
  <c r="H18" i="5"/>
  <c r="H14" i="5"/>
  <c r="H10" i="5"/>
  <c r="H6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3" i="5"/>
  <c r="C23" i="5"/>
  <c r="D21" i="5"/>
  <c r="C21" i="5"/>
  <c r="D11" i="1"/>
  <c r="D14" i="1"/>
  <c r="C14" i="1"/>
  <c r="E3603" i="4"/>
  <c r="I783" i="3"/>
  <c r="C2" i="2"/>
  <c r="C1" i="2"/>
  <c r="D97" i="2" s="1"/>
  <c r="D21" i="1"/>
  <c r="D19" i="1"/>
  <c r="C318" i="2"/>
  <c r="E8" i="1" a="1"/>
  <c r="E8" i="1"/>
  <c r="D25" i="2" l="1"/>
  <c r="D41" i="2"/>
  <c r="D56" i="2"/>
  <c r="D81" i="2"/>
  <c r="D104" i="2"/>
  <c r="D129" i="2"/>
  <c r="D113" i="2"/>
  <c r="D156" i="2"/>
  <c r="D216" i="2"/>
  <c r="D275" i="2"/>
  <c r="D259" i="2"/>
  <c r="D13" i="2"/>
  <c r="D44" i="2"/>
  <c r="D190" i="2"/>
  <c r="D14" i="2"/>
  <c r="D35" i="2"/>
  <c r="D62" i="2"/>
  <c r="D46" i="2"/>
  <c r="D70" i="2"/>
  <c r="D93" i="2"/>
  <c r="D143" i="2"/>
  <c r="D148" i="2"/>
  <c r="D194" i="2"/>
  <c r="D253" i="2"/>
  <c r="D284" i="2"/>
  <c r="D24" i="2"/>
  <c r="D8" i="2"/>
  <c r="D60" i="2"/>
  <c r="D299" i="2"/>
  <c r="D303" i="2"/>
  <c r="D307" i="2"/>
  <c r="D311" i="2"/>
  <c r="D315" i="2"/>
  <c r="D277" i="2"/>
  <c r="D281" i="2"/>
  <c r="D285" i="2"/>
  <c r="D289" i="2"/>
  <c r="D293" i="2"/>
  <c r="D256" i="2"/>
  <c r="D260" i="2"/>
  <c r="D264" i="2"/>
  <c r="D268" i="2"/>
  <c r="D272" i="2"/>
  <c r="D238" i="2"/>
  <c r="D242" i="2"/>
  <c r="D246" i="2"/>
  <c r="D250" i="2"/>
  <c r="D254" i="2"/>
  <c r="D225" i="2"/>
  <c r="D229" i="2"/>
  <c r="D233" i="2"/>
  <c r="D237" i="2"/>
  <c r="D205" i="2"/>
  <c r="D209" i="2"/>
  <c r="D213" i="2"/>
  <c r="D217" i="2"/>
  <c r="D221" i="2"/>
  <c r="D187" i="2"/>
  <c r="D191" i="2"/>
  <c r="D195" i="2"/>
  <c r="D199" i="2"/>
  <c r="D164" i="2"/>
  <c r="D168" i="2"/>
  <c r="D172" i="2"/>
  <c r="D176" i="2"/>
  <c r="D180" i="2"/>
  <c r="D184" i="2"/>
  <c r="D149" i="2"/>
  <c r="D153" i="2"/>
  <c r="D157" i="2"/>
  <c r="D161" i="2"/>
  <c r="D132" i="2"/>
  <c r="D136" i="2"/>
  <c r="D140" i="2"/>
  <c r="D144" i="2"/>
  <c r="D112" i="2"/>
  <c r="D116" i="2"/>
  <c r="D120" i="2"/>
  <c r="D124" i="2"/>
  <c r="D128" i="2"/>
  <c r="D91" i="2"/>
  <c r="D95" i="2"/>
  <c r="D99" i="2"/>
  <c r="D103" i="2"/>
  <c r="D107" i="2"/>
  <c r="D67" i="2"/>
  <c r="D71" i="2"/>
  <c r="D75" i="2"/>
  <c r="D79" i="2"/>
  <c r="D83" i="2"/>
  <c r="D87" i="2"/>
  <c r="D45" i="2"/>
  <c r="D49" i="2"/>
  <c r="D53" i="2"/>
  <c r="D57" i="2"/>
  <c r="D61" i="2"/>
  <c r="D65" i="2"/>
  <c r="D32" i="2"/>
  <c r="D36" i="2"/>
  <c r="D40" i="2"/>
  <c r="D7" i="2"/>
  <c r="D11" i="2"/>
  <c r="D15" i="2"/>
  <c r="D19" i="2"/>
  <c r="D23" i="2"/>
  <c r="D27" i="2"/>
  <c r="D200" i="2"/>
  <c r="D173" i="2"/>
  <c r="D181" i="2"/>
  <c r="D150" i="2"/>
  <c r="D154" i="2"/>
  <c r="D162" i="2"/>
  <c r="D300" i="2"/>
  <c r="D304" i="2"/>
  <c r="D308" i="2"/>
  <c r="D312" i="2"/>
  <c r="D316" i="2"/>
  <c r="D278" i="2"/>
  <c r="D282" i="2"/>
  <c r="D286" i="2"/>
  <c r="D290" i="2"/>
  <c r="D294" i="2"/>
  <c r="D257" i="2"/>
  <c r="D261" i="2"/>
  <c r="D265" i="2"/>
  <c r="D269" i="2"/>
  <c r="D273" i="2"/>
  <c r="D239" i="2"/>
  <c r="D243" i="2"/>
  <c r="D247" i="2"/>
  <c r="D251" i="2"/>
  <c r="D255" i="2"/>
  <c r="D226" i="2"/>
  <c r="D230" i="2"/>
  <c r="D234" i="2"/>
  <c r="D202" i="2"/>
  <c r="D206" i="2"/>
  <c r="D210" i="2"/>
  <c r="D214" i="2"/>
  <c r="D218" i="2"/>
  <c r="D222" i="2"/>
  <c r="D188" i="2"/>
  <c r="D192" i="2"/>
  <c r="D196" i="2"/>
  <c r="D165" i="2"/>
  <c r="D169" i="2"/>
  <c r="D177" i="2"/>
  <c r="D146" i="2"/>
  <c r="D158" i="2"/>
  <c r="D133" i="2"/>
  <c r="D297" i="2"/>
  <c r="D301" i="2"/>
  <c r="D305" i="2"/>
  <c r="D309" i="2"/>
  <c r="D313" i="2"/>
  <c r="D317" i="2"/>
  <c r="D279" i="2"/>
  <c r="D283" i="2"/>
  <c r="D287" i="2"/>
  <c r="D291" i="2"/>
  <c r="D295" i="2"/>
  <c r="D258" i="2"/>
  <c r="D262" i="2"/>
  <c r="D266" i="2"/>
  <c r="D270" i="2"/>
  <c r="D274" i="2"/>
  <c r="D240" i="2"/>
  <c r="D244" i="2"/>
  <c r="D248" i="2"/>
  <c r="D252" i="2"/>
  <c r="D223" i="2"/>
  <c r="D227" i="2"/>
  <c r="D231" i="2"/>
  <c r="D235" i="2"/>
  <c r="D203" i="2"/>
  <c r="D207" i="2"/>
  <c r="D211" i="2"/>
  <c r="D215" i="2"/>
  <c r="D219" i="2"/>
  <c r="D185" i="2"/>
  <c r="D189" i="2"/>
  <c r="D193" i="2"/>
  <c r="D197" i="2"/>
  <c r="D201" i="2"/>
  <c r="D166" i="2"/>
  <c r="D170" i="2"/>
  <c r="D174" i="2"/>
  <c r="D178" i="2"/>
  <c r="D182" i="2"/>
  <c r="D147" i="2"/>
  <c r="D20" i="2"/>
  <c r="D9" i="2"/>
  <c r="D30" i="2"/>
  <c r="D51" i="2"/>
  <c r="D86" i="2"/>
  <c r="D76" i="2"/>
  <c r="D109" i="2"/>
  <c r="D98" i="2"/>
  <c r="D123" i="2"/>
  <c r="D118" i="2"/>
  <c r="D138" i="2"/>
  <c r="D131" i="2"/>
  <c r="D171" i="2"/>
  <c r="D236" i="2"/>
  <c r="D310" i="2"/>
  <c r="D5" i="2"/>
  <c r="D18" i="2"/>
  <c r="D39" i="2"/>
  <c r="D34" i="2"/>
  <c r="D29" i="2"/>
  <c r="D55" i="2"/>
  <c r="D50" i="2"/>
  <c r="D85" i="2"/>
  <c r="D80" i="2"/>
  <c r="D74" i="2"/>
  <c r="D69" i="2"/>
  <c r="D108" i="2"/>
  <c r="D102" i="2"/>
  <c r="D92" i="2"/>
  <c r="D127" i="2"/>
  <c r="D122" i="2"/>
  <c r="D117" i="2"/>
  <c r="D111" i="2"/>
  <c r="D142" i="2"/>
  <c r="D137" i="2"/>
  <c r="D130" i="2"/>
  <c r="D155" i="2"/>
  <c r="D183" i="2"/>
  <c r="D167" i="2"/>
  <c r="D212" i="2"/>
  <c r="D232" i="2"/>
  <c r="D249" i="2"/>
  <c r="D271" i="2"/>
  <c r="D296" i="2"/>
  <c r="D280" i="2"/>
  <c r="D306" i="2"/>
  <c r="D28" i="2"/>
  <c r="D22" i="2"/>
  <c r="D17" i="2"/>
  <c r="D12" i="2"/>
  <c r="D6" i="2"/>
  <c r="D38" i="2"/>
  <c r="D33" i="2"/>
  <c r="D64" i="2"/>
  <c r="D59" i="2"/>
  <c r="D54" i="2"/>
  <c r="D48" i="2"/>
  <c r="D43" i="2"/>
  <c r="D84" i="2"/>
  <c r="D78" i="2"/>
  <c r="D73" i="2"/>
  <c r="D68" i="2"/>
  <c r="D106" i="2"/>
  <c r="D101" i="2"/>
  <c r="D96" i="2"/>
  <c r="D90" i="2"/>
  <c r="D126" i="2"/>
  <c r="D121" i="2"/>
  <c r="D115" i="2"/>
  <c r="D110" i="2"/>
  <c r="D141" i="2"/>
  <c r="D135" i="2"/>
  <c r="D160" i="2"/>
  <c r="D152" i="2"/>
  <c r="D179" i="2"/>
  <c r="D163" i="2"/>
  <c r="D186" i="2"/>
  <c r="D208" i="2"/>
  <c r="D228" i="2"/>
  <c r="D245" i="2"/>
  <c r="D267" i="2"/>
  <c r="D292" i="2"/>
  <c r="D276" i="2"/>
  <c r="D302" i="2"/>
  <c r="D26" i="2"/>
  <c r="D21" i="2"/>
  <c r="D16" i="2"/>
  <c r="D10" i="2"/>
  <c r="D42" i="2"/>
  <c r="D37" i="2"/>
  <c r="D31" i="2"/>
  <c r="D63" i="2"/>
  <c r="D58" i="2"/>
  <c r="D52" i="2"/>
  <c r="D47" i="2"/>
  <c r="D88" i="2"/>
  <c r="D82" i="2"/>
  <c r="D77" i="2"/>
  <c r="D72" i="2"/>
  <c r="D66" i="2"/>
  <c r="D105" i="2"/>
  <c r="D100" i="2"/>
  <c r="D94" i="2"/>
  <c r="D89" i="2"/>
  <c r="D125" i="2"/>
  <c r="D119" i="2"/>
  <c r="D114" i="2"/>
  <c r="D145" i="2"/>
  <c r="D139" i="2"/>
  <c r="D134" i="2"/>
  <c r="D159" i="2"/>
  <c r="D151" i="2"/>
  <c r="D175" i="2"/>
  <c r="D198" i="2"/>
  <c r="D220" i="2"/>
  <c r="D204" i="2"/>
  <c r="D224" i="2"/>
  <c r="D241" i="2"/>
  <c r="D263" i="2"/>
  <c r="D288" i="2"/>
  <c r="D314" i="2"/>
  <c r="D298" i="2"/>
  <c r="D318" i="2" l="1"/>
  <c r="D12" i="1" l="1"/>
  <c r="D319" i="2"/>
  <c r="C12" i="1" l="1"/>
  <c r="C13" i="1" l="1"/>
  <c r="D13" i="1" s="1"/>
  <c r="C11" i="1" s="1"/>
</calcChain>
</file>

<file path=xl/sharedStrings.xml><?xml version="1.0" encoding="utf-8"?>
<sst xmlns="http://schemas.openxmlformats.org/spreadsheetml/2006/main" count="15122" uniqueCount="9949">
  <si>
    <t>Demos_5</t>
  </si>
  <si>
    <t>Demos_4</t>
  </si>
  <si>
    <t>Demos_3</t>
  </si>
  <si>
    <t>Demos_2</t>
  </si>
  <si>
    <t>Demos_1</t>
  </si>
  <si>
    <t>Ages</t>
  </si>
  <si>
    <t>80+</t>
  </si>
  <si>
    <t>%</t>
  </si>
  <si>
    <t>Death rate</t>
  </si>
  <si>
    <t>Population</t>
  </si>
  <si>
    <r>
      <t>New York</t>
    </r>
    <r>
      <rPr>
        <vertAlign val="superscript"/>
        <sz val="13"/>
        <color rgb="FF0B0080"/>
        <rFont val="Arial"/>
        <family val="2"/>
      </rPr>
      <t>[d]</t>
    </r>
  </si>
  <si>
    <t>Los Angeles</t>
  </si>
  <si>
    <t>Chicago</t>
  </si>
  <si>
    <r>
      <t>Houston</t>
    </r>
    <r>
      <rPr>
        <vertAlign val="superscript"/>
        <sz val="13"/>
        <color rgb="FF0B0080"/>
        <rFont val="Arial"/>
        <family val="2"/>
      </rPr>
      <t>[3]</t>
    </r>
  </si>
  <si>
    <t>Phoenix</t>
  </si>
  <si>
    <r>
      <t>Philadelphia</t>
    </r>
    <r>
      <rPr>
        <vertAlign val="superscript"/>
        <sz val="13"/>
        <color rgb="FF0B0080"/>
        <rFont val="Arial"/>
        <family val="2"/>
      </rPr>
      <t>[e]</t>
    </r>
  </si>
  <si>
    <t>San Antonio</t>
  </si>
  <si>
    <t>San Diego</t>
  </si>
  <si>
    <t>Dallas</t>
  </si>
  <si>
    <t>San Jose</t>
  </si>
  <si>
    <t>Austin</t>
  </si>
  <si>
    <r>
      <t>Jacksonville</t>
    </r>
    <r>
      <rPr>
        <vertAlign val="superscript"/>
        <sz val="13"/>
        <color rgb="FF0B0080"/>
        <rFont val="Arial"/>
        <family val="2"/>
      </rPr>
      <t>[f]</t>
    </r>
  </si>
  <si>
    <t>Fort Worth</t>
  </si>
  <si>
    <t>Columbus</t>
  </si>
  <si>
    <r>
      <t>San Francisco</t>
    </r>
    <r>
      <rPr>
        <vertAlign val="superscript"/>
        <sz val="13"/>
        <color rgb="FF0B0080"/>
        <rFont val="Arial"/>
        <family val="2"/>
      </rPr>
      <t>[g]</t>
    </r>
  </si>
  <si>
    <t>Charlotte</t>
  </si>
  <si>
    <r>
      <t>Indianapolis</t>
    </r>
    <r>
      <rPr>
        <vertAlign val="superscript"/>
        <sz val="13"/>
        <color rgb="FF0B0080"/>
        <rFont val="Arial"/>
        <family val="2"/>
      </rPr>
      <t>[h]</t>
    </r>
  </si>
  <si>
    <t>Seattle</t>
  </si>
  <si>
    <r>
      <t>Denver</t>
    </r>
    <r>
      <rPr>
        <vertAlign val="superscript"/>
        <sz val="13"/>
        <color rgb="FF0B0080"/>
        <rFont val="Arial"/>
        <family val="2"/>
      </rPr>
      <t>[i]</t>
    </r>
  </si>
  <si>
    <r>
      <t>Washington</t>
    </r>
    <r>
      <rPr>
        <vertAlign val="superscript"/>
        <sz val="13"/>
        <color rgb="FF0B0080"/>
        <rFont val="Arial"/>
        <family val="2"/>
      </rPr>
      <t>[j]</t>
    </r>
  </si>
  <si>
    <t>Boston</t>
  </si>
  <si>
    <t>El Paso</t>
  </si>
  <si>
    <t>Detroit</t>
  </si>
  <si>
    <r>
      <t>Nashville</t>
    </r>
    <r>
      <rPr>
        <vertAlign val="superscript"/>
        <sz val="13"/>
        <color rgb="FF0B0080"/>
        <rFont val="Arial"/>
        <family val="2"/>
      </rPr>
      <t>[k]</t>
    </r>
  </si>
  <si>
    <t>Portland</t>
  </si>
  <si>
    <t>Memphis</t>
  </si>
  <si>
    <t>Oklahoma City</t>
  </si>
  <si>
    <t>Las Vegas</t>
  </si>
  <si>
    <r>
      <t>Louisville</t>
    </r>
    <r>
      <rPr>
        <vertAlign val="superscript"/>
        <sz val="13"/>
        <color rgb="FF0B0080"/>
        <rFont val="Arial"/>
        <family val="2"/>
      </rPr>
      <t>[l]</t>
    </r>
  </si>
  <si>
    <r>
      <t>Baltimore</t>
    </r>
    <r>
      <rPr>
        <vertAlign val="superscript"/>
        <sz val="13"/>
        <color rgb="FF0B0080"/>
        <rFont val="Arial"/>
        <family val="2"/>
      </rPr>
      <t>[m]</t>
    </r>
  </si>
  <si>
    <t>Milwaukee</t>
  </si>
  <si>
    <t>Albuquerque</t>
  </si>
  <si>
    <t>Tucson</t>
  </si>
  <si>
    <t>Fresno</t>
  </si>
  <si>
    <t>Mesa</t>
  </si>
  <si>
    <t>Sacramento</t>
  </si>
  <si>
    <t>Atlanta</t>
  </si>
  <si>
    <t>Kansas City</t>
  </si>
  <si>
    <t>Colorado Springs</t>
  </si>
  <si>
    <t>Miami</t>
  </si>
  <si>
    <t>Raleigh</t>
  </si>
  <si>
    <t>Omaha</t>
  </si>
  <si>
    <t>Long Beach</t>
  </si>
  <si>
    <r>
      <t>Virginia Beach</t>
    </r>
    <r>
      <rPr>
        <vertAlign val="superscript"/>
        <sz val="13"/>
        <color rgb="FF0B0080"/>
        <rFont val="Arial"/>
        <family val="2"/>
      </rPr>
      <t>[m]</t>
    </r>
  </si>
  <si>
    <t>Oakland</t>
  </si>
  <si>
    <t>Minneapolis</t>
  </si>
  <si>
    <t>Tulsa</t>
  </si>
  <si>
    <t>Arlington</t>
  </si>
  <si>
    <t>Tampa</t>
  </si>
  <si>
    <r>
      <t>New Orleans</t>
    </r>
    <r>
      <rPr>
        <vertAlign val="superscript"/>
        <sz val="13"/>
        <color rgb="FF0B0080"/>
        <rFont val="Arial"/>
        <family val="2"/>
      </rPr>
      <t>[n]</t>
    </r>
  </si>
  <si>
    <t>Wichita</t>
  </si>
  <si>
    <t>Cleveland</t>
  </si>
  <si>
    <t>Bakersfield</t>
  </si>
  <si>
    <t>Aurora</t>
  </si>
  <si>
    <t>Anaheim</t>
  </si>
  <si>
    <r>
      <t>Honolulu</t>
    </r>
    <r>
      <rPr>
        <vertAlign val="superscript"/>
        <sz val="13"/>
        <color rgb="FF0B0080"/>
        <rFont val="Arial"/>
        <family val="2"/>
      </rPr>
      <t>[b]</t>
    </r>
  </si>
  <si>
    <t>Santa Ana</t>
  </si>
  <si>
    <t>Riverside</t>
  </si>
  <si>
    <t>Corpus Christi</t>
  </si>
  <si>
    <r>
      <t>Lexington</t>
    </r>
    <r>
      <rPr>
        <vertAlign val="superscript"/>
        <sz val="13"/>
        <color rgb="FF0B0080"/>
        <rFont val="Arial"/>
        <family val="2"/>
      </rPr>
      <t>[o]</t>
    </r>
  </si>
  <si>
    <t>Stockton</t>
  </si>
  <si>
    <t>Henderson</t>
  </si>
  <si>
    <t>Saint Paul</t>
  </si>
  <si>
    <r>
      <t>St. Louis</t>
    </r>
    <r>
      <rPr>
        <vertAlign val="superscript"/>
        <sz val="13"/>
        <color rgb="FF0B0080"/>
        <rFont val="Arial"/>
        <family val="2"/>
      </rPr>
      <t>[m]</t>
    </r>
  </si>
  <si>
    <t>Cincinnati</t>
  </si>
  <si>
    <t>Pittsburgh</t>
  </si>
  <si>
    <t>Greensboro</t>
  </si>
  <si>
    <r>
      <t>Anchorage</t>
    </r>
    <r>
      <rPr>
        <vertAlign val="superscript"/>
        <sz val="13"/>
        <color rgb="FF0B0080"/>
        <rFont val="Arial"/>
        <family val="2"/>
      </rPr>
      <t>[p]</t>
    </r>
  </si>
  <si>
    <t>Plano</t>
  </si>
  <si>
    <t>Lincoln</t>
  </si>
  <si>
    <t>Orlando</t>
  </si>
  <si>
    <t>Irvine</t>
  </si>
  <si>
    <t>Newark</t>
  </si>
  <si>
    <t>Toledo</t>
  </si>
  <si>
    <t>Durham</t>
  </si>
  <si>
    <t>Chula Vista</t>
  </si>
  <si>
    <t>Fort Wayne</t>
  </si>
  <si>
    <t>Jersey City</t>
  </si>
  <si>
    <t>St. Petersburg</t>
  </si>
  <si>
    <t>Laredo</t>
  </si>
  <si>
    <t>Madison</t>
  </si>
  <si>
    <t>Chandler</t>
  </si>
  <si>
    <t>Buffalo</t>
  </si>
  <si>
    <t>Lubbock</t>
  </si>
  <si>
    <t>Scottsdale</t>
  </si>
  <si>
    <t>Reno</t>
  </si>
  <si>
    <t>Glendale</t>
  </si>
  <si>
    <r>
      <t>Gilbert</t>
    </r>
    <r>
      <rPr>
        <vertAlign val="superscript"/>
        <sz val="13"/>
        <color rgb="FF0B0080"/>
        <rFont val="Arial"/>
        <family val="2"/>
      </rPr>
      <t>[q]</t>
    </r>
  </si>
  <si>
    <t>Winston–Salem</t>
  </si>
  <si>
    <t>North Las Vegas</t>
  </si>
  <si>
    <r>
      <t>Norfolk</t>
    </r>
    <r>
      <rPr>
        <vertAlign val="superscript"/>
        <sz val="13"/>
        <color rgb="FF0B0080"/>
        <rFont val="Arial"/>
        <family val="2"/>
      </rPr>
      <t>[m]</t>
    </r>
  </si>
  <si>
    <r>
      <t>Chesapeake</t>
    </r>
    <r>
      <rPr>
        <vertAlign val="superscript"/>
        <sz val="13"/>
        <color rgb="FF0B0080"/>
        <rFont val="Arial"/>
        <family val="2"/>
      </rPr>
      <t>[m]</t>
    </r>
  </si>
  <si>
    <t>Garland</t>
  </si>
  <si>
    <t>Irving</t>
  </si>
  <si>
    <t>Hialeah</t>
  </si>
  <si>
    <t>Fremont</t>
  </si>
  <si>
    <r>
      <t>Boise</t>
    </r>
    <r>
      <rPr>
        <vertAlign val="superscript"/>
        <sz val="13"/>
        <color rgb="FF0B0080"/>
        <rFont val="Arial"/>
        <family val="2"/>
      </rPr>
      <t>[r]</t>
    </r>
  </si>
  <si>
    <r>
      <t>Richmond</t>
    </r>
    <r>
      <rPr>
        <vertAlign val="superscript"/>
        <sz val="13"/>
        <color rgb="FF0B0080"/>
        <rFont val="Arial"/>
        <family val="2"/>
      </rPr>
      <t>[m]</t>
    </r>
  </si>
  <si>
    <r>
      <t>Baton Rouge</t>
    </r>
    <r>
      <rPr>
        <vertAlign val="superscript"/>
        <sz val="13"/>
        <color rgb="FF0B0080"/>
        <rFont val="Arial"/>
        <family val="2"/>
      </rPr>
      <t>[s]</t>
    </r>
  </si>
  <si>
    <t>Spokane</t>
  </si>
  <si>
    <t>Des Moines</t>
  </si>
  <si>
    <t>Tacoma</t>
  </si>
  <si>
    <t>San Bernardino</t>
  </si>
  <si>
    <t>Modesto</t>
  </si>
  <si>
    <t>Fontana</t>
  </si>
  <si>
    <t>Santa Clarita</t>
  </si>
  <si>
    <t>Birmingham</t>
  </si>
  <si>
    <t>Oxnard</t>
  </si>
  <si>
    <t>Fayetteville</t>
  </si>
  <si>
    <t>Moreno Valley</t>
  </si>
  <si>
    <t>Rochester</t>
  </si>
  <si>
    <t>Huntington Beach</t>
  </si>
  <si>
    <t>Salt Lake City</t>
  </si>
  <si>
    <t>Grand Rapids</t>
  </si>
  <si>
    <t>Amarillo</t>
  </si>
  <si>
    <t>Yonkers</t>
  </si>
  <si>
    <t>Montgomery</t>
  </si>
  <si>
    <t>Akron</t>
  </si>
  <si>
    <t>Little Rock</t>
  </si>
  <si>
    <t>Huntsville</t>
  </si>
  <si>
    <r>
      <t>Augusta</t>
    </r>
    <r>
      <rPr>
        <vertAlign val="superscript"/>
        <sz val="13"/>
        <color rgb="FF0B0080"/>
        <rFont val="Arial"/>
        <family val="2"/>
      </rPr>
      <t>[t]</t>
    </r>
  </si>
  <si>
    <t>Port St. Lucie</t>
  </si>
  <si>
    <t>Grand Prairie</t>
  </si>
  <si>
    <r>
      <t>Columbus</t>
    </r>
    <r>
      <rPr>
        <vertAlign val="superscript"/>
        <sz val="13"/>
        <color rgb="FF0B0080"/>
        <rFont val="Arial"/>
        <family val="2"/>
      </rPr>
      <t>[u]</t>
    </r>
  </si>
  <si>
    <t>Tallahassee</t>
  </si>
  <si>
    <t>Overland Park</t>
  </si>
  <si>
    <t>Tempe</t>
  </si>
  <si>
    <t>McKinney</t>
  </si>
  <si>
    <t>Mobile</t>
  </si>
  <si>
    <t>Cape Coral</t>
  </si>
  <si>
    <t>Shreveport</t>
  </si>
  <si>
    <t>Frisco</t>
  </si>
  <si>
    <t>Knoxville</t>
  </si>
  <si>
    <t>Worcester</t>
  </si>
  <si>
    <t>Brownsville</t>
  </si>
  <si>
    <t>Vancouver</t>
  </si>
  <si>
    <t>Fort Lauderdale</t>
  </si>
  <si>
    <t>Sioux Falls</t>
  </si>
  <si>
    <t>Ontario</t>
  </si>
  <si>
    <t>Chattanooga</t>
  </si>
  <si>
    <t>Providence</t>
  </si>
  <si>
    <r>
      <t>Newport News</t>
    </r>
    <r>
      <rPr>
        <vertAlign val="superscript"/>
        <sz val="13"/>
        <color rgb="FF0B0080"/>
        <rFont val="Arial"/>
        <family val="2"/>
      </rPr>
      <t>[m]</t>
    </r>
  </si>
  <si>
    <t>Rancho Cucamonga</t>
  </si>
  <si>
    <t>Santa Rosa</t>
  </si>
  <si>
    <t>Oceanside</t>
  </si>
  <si>
    <t>Salem</t>
  </si>
  <si>
    <t>Elk Grove</t>
  </si>
  <si>
    <t>Garden Grove</t>
  </si>
  <si>
    <t>Pembroke Pines</t>
  </si>
  <si>
    <t>Peoria</t>
  </si>
  <si>
    <t>Eugene</t>
  </si>
  <si>
    <t>Corona</t>
  </si>
  <si>
    <r>
      <t>Cary</t>
    </r>
    <r>
      <rPr>
        <vertAlign val="superscript"/>
        <sz val="13"/>
        <color rgb="FF0B0080"/>
        <rFont val="Arial"/>
        <family val="2"/>
      </rPr>
      <t>[v]</t>
    </r>
  </si>
  <si>
    <t>Springfield</t>
  </si>
  <si>
    <t>Fort Collins</t>
  </si>
  <si>
    <t>Jackson</t>
  </si>
  <si>
    <r>
      <t>Alexandria</t>
    </r>
    <r>
      <rPr>
        <vertAlign val="superscript"/>
        <sz val="13"/>
        <color rgb="FF0B0080"/>
        <rFont val="Arial"/>
        <family val="2"/>
      </rPr>
      <t>[m]</t>
    </r>
  </si>
  <si>
    <t>Hayward</t>
  </si>
  <si>
    <t>Lancaster</t>
  </si>
  <si>
    <t>Lakewood</t>
  </si>
  <si>
    <t>Clarksville</t>
  </si>
  <si>
    <t>Palmdale</t>
  </si>
  <si>
    <t>Salinas</t>
  </si>
  <si>
    <t>Hollywood</t>
  </si>
  <si>
    <t>Pasadena</t>
  </si>
  <si>
    <t>Sunnyvale</t>
  </si>
  <si>
    <r>
      <t>Macon</t>
    </r>
    <r>
      <rPr>
        <vertAlign val="superscript"/>
        <sz val="13"/>
        <color rgb="FF0B0080"/>
        <rFont val="Arial"/>
        <family val="2"/>
      </rPr>
      <t>[w]</t>
    </r>
  </si>
  <si>
    <r>
      <t>Kansas City</t>
    </r>
    <r>
      <rPr>
        <vertAlign val="superscript"/>
        <sz val="13"/>
        <color rgb="FF0B0080"/>
        <rFont val="Arial"/>
        <family val="2"/>
      </rPr>
      <t>[x]</t>
    </r>
  </si>
  <si>
    <t>Pomona</t>
  </si>
  <si>
    <t>Escondido</t>
  </si>
  <si>
    <t>Killeen</t>
  </si>
  <si>
    <t>Naperville</t>
  </si>
  <si>
    <t>Joliet</t>
  </si>
  <si>
    <t>Bellevue</t>
  </si>
  <si>
    <t>Rockford</t>
  </si>
  <si>
    <t>Savannah</t>
  </si>
  <si>
    <t>Paterson</t>
  </si>
  <si>
    <t>Torrance</t>
  </si>
  <si>
    <t>Bridgeport</t>
  </si>
  <si>
    <t>McAllen</t>
  </si>
  <si>
    <t>Mesquite</t>
  </si>
  <si>
    <t>Syracuse</t>
  </si>
  <si>
    <t>Midland</t>
  </si>
  <si>
    <t>Murfreesboro</t>
  </si>
  <si>
    <t>Miramar</t>
  </si>
  <si>
    <t>Dayton</t>
  </si>
  <si>
    <t>Fullerton</t>
  </si>
  <si>
    <t>Olathe</t>
  </si>
  <si>
    <t>Orange</t>
  </si>
  <si>
    <t>Thornton</t>
  </si>
  <si>
    <t>Roseville</t>
  </si>
  <si>
    <t>Denton</t>
  </si>
  <si>
    <t>Waco</t>
  </si>
  <si>
    <t>Surprise</t>
  </si>
  <si>
    <t>Carrollton</t>
  </si>
  <si>
    <t>West Valley City</t>
  </si>
  <si>
    <t>Charleston</t>
  </si>
  <si>
    <t>Warren</t>
  </si>
  <si>
    <r>
      <t>Hampton</t>
    </r>
    <r>
      <rPr>
        <vertAlign val="superscript"/>
        <sz val="13"/>
        <color rgb="FF0B0080"/>
        <rFont val="Arial"/>
        <family val="2"/>
      </rPr>
      <t>[m]</t>
    </r>
  </si>
  <si>
    <t>Gainesville</t>
  </si>
  <si>
    <t>Visalia</t>
  </si>
  <si>
    <t>Coral Springs</t>
  </si>
  <si>
    <t>Columbia</t>
  </si>
  <si>
    <t>Cedar Rapids</t>
  </si>
  <si>
    <t>Sterling Heights</t>
  </si>
  <si>
    <t>New Haven</t>
  </si>
  <si>
    <t>Stamford</t>
  </si>
  <si>
    <t>Concord</t>
  </si>
  <si>
    <t>Kent</t>
  </si>
  <si>
    <t>Santa Clara</t>
  </si>
  <si>
    <t>Elizabeth</t>
  </si>
  <si>
    <t>Round Rock</t>
  </si>
  <si>
    <t>Thousand Oaks</t>
  </si>
  <si>
    <r>
      <t>Lafayette</t>
    </r>
    <r>
      <rPr>
        <vertAlign val="superscript"/>
        <sz val="13"/>
        <color rgb="FF0B0080"/>
        <rFont val="Arial"/>
        <family val="2"/>
      </rPr>
      <t>[y]</t>
    </r>
  </si>
  <si>
    <r>
      <t>Athens</t>
    </r>
    <r>
      <rPr>
        <vertAlign val="superscript"/>
        <sz val="13"/>
        <color rgb="FF0B0080"/>
        <rFont val="Arial"/>
        <family val="2"/>
      </rPr>
      <t>[z]</t>
    </r>
  </si>
  <si>
    <t>Topeka</t>
  </si>
  <si>
    <t>Simi Valley</t>
  </si>
  <si>
    <t>Fargo</t>
  </si>
  <si>
    <t>Norman</t>
  </si>
  <si>
    <t>Abilene</t>
  </si>
  <si>
    <t>Wilmington</t>
  </si>
  <si>
    <t>Hartford</t>
  </si>
  <si>
    <t>Victorville</t>
  </si>
  <si>
    <t>Pearland</t>
  </si>
  <si>
    <t>Vallejo</t>
  </si>
  <si>
    <t>Ann Arbor</t>
  </si>
  <si>
    <t>Berkeley</t>
  </si>
  <si>
    <t>Allentown</t>
  </si>
  <si>
    <t>Richardson</t>
  </si>
  <si>
    <t>Odessa</t>
  </si>
  <si>
    <t>Arvada</t>
  </si>
  <si>
    <t>Cambridge</t>
  </si>
  <si>
    <t>Sugar Land</t>
  </si>
  <si>
    <t>Beaumont</t>
  </si>
  <si>
    <t>Lansing</t>
  </si>
  <si>
    <t>Evansville</t>
  </si>
  <si>
    <t>Independence</t>
  </si>
  <si>
    <t>Fairfield</t>
  </si>
  <si>
    <t>Provo</t>
  </si>
  <si>
    <t>Clearwater</t>
  </si>
  <si>
    <t>College Station</t>
  </si>
  <si>
    <t>West Jordan</t>
  </si>
  <si>
    <t>Carlsbad</t>
  </si>
  <si>
    <t>El Monte</t>
  </si>
  <si>
    <t>Murrieta</t>
  </si>
  <si>
    <t>Temecula</t>
  </si>
  <si>
    <t>Palm Bay</t>
  </si>
  <si>
    <t>Costa Mesa</t>
  </si>
  <si>
    <t>Westminster</t>
  </si>
  <si>
    <t>North Charleston</t>
  </si>
  <si>
    <t>Miami Gardens</t>
  </si>
  <si>
    <t>Manchester</t>
  </si>
  <si>
    <t>High Point</t>
  </si>
  <si>
    <t>Downey</t>
  </si>
  <si>
    <t>Clovis</t>
  </si>
  <si>
    <t>Pompano Beach</t>
  </si>
  <si>
    <t>Pueblo</t>
  </si>
  <si>
    <t>Elgin</t>
  </si>
  <si>
    <t>Lowell</t>
  </si>
  <si>
    <t>Antioch</t>
  </si>
  <si>
    <t>West Palm Beach</t>
  </si>
  <si>
    <t>Everett</t>
  </si>
  <si>
    <r>
      <t>Ventura</t>
    </r>
    <r>
      <rPr>
        <vertAlign val="superscript"/>
        <sz val="13"/>
        <color rgb="FF0B0080"/>
        <rFont val="Arial"/>
        <family val="2"/>
      </rPr>
      <t>[aa]</t>
    </r>
  </si>
  <si>
    <t>Centennial</t>
  </si>
  <si>
    <t>Lakeland</t>
  </si>
  <si>
    <t>Gresham</t>
  </si>
  <si>
    <t>Richmond</t>
  </si>
  <si>
    <t>Billings</t>
  </si>
  <si>
    <t>Inglewood</t>
  </si>
  <si>
    <t>Broken Arrow</t>
  </si>
  <si>
    <t>Sandy Springs</t>
  </si>
  <si>
    <t>Jurupa Valley</t>
  </si>
  <si>
    <t>Hillsboro</t>
  </si>
  <si>
    <t>Waterbury</t>
  </si>
  <si>
    <t>Santa Maria</t>
  </si>
  <si>
    <t>Boulder</t>
  </si>
  <si>
    <t>Greeley</t>
  </si>
  <si>
    <t>Daly City</t>
  </si>
  <si>
    <t>Meridian</t>
  </si>
  <si>
    <t>Lewisville</t>
  </si>
  <si>
    <r>
      <t>Davie</t>
    </r>
    <r>
      <rPr>
        <vertAlign val="superscript"/>
        <sz val="13"/>
        <color rgb="FF0B0080"/>
        <rFont val="Arial"/>
        <family val="2"/>
      </rPr>
      <t>[ac]</t>
    </r>
  </si>
  <si>
    <t>West Covina</t>
  </si>
  <si>
    <t>League City</t>
  </si>
  <si>
    <t>Tyler</t>
  </si>
  <si>
    <t>Norwalk</t>
  </si>
  <si>
    <t>San Mateo</t>
  </si>
  <si>
    <t>Green Bay</t>
  </si>
  <si>
    <t>Wichita Falls</t>
  </si>
  <si>
    <t>Sparks</t>
  </si>
  <si>
    <r>
      <t>Lakewood</t>
    </r>
    <r>
      <rPr>
        <vertAlign val="superscript"/>
        <sz val="13"/>
        <color rgb="FF0B0080"/>
        <rFont val="Arial"/>
        <family val="2"/>
      </rPr>
      <t>[ad]</t>
    </r>
  </si>
  <si>
    <t>Burbank</t>
  </si>
  <si>
    <t>Rialto</t>
  </si>
  <si>
    <t>Allen</t>
  </si>
  <si>
    <t>El Cajon</t>
  </si>
  <si>
    <t>Las Cruces</t>
  </si>
  <si>
    <t>Renton</t>
  </si>
  <si>
    <t>Davenport</t>
  </si>
  <si>
    <t>South Bend</t>
  </si>
  <si>
    <t>Vista</t>
  </si>
  <si>
    <t>Tuscaloosa</t>
  </si>
  <si>
    <r>
      <t>Clinton</t>
    </r>
    <r>
      <rPr>
        <vertAlign val="superscript"/>
        <sz val="13"/>
        <color rgb="FF0B0080"/>
        <rFont val="Arial"/>
        <family val="2"/>
      </rPr>
      <t>[ae]</t>
    </r>
  </si>
  <si>
    <r>
      <t>Edison</t>
    </r>
    <r>
      <rPr>
        <vertAlign val="superscript"/>
        <sz val="13"/>
        <color rgb="FF0B0080"/>
        <rFont val="Arial"/>
        <family val="2"/>
      </rPr>
      <t>[ad]</t>
    </r>
  </si>
  <si>
    <r>
      <t>Woodbridge</t>
    </r>
    <r>
      <rPr>
        <vertAlign val="superscript"/>
        <sz val="13"/>
        <color rgb="FF0B0080"/>
        <rFont val="Arial"/>
        <family val="2"/>
      </rPr>
      <t>[ad]</t>
    </r>
  </si>
  <si>
    <t>San Angelo</t>
  </si>
  <si>
    <t>Kenosha</t>
  </si>
  <si>
    <t>City</t>
  </si>
  <si>
    <t>Rank</t>
  </si>
  <si>
    <t>2010 pop</t>
  </si>
  <si>
    <t>2019 pop</t>
  </si>
  <si>
    <t>gr since 2010</t>
  </si>
  <si>
    <t>2020 pop</t>
  </si>
  <si>
    <t>growth</t>
  </si>
  <si>
    <t>2020 growth factor</t>
  </si>
  <si>
    <t>Large Urban</t>
  </si>
  <si>
    <t>Charleston city, West Virginia</t>
  </si>
  <si>
    <t>United States - Charleston city, West Virginia</t>
  </si>
  <si>
    <t>1620000US5414600</t>
  </si>
  <si>
    <t>United States</t>
  </si>
  <si>
    <t>0100000US</t>
  </si>
  <si>
    <t>Niagara Falls city, New York</t>
  </si>
  <si>
    <t>United States - Niagara Falls city, New York</t>
  </si>
  <si>
    <t>1620000US3651055</t>
  </si>
  <si>
    <t>Saginaw city, Michigan</t>
  </si>
  <si>
    <t>United States - Saginaw city, Michigan</t>
  </si>
  <si>
    <t>1620000US2670520</t>
  </si>
  <si>
    <t>Troy city, New York</t>
  </si>
  <si>
    <t>United States - Troy city, New York</t>
  </si>
  <si>
    <t>1620000US3675484</t>
  </si>
  <si>
    <t>Enid city, Oklahoma</t>
  </si>
  <si>
    <t>United States - Enid city, Oklahoma</t>
  </si>
  <si>
    <t>1620000US4023950</t>
  </si>
  <si>
    <t>Maricopa city, Arizona</t>
  </si>
  <si>
    <t>United States - Maricopa city, Arizona</t>
  </si>
  <si>
    <t>1620000US0444410</t>
  </si>
  <si>
    <t>Newark city, Ohio</t>
  </si>
  <si>
    <t>United States - Newark city, Ohio</t>
  </si>
  <si>
    <t>1620000US3954040</t>
  </si>
  <si>
    <t>Lakewood city, Ohio</t>
  </si>
  <si>
    <t>United States - Lakewood city, Ohio</t>
  </si>
  <si>
    <t>1620000US3941664</t>
  </si>
  <si>
    <t>Little Elm city, Texas</t>
  </si>
  <si>
    <t>United States - Little Elm city, Texas</t>
  </si>
  <si>
    <t>1620000US4843012</t>
  </si>
  <si>
    <t>Stillwater city, Oklahoma</t>
  </si>
  <si>
    <t>United States - Stillwater city, Oklahoma</t>
  </si>
  <si>
    <t>1620000US4070300</t>
  </si>
  <si>
    <t>Madison city, Alabama</t>
  </si>
  <si>
    <t>United States - Madison city, Alabama</t>
  </si>
  <si>
    <t>1620000US0145784</t>
  </si>
  <si>
    <t>Galveston city, Texas</t>
  </si>
  <si>
    <t>United States - Galveston city, Texas</t>
  </si>
  <si>
    <t>1620000US4828068</t>
  </si>
  <si>
    <t>Cerritos city, California</t>
  </si>
  <si>
    <t>United States - Cerritos city, California</t>
  </si>
  <si>
    <t>1620000US0612552</t>
  </si>
  <si>
    <t>Collierville town, Tennessee</t>
  </si>
  <si>
    <t>United States - Collierville town, Tennessee</t>
  </si>
  <si>
    <t>1620000US4716420</t>
  </si>
  <si>
    <t>Joplin city, Missouri</t>
  </si>
  <si>
    <t>United States - Joplin city, Missouri</t>
  </si>
  <si>
    <t>1620000US2937592</t>
  </si>
  <si>
    <t>Plainfield city, New Jersey</t>
  </si>
  <si>
    <t>United States - Plainfield city, New Jersey</t>
  </si>
  <si>
    <t>1620000US3459190</t>
  </si>
  <si>
    <t>Methuen Town city, Massachusetts</t>
  </si>
  <si>
    <t>United States - Methuen Town city, Massachusetts</t>
  </si>
  <si>
    <t>1620000US2540710</t>
  </si>
  <si>
    <t>Lacey city, Washington</t>
  </si>
  <si>
    <t>United States - Lacey city, Washington</t>
  </si>
  <si>
    <t>1620000US5336745</t>
  </si>
  <si>
    <t>Smyrna town, Tennessee</t>
  </si>
  <si>
    <t>United States - Smyrna town, Tennessee</t>
  </si>
  <si>
    <t>1620000US4769420</t>
  </si>
  <si>
    <t>Coral Gables city, Florida</t>
  </si>
  <si>
    <t>United States - Coral Gables city, Florida</t>
  </si>
  <si>
    <t>1620000US1214250</t>
  </si>
  <si>
    <t>Bentonville city, Arkansas</t>
  </si>
  <si>
    <t>United States - Bentonville city, Arkansas</t>
  </si>
  <si>
    <t>1620000US0505320</t>
  </si>
  <si>
    <t>Hoffman Estates village, Illinois</t>
  </si>
  <si>
    <t>United States - Hoffman Estates village, Illinois</t>
  </si>
  <si>
    <t>1620000US1735411</t>
  </si>
  <si>
    <t>Battle Creek city, Michigan</t>
  </si>
  <si>
    <t>United States - Battle Creek city, Michigan</t>
  </si>
  <si>
    <t>1620000US2605920</t>
  </si>
  <si>
    <t>Florissant city, Missouri</t>
  </si>
  <si>
    <t>United States - Florissant city, Missouri</t>
  </si>
  <si>
    <t>1620000US2924778</t>
  </si>
  <si>
    <t>Coeur d'Alene city, Idaho</t>
  </si>
  <si>
    <t>United States - Coeur d'Alene city, Idaho</t>
  </si>
  <si>
    <t>1620000US1616750</t>
  </si>
  <si>
    <t>Grand Island city, Nebraska</t>
  </si>
  <si>
    <t>United States - Grand Island city, Nebraska</t>
  </si>
  <si>
    <t>1620000US3119595</t>
  </si>
  <si>
    <t>La Crosse city, Wisconsin</t>
  </si>
  <si>
    <t>United States - La Crosse city, Wisconsin</t>
  </si>
  <si>
    <t>1620000US5540775</t>
  </si>
  <si>
    <t>Wylie city, Texas</t>
  </si>
  <si>
    <t>United States - Wylie city, Texas</t>
  </si>
  <si>
    <t>1620000US4880356</t>
  </si>
  <si>
    <t>Logan city, Utah</t>
  </si>
  <si>
    <t>United States - Logan city, Utah</t>
  </si>
  <si>
    <t>1620000US4945860</t>
  </si>
  <si>
    <t>Placentia city, California</t>
  </si>
  <si>
    <t>United States - Placentia city, California</t>
  </si>
  <si>
    <t>1620000US0657526</t>
  </si>
  <si>
    <t>Summerville town, South Carolina</t>
  </si>
  <si>
    <t>United States - Summerville town, South Carolina</t>
  </si>
  <si>
    <t>1620000US4570270</t>
  </si>
  <si>
    <t>Aliso Viejo city, California</t>
  </si>
  <si>
    <t>United States - Aliso Viejo city, California</t>
  </si>
  <si>
    <t>1620000US0600947</t>
  </si>
  <si>
    <t>Kentwood city, Michigan</t>
  </si>
  <si>
    <t>United States - Kentwood city, Michigan</t>
  </si>
  <si>
    <t>1620000US2642820</t>
  </si>
  <si>
    <t>Burien city, Washington</t>
  </si>
  <si>
    <t>United States - Burien city, Washington</t>
  </si>
  <si>
    <t>1620000US5308850</t>
  </si>
  <si>
    <t>Perth Amboy city, New Jersey</t>
  </si>
  <si>
    <t>United States - Perth Amboy city, New Jersey</t>
  </si>
  <si>
    <t>1620000US3458200</t>
  </si>
  <si>
    <t>Glendora city, California</t>
  </si>
  <si>
    <t>United States - Glendora city, California</t>
  </si>
  <si>
    <t>1620000US0630014</t>
  </si>
  <si>
    <t>Oak Park village, Illinois</t>
  </si>
  <si>
    <t>United States - Oak Park village, Illinois</t>
  </si>
  <si>
    <t>1620000US1754885</t>
  </si>
  <si>
    <t>Elkhart city, Indiana</t>
  </si>
  <si>
    <t>United States - Elkhart city, Indiana</t>
  </si>
  <si>
    <t>1620000US1820728</t>
  </si>
  <si>
    <t>Edina city, Minnesota</t>
  </si>
  <si>
    <t>United States - Edina city, Minnesota</t>
  </si>
  <si>
    <t>1620000US2718188</t>
  </si>
  <si>
    <t>Olympia city, Washington</t>
  </si>
  <si>
    <t>United States - Olympia city, Washington</t>
  </si>
  <si>
    <t>1620000US5351300</t>
  </si>
  <si>
    <t>Pensacola city, Florida</t>
  </si>
  <si>
    <t>United States - Pensacola city, Florida</t>
  </si>
  <si>
    <t>1620000US1255925</t>
  </si>
  <si>
    <t>West New York town, New Jersey</t>
  </si>
  <si>
    <t>United States - West New York town, New Jersey</t>
  </si>
  <si>
    <t>1620000US3479610</t>
  </si>
  <si>
    <t>Delano city, California</t>
  </si>
  <si>
    <t>United States - Delano city, California</t>
  </si>
  <si>
    <t>1620000US0618394</t>
  </si>
  <si>
    <t>Pinellas Park city, Florida</t>
  </si>
  <si>
    <t>United States - Pinellas Park city, Florida</t>
  </si>
  <si>
    <t>1620000US1256975</t>
  </si>
  <si>
    <t>Milford city (balance), Connecticut</t>
  </si>
  <si>
    <t>United States - Milford city (balance), Connecticut</t>
  </si>
  <si>
    <t>1620000US0947515</t>
  </si>
  <si>
    <t>Wheaton city, Illinois</t>
  </si>
  <si>
    <t>United States - Wheaton city, Illinois</t>
  </si>
  <si>
    <t>1620000US1781048</t>
  </si>
  <si>
    <t>Palm Desert city, California</t>
  </si>
  <si>
    <t>United States - Palm Desert city, California</t>
  </si>
  <si>
    <t>1620000US0655184</t>
  </si>
  <si>
    <t>Peabody city, Massachusetts</t>
  </si>
  <si>
    <t>United States - Peabody city, Massachusetts</t>
  </si>
  <si>
    <t>1620000US2552490</t>
  </si>
  <si>
    <t>Hoboken city, New Jersey</t>
  </si>
  <si>
    <t>United States - Hoboken city, New Jersey</t>
  </si>
  <si>
    <t>1620000US3432250</t>
  </si>
  <si>
    <t>Apopka city, Florida</t>
  </si>
  <si>
    <t>United States - Apopka city, Florida</t>
  </si>
  <si>
    <t>1620000US1201700</t>
  </si>
  <si>
    <t>DeSoto city, Texas</t>
  </si>
  <si>
    <t>United States - DeSoto city, Texas</t>
  </si>
  <si>
    <t>1620000US4820092</t>
  </si>
  <si>
    <t>Bellevue city, Nebraska</t>
  </si>
  <si>
    <t>United States - Bellevue city, Nebraska</t>
  </si>
  <si>
    <t>1620000US3103950</t>
  </si>
  <si>
    <t>Yucaipa city, California</t>
  </si>
  <si>
    <t>United States - Yucaipa city, California</t>
  </si>
  <si>
    <t>1620000US0687042</t>
  </si>
  <si>
    <t>West Sacramento city, California</t>
  </si>
  <si>
    <t>United States - West Sacramento city, California</t>
  </si>
  <si>
    <t>1620000US0684816</t>
  </si>
  <si>
    <t>Burlington city, North Carolina</t>
  </si>
  <si>
    <t>United States - Burlington city, North Carolina</t>
  </si>
  <si>
    <t>1620000US3709060</t>
  </si>
  <si>
    <t>Revere city, Massachusetts</t>
  </si>
  <si>
    <t>United States - Revere city, Massachusetts</t>
  </si>
  <si>
    <t>1620000US2556585</t>
  </si>
  <si>
    <t>Apex town, North Carolina</t>
  </si>
  <si>
    <t>United States - Apex town, North Carolina</t>
  </si>
  <si>
    <t>1620000US3701520</t>
  </si>
  <si>
    <t>Elyria city, Ohio</t>
  </si>
  <si>
    <t>United States - Elyria city, Ohio</t>
  </si>
  <si>
    <t>1620000US3925256</t>
  </si>
  <si>
    <t>Leesburg town, Virginia</t>
  </si>
  <si>
    <t>United States - Leesburg town, Virginia</t>
  </si>
  <si>
    <t>1620000US5144984</t>
  </si>
  <si>
    <t>Watsonville city, California</t>
  </si>
  <si>
    <t>United States - Watsonville city, California</t>
  </si>
  <si>
    <t>1620000US0683668</t>
  </si>
  <si>
    <t>Minnetonka city, Minnesota</t>
  </si>
  <si>
    <t>United States - Minnetonka city, Minnesota</t>
  </si>
  <si>
    <t>1620000US2743252</t>
  </si>
  <si>
    <t>Grapevine city, Texas</t>
  </si>
  <si>
    <t>United States - Grapevine city, Texas</t>
  </si>
  <si>
    <t>1620000US4830644</t>
  </si>
  <si>
    <t>Harrisonburg city, Virginia</t>
  </si>
  <si>
    <t>United States - Harrisonburg city, Virginia</t>
  </si>
  <si>
    <t>1620000US5135624</t>
  </si>
  <si>
    <t>Kingsport city, Tennessee</t>
  </si>
  <si>
    <t>United States - Kingsport city, Tennessee</t>
  </si>
  <si>
    <t>1620000US4739560</t>
  </si>
  <si>
    <t>St. Cloud city, Florida</t>
  </si>
  <si>
    <t>United States - St. Cloud city, Florida</t>
  </si>
  <si>
    <t>1620000US1262625</t>
  </si>
  <si>
    <t>Apple Valley city, Minnesota</t>
  </si>
  <si>
    <t>United States - Apple Valley city, Minnesota</t>
  </si>
  <si>
    <t>1620000US2701900</t>
  </si>
  <si>
    <t>Brookhaven city, Georgia</t>
  </si>
  <si>
    <t>United States - Brookhaven city, Georgia</t>
  </si>
  <si>
    <t>1620000US1310944</t>
  </si>
  <si>
    <t>Mount Prospect village, Illinois</t>
  </si>
  <si>
    <t>United States - Mount Prospect village, Illinois</t>
  </si>
  <si>
    <t>1620000US1751089</t>
  </si>
  <si>
    <t>Rocky Mount city, North Carolina</t>
  </si>
  <si>
    <t>United States - Rocky Mount city, North Carolina</t>
  </si>
  <si>
    <t>1620000US3757500</t>
  </si>
  <si>
    <t>Decatur city, Alabama</t>
  </si>
  <si>
    <t>United States - Decatur city, Alabama</t>
  </si>
  <si>
    <t>1620000US0120104</t>
  </si>
  <si>
    <t>Paramount city, California</t>
  </si>
  <si>
    <t>United States - Paramount city, California</t>
  </si>
  <si>
    <t>1620000US0655618</t>
  </si>
  <si>
    <t>Rosemead city, California</t>
  </si>
  <si>
    <t>United States - Rosemead city, California</t>
  </si>
  <si>
    <t>1620000US0662896</t>
  </si>
  <si>
    <t>Albany city, Oregon</t>
  </si>
  <si>
    <t>United States - Albany city, Oregon</t>
  </si>
  <si>
    <t>1620000US4101000</t>
  </si>
  <si>
    <t>Stonecrest city, Georgia</t>
  </si>
  <si>
    <t>United States - Stonecrest city, Georgia</t>
  </si>
  <si>
    <t>1620000US1373784</t>
  </si>
  <si>
    <t>Colton city, California</t>
  </si>
  <si>
    <t>United States - Colton city, California</t>
  </si>
  <si>
    <t>1620000US0614890</t>
  </si>
  <si>
    <t>Normal town, Illinois</t>
  </si>
  <si>
    <t>United States - Normal town, Illinois</t>
  </si>
  <si>
    <t>1620000US1753234</t>
  </si>
  <si>
    <t>Tigard city, Oregon</t>
  </si>
  <si>
    <t>United States - Tigard city, Oregon</t>
  </si>
  <si>
    <t>1620000US4173650</t>
  </si>
  <si>
    <t>West Haven city, Connecticut</t>
  </si>
  <si>
    <t>United States - West Haven city, Connecticut</t>
  </si>
  <si>
    <t>1620000US0982800</t>
  </si>
  <si>
    <t>Cathedral City city, California</t>
  </si>
  <si>
    <t>United States - Cathedral City city, California</t>
  </si>
  <si>
    <t>1620000US0612048</t>
  </si>
  <si>
    <t>Berwyn city, Illinois</t>
  </si>
  <si>
    <t>United States - Berwyn city, Illinois</t>
  </si>
  <si>
    <t>1620000US1705573</t>
  </si>
  <si>
    <t>Southaven city, Mississippi</t>
  </si>
  <si>
    <t>United States - Southaven city, Mississippi</t>
  </si>
  <si>
    <t>1620000US2869280</t>
  </si>
  <si>
    <t>Manhattan city, Kansas</t>
  </si>
  <si>
    <t>United States - Manhattan city, Kansas</t>
  </si>
  <si>
    <t>1620000US2044250</t>
  </si>
  <si>
    <t>Port Arthur city, Texas</t>
  </si>
  <si>
    <t>United States - Port Arthur city, Texas</t>
  </si>
  <si>
    <t>1620000US4858820</t>
  </si>
  <si>
    <t>Anderson city, Indiana</t>
  </si>
  <si>
    <t>United States - Anderson city, Indiana</t>
  </si>
  <si>
    <t>1620000US1801468</t>
  </si>
  <si>
    <t>Lake Havasu City city, Arizona</t>
  </si>
  <si>
    <t>United States - Lake Havasu City city, Arizona</t>
  </si>
  <si>
    <t>1620000US0439370</t>
  </si>
  <si>
    <t>Kettering city, Ohio</t>
  </si>
  <si>
    <t>United States - Kettering city, Ohio</t>
  </si>
  <si>
    <t>1620000US3940040</t>
  </si>
  <si>
    <t>Blue Springs city, Missouri</t>
  </si>
  <si>
    <t>United States - Blue Springs city, Missouri</t>
  </si>
  <si>
    <t>1620000US2906652</t>
  </si>
  <si>
    <t>Hempstead village, New York</t>
  </si>
  <si>
    <t>United States - Hempstead village, New York</t>
  </si>
  <si>
    <t>1620000US3633139</t>
  </si>
  <si>
    <t>Lenexa city, Kansas</t>
  </si>
  <si>
    <t>United States - Lenexa city, Kansas</t>
  </si>
  <si>
    <t>1620000US2039350</t>
  </si>
  <si>
    <t>Highland city, California</t>
  </si>
  <si>
    <t>United States - Highland city, California</t>
  </si>
  <si>
    <t>1620000US0633588</t>
  </si>
  <si>
    <t>Carson City, Nevada</t>
  </si>
  <si>
    <t>United States - Carson City, Nevada</t>
  </si>
  <si>
    <t>1620000US3209700</t>
  </si>
  <si>
    <t>Oak Lawn village, Illinois</t>
  </si>
  <si>
    <t>United States - Oak Lawn village, Illinois</t>
  </si>
  <si>
    <t>1620000US1754820</t>
  </si>
  <si>
    <t>Chicopee city, Massachusetts</t>
  </si>
  <si>
    <t>United States - Chicopee city, Massachusetts</t>
  </si>
  <si>
    <t>1620000US2513660</t>
  </si>
  <si>
    <t>Dearborn Heights city, Michigan</t>
  </si>
  <si>
    <t>United States - Dearborn Heights city, Michigan</t>
  </si>
  <si>
    <t>1620000US2621020</t>
  </si>
  <si>
    <t>Parker town, Colorado</t>
  </si>
  <si>
    <t>United States - Parker town, Colorado</t>
  </si>
  <si>
    <t>1620000US0857630</t>
  </si>
  <si>
    <t>Novato city, California</t>
  </si>
  <si>
    <t>United States - Novato city, California</t>
  </si>
  <si>
    <t>1620000US0652582</t>
  </si>
  <si>
    <t>Fountain Valley city, California</t>
  </si>
  <si>
    <t>United States - Fountain Valley city, California</t>
  </si>
  <si>
    <t>1620000US0625380</t>
  </si>
  <si>
    <t>New Brunswick city, New Jersey</t>
  </si>
  <si>
    <t>United States - New Brunswick city, New Jersey</t>
  </si>
  <si>
    <t>1620000US3451210</t>
  </si>
  <si>
    <t>Leander city, Texas</t>
  </si>
  <si>
    <t>United States - Leander city, Texas</t>
  </si>
  <si>
    <t>1620000US4842016</t>
  </si>
  <si>
    <t>Tinley Park village, Illinois</t>
  </si>
  <si>
    <t>United States - Tinley Park village, Illinois</t>
  </si>
  <si>
    <t>1620000US1775484</t>
  </si>
  <si>
    <t>Pocatello city, Idaho</t>
  </si>
  <si>
    <t>United States - Pocatello city, Idaho</t>
  </si>
  <si>
    <t>1620000US1664090</t>
  </si>
  <si>
    <t>Diamond Bar city, California</t>
  </si>
  <si>
    <t>United States - Diamond Bar city, California</t>
  </si>
  <si>
    <t>1620000US0619192</t>
  </si>
  <si>
    <t>Palm Beach Gardens city, Florida</t>
  </si>
  <si>
    <t>United States - Palm Beach Gardens city, Florida</t>
  </si>
  <si>
    <t>1620000US1254075</t>
  </si>
  <si>
    <t>Valdosta city, Georgia</t>
  </si>
  <si>
    <t>United States - Valdosta city, Georgia</t>
  </si>
  <si>
    <t>1620000US1378800</t>
  </si>
  <si>
    <t>Caldwell city, Idaho</t>
  </si>
  <si>
    <t>United States - Caldwell city, Idaho</t>
  </si>
  <si>
    <t>1620000US1612250</t>
  </si>
  <si>
    <t>Smyrna city, Georgia</t>
  </si>
  <si>
    <t>United States - Smyrna city, Georgia</t>
  </si>
  <si>
    <t>1620000US1371492</t>
  </si>
  <si>
    <t>Shoreline city, Washington</t>
  </si>
  <si>
    <t>United States - Shoreline city, Washington</t>
  </si>
  <si>
    <t>1620000US5363960</t>
  </si>
  <si>
    <t>Hanford city, California</t>
  </si>
  <si>
    <t>United States - Hanford city, California</t>
  </si>
  <si>
    <t>1620000US0631960</t>
  </si>
  <si>
    <t>Grand Forks city, North Dakota</t>
  </si>
  <si>
    <t>United States - Grand Forks city, North Dakota</t>
  </si>
  <si>
    <t>1620000US3832060</t>
  </si>
  <si>
    <t>Huntersville town, North Carolina</t>
  </si>
  <si>
    <t>United States - Huntersville town, North Carolina</t>
  </si>
  <si>
    <t>1620000US3733120</t>
  </si>
  <si>
    <t>St. Peters city, Missouri</t>
  </si>
  <si>
    <t>United States - St. Peters city, Missouri</t>
  </si>
  <si>
    <t>1620000US2965126</t>
  </si>
  <si>
    <t>Casa Grande city, Arizona</t>
  </si>
  <si>
    <t>United States - Casa Grande city, Arizona</t>
  </si>
  <si>
    <t>1620000US0410530</t>
  </si>
  <si>
    <t>Taunton city, Massachusetts</t>
  </si>
  <si>
    <t>United States - Taunton city, Massachusetts</t>
  </si>
  <si>
    <t>1620000US2569170</t>
  </si>
  <si>
    <t>Richland city, Washington</t>
  </si>
  <si>
    <t>United States - Richland city, Washington</t>
  </si>
  <si>
    <t>1620000US5358235</t>
  </si>
  <si>
    <t>Midwest City city, Oklahoma</t>
  </si>
  <si>
    <t>United States - Midwest City city, Oklahoma</t>
  </si>
  <si>
    <t>1620000US4048350</t>
  </si>
  <si>
    <t>Euless city, Texas</t>
  </si>
  <si>
    <t>United States - Euless city, Texas</t>
  </si>
  <si>
    <t>1620000US4824768</t>
  </si>
  <si>
    <t>Bonita Springs city, Florida</t>
  </si>
  <si>
    <t>United States - Bonita Springs city, Florida</t>
  </si>
  <si>
    <t>1620000US1207525</t>
  </si>
  <si>
    <t>Casper city, Wyoming</t>
  </si>
  <si>
    <t>United States - Casper city, Wyoming</t>
  </si>
  <si>
    <t>1620000US5613150</t>
  </si>
  <si>
    <t>Hendersonville city, Tennessee</t>
  </si>
  <si>
    <t>United States - Hendersonville city, Tennessee</t>
  </si>
  <si>
    <t>1620000US4733280</t>
  </si>
  <si>
    <t>Bradenton city, Florida</t>
  </si>
  <si>
    <t>United States - Bradenton city, Florida</t>
  </si>
  <si>
    <t>1620000US1207950</t>
  </si>
  <si>
    <t>Weymouth Town city, Massachusetts</t>
  </si>
  <si>
    <t>United States - Weymouth Town city, Massachusetts</t>
  </si>
  <si>
    <t>1620000US2578972</t>
  </si>
  <si>
    <t>Sarasota city, Florida</t>
  </si>
  <si>
    <t>United States - Sarasota city, Florida</t>
  </si>
  <si>
    <t>1620000US1264175</t>
  </si>
  <si>
    <t>Medford city, Massachusetts</t>
  </si>
  <si>
    <t>United States - Medford city, Massachusetts</t>
  </si>
  <si>
    <t>1620000US2539835</t>
  </si>
  <si>
    <t>Kokomo city, Indiana</t>
  </si>
  <si>
    <t>United States - Kokomo city, Indiana</t>
  </si>
  <si>
    <t>1620000US1840392</t>
  </si>
  <si>
    <t>Dubuque city, Iowa</t>
  </si>
  <si>
    <t>United States - Dubuque city, Iowa</t>
  </si>
  <si>
    <t>1620000US1922395</t>
  </si>
  <si>
    <t>White Plains city, New York</t>
  </si>
  <si>
    <t>United States - White Plains city, New York</t>
  </si>
  <si>
    <t>1620000US3681677</t>
  </si>
  <si>
    <t>Santee city, California</t>
  </si>
  <si>
    <t>United States - Santee city, California</t>
  </si>
  <si>
    <t>1620000US0670224</t>
  </si>
  <si>
    <t>Huntington Park city, California</t>
  </si>
  <si>
    <t>United States - Huntington Park city, California</t>
  </si>
  <si>
    <t>1620000US0636056</t>
  </si>
  <si>
    <t>Orland Park village, Illinois</t>
  </si>
  <si>
    <t>United States - Orland Park village, Illinois</t>
  </si>
  <si>
    <t>1620000US1756640</t>
  </si>
  <si>
    <t>Commerce City city, Colorado</t>
  </si>
  <si>
    <t>United States - Commerce City city, Colorado</t>
  </si>
  <si>
    <t>1620000US0816495</t>
  </si>
  <si>
    <t>Arcadia city, California</t>
  </si>
  <si>
    <t>United States - Arcadia city, California</t>
  </si>
  <si>
    <t>1620000US0602462</t>
  </si>
  <si>
    <t>Corvallis city, Oregon</t>
  </si>
  <si>
    <t>United States - Corvallis city, Oregon</t>
  </si>
  <si>
    <t>1620000US4115800</t>
  </si>
  <si>
    <t>Margate city, Florida</t>
  </si>
  <si>
    <t>United States - Margate city, Florida</t>
  </si>
  <si>
    <t>1620000US1243125</t>
  </si>
  <si>
    <t>Bowie city, Maryland</t>
  </si>
  <si>
    <t>United States - Bowie city, Maryland</t>
  </si>
  <si>
    <t>1620000US2408775</t>
  </si>
  <si>
    <t>Great Falls city, Montana</t>
  </si>
  <si>
    <t>United States - Great Falls city, Montana</t>
  </si>
  <si>
    <t>1620000US3032800</t>
  </si>
  <si>
    <t>San Rafael city, California</t>
  </si>
  <si>
    <t>United States - San Rafael city, California</t>
  </si>
  <si>
    <t>1620000US0668364</t>
  </si>
  <si>
    <t>Gilroy city, California</t>
  </si>
  <si>
    <t>United States - Gilroy city, California</t>
  </si>
  <si>
    <t>1620000US0629504</t>
  </si>
  <si>
    <t>Greenwood city, Indiana</t>
  </si>
  <si>
    <t>United States - Greenwood city, Indiana</t>
  </si>
  <si>
    <t>1620000US1829898</t>
  </si>
  <si>
    <t>Des Plaines city, Illinois</t>
  </si>
  <si>
    <t>United States - Des Plaines city, Illinois</t>
  </si>
  <si>
    <t>1620000US1719642</t>
  </si>
  <si>
    <t>Springfield city, Ohio</t>
  </si>
  <si>
    <t>United States - Springfield city, Ohio</t>
  </si>
  <si>
    <t>1620000US3974118</t>
  </si>
  <si>
    <t>Bartlett city, Tennessee</t>
  </si>
  <si>
    <t>United States - Bartlett city, Tennessee</t>
  </si>
  <si>
    <t>1620000US4703440</t>
  </si>
  <si>
    <t>St. Clair Shores city, Michigan</t>
  </si>
  <si>
    <t>United States - St. Clair Shores city, Michigan</t>
  </si>
  <si>
    <t>1620000US2670760</t>
  </si>
  <si>
    <t>Lancaster city, Pennsylvania</t>
  </si>
  <si>
    <t>United States - Lancaster city, Pennsylvania</t>
  </si>
  <si>
    <t>1620000US4241216</t>
  </si>
  <si>
    <t>Royal Oak city, Michigan</t>
  </si>
  <si>
    <t>United States - Royal Oak city, Michigan</t>
  </si>
  <si>
    <t>1620000US2670040</t>
  </si>
  <si>
    <t>West Allis city, Wisconsin</t>
  </si>
  <si>
    <t>United States - West Allis city, Wisconsin</t>
  </si>
  <si>
    <t>1620000US5585300</t>
  </si>
  <si>
    <t>Meriden city, Connecticut</t>
  </si>
  <si>
    <t>United States - Meriden city, Connecticut</t>
  </si>
  <si>
    <t>1620000US0946450</t>
  </si>
  <si>
    <t>La Mesa city, California</t>
  </si>
  <si>
    <t>United States - La Mesa city, California</t>
  </si>
  <si>
    <t>1620000US0640004</t>
  </si>
  <si>
    <t>Gardena city, California</t>
  </si>
  <si>
    <t>United States - Gardena city, California</t>
  </si>
  <si>
    <t>1620000US0628168</t>
  </si>
  <si>
    <t>Pontiac city, Michigan</t>
  </si>
  <si>
    <t>United States - Pontiac city, Michigan</t>
  </si>
  <si>
    <t>1620000US2665440</t>
  </si>
  <si>
    <t>Owensboro city, Kentucky</t>
  </si>
  <si>
    <t>United States - Owensboro city, Kentucky</t>
  </si>
  <si>
    <t>1620000US2158620</t>
  </si>
  <si>
    <t>Vineland city, New Jersey</t>
  </si>
  <si>
    <t>United States - Vineland city, New Jersey</t>
  </si>
  <si>
    <t>1620000US3476070</t>
  </si>
  <si>
    <t>Porterville city, California</t>
  </si>
  <si>
    <t>United States - Porterville city, California</t>
  </si>
  <si>
    <t>1620000US0658240</t>
  </si>
  <si>
    <t>Bristol city, Connecticut</t>
  </si>
  <si>
    <t>United States - Bristol city, Connecticut</t>
  </si>
  <si>
    <t>1620000US0908420</t>
  </si>
  <si>
    <t>Sanford city, Florida</t>
  </si>
  <si>
    <t>United States - Sanford city, Florida</t>
  </si>
  <si>
    <t>1620000US1263650</t>
  </si>
  <si>
    <t>Utica city, New York</t>
  </si>
  <si>
    <t>United States - Utica city, New York</t>
  </si>
  <si>
    <t>1620000US3676540</t>
  </si>
  <si>
    <t>Cupertino city, California</t>
  </si>
  <si>
    <t>United States - Cupertino city, California</t>
  </si>
  <si>
    <t>1620000US0617610</t>
  </si>
  <si>
    <t>Taylorsville city, Utah</t>
  </si>
  <si>
    <t>United States - Taylorsville city, Utah</t>
  </si>
  <si>
    <t>1620000US4975360</t>
  </si>
  <si>
    <t>Monterey Park city, California</t>
  </si>
  <si>
    <t>United States - Monterey Park city, California</t>
  </si>
  <si>
    <t>1620000US0648914</t>
  </si>
  <si>
    <t>Ocala city, Florida</t>
  </si>
  <si>
    <t>United States - Ocala city, Florida</t>
  </si>
  <si>
    <t>1620000US1250750</t>
  </si>
  <si>
    <t>Woodland city, California</t>
  </si>
  <si>
    <t>United States - Woodland city, California</t>
  </si>
  <si>
    <t>1620000US0686328</t>
  </si>
  <si>
    <t>Lakewood city, Washington</t>
  </si>
  <si>
    <t>United States - Lakewood city, Washington</t>
  </si>
  <si>
    <t>1620000US5338038</t>
  </si>
  <si>
    <t>Terre Haute city, Indiana</t>
  </si>
  <si>
    <t>United States - Terre Haute city, Indiana</t>
  </si>
  <si>
    <t>1620000US1875428</t>
  </si>
  <si>
    <t>Marietta city, Georgia</t>
  </si>
  <si>
    <t>United States - Marietta city, Georgia</t>
  </si>
  <si>
    <t>1620000US1349756</t>
  </si>
  <si>
    <t>Novi city, Michigan</t>
  </si>
  <si>
    <t>United States - Novi city, Michigan</t>
  </si>
  <si>
    <t>1620000US2659440</t>
  </si>
  <si>
    <t>Chapel Hill town, North Carolina</t>
  </si>
  <si>
    <t>United States - Chapel Hill town, North Carolina</t>
  </si>
  <si>
    <t>1620000US3711800</t>
  </si>
  <si>
    <t>Malden city, Massachusetts</t>
  </si>
  <si>
    <t>United States - Malden city, Massachusetts</t>
  </si>
  <si>
    <t>1620000US2537875</t>
  </si>
  <si>
    <t>Taylor city, Michigan</t>
  </si>
  <si>
    <t>United States - Taylor city, Michigan</t>
  </si>
  <si>
    <t>1620000US2679000</t>
  </si>
  <si>
    <t>Burnsville city, Minnesota</t>
  </si>
  <si>
    <t>United States - Burnsville city, Minnesota</t>
  </si>
  <si>
    <t>1620000US2708794</t>
  </si>
  <si>
    <t>Millcreek city, Utah</t>
  </si>
  <si>
    <t>United States - Millcreek city, Utah</t>
  </si>
  <si>
    <t>1620000US4950150</t>
  </si>
  <si>
    <t>Coconut Creek city, Florida</t>
  </si>
  <si>
    <t>United States - Coconut Creek city, Florida</t>
  </si>
  <si>
    <t>1620000US1213275</t>
  </si>
  <si>
    <t>National City city, California</t>
  </si>
  <si>
    <t>United States - National City city, California</t>
  </si>
  <si>
    <t>1620000US0650398</t>
  </si>
  <si>
    <t>Idaho Falls city, Idaho</t>
  </si>
  <si>
    <t>United States - Idaho Falls city, Idaho</t>
  </si>
  <si>
    <t>1620000US1639700</t>
  </si>
  <si>
    <t>Doral city, Florida</t>
  </si>
  <si>
    <t>United States - Doral city, Florida</t>
  </si>
  <si>
    <t>1620000US1217935</t>
  </si>
  <si>
    <t>Petaluma city, California</t>
  </si>
  <si>
    <t>United States - Petaluma city, California</t>
  </si>
  <si>
    <t>1620000US0656784</t>
  </si>
  <si>
    <t>Moore city, Oklahoma</t>
  </si>
  <si>
    <t>United States - Moore city, Oklahoma</t>
  </si>
  <si>
    <t>1620000US4049200</t>
  </si>
  <si>
    <t>Hamilton city, Ohio</t>
  </si>
  <si>
    <t>United States - Hamilton city, Ohio</t>
  </si>
  <si>
    <t>1620000US3933012</t>
  </si>
  <si>
    <t>La Habra city, California</t>
  </si>
  <si>
    <t>United States - La Habra city, California</t>
  </si>
  <si>
    <t>1620000US0639290</t>
  </si>
  <si>
    <t>Council Bluffs city, Iowa</t>
  </si>
  <si>
    <t>United States - Council Bluffs city, Iowa</t>
  </si>
  <si>
    <t>1620000US1916860</t>
  </si>
  <si>
    <t>Coon Rapids city, Minnesota</t>
  </si>
  <si>
    <t>United States - Coon Rapids city, Minnesota</t>
  </si>
  <si>
    <t>1620000US2713114</t>
  </si>
  <si>
    <t>Montebello city, California</t>
  </si>
  <si>
    <t>United States - Montebello city, California</t>
  </si>
  <si>
    <t>1620000US0648816</t>
  </si>
  <si>
    <t>Pico Rivera city, California</t>
  </si>
  <si>
    <t>United States - Pico Rivera city, California</t>
  </si>
  <si>
    <t>1620000US0656924</t>
  </si>
  <si>
    <t>Encinitas city, California</t>
  </si>
  <si>
    <t>United States - Encinitas city, California</t>
  </si>
  <si>
    <t>1620000US0622678</t>
  </si>
  <si>
    <t>Waltham city, Massachusetts</t>
  </si>
  <si>
    <t>United States - Waltham city, Massachusetts</t>
  </si>
  <si>
    <t>1620000US2572600</t>
  </si>
  <si>
    <t>Springfield city, Oregon</t>
  </si>
  <si>
    <t>United States - Springfield city, Oregon</t>
  </si>
  <si>
    <t>1620000US4169600</t>
  </si>
  <si>
    <t>North Miami city, Florida</t>
  </si>
  <si>
    <t>United States - North Miami city, Florida</t>
  </si>
  <si>
    <t>1620000US1249450</t>
  </si>
  <si>
    <t>Noblesville city, Indiana</t>
  </si>
  <si>
    <t>United States - Noblesville city, Indiana</t>
  </si>
  <si>
    <t>1620000US1854180</t>
  </si>
  <si>
    <t>Skokie village, Illinois</t>
  </si>
  <si>
    <t>United States - Skokie village, Illinois</t>
  </si>
  <si>
    <t>1620000US1770122</t>
  </si>
  <si>
    <t>Grand Junction city, Colorado</t>
  </si>
  <si>
    <t>United States - Grand Junction city, Colorado</t>
  </si>
  <si>
    <t>1620000US0831660</t>
  </si>
  <si>
    <t>Dublin city, California</t>
  </si>
  <si>
    <t>United States - Dublin city, California</t>
  </si>
  <si>
    <t>1620000US0620018</t>
  </si>
  <si>
    <t>San Marcos city, Texas</t>
  </si>
  <si>
    <t>United States - San Marcos city, Texas</t>
  </si>
  <si>
    <t>1620000US4865600</t>
  </si>
  <si>
    <t>Brentwood city, California</t>
  </si>
  <si>
    <t>United States - Brentwood city, California</t>
  </si>
  <si>
    <t>1620000US0608142</t>
  </si>
  <si>
    <t>Cheyenne city, Wyoming</t>
  </si>
  <si>
    <t>United States - Cheyenne city, Wyoming</t>
  </si>
  <si>
    <t>1620000US5613900</t>
  </si>
  <si>
    <t>Lorain city, Ohio</t>
  </si>
  <si>
    <t>United States - Lorain city, Ohio</t>
  </si>
  <si>
    <t>1620000US3944856</t>
  </si>
  <si>
    <t>Haverhill city, Massachusetts</t>
  </si>
  <si>
    <t>United States - Haverhill city, Massachusetts</t>
  </si>
  <si>
    <t>1620000US2529405</t>
  </si>
  <si>
    <t>Port Orange city, Florida</t>
  </si>
  <si>
    <t>United States - Port Orange city, Florida</t>
  </si>
  <si>
    <t>1620000US1258575</t>
  </si>
  <si>
    <t>Eden Prairie city, Minnesota</t>
  </si>
  <si>
    <t>United States - Eden Prairie city, Minnesota</t>
  </si>
  <si>
    <t>1620000US2718116</t>
  </si>
  <si>
    <t>Pflugerville city, Texas</t>
  </si>
  <si>
    <t>United States - Pflugerville city, Texas</t>
  </si>
  <si>
    <t>1620000US4857176</t>
  </si>
  <si>
    <t>East Orange city, New Jersey</t>
  </si>
  <si>
    <t>United States - East Orange city, New Jersey</t>
  </si>
  <si>
    <t>1620000US3419390</t>
  </si>
  <si>
    <t>Tulare city, California</t>
  </si>
  <si>
    <t>United States - Tulare city, California</t>
  </si>
  <si>
    <t>1620000US0680644</t>
  </si>
  <si>
    <t>Janesville city, Wisconsin</t>
  </si>
  <si>
    <t>United States - Janesville city, Wisconsin</t>
  </si>
  <si>
    <t>1620000US5537825</t>
  </si>
  <si>
    <t>Santa Cruz city, California</t>
  </si>
  <si>
    <t>United States - Santa Cruz city, California</t>
  </si>
  <si>
    <t>1620000US0669112</t>
  </si>
  <si>
    <t>Eastvale city, California</t>
  </si>
  <si>
    <t>United States - Eastvale city, California</t>
  </si>
  <si>
    <t>1620000US0621230</t>
  </si>
  <si>
    <t>Castle Rock town, Colorado</t>
  </si>
  <si>
    <t>United States - Castle Rock town, Colorado</t>
  </si>
  <si>
    <t>1620000US0812415</t>
  </si>
  <si>
    <t>San Clemente city, California</t>
  </si>
  <si>
    <t>United States - San Clemente city, California</t>
  </si>
  <si>
    <t>1620000US0665084</t>
  </si>
  <si>
    <t>Youngstown city, Ohio</t>
  </si>
  <si>
    <t>United States - Youngstown city, Ohio</t>
  </si>
  <si>
    <t>1620000US3988000</t>
  </si>
  <si>
    <t>Bayonne city, New Jersey</t>
  </si>
  <si>
    <t>United States - Bayonne city, New Jersey</t>
  </si>
  <si>
    <t>1620000US3403580</t>
  </si>
  <si>
    <t>Wellington village, Florida</t>
  </si>
  <si>
    <t>United States - Wellington village, Florida</t>
  </si>
  <si>
    <t>1620000US1275812</t>
  </si>
  <si>
    <t>Blaine city, Minnesota</t>
  </si>
  <si>
    <t>United States - Blaine city, Minnesota</t>
  </si>
  <si>
    <t>1620000US2706382</t>
  </si>
  <si>
    <t>Ankeny city, Iowa</t>
  </si>
  <si>
    <t>United States - Ankeny city, Iowa</t>
  </si>
  <si>
    <t>1620000US1902305</t>
  </si>
  <si>
    <t>Harlingen city, Texas</t>
  </si>
  <si>
    <t>United States - Harlingen city, Texas</t>
  </si>
  <si>
    <t>1620000US4832372</t>
  </si>
  <si>
    <t>Jupiter town, Florida</t>
  </si>
  <si>
    <t>United States - Jupiter town, Florida</t>
  </si>
  <si>
    <t>1620000US1235875</t>
  </si>
  <si>
    <t>Schenectady city, New York</t>
  </si>
  <si>
    <t>United States - Schenectady city, New York</t>
  </si>
  <si>
    <t>1620000US3665508</t>
  </si>
  <si>
    <t>Madera city, California</t>
  </si>
  <si>
    <t>United States - Madera city, California</t>
  </si>
  <si>
    <t>1620000US0645022</t>
  </si>
  <si>
    <t>Sammamish city, Washington</t>
  </si>
  <si>
    <t>United States - Sammamish city, Washington</t>
  </si>
  <si>
    <t>1620000US5361115</t>
  </si>
  <si>
    <t>Auburn city, Alabama</t>
  </si>
  <si>
    <t>United States - Auburn city, Alabama</t>
  </si>
  <si>
    <t>1620000US0103076</t>
  </si>
  <si>
    <t>Shawnee city, Kansas</t>
  </si>
  <si>
    <t>United States - Shawnee city, Kansas</t>
  </si>
  <si>
    <t>1620000US2064500</t>
  </si>
  <si>
    <t>Lakeville city, Minnesota</t>
  </si>
  <si>
    <t>United States - Lakeville city, Minnesota</t>
  </si>
  <si>
    <t>1620000US2735180</t>
  </si>
  <si>
    <t>Lehi city, Utah</t>
  </si>
  <si>
    <t>United States - Lehi city, Utah</t>
  </si>
  <si>
    <t>1620000US4944320</t>
  </si>
  <si>
    <t>Tamarac city, Florida</t>
  </si>
  <si>
    <t>United States - Tamarac city, Florida</t>
  </si>
  <si>
    <t>1620000US1270675</t>
  </si>
  <si>
    <t>North Little Rock city, Arkansas</t>
  </si>
  <si>
    <t>United States - North Little Rock city, Arkansas</t>
  </si>
  <si>
    <t>1620000US0550450</t>
  </si>
  <si>
    <t>Alpharetta city, Georgia</t>
  </si>
  <si>
    <t>United States - Alpharetta city, Georgia</t>
  </si>
  <si>
    <t>1620000US1301696</t>
  </si>
  <si>
    <t>Laguna Niguel city, California</t>
  </si>
  <si>
    <t>United States - Laguna Niguel city, California</t>
  </si>
  <si>
    <t>1620000US0639248</t>
  </si>
  <si>
    <t>Rowlett city, Texas</t>
  </si>
  <si>
    <t>United States - Rowlett city, Texas</t>
  </si>
  <si>
    <t>1620000US4863572</t>
  </si>
  <si>
    <t>Portland city, Maine</t>
  </si>
  <si>
    <t>United States - Portland city, Maine</t>
  </si>
  <si>
    <t>1620000US2360545</t>
  </si>
  <si>
    <t>Conway city, Arkansas</t>
  </si>
  <si>
    <t>United States - Conway city, Arkansas</t>
  </si>
  <si>
    <t>1620000US0515190</t>
  </si>
  <si>
    <t>Eagan city, Minnesota</t>
  </si>
  <si>
    <t>United States - Eagan city, Minnesota</t>
  </si>
  <si>
    <t>1620000US2717288</t>
  </si>
  <si>
    <t>West Des Moines city, Iowa</t>
  </si>
  <si>
    <t>United States - West Des Moines city, Iowa</t>
  </si>
  <si>
    <t>1620000US1983910</t>
  </si>
  <si>
    <t>Kenner city, Louisiana</t>
  </si>
  <si>
    <t>United States - Kenner city, Louisiana</t>
  </si>
  <si>
    <t>1620000US2239475</t>
  </si>
  <si>
    <t>Palo Alto city, California</t>
  </si>
  <si>
    <t>United States - Palo Alto city, California</t>
  </si>
  <si>
    <t>1620000US0655282</t>
  </si>
  <si>
    <t>Oshkosh city, Wisconsin</t>
  </si>
  <si>
    <t>United States - Oshkosh city, Wisconsin</t>
  </si>
  <si>
    <t>1620000US5560500</t>
  </si>
  <si>
    <t>Johnson City city, Tennessee</t>
  </si>
  <si>
    <t>United States - Johnson City city, Tennessee</t>
  </si>
  <si>
    <t>1620000US4738320</t>
  </si>
  <si>
    <t>Jackson city, Tennessee</t>
  </si>
  <si>
    <t>United States - Jackson city, Tennessee</t>
  </si>
  <si>
    <t>1620000US4737640</t>
  </si>
  <si>
    <t>Yuba City city, California</t>
  </si>
  <si>
    <t>United States - Yuba City city, California</t>
  </si>
  <si>
    <t>1620000US0686972</t>
  </si>
  <si>
    <t>Lodi city, California</t>
  </si>
  <si>
    <t>United States - Lodi city, California</t>
  </si>
  <si>
    <t>1620000US0642202</t>
  </si>
  <si>
    <t>Victoria city, Texas</t>
  </si>
  <si>
    <t>United States - Victoria city, Texas</t>
  </si>
  <si>
    <t>1620000US4875428</t>
  </si>
  <si>
    <t>Ames city, Iowa</t>
  </si>
  <si>
    <t>United States - Ames city, Iowa</t>
  </si>
  <si>
    <t>1620000US1901855</t>
  </si>
  <si>
    <t>Rocklin city, California</t>
  </si>
  <si>
    <t>United States - Rocklin city, California</t>
  </si>
  <si>
    <t>1620000US0662364</t>
  </si>
  <si>
    <t>Redondo Beach city, California</t>
  </si>
  <si>
    <t>United States - Redondo Beach city, California</t>
  </si>
  <si>
    <t>1620000US0660018</t>
  </si>
  <si>
    <t>Mount Vernon city, New York</t>
  </si>
  <si>
    <t>United States - Mount Vernon city, New York</t>
  </si>
  <si>
    <t>1620000US3649121</t>
  </si>
  <si>
    <t>Rogers city, Arkansas</t>
  </si>
  <si>
    <t>United States - Rogers city, Arkansas</t>
  </si>
  <si>
    <t>1620000US0560410</t>
  </si>
  <si>
    <t>Redmond city, Washington</t>
  </si>
  <si>
    <t>United States - Redmond city, Washington</t>
  </si>
  <si>
    <t>1620000US5357535</t>
  </si>
  <si>
    <t>South San Francisco city, California</t>
  </si>
  <si>
    <t>United States - South San Francisco city, California</t>
  </si>
  <si>
    <t>1620000US0673262</t>
  </si>
  <si>
    <t>Yorba Linda city, California</t>
  </si>
  <si>
    <t>United States - Yorba Linda city, California</t>
  </si>
  <si>
    <t>1620000US0686832</t>
  </si>
  <si>
    <t>Waterloo city, Iowa</t>
  </si>
  <si>
    <t>United States - Waterloo city, Iowa</t>
  </si>
  <si>
    <t>1620000US1982425</t>
  </si>
  <si>
    <t>St. Cloud city, Minnesota</t>
  </si>
  <si>
    <t>United States - St. Cloud city, Minnesota</t>
  </si>
  <si>
    <t>1620000US2756896</t>
  </si>
  <si>
    <t>Palatine village, Illinois</t>
  </si>
  <si>
    <t>United States - Palatine village, Illinois</t>
  </si>
  <si>
    <t>1620000US1757225</t>
  </si>
  <si>
    <t>Lake Elsinore city, California</t>
  </si>
  <si>
    <t>United States - Lake Elsinore city, California</t>
  </si>
  <si>
    <t>1620000US0639486</t>
  </si>
  <si>
    <t>Bossier City city, Louisiana</t>
  </si>
  <si>
    <t>United States - Bossier City city, Louisiana</t>
  </si>
  <si>
    <t>1620000US2208920</t>
  </si>
  <si>
    <t>Dothan city, Alabama</t>
  </si>
  <si>
    <t>United States - Dothan city, Alabama</t>
  </si>
  <si>
    <t>1620000US0121184</t>
  </si>
  <si>
    <t>Rockville city, Maryland</t>
  </si>
  <si>
    <t>United States - Rockville city, Maryland</t>
  </si>
  <si>
    <t>1620000US2467675</t>
  </si>
  <si>
    <t>Gaithersburg city, Maryland</t>
  </si>
  <si>
    <t>United States - Gaithersburg city, Maryland</t>
  </si>
  <si>
    <t>1620000US2431175</t>
  </si>
  <si>
    <t>Bowling Green city, Kentucky</t>
  </si>
  <si>
    <t>United States - Bowling Green city, Kentucky</t>
  </si>
  <si>
    <t>1620000US2108902</t>
  </si>
  <si>
    <t>Union City city, New Jersey</t>
  </si>
  <si>
    <t>United States - Union City city, New Jersey</t>
  </si>
  <si>
    <t>1620000US3474630</t>
  </si>
  <si>
    <t>Muncie city, Indiana</t>
  </si>
  <si>
    <t>United States - Muncie city, Indiana</t>
  </si>
  <si>
    <t>1620000US1851876</t>
  </si>
  <si>
    <t>Greenville city, South Carolina</t>
  </si>
  <si>
    <t>United States - Greenville city, South Carolina</t>
  </si>
  <si>
    <t>1620000US4530850</t>
  </si>
  <si>
    <t>North Port city, Florida</t>
  </si>
  <si>
    <t>United States - North Port city, Florida</t>
  </si>
  <si>
    <t>1620000US1249675</t>
  </si>
  <si>
    <t>Eau Claire city, Wisconsin</t>
  </si>
  <si>
    <t>United States - Eau Claire city, Wisconsin</t>
  </si>
  <si>
    <t>1620000US5522300</t>
  </si>
  <si>
    <t>Daytona Beach city, Florida</t>
  </si>
  <si>
    <t>United States - Daytona Beach city, Florida</t>
  </si>
  <si>
    <t>1620000US1216525</t>
  </si>
  <si>
    <t>Camarillo city, California</t>
  </si>
  <si>
    <t>United States - Camarillo city, California</t>
  </si>
  <si>
    <t>1620000US0610046</t>
  </si>
  <si>
    <t>Broomfield city, Colorado</t>
  </si>
  <si>
    <t>United States - Broomfield city, Colorado</t>
  </si>
  <si>
    <t>1620000US0809280</t>
  </si>
  <si>
    <t>Davis city, California</t>
  </si>
  <si>
    <t>United States - Davis city, California</t>
  </si>
  <si>
    <t>1620000US0618100</t>
  </si>
  <si>
    <t>Delray Beach city, Florida</t>
  </si>
  <si>
    <t>United States - Delray Beach city, Florida</t>
  </si>
  <si>
    <t>1620000US1217100</t>
  </si>
  <si>
    <t>Marysville city, Washington</t>
  </si>
  <si>
    <t>United States - Marysville city, Washington</t>
  </si>
  <si>
    <t>1620000US5343955</t>
  </si>
  <si>
    <t>Walnut Creek city, California</t>
  </si>
  <si>
    <t>United States - Walnut Creek city, California</t>
  </si>
  <si>
    <t>1620000US0683346</t>
  </si>
  <si>
    <t>Passaic city, New Jersey</t>
  </si>
  <si>
    <t>United States - Passaic city, New Jersey</t>
  </si>
  <si>
    <t>1620000US3456550</t>
  </si>
  <si>
    <t>Canton city, Ohio</t>
  </si>
  <si>
    <t>United States - Canton city, Ohio</t>
  </si>
  <si>
    <t>1620000US3912000</t>
  </si>
  <si>
    <t>Homestead city, Florida</t>
  </si>
  <si>
    <t>United States - Homestead city, Florida</t>
  </si>
  <si>
    <t>1620000US1232275</t>
  </si>
  <si>
    <t>Lynwood city, California</t>
  </si>
  <si>
    <t>United States - Lynwood city, California</t>
  </si>
  <si>
    <t>1620000US0644574</t>
  </si>
  <si>
    <t>Wilmington city, Delaware</t>
  </si>
  <si>
    <t>United States - Wilmington city, Delaware</t>
  </si>
  <si>
    <t>1620000US1077580</t>
  </si>
  <si>
    <t>St. Charles city, Missouri</t>
  </si>
  <si>
    <t>United States - St. Charles city, Missouri</t>
  </si>
  <si>
    <t>1620000US2964082</t>
  </si>
  <si>
    <t>North Richland Hills city, Texas</t>
  </si>
  <si>
    <t>United States - North Richland Hills city, Texas</t>
  </si>
  <si>
    <t>1620000US4852356</t>
  </si>
  <si>
    <t>Mansfield city, Texas</t>
  </si>
  <si>
    <t>United States - Mansfield city, Texas</t>
  </si>
  <si>
    <t>1620000US4846452</t>
  </si>
  <si>
    <t>Weston city, Florida</t>
  </si>
  <si>
    <t>United States - Weston city, Florida</t>
  </si>
  <si>
    <t>1620000US1276582</t>
  </si>
  <si>
    <t>Decatur city, Illinois</t>
  </si>
  <si>
    <t>United States - Decatur city, Illinois</t>
  </si>
  <si>
    <t>1620000US1718823</t>
  </si>
  <si>
    <t>Woodbury city, Minnesota</t>
  </si>
  <si>
    <t>United States - Woodbury city, Minnesota</t>
  </si>
  <si>
    <t>1620000US2771428</t>
  </si>
  <si>
    <t>Redlands city, California</t>
  </si>
  <si>
    <t>United States - Redlands city, California</t>
  </si>
  <si>
    <t>1620000US0659962</t>
  </si>
  <si>
    <t>Maple Grove city, Minnesota</t>
  </si>
  <si>
    <t>United States - Maple Grove city, Minnesota</t>
  </si>
  <si>
    <t>1620000US2740166</t>
  </si>
  <si>
    <t>Pawtucket city, Rhode Island</t>
  </si>
  <si>
    <t>United States - Pawtucket city, Rhode Island</t>
  </si>
  <si>
    <t>1620000US4454640</t>
  </si>
  <si>
    <t>Gulfport city, Mississippi</t>
  </si>
  <si>
    <t>United States - Gulfport city, Mississippi</t>
  </si>
  <si>
    <t>1620000US2829700</t>
  </si>
  <si>
    <t>Lauderhill city, Florida</t>
  </si>
  <si>
    <t>United States - Lauderhill city, Florida</t>
  </si>
  <si>
    <t>1620000US1239550</t>
  </si>
  <si>
    <t>Frederick city, Maryland</t>
  </si>
  <si>
    <t>United States - Frederick city, Maryland</t>
  </si>
  <si>
    <t>1620000US2430325</t>
  </si>
  <si>
    <t>Lafayette city, Indiana</t>
  </si>
  <si>
    <t>United States - Lafayette city, Indiana</t>
  </si>
  <si>
    <t>1620000US1840788</t>
  </si>
  <si>
    <t>Pittsburg city, California</t>
  </si>
  <si>
    <t>United States - Pittsburg city, California</t>
  </si>
  <si>
    <t>1620000US0657456</t>
  </si>
  <si>
    <t>New Britain city, Connecticut</t>
  </si>
  <si>
    <t>United States - New Britain city, Connecticut</t>
  </si>
  <si>
    <t>1620000US0950370</t>
  </si>
  <si>
    <t>Waukesha city, Wisconsin</t>
  </si>
  <si>
    <t>United States - Waukesha city, Wisconsin</t>
  </si>
  <si>
    <t>1620000US5584250</t>
  </si>
  <si>
    <t>Jacksonville city, North Carolina</t>
  </si>
  <si>
    <t>United States - Jacksonville city, North Carolina</t>
  </si>
  <si>
    <t>1620000US3734200</t>
  </si>
  <si>
    <t>Bismarck city, North Dakota</t>
  </si>
  <si>
    <t>United States - Bismarck city, North Dakota</t>
  </si>
  <si>
    <t>1620000US3807200</t>
  </si>
  <si>
    <t>Framingham city, Massachusetts</t>
  </si>
  <si>
    <t>United States - Framingham city, Massachusetts</t>
  </si>
  <si>
    <t>1620000US2524960</t>
  </si>
  <si>
    <t>Southfield city, Michigan</t>
  </si>
  <si>
    <t>United States - Southfield city, Michigan</t>
  </si>
  <si>
    <t>1620000US2674900</t>
  </si>
  <si>
    <t>Turlock city, California</t>
  </si>
  <si>
    <t>United States - Turlock city, California</t>
  </si>
  <si>
    <t>1620000US0680812</t>
  </si>
  <si>
    <t>Apple Valley town, California</t>
  </si>
  <si>
    <t>United States - Apple Valley town, California</t>
  </si>
  <si>
    <t>1620000US0602364</t>
  </si>
  <si>
    <t>Schaumburg village, Illinois</t>
  </si>
  <si>
    <t>United States - Schaumburg village, Illinois</t>
  </si>
  <si>
    <t>1620000US1768003</t>
  </si>
  <si>
    <t>Kissimmee city, Florida</t>
  </si>
  <si>
    <t>United States - Kissimmee city, Florida</t>
  </si>
  <si>
    <t>1620000US1236950</t>
  </si>
  <si>
    <t>Flagstaff city, Arizona</t>
  </si>
  <si>
    <t>United States - Flagstaff city, Arizona</t>
  </si>
  <si>
    <t>1620000US0423620</t>
  </si>
  <si>
    <t>Camden city, New Jersey</t>
  </si>
  <si>
    <t>United States - Camden city, New Jersey</t>
  </si>
  <si>
    <t>1620000US3410000</t>
  </si>
  <si>
    <t>Evanston city, Illinois</t>
  </si>
  <si>
    <t>United States - Evanston city, Illinois</t>
  </si>
  <si>
    <t>1620000US1724582</t>
  </si>
  <si>
    <t>South Jordan city, Utah</t>
  </si>
  <si>
    <t>United States - South Jordan city, Utah</t>
  </si>
  <si>
    <t>1620000US4970850</t>
  </si>
  <si>
    <t>Georgetown city, Texas</t>
  </si>
  <si>
    <t>United States - Georgetown city, Texas</t>
  </si>
  <si>
    <t>1620000US4829336</t>
  </si>
  <si>
    <t>Rock Hill city, South Carolina</t>
  </si>
  <si>
    <t>United States - Rock Hill city, South Carolina</t>
  </si>
  <si>
    <t>1620000US4561405</t>
  </si>
  <si>
    <t>Buckeye city, Arizona</t>
  </si>
  <si>
    <t>United States - Buckeye city, Arizona</t>
  </si>
  <si>
    <t>1620000US0407940</t>
  </si>
  <si>
    <t>Missoula city, Montana</t>
  </si>
  <si>
    <t>United States - Missoula city, Montana</t>
  </si>
  <si>
    <t>1620000US3050200</t>
  </si>
  <si>
    <t>Appleton city, Wisconsin</t>
  </si>
  <si>
    <t>United States - Appleton city, Wisconsin</t>
  </si>
  <si>
    <t>1620000US5502375</t>
  </si>
  <si>
    <t>Union City city, California</t>
  </si>
  <si>
    <t>United States - Union City city, California</t>
  </si>
  <si>
    <t>1620000US0681204</t>
  </si>
  <si>
    <t>Rancho Cordova city, California</t>
  </si>
  <si>
    <t>United States - Rancho Cordova city, California</t>
  </si>
  <si>
    <t>1620000US0659444</t>
  </si>
  <si>
    <t>Rochester Hills city, Michigan</t>
  </si>
  <si>
    <t>United States - Rochester Hills city, Michigan</t>
  </si>
  <si>
    <t>1620000US2669035</t>
  </si>
  <si>
    <t>Missouri City city, Texas</t>
  </si>
  <si>
    <t>United States - Missouri City city, Texas</t>
  </si>
  <si>
    <t>1620000US4848804</t>
  </si>
  <si>
    <t>Pasco city, Washington</t>
  </si>
  <si>
    <t>United States - Pasco city, Washington</t>
  </si>
  <si>
    <t>1620000US5353545</t>
  </si>
  <si>
    <t>Bolingbrook village, Illinois</t>
  </si>
  <si>
    <t>United States - Bolingbrook village, Illinois</t>
  </si>
  <si>
    <t>1620000US1707133</t>
  </si>
  <si>
    <t>Arlington Heights village, Illinois</t>
  </si>
  <si>
    <t>United States - Arlington Heights village, Illinois</t>
  </si>
  <si>
    <t>1620000US1702154</t>
  </si>
  <si>
    <t>Albany city, Georgia</t>
  </si>
  <si>
    <t>United States - Albany city, Georgia</t>
  </si>
  <si>
    <t>1620000US1301052</t>
  </si>
  <si>
    <t>Gary city, Indiana</t>
  </si>
  <si>
    <t>United States - Gary city, Indiana</t>
  </si>
  <si>
    <t>1620000US1827000</t>
  </si>
  <si>
    <t>Rapid City city, South Dakota</t>
  </si>
  <si>
    <t>United States - Rapid City city, South Dakota</t>
  </si>
  <si>
    <t>1620000US4652980</t>
  </si>
  <si>
    <t>Bethlehem city, Pennsylvania</t>
  </si>
  <si>
    <t>United States - Bethlehem city, Pennsylvania</t>
  </si>
  <si>
    <t>1620000US4206088</t>
  </si>
  <si>
    <t>Hammond city, Indiana</t>
  </si>
  <si>
    <t>United States - Hammond city, Indiana</t>
  </si>
  <si>
    <t>1620000US1831000</t>
  </si>
  <si>
    <t>Warner Robins city, Georgia</t>
  </si>
  <si>
    <t>United States - Warner Robins city, Georgia</t>
  </si>
  <si>
    <t>1620000US1380508</t>
  </si>
  <si>
    <t>Baldwin Park city, California</t>
  </si>
  <si>
    <t>United States - Baldwin Park city, California</t>
  </si>
  <si>
    <t>1620000US0603666</t>
  </si>
  <si>
    <t>Wyoming city, Michigan</t>
  </si>
  <si>
    <t>United States - Wyoming city, Michigan</t>
  </si>
  <si>
    <t>1620000US2688940</t>
  </si>
  <si>
    <t>San Ramon city, California</t>
  </si>
  <si>
    <t>United States - San Ramon city, California</t>
  </si>
  <si>
    <t>1620000US0668378</t>
  </si>
  <si>
    <t>St. Joseph city, Missouri</t>
  </si>
  <si>
    <t>United States - St. Joseph city, Missouri</t>
  </si>
  <si>
    <t>1620000US2964550</t>
  </si>
  <si>
    <t>Temple city, Texas</t>
  </si>
  <si>
    <t>United States - Temple city, Texas</t>
  </si>
  <si>
    <t>1620000US4872176</t>
  </si>
  <si>
    <t>Iowa City city, Iowa</t>
  </si>
  <si>
    <t>United States - Iowa City city, Iowa</t>
  </si>
  <si>
    <t>1620000US1938595</t>
  </si>
  <si>
    <t>Kalamazoo city, Michigan</t>
  </si>
  <si>
    <t>United States - Kalamazoo city, Michigan</t>
  </si>
  <si>
    <t>1620000US2642160</t>
  </si>
  <si>
    <t>Jonesboro city, Arkansas</t>
  </si>
  <si>
    <t>United States - Jonesboro city, Arkansas</t>
  </si>
  <si>
    <t>1620000US0535710</t>
  </si>
  <si>
    <t>Cedar Park city, Texas</t>
  </si>
  <si>
    <t>United States - Cedar Park city, Texas</t>
  </si>
  <si>
    <t>1620000US4813552</t>
  </si>
  <si>
    <t>Upland city, California</t>
  </si>
  <si>
    <t>United States - Upland city, California</t>
  </si>
  <si>
    <t>1620000US0681344</t>
  </si>
  <si>
    <t>Baytown city, Texas</t>
  </si>
  <si>
    <t>United States - Baytown city, Texas</t>
  </si>
  <si>
    <t>1620000US4806128</t>
  </si>
  <si>
    <t>Gastonia city, North Carolina</t>
  </si>
  <si>
    <t>United States - Gastonia city, North Carolina</t>
  </si>
  <si>
    <t>1620000US3725580</t>
  </si>
  <si>
    <t>Bellflower city, California</t>
  </si>
  <si>
    <t>United States - Bellflower city, California</t>
  </si>
  <si>
    <t>1620000US0604982</t>
  </si>
  <si>
    <t>Scranton city, Pennsylvania</t>
  </si>
  <si>
    <t>United States - Scranton city, Pennsylvania</t>
  </si>
  <si>
    <t>1620000US4269000</t>
  </si>
  <si>
    <t>Layton city, Utah</t>
  </si>
  <si>
    <t>United States - Layton city, Utah</t>
  </si>
  <si>
    <t>1620000US4943660</t>
  </si>
  <si>
    <t>Flower Mound town, Texas</t>
  </si>
  <si>
    <t>United States - Flower Mound town, Texas</t>
  </si>
  <si>
    <t>1620000US4826232</t>
  </si>
  <si>
    <t>Racine city, Wisconsin</t>
  </si>
  <si>
    <t>United States - Racine city, Wisconsin</t>
  </si>
  <si>
    <t>1620000US5566000</t>
  </si>
  <si>
    <t>Loveland city, Colorado</t>
  </si>
  <si>
    <t>United States - Loveland city, Colorado</t>
  </si>
  <si>
    <t>1620000US0846465</t>
  </si>
  <si>
    <t>Bloomington city, Illinois</t>
  </si>
  <si>
    <t>United States - Bloomington city, Illinois</t>
  </si>
  <si>
    <t>1620000US1706613</t>
  </si>
  <si>
    <t>Lake Charles city, Louisiana</t>
  </si>
  <si>
    <t>United States - Lake Charles city, Louisiana</t>
  </si>
  <si>
    <t>1620000US2241155</t>
  </si>
  <si>
    <t>Boynton Beach city, Florida</t>
  </si>
  <si>
    <t>United States - Boynton Beach city, Florida</t>
  </si>
  <si>
    <t>1620000US1207875</t>
  </si>
  <si>
    <t>Alameda city, California</t>
  </si>
  <si>
    <t>United States - Alameda city, California</t>
  </si>
  <si>
    <t>1620000US0600562</t>
  </si>
  <si>
    <t>New Rochelle city, New York</t>
  </si>
  <si>
    <t>United States - New Rochelle city, New York</t>
  </si>
  <si>
    <t>1620000US3650617</t>
  </si>
  <si>
    <t>Parma city, Ohio</t>
  </si>
  <si>
    <t>United States - Parma city, Ohio</t>
  </si>
  <si>
    <t>1620000US3961000</t>
  </si>
  <si>
    <t>Folsom city, California</t>
  </si>
  <si>
    <t>United States - Folsom city, California</t>
  </si>
  <si>
    <t>1620000US0624638</t>
  </si>
  <si>
    <t>Perris city, California</t>
  </si>
  <si>
    <t>United States - Perris city, California</t>
  </si>
  <si>
    <t>1620000US0656700</t>
  </si>
  <si>
    <t>Napa city, California</t>
  </si>
  <si>
    <t>United States - Napa city, California</t>
  </si>
  <si>
    <t>1620000US0650258</t>
  </si>
  <si>
    <t>Plymouth city, Minnesota</t>
  </si>
  <si>
    <t>United States - Plymouth city, Minnesota</t>
  </si>
  <si>
    <t>1620000US2751730</t>
  </si>
  <si>
    <t>Pharr city, Texas</t>
  </si>
  <si>
    <t>United States - Pharr city, Texas</t>
  </si>
  <si>
    <t>1620000US4857200</t>
  </si>
  <si>
    <t>Tustin city, California</t>
  </si>
  <si>
    <t>United States - Tustin city, California</t>
  </si>
  <si>
    <t>1620000US0680854</t>
  </si>
  <si>
    <t>Lakewood city, California</t>
  </si>
  <si>
    <t>United States - Lakewood city, California</t>
  </si>
  <si>
    <t>1620000US0639892</t>
  </si>
  <si>
    <t>Lawrence city, Massachusetts</t>
  </si>
  <si>
    <t>United States - Lawrence city, Massachusetts</t>
  </si>
  <si>
    <t>1620000US2534550</t>
  </si>
  <si>
    <t>Milpitas city, California</t>
  </si>
  <si>
    <t>United States - Milpitas city, California</t>
  </si>
  <si>
    <t>1620000US0647766</t>
  </si>
  <si>
    <t>Brooklyn Park city, Minnesota</t>
  </si>
  <si>
    <t>United States - Brooklyn Park city, Minnesota</t>
  </si>
  <si>
    <t>1620000US2707966</t>
  </si>
  <si>
    <t>Warwick city, Rhode Island</t>
  </si>
  <si>
    <t>United States - Warwick city, Rhode Island</t>
  </si>
  <si>
    <t>1620000US4474300</t>
  </si>
  <si>
    <t>Deerfield Beach city, Florida</t>
  </si>
  <si>
    <t>United States - Deerfield Beach city, Florida</t>
  </si>
  <si>
    <t>1620000US1216725</t>
  </si>
  <si>
    <t>Franklin city, Tennessee</t>
  </si>
  <si>
    <t>United States - Franklin city, Tennessee</t>
  </si>
  <si>
    <t>1620000US4727740</t>
  </si>
  <si>
    <t>Springdale city, Arkansas</t>
  </si>
  <si>
    <t>United States - Springdale city, Arkansas</t>
  </si>
  <si>
    <t>1620000US0566080</t>
  </si>
  <si>
    <t>Farmington Hills city, Michigan</t>
  </si>
  <si>
    <t>United States - Farmington Hills city, Michigan</t>
  </si>
  <si>
    <t>1620000US2627440</t>
  </si>
  <si>
    <t>Cranston city, Rhode Island</t>
  </si>
  <si>
    <t>United States - Cranston city, Rhode Island</t>
  </si>
  <si>
    <t>1620000US4419180</t>
  </si>
  <si>
    <t>Somerville city, Massachusetts</t>
  </si>
  <si>
    <t>United States - Somerville city, Massachusetts</t>
  </si>
  <si>
    <t>1620000US2562535</t>
  </si>
  <si>
    <t>Manteca city, California</t>
  </si>
  <si>
    <t>United States - Manteca city, California</t>
  </si>
  <si>
    <t>1620000US0645484</t>
  </si>
  <si>
    <t>Cicero town, Illinois</t>
  </si>
  <si>
    <t>United States - Cicero town, Illinois</t>
  </si>
  <si>
    <t>1620000US1714351</t>
  </si>
  <si>
    <t>Longview city, Texas</t>
  </si>
  <si>
    <t>United States - Longview city, Texas</t>
  </si>
  <si>
    <t>1620000US4843888</t>
  </si>
  <si>
    <t>Westland city, Michigan</t>
  </si>
  <si>
    <t>United States - Westland city, Michigan</t>
  </si>
  <si>
    <t>1620000US2686000</t>
  </si>
  <si>
    <t>Auburn city, Washington</t>
  </si>
  <si>
    <t>United States - Auburn city, Washington</t>
  </si>
  <si>
    <t>1620000US5303180</t>
  </si>
  <si>
    <t>Lynchburg city, Virginia</t>
  </si>
  <si>
    <t>United States - Lynchburg city, Virginia</t>
  </si>
  <si>
    <t>1620000US5147672</t>
  </si>
  <si>
    <t>Fort Myers city, Florida</t>
  </si>
  <si>
    <t>United States - Fort Myers city, Florida</t>
  </si>
  <si>
    <t>1620000US1224125</t>
  </si>
  <si>
    <t>Medford city, Oregon</t>
  </si>
  <si>
    <t>United States - Medford city, Oregon</t>
  </si>
  <si>
    <t>1620000US4147000</t>
  </si>
  <si>
    <t>Pleasanton city, California</t>
  </si>
  <si>
    <t>United States - Pleasanton city, California</t>
  </si>
  <si>
    <t>1620000US0657792</t>
  </si>
  <si>
    <t>Sioux City city, Iowa</t>
  </si>
  <si>
    <t>United States - Sioux City city, Iowa</t>
  </si>
  <si>
    <t>1620000US1973335</t>
  </si>
  <si>
    <t>Buena Park city, California</t>
  </si>
  <si>
    <t>United States - Buena Park city, California</t>
  </si>
  <si>
    <t>1620000US0608786</t>
  </si>
  <si>
    <t>Melbourne city, Florida</t>
  </si>
  <si>
    <t>United States - Melbourne city, Florida</t>
  </si>
  <si>
    <t>1620000US1243975</t>
  </si>
  <si>
    <t>Goodyear city, Arizona</t>
  </si>
  <si>
    <t>United States - Goodyear city, Arizona</t>
  </si>
  <si>
    <t>1620000US0428380</t>
  </si>
  <si>
    <t>Kennewick city, Washington</t>
  </si>
  <si>
    <t>United States - Kennewick city, Washington</t>
  </si>
  <si>
    <t>1620000US5335275</t>
  </si>
  <si>
    <t>Merced city, California</t>
  </si>
  <si>
    <t>United States - Merced city, California</t>
  </si>
  <si>
    <t>1620000US0646898</t>
  </si>
  <si>
    <t>Mountain View city, California</t>
  </si>
  <si>
    <t>United States - Mountain View city, California</t>
  </si>
  <si>
    <t>1620000US0649670</t>
  </si>
  <si>
    <t>Chino Hills city, California</t>
  </si>
  <si>
    <t>United States - Chino Hills city, California</t>
  </si>
  <si>
    <t>1620000US0613214</t>
  </si>
  <si>
    <t>Trenton city, New Jersey</t>
  </si>
  <si>
    <t>United States - Trenton city, New Jersey</t>
  </si>
  <si>
    <t>1620000US3474000</t>
  </si>
  <si>
    <t>Troy city, Michigan</t>
  </si>
  <si>
    <t>United States - Troy city, Michigan</t>
  </si>
  <si>
    <t>1620000US2680700</t>
  </si>
  <si>
    <t>Johns Creek city, Georgia</t>
  </si>
  <si>
    <t>United States - Johns Creek city, Georgia</t>
  </si>
  <si>
    <t>1620000US1342425</t>
  </si>
  <si>
    <t>New Braunfels city, Texas</t>
  </si>
  <si>
    <t>United States - New Braunfels city, Texas</t>
  </si>
  <si>
    <t>1620000US4850820</t>
  </si>
  <si>
    <t>Santa Fe city, New Mexico</t>
  </si>
  <si>
    <t>United States - Santa Fe city, New Mexico</t>
  </si>
  <si>
    <t>1620000US3570500</t>
  </si>
  <si>
    <t>Alhambra city, California</t>
  </si>
  <si>
    <t>United States - Alhambra city, California</t>
  </si>
  <si>
    <t>1620000US0600884</t>
  </si>
  <si>
    <t>Danbury city, Connecticut</t>
  </si>
  <si>
    <t>United States - Danbury city, Connecticut</t>
  </si>
  <si>
    <t>1620000US0918430</t>
  </si>
  <si>
    <t>Mission city, Texas</t>
  </si>
  <si>
    <t>United States - Mission city, Texas</t>
  </si>
  <si>
    <t>1620000US4848768</t>
  </si>
  <si>
    <t>Bloomington city, Indiana</t>
  </si>
  <si>
    <t>United States - Bloomington city, Indiana</t>
  </si>
  <si>
    <t>1620000US1805860</t>
  </si>
  <si>
    <t>Largo city, Florida</t>
  </si>
  <si>
    <t>United States - Largo city, Florida</t>
  </si>
  <si>
    <t>1620000US1239425</t>
  </si>
  <si>
    <t>Hoover city, Alabama</t>
  </si>
  <si>
    <t>United States - Hoover city, Alabama</t>
  </si>
  <si>
    <t>1620000US0135896</t>
  </si>
  <si>
    <t>Clifton city, New Jersey</t>
  </si>
  <si>
    <t>United States - Clifton city, New Jersey</t>
  </si>
  <si>
    <t>1620000US3413690</t>
  </si>
  <si>
    <t>Hemet city, California</t>
  </si>
  <si>
    <t>United States - Hemet city, California</t>
  </si>
  <si>
    <t>1620000US0633182</t>
  </si>
  <si>
    <t>Newport Beach city, California</t>
  </si>
  <si>
    <t>United States - Newport Beach city, California</t>
  </si>
  <si>
    <t>1620000US0651182</t>
  </si>
  <si>
    <t>Bryan city, Texas</t>
  </si>
  <si>
    <t>United States - Bryan city, Texas</t>
  </si>
  <si>
    <t>1620000US4810912</t>
  </si>
  <si>
    <t>Bloomington city, Minnesota</t>
  </si>
  <si>
    <t>United States - Bloomington city, Minnesota</t>
  </si>
  <si>
    <t>1620000US2706616</t>
  </si>
  <si>
    <t>Lake Forest city, California</t>
  </si>
  <si>
    <t>United States - Lake Forest city, California</t>
  </si>
  <si>
    <t>1620000US0639496</t>
  </si>
  <si>
    <t>Avondale city, Arizona</t>
  </si>
  <si>
    <t>United States - Avondale city, Arizona</t>
  </si>
  <si>
    <t>1620000US0404720</t>
  </si>
  <si>
    <t>Duluth city, Minnesota</t>
  </si>
  <si>
    <t>United States - Duluth city, Minnesota</t>
  </si>
  <si>
    <t>1620000US2717000</t>
  </si>
  <si>
    <t>Whittier city, California</t>
  </si>
  <si>
    <t>United States - Whittier city, California</t>
  </si>
  <si>
    <t>1620000US0685292</t>
  </si>
  <si>
    <t>Redwood City city, California</t>
  </si>
  <si>
    <t>United States - Redwood City city, California</t>
  </si>
  <si>
    <t>1620000US0660102</t>
  </si>
  <si>
    <t>Fayetteville city, Arkansas</t>
  </si>
  <si>
    <t>United States - Fayetteville city, Arkansas</t>
  </si>
  <si>
    <t>1620000US0523290</t>
  </si>
  <si>
    <t>Waukegan city, Illinois</t>
  </si>
  <si>
    <t>United States - Waukegan city, Illinois</t>
  </si>
  <si>
    <t>1620000US1779293</t>
  </si>
  <si>
    <t>Hawthorne city, California</t>
  </si>
  <si>
    <t>United States - Hawthorne city, California</t>
  </si>
  <si>
    <t>1620000US0632548</t>
  </si>
  <si>
    <t>St. George city, Utah</t>
  </si>
  <si>
    <t>United States - St. George city, Utah</t>
  </si>
  <si>
    <t>1620000US4965330</t>
  </si>
  <si>
    <t>Ogden city, Utah</t>
  </si>
  <si>
    <t>United States - Ogden city, Utah</t>
  </si>
  <si>
    <t>1620000US4955980</t>
  </si>
  <si>
    <t>Palm Coast city, Florida</t>
  </si>
  <si>
    <t>United States - Palm Coast city, Florida</t>
  </si>
  <si>
    <t>1620000US1254200</t>
  </si>
  <si>
    <t>Conroe city, Texas</t>
  </si>
  <si>
    <t>United States - Conroe city, Texas</t>
  </si>
  <si>
    <t>1620000US4816432</t>
  </si>
  <si>
    <t>Fort Smith city, Arkansas</t>
  </si>
  <si>
    <t>United States - Fort Smith city, Arkansas</t>
  </si>
  <si>
    <t>1620000US0524550</t>
  </si>
  <si>
    <t>Citrus Heights city, California</t>
  </si>
  <si>
    <t>United States - Citrus Heights city, California</t>
  </si>
  <si>
    <t>1620000US0613588</t>
  </si>
  <si>
    <t>Champaign city, Illinois</t>
  </si>
  <si>
    <t>United States - Champaign city, Illinois</t>
  </si>
  <si>
    <t>1620000US1712385</t>
  </si>
  <si>
    <t>O'Fallon city, Missouri</t>
  </si>
  <si>
    <t>United States - O'Fallon city, Missouri</t>
  </si>
  <si>
    <t>1620000US2954074</t>
  </si>
  <si>
    <t>Reading city, Pennsylvania</t>
  </si>
  <si>
    <t>United States - Reading city, Pennsylvania</t>
  </si>
  <si>
    <t>1620000US4263624</t>
  </si>
  <si>
    <t>Newton city, Massachusetts</t>
  </si>
  <si>
    <t>United States - Newton city, Massachusetts</t>
  </si>
  <si>
    <t>1620000US2545560</t>
  </si>
  <si>
    <t>Norwalk city, Connecticut</t>
  </si>
  <si>
    <t>United States - Norwalk city, Connecticut</t>
  </si>
  <si>
    <t>1620000US0955990</t>
  </si>
  <si>
    <t>Nashua city, New Hampshire</t>
  </si>
  <si>
    <t>United States - Nashua city, New Hampshire</t>
  </si>
  <si>
    <t>1620000US3350260</t>
  </si>
  <si>
    <t>Mount Pleasant town, South Carolina</t>
  </si>
  <si>
    <t>United States - Mount Pleasant town, South Carolina</t>
  </si>
  <si>
    <t>1620000US4548535</t>
  </si>
  <si>
    <t>Kirkland city, Washington</t>
  </si>
  <si>
    <t>United States - Kirkland city, Washington</t>
  </si>
  <si>
    <t>1620000US5335940</t>
  </si>
  <si>
    <t>Fall River city, Massachusetts</t>
  </si>
  <si>
    <t>United States - Fall River city, Massachusetts</t>
  </si>
  <si>
    <t>1620000US2523000</t>
  </si>
  <si>
    <t>San Leandro city, California</t>
  </si>
  <si>
    <t>United States - San Leandro city, California</t>
  </si>
  <si>
    <t>1620000US0668084</t>
  </si>
  <si>
    <t>Livermore city, California</t>
  </si>
  <si>
    <t>United States - Livermore city, California</t>
  </si>
  <si>
    <t>1620000US0641992</t>
  </si>
  <si>
    <t>Bellingham city, Washington</t>
  </si>
  <si>
    <t>United States - Bellingham city, Washington</t>
  </si>
  <si>
    <t>1620000US5305280</t>
  </si>
  <si>
    <t>Westminster city, California</t>
  </si>
  <si>
    <t>United States - Westminster city, California</t>
  </si>
  <si>
    <t>1620000US0684550</t>
  </si>
  <si>
    <t>Suffolk city, Virginia</t>
  </si>
  <si>
    <t>United States - Suffolk city, Virginia</t>
  </si>
  <si>
    <t>1620000US5176432</t>
  </si>
  <si>
    <t>Indio city, California</t>
  </si>
  <si>
    <t>United States - Indio city, California</t>
  </si>
  <si>
    <t>1620000US0636448</t>
  </si>
  <si>
    <t>Santa Barbara city, California</t>
  </si>
  <si>
    <t>United States - Santa Barbara city, California</t>
  </si>
  <si>
    <t>1620000US0669070</t>
  </si>
  <si>
    <t>Santa Monica city, California</t>
  </si>
  <si>
    <t>United States - Santa Monica city, California</t>
  </si>
  <si>
    <t>1620000US0670000</t>
  </si>
  <si>
    <t>Chino city, California</t>
  </si>
  <si>
    <t>United States - Chino city, California</t>
  </si>
  <si>
    <t>1620000US0613210</t>
  </si>
  <si>
    <t>Miami Beach city, Florida</t>
  </si>
  <si>
    <t>United States - Miami Beach city, Florida</t>
  </si>
  <si>
    <t>1620000US1245025</t>
  </si>
  <si>
    <t>Redding city, California</t>
  </si>
  <si>
    <t>United States - Redding city, California</t>
  </si>
  <si>
    <t>1620000US0659920</t>
  </si>
  <si>
    <t>Tracy city, California</t>
  </si>
  <si>
    <t>United States - Tracy city, California</t>
  </si>
  <si>
    <t>1620000US0680238</t>
  </si>
  <si>
    <t>Carson city, California</t>
  </si>
  <si>
    <t>United States - Carson city, California</t>
  </si>
  <si>
    <t>1620000US0611530</t>
  </si>
  <si>
    <t>Deltona city, Florida</t>
  </si>
  <si>
    <t>United States - Deltona city, Florida</t>
  </si>
  <si>
    <t>1620000US1217200</t>
  </si>
  <si>
    <t>Asheville city, North Carolina</t>
  </si>
  <si>
    <t>United States - Asheville city, North Carolina</t>
  </si>
  <si>
    <t>1620000US3702140</t>
  </si>
  <si>
    <t>Menifee city, California</t>
  </si>
  <si>
    <t>United States - Menifee city, California</t>
  </si>
  <si>
    <t>1620000US0646842</t>
  </si>
  <si>
    <t>Lawton city, Oklahoma</t>
  </si>
  <si>
    <t>United States - Lawton city, Oklahoma</t>
  </si>
  <si>
    <t>1620000US4041850</t>
  </si>
  <si>
    <t>Edmond city, Oklahoma</t>
  </si>
  <si>
    <t>United States - Edmond city, Oklahoma</t>
  </si>
  <si>
    <t>1620000US4023200</t>
  </si>
  <si>
    <t>Greenville city, North Carolina</t>
  </si>
  <si>
    <t>United States - Greenville city, North Carolina</t>
  </si>
  <si>
    <t>1620000US3728080</t>
  </si>
  <si>
    <t>Fishers city, Indiana</t>
  </si>
  <si>
    <t>United States - Fishers city, Indiana</t>
  </si>
  <si>
    <t>1620000US1823278</t>
  </si>
  <si>
    <t>Carmel city, Indiana</t>
  </si>
  <si>
    <t>United States - Carmel city, Indiana</t>
  </si>
  <si>
    <t>1620000US1810342</t>
  </si>
  <si>
    <t>Yakima city, Washington</t>
  </si>
  <si>
    <t>United States - Yakima city, Washington</t>
  </si>
  <si>
    <t>1620000US5380010</t>
  </si>
  <si>
    <t>Livonia city, Michigan</t>
  </si>
  <si>
    <t>United States - Livonia city, Michigan</t>
  </si>
  <si>
    <t>1620000US2649000</t>
  </si>
  <si>
    <t>Concord city, North Carolina</t>
  </si>
  <si>
    <t>United States - Concord city, North Carolina</t>
  </si>
  <si>
    <t>1620000US3714100</t>
  </si>
  <si>
    <t>Plantation city, Florida</t>
  </si>
  <si>
    <t>United States - Plantation city, Florida</t>
  </si>
  <si>
    <t>1620000US1257425</t>
  </si>
  <si>
    <t>Dearborn city, Michigan</t>
  </si>
  <si>
    <t>United States - Dearborn city, Michigan</t>
  </si>
  <si>
    <t>1620000US2621000</t>
  </si>
  <si>
    <t>South Gate city, California</t>
  </si>
  <si>
    <t>United States - South Gate city, California</t>
  </si>
  <si>
    <t>1620000US0673080</t>
  </si>
  <si>
    <t>Quincy city, Massachusetts</t>
  </si>
  <si>
    <t>United States - Quincy city, Massachusetts</t>
  </si>
  <si>
    <t>1620000US2555745</t>
  </si>
  <si>
    <t>Portsmouth city, Virginia</t>
  </si>
  <si>
    <t>United States - Portsmouth city, Virginia</t>
  </si>
  <si>
    <t>1620000US5164000</t>
  </si>
  <si>
    <t>Roswell city, Georgia</t>
  </si>
  <si>
    <t>United States - Roswell city, Georgia</t>
  </si>
  <si>
    <t>1620000US1367284</t>
  </si>
  <si>
    <t>Lynn city, Massachusetts</t>
  </si>
  <si>
    <t>United States - Lynn city, Massachusetts</t>
  </si>
  <si>
    <t>1620000US2537490</t>
  </si>
  <si>
    <t>Chico city, California</t>
  </si>
  <si>
    <t>United States - Chico city, California</t>
  </si>
  <si>
    <t>1620000US0613014</t>
  </si>
  <si>
    <t>Mission Viejo city, California</t>
  </si>
  <si>
    <t>United States - Mission Viejo city, California</t>
  </si>
  <si>
    <t>1620000US0648256</t>
  </si>
  <si>
    <t>Hesperia city, California</t>
  </si>
  <si>
    <t>United States - Hesperia city, California</t>
  </si>
  <si>
    <t>1620000US0633434</t>
  </si>
  <si>
    <t>New Bedford city, Massachusetts</t>
  </si>
  <si>
    <t>United States - New Bedford city, Massachusetts</t>
  </si>
  <si>
    <t>1620000US2545000</t>
  </si>
  <si>
    <t>Sunrise city, Florida</t>
  </si>
  <si>
    <t>United States - Sunrise city, Florida</t>
  </si>
  <si>
    <t>1620000US1269700</t>
  </si>
  <si>
    <t>Brockton city, Massachusetts</t>
  </si>
  <si>
    <t>United States - Brockton city, Massachusetts</t>
  </si>
  <si>
    <t>1620000US2509000</t>
  </si>
  <si>
    <t>Flint city, Michigan</t>
  </si>
  <si>
    <t>United States - Flint city, Michigan</t>
  </si>
  <si>
    <t>1620000US2629000</t>
  </si>
  <si>
    <t>Nampa city, Idaho</t>
  </si>
  <si>
    <t>United States - Nampa city, Idaho</t>
  </si>
  <si>
    <t>1620000US1656260</t>
  </si>
  <si>
    <t>Erie city, Pennsylvania</t>
  </si>
  <si>
    <t>United States - Erie city, Pennsylvania</t>
  </si>
  <si>
    <t>1620000US4224000</t>
  </si>
  <si>
    <t>Longmont city, Colorado</t>
  </si>
  <si>
    <t>United States - Longmont city, Colorado</t>
  </si>
  <si>
    <t>1620000US0845970</t>
  </si>
  <si>
    <t>Compton city, California</t>
  </si>
  <si>
    <t>United States - Compton city, California</t>
  </si>
  <si>
    <t>1620000US0615044</t>
  </si>
  <si>
    <t>San Marcos city, California</t>
  </si>
  <si>
    <t>United States - San Marcos city, California</t>
  </si>
  <si>
    <t>1620000US0668196</t>
  </si>
  <si>
    <t>Sandy city, Utah</t>
  </si>
  <si>
    <t>United States - Sandy city, Utah</t>
  </si>
  <si>
    <t>1620000US4967440</t>
  </si>
  <si>
    <t>Federal Way city, Washington</t>
  </si>
  <si>
    <t>United States - Federal Way city, Washington</t>
  </si>
  <si>
    <t>1620000US5323515</t>
  </si>
  <si>
    <t>South Fulton city, Georgia</t>
  </si>
  <si>
    <t>United States - South Fulton city, Georgia</t>
  </si>
  <si>
    <t>1620000US1372122</t>
  </si>
  <si>
    <t>Albany city, New York</t>
  </si>
  <si>
    <t>United States - Albany city, New York</t>
  </si>
  <si>
    <t>1620000US3601000</t>
  </si>
  <si>
    <t>Lawrence city, Kansas</t>
  </si>
  <si>
    <t>United States - Lawrence city, Kansas</t>
  </si>
  <si>
    <t>1620000US2038900</t>
  </si>
  <si>
    <t>Orem city, Utah</t>
  </si>
  <si>
    <t>United States - Orem city, Utah</t>
  </si>
  <si>
    <t>1620000US4957300</t>
  </si>
  <si>
    <t>Bend city, Oregon</t>
  </si>
  <si>
    <t>United States - Bend city, Oregon</t>
  </si>
  <si>
    <t>1620000US4105800</t>
  </si>
  <si>
    <t>Yuma city, Arizona</t>
  </si>
  <si>
    <t>United States - Yuma city, Arizona</t>
  </si>
  <si>
    <t>1620000US0485540</t>
  </si>
  <si>
    <t>Rio Rancho city, New Mexico</t>
  </si>
  <si>
    <t>United States - Rio Rancho city, New Mexico</t>
  </si>
  <si>
    <t>1620000US3563460</t>
  </si>
  <si>
    <t>Lee's Summit city, Missouri</t>
  </si>
  <si>
    <t>United States - Lee's Summit city, Missouri</t>
  </si>
  <si>
    <t>1620000US2941348</t>
  </si>
  <si>
    <t>Edinburg city, Texas</t>
  </si>
  <si>
    <t>United States - Edinburg city, Texas</t>
  </si>
  <si>
    <t>1620000US4822660</t>
  </si>
  <si>
    <t>Beaverton city, Oregon</t>
  </si>
  <si>
    <t>United States - Beaverton city, Oregon</t>
  </si>
  <si>
    <t>1620000US4105350</t>
  </si>
  <si>
    <t>Boca Raton city, Florida</t>
  </si>
  <si>
    <t>United States - Boca Raton city, Florida</t>
  </si>
  <si>
    <t>1620000US1207300</t>
  </si>
  <si>
    <t>Spokane Valley city, Washington</t>
  </si>
  <si>
    <t>United States - Spokane Valley city, Washington</t>
  </si>
  <si>
    <t>1620000US5367167</t>
  </si>
  <si>
    <t>Roanoke city, Virginia</t>
  </si>
  <si>
    <t>United States - Roanoke city, Virginia</t>
  </si>
  <si>
    <t>1620000US5168000</t>
  </si>
  <si>
    <t>Vacaville city, California</t>
  </si>
  <si>
    <t>United States - Vacaville city, California</t>
  </si>
  <si>
    <t>1620000US0681554</t>
  </si>
  <si>
    <t>Kenosha city, Wisconsin</t>
  </si>
  <si>
    <t>United States - Kenosha city, Wisconsin</t>
  </si>
  <si>
    <t>1620000US5539225</t>
  </si>
  <si>
    <t>San Angelo city, Texas</t>
  </si>
  <si>
    <t>United States - San Angelo city, Texas</t>
  </si>
  <si>
    <t>1620000US4864472</t>
  </si>
  <si>
    <t>Tuscaloosa city, Alabama</t>
  </si>
  <si>
    <t>United States - Tuscaloosa city, Alabama</t>
  </si>
  <si>
    <t>1620000US0177256</t>
  </si>
  <si>
    <t>Vista city, California</t>
  </si>
  <si>
    <t>United States - Vista city, California</t>
  </si>
  <si>
    <t>1620000US0682996</t>
  </si>
  <si>
    <t>South Bend city, Indiana</t>
  </si>
  <si>
    <t>United States - South Bend city, Indiana</t>
  </si>
  <si>
    <t>1620000US1871000</t>
  </si>
  <si>
    <t>Davenport city, Iowa</t>
  </si>
  <si>
    <t>United States - Davenport city, Iowa</t>
  </si>
  <si>
    <t>1620000US1919000</t>
  </si>
  <si>
    <t>Renton city, Washington</t>
  </si>
  <si>
    <t>United States - Renton city, Washington</t>
  </si>
  <si>
    <t>1620000US5357745</t>
  </si>
  <si>
    <t>Las Cruces city, New Mexico</t>
  </si>
  <si>
    <t>United States - Las Cruces city, New Mexico</t>
  </si>
  <si>
    <t>1620000US3539380</t>
  </si>
  <si>
    <t>El Cajon city, California</t>
  </si>
  <si>
    <t>United States - El Cajon city, California</t>
  </si>
  <si>
    <t>1620000US0621712</t>
  </si>
  <si>
    <t>Allen city, Texas</t>
  </si>
  <si>
    <t>United States - Allen city, Texas</t>
  </si>
  <si>
    <t>1620000US4801924</t>
  </si>
  <si>
    <t>Rialto city, California</t>
  </si>
  <si>
    <t>United States - Rialto city, California</t>
  </si>
  <si>
    <t>1620000US0660466</t>
  </si>
  <si>
    <t>Burbank city, California</t>
  </si>
  <si>
    <t>United States - Burbank city, California</t>
  </si>
  <si>
    <t>1620000US0608954</t>
  </si>
  <si>
    <t>Sparks city, Nevada</t>
  </si>
  <si>
    <t>United States - Sparks city, Nevada</t>
  </si>
  <si>
    <t>1620000US3268400</t>
  </si>
  <si>
    <t>Wichita Falls city, Texas</t>
  </si>
  <si>
    <t>United States - Wichita Falls city, Texas</t>
  </si>
  <si>
    <t>1620000US4879000</t>
  </si>
  <si>
    <t>Green Bay city, Wisconsin</t>
  </si>
  <si>
    <t>United States - Green Bay city, Wisconsin</t>
  </si>
  <si>
    <t>1620000US5531000</t>
  </si>
  <si>
    <t>San Mateo city, California</t>
  </si>
  <si>
    <t>United States - San Mateo city, California</t>
  </si>
  <si>
    <t>1620000US0668252</t>
  </si>
  <si>
    <t>Norwalk city, California</t>
  </si>
  <si>
    <t>United States - Norwalk city, California</t>
  </si>
  <si>
    <t>1620000US0652526</t>
  </si>
  <si>
    <t>Tyler city, Texas</t>
  </si>
  <si>
    <t>United States - Tyler city, Texas</t>
  </si>
  <si>
    <t>1620000US4874144</t>
  </si>
  <si>
    <t>League City city, Texas</t>
  </si>
  <si>
    <t>United States - League City city, Texas</t>
  </si>
  <si>
    <t>1620000US4841980</t>
  </si>
  <si>
    <t>West Covina city, California</t>
  </si>
  <si>
    <t>United States - West Covina city, California</t>
  </si>
  <si>
    <t>1620000US0684200</t>
  </si>
  <si>
    <t>Davie town, Florida</t>
  </si>
  <si>
    <t>United States - Davie town, Florida</t>
  </si>
  <si>
    <t>1620000US1216475</t>
  </si>
  <si>
    <t>Lewisville city, Texas</t>
  </si>
  <si>
    <t>United States - Lewisville city, Texas</t>
  </si>
  <si>
    <t>1620000US4842508</t>
  </si>
  <si>
    <t>Meridian city, Idaho</t>
  </si>
  <si>
    <t>United States - Meridian city, Idaho</t>
  </si>
  <si>
    <t>1620000US1652120</t>
  </si>
  <si>
    <t>Daly City city, California</t>
  </si>
  <si>
    <t>United States - Daly City city, California</t>
  </si>
  <si>
    <t>1620000US0617918</t>
  </si>
  <si>
    <t>Greeley city, Colorado</t>
  </si>
  <si>
    <t>United States - Greeley city, Colorado</t>
  </si>
  <si>
    <t>1620000US0832155</t>
  </si>
  <si>
    <t>Boulder city, Colorado</t>
  </si>
  <si>
    <t>United States - Boulder city, Colorado</t>
  </si>
  <si>
    <t>1620000US0807850</t>
  </si>
  <si>
    <t>Santa Maria city, California</t>
  </si>
  <si>
    <t>United States - Santa Maria city, California</t>
  </si>
  <si>
    <t>1620000US0669196</t>
  </si>
  <si>
    <t>Waterbury city, Connecticut</t>
  </si>
  <si>
    <t>United States - Waterbury city, Connecticut</t>
  </si>
  <si>
    <t>1620000US0980000</t>
  </si>
  <si>
    <t>Hillsboro city, Oregon</t>
  </si>
  <si>
    <t>United States - Hillsboro city, Oregon</t>
  </si>
  <si>
    <t>1620000US4134100</t>
  </si>
  <si>
    <t>Jurupa Valley city, California</t>
  </si>
  <si>
    <t>United States - Jurupa Valley city, California</t>
  </si>
  <si>
    <t>1620000US0637692</t>
  </si>
  <si>
    <t>Sandy Springs city, Georgia</t>
  </si>
  <si>
    <t>United States - Sandy Springs city, Georgia</t>
  </si>
  <si>
    <t>1620000US1368516</t>
  </si>
  <si>
    <t>Broken Arrow city, Oklahoma</t>
  </si>
  <si>
    <t>United States - Broken Arrow city, Oklahoma</t>
  </si>
  <si>
    <t>1620000US4009050</t>
  </si>
  <si>
    <t>Inglewood city, California</t>
  </si>
  <si>
    <t>United States - Inglewood city, California</t>
  </si>
  <si>
    <t>1620000US0636546</t>
  </si>
  <si>
    <t>Billings city, Montana</t>
  </si>
  <si>
    <t>United States - Billings city, Montana</t>
  </si>
  <si>
    <t>1620000US3006550</t>
  </si>
  <si>
    <t>Richmond city, California</t>
  </si>
  <si>
    <t>United States - Richmond city, California</t>
  </si>
  <si>
    <t>1620000US0660620</t>
  </si>
  <si>
    <t>Gresham city, Oregon</t>
  </si>
  <si>
    <t>United States - Gresham city, Oregon</t>
  </si>
  <si>
    <t>1620000US4131250</t>
  </si>
  <si>
    <t>Lakeland city, Florida</t>
  </si>
  <si>
    <t>United States - Lakeland city, Florida</t>
  </si>
  <si>
    <t>1620000US1238250</t>
  </si>
  <si>
    <t>Centennial city, Colorado</t>
  </si>
  <si>
    <t>United States - Centennial city, Colorado</t>
  </si>
  <si>
    <t>1620000US0812815</t>
  </si>
  <si>
    <t>San Buenaventura (Ventura) city, California</t>
  </si>
  <si>
    <t>United States - San Buenaventura (Ventura) city, California</t>
  </si>
  <si>
    <t>1620000US0665042</t>
  </si>
  <si>
    <t>Everett city, Washington</t>
  </si>
  <si>
    <t>United States - Everett city, Washington</t>
  </si>
  <si>
    <t>1620000US5322640</t>
  </si>
  <si>
    <t>Peoria city, Illinois</t>
  </si>
  <si>
    <t>United States - Peoria city, Illinois</t>
  </si>
  <si>
    <t>1620000US1759000</t>
  </si>
  <si>
    <t>West Palm Beach city, Florida</t>
  </si>
  <si>
    <t>United States - West Palm Beach city, Florida</t>
  </si>
  <si>
    <t>1620000US1276600</t>
  </si>
  <si>
    <t>Antioch city, California</t>
  </si>
  <si>
    <t>United States - Antioch city, California</t>
  </si>
  <si>
    <t>1620000US0602252</t>
  </si>
  <si>
    <t>Lowell city, Massachusetts</t>
  </si>
  <si>
    <t>United States - Lowell city, Massachusetts</t>
  </si>
  <si>
    <t>1620000US2537000</t>
  </si>
  <si>
    <t>Elgin city, Illinois</t>
  </si>
  <si>
    <t>United States - Elgin city, Illinois</t>
  </si>
  <si>
    <t>1620000US1723074</t>
  </si>
  <si>
    <t>Pueblo city, Colorado</t>
  </si>
  <si>
    <t>United States - Pueblo city, Colorado</t>
  </si>
  <si>
    <t>1620000US0862000</t>
  </si>
  <si>
    <t>Pompano Beach city, Florida</t>
  </si>
  <si>
    <t>United States - Pompano Beach city, Florida</t>
  </si>
  <si>
    <t>1620000US1258050</t>
  </si>
  <si>
    <t>Clovis city, California</t>
  </si>
  <si>
    <t>United States - Clovis city, California</t>
  </si>
  <si>
    <t>1620000US0614218</t>
  </si>
  <si>
    <t>Downey city, California</t>
  </si>
  <si>
    <t>United States - Downey city, California</t>
  </si>
  <si>
    <t>1620000US0619766</t>
  </si>
  <si>
    <t>High Point city, North Carolina</t>
  </si>
  <si>
    <t>United States - High Point city, North Carolina</t>
  </si>
  <si>
    <t>1620000US3731400</t>
  </si>
  <si>
    <t>Manchester city, New Hampshire</t>
  </si>
  <si>
    <t>United States - Manchester city, New Hampshire</t>
  </si>
  <si>
    <t>1620000US3345140</t>
  </si>
  <si>
    <t>Miami Gardens city, Florida</t>
  </si>
  <si>
    <t>United States - Miami Gardens city, Florida</t>
  </si>
  <si>
    <t>1620000US1245060</t>
  </si>
  <si>
    <t>North Charleston city, South Carolina</t>
  </si>
  <si>
    <t>United States - North Charleston city, South Carolina</t>
  </si>
  <si>
    <t>1620000US4550875</t>
  </si>
  <si>
    <t>Westminster city, Colorado</t>
  </si>
  <si>
    <t>United States - Westminster city, Colorado</t>
  </si>
  <si>
    <t>1620000US0883835</t>
  </si>
  <si>
    <t>Costa Mesa city, California</t>
  </si>
  <si>
    <t>United States - Costa Mesa city, California</t>
  </si>
  <si>
    <t>1620000US0616532</t>
  </si>
  <si>
    <t>Palm Bay city, Florida</t>
  </si>
  <si>
    <t>United States - Palm Bay city, Florida</t>
  </si>
  <si>
    <t>1620000US1254000</t>
  </si>
  <si>
    <t>Springfield city, Illinois</t>
  </si>
  <si>
    <t>United States - Springfield city, Illinois</t>
  </si>
  <si>
    <t>1620000US1772000</t>
  </si>
  <si>
    <t>Temecula city, California</t>
  </si>
  <si>
    <t>United States - Temecula city, California</t>
  </si>
  <si>
    <t>1620000US0678120</t>
  </si>
  <si>
    <t>Murrieta city, California</t>
  </si>
  <si>
    <t>United States - Murrieta city, California</t>
  </si>
  <si>
    <t>1620000US0650076</t>
  </si>
  <si>
    <t>El Monte city, California</t>
  </si>
  <si>
    <t>United States - El Monte city, California</t>
  </si>
  <si>
    <t>1620000US0622230</t>
  </si>
  <si>
    <t>Carlsbad city, California</t>
  </si>
  <si>
    <t>United States - Carlsbad city, California</t>
  </si>
  <si>
    <t>1620000US0611194</t>
  </si>
  <si>
    <t>West Jordan city, Utah</t>
  </si>
  <si>
    <t>United States - West Jordan city, Utah</t>
  </si>
  <si>
    <t>1620000US4982950</t>
  </si>
  <si>
    <t>College Station city, Texas</t>
  </si>
  <si>
    <t>United States - College Station city, Texas</t>
  </si>
  <si>
    <t>1620000US4815976</t>
  </si>
  <si>
    <t>Clearwater city, Florida</t>
  </si>
  <si>
    <t>United States - Clearwater city, Florida</t>
  </si>
  <si>
    <t>1620000US1212875</t>
  </si>
  <si>
    <t>Provo city, Utah</t>
  </si>
  <si>
    <t>United States - Provo city, Utah</t>
  </si>
  <si>
    <t>1620000US4962470</t>
  </si>
  <si>
    <t>Fairfield city, California</t>
  </si>
  <si>
    <t>United States - Fairfield city, California</t>
  </si>
  <si>
    <t>1620000US0623182</t>
  </si>
  <si>
    <t>Independence city, Missouri</t>
  </si>
  <si>
    <t>United States - Independence city, Missouri</t>
  </si>
  <si>
    <t>1620000US2935000</t>
  </si>
  <si>
    <t>Rochester city, Minnesota</t>
  </si>
  <si>
    <t>United States - Rochester city, Minnesota</t>
  </si>
  <si>
    <t>1620000US2754880</t>
  </si>
  <si>
    <t>Evansville city, Indiana</t>
  </si>
  <si>
    <t>United States - Evansville city, Indiana</t>
  </si>
  <si>
    <t>1620000US1822000</t>
  </si>
  <si>
    <t>Lansing city, Michigan</t>
  </si>
  <si>
    <t>United States - Lansing city, Michigan</t>
  </si>
  <si>
    <t>1620000US2646000</t>
  </si>
  <si>
    <t>Beaumont city, Texas</t>
  </si>
  <si>
    <t>United States - Beaumont city, Texas</t>
  </si>
  <si>
    <t>1620000US4807000</t>
  </si>
  <si>
    <t>Sugar Land city, Texas</t>
  </si>
  <si>
    <t>United States - Sugar Land city, Texas</t>
  </si>
  <si>
    <t>1620000US4870808</t>
  </si>
  <si>
    <t>Cambridge city, Massachusetts</t>
  </si>
  <si>
    <t>United States - Cambridge city, Massachusetts</t>
  </si>
  <si>
    <t>1620000US2511000</t>
  </si>
  <si>
    <t>Arvada city, Colorado</t>
  </si>
  <si>
    <t>United States - Arvada city, Colorado</t>
  </si>
  <si>
    <t>1620000US0803455</t>
  </si>
  <si>
    <t>Odessa city, Texas</t>
  </si>
  <si>
    <t>United States - Odessa city, Texas</t>
  </si>
  <si>
    <t>1620000US4853388</t>
  </si>
  <si>
    <t>Richardson city, Texas</t>
  </si>
  <si>
    <t>United States - Richardson city, Texas</t>
  </si>
  <si>
    <t>1620000US4861796</t>
  </si>
  <si>
    <t>Allentown city, Pennsylvania</t>
  </si>
  <si>
    <t>United States - Allentown city, Pennsylvania</t>
  </si>
  <si>
    <t>1620000US4202000</t>
  </si>
  <si>
    <t>Berkeley city, California</t>
  </si>
  <si>
    <t>United States - Berkeley city, California</t>
  </si>
  <si>
    <t>1620000US0606000</t>
  </si>
  <si>
    <t>Ann Arbor city, Michigan</t>
  </si>
  <si>
    <t>United States - Ann Arbor city, Michigan</t>
  </si>
  <si>
    <t>1620000US2603000</t>
  </si>
  <si>
    <t>Vallejo city, California</t>
  </si>
  <si>
    <t>United States - Vallejo city, California</t>
  </si>
  <si>
    <t>1620000US0681666</t>
  </si>
  <si>
    <t>Pearland city, Texas</t>
  </si>
  <si>
    <t>United States - Pearland city, Texas</t>
  </si>
  <si>
    <t>1620000US4856348</t>
  </si>
  <si>
    <t>Victorville city, California</t>
  </si>
  <si>
    <t>United States - Victorville city, California</t>
  </si>
  <si>
    <t>1620000US0682590</t>
  </si>
  <si>
    <t>Hartford city, Connecticut</t>
  </si>
  <si>
    <t>United States - Hartford city, Connecticut</t>
  </si>
  <si>
    <t>1620000US0937000</t>
  </si>
  <si>
    <t>Wilmington city, North Carolina</t>
  </si>
  <si>
    <t>United States - Wilmington city, North Carolina</t>
  </si>
  <si>
    <t>1620000US3774440</t>
  </si>
  <si>
    <t>Abilene city, Texas</t>
  </si>
  <si>
    <t>United States - Abilene city, Texas</t>
  </si>
  <si>
    <t>1620000US4801000</t>
  </si>
  <si>
    <t>Columbia city, Missouri</t>
  </si>
  <si>
    <t>United States - Columbia city, Missouri</t>
  </si>
  <si>
    <t>1620000US2915670</t>
  </si>
  <si>
    <t>Norman city, Oklahoma</t>
  </si>
  <si>
    <t>United States - Norman city, Oklahoma</t>
  </si>
  <si>
    <t>1620000US4052500</t>
  </si>
  <si>
    <t>Fargo city, North Dakota</t>
  </si>
  <si>
    <t>United States - Fargo city, North Dakota</t>
  </si>
  <si>
    <t>1620000US3825700</t>
  </si>
  <si>
    <t>Simi Valley city, California</t>
  </si>
  <si>
    <t>United States - Simi Valley city, California</t>
  </si>
  <si>
    <t>1620000US0672016</t>
  </si>
  <si>
    <t>Topeka city, Kansas</t>
  </si>
  <si>
    <t>United States - Topeka city, Kansas</t>
  </si>
  <si>
    <t>1620000US2071000</t>
  </si>
  <si>
    <t>Athens-Clarke County unified government (balance), Georgia</t>
  </si>
  <si>
    <t>United States - Athens-Clarke County unified government (balance), Georgia</t>
  </si>
  <si>
    <t>1620000US1303440</t>
  </si>
  <si>
    <t>Lafayette city, Louisiana</t>
  </si>
  <si>
    <t>United States - Lafayette city, Louisiana</t>
  </si>
  <si>
    <t>1620000US2240735</t>
  </si>
  <si>
    <t>Thousand Oaks city, California</t>
  </si>
  <si>
    <t>United States - Thousand Oaks city, California</t>
  </si>
  <si>
    <t>1620000US0678582</t>
  </si>
  <si>
    <t>Round Rock city, Texas</t>
  </si>
  <si>
    <t>United States - Round Rock city, Texas</t>
  </si>
  <si>
    <t>1620000US4863500</t>
  </si>
  <si>
    <t>Elizabeth city, New Jersey</t>
  </si>
  <si>
    <t>United States - Elizabeth city, New Jersey</t>
  </si>
  <si>
    <t>1620000US3421000</t>
  </si>
  <si>
    <t>Santa Clara city, California</t>
  </si>
  <si>
    <t>United States - Santa Clara city, California</t>
  </si>
  <si>
    <t>1620000US0669084</t>
  </si>
  <si>
    <t>Kent city, Washington</t>
  </si>
  <si>
    <t>United States - Kent city, Washington</t>
  </si>
  <si>
    <t>1620000US5335415</t>
  </si>
  <si>
    <t>Concord city, California</t>
  </si>
  <si>
    <t>United States - Concord city, California</t>
  </si>
  <si>
    <t>1620000US0616000</t>
  </si>
  <si>
    <t>Stamford city, Connecticut</t>
  </si>
  <si>
    <t>United States - Stamford city, Connecticut</t>
  </si>
  <si>
    <t>1620000US0973000</t>
  </si>
  <si>
    <t>New Haven city, Connecticut</t>
  </si>
  <si>
    <t>United States - New Haven city, Connecticut</t>
  </si>
  <si>
    <t>1620000US0952000</t>
  </si>
  <si>
    <t>Sterling Heights city, Michigan</t>
  </si>
  <si>
    <t>United States - Sterling Heights city, Michigan</t>
  </si>
  <si>
    <t>1620000US2676460</t>
  </si>
  <si>
    <t>Cedar Rapids city, Iowa</t>
  </si>
  <si>
    <t>United States - Cedar Rapids city, Iowa</t>
  </si>
  <si>
    <t>1620000US1912000</t>
  </si>
  <si>
    <t>Columbia city, South Carolina</t>
  </si>
  <si>
    <t>United States - Columbia city, South Carolina</t>
  </si>
  <si>
    <t>1620000US4516000</t>
  </si>
  <si>
    <t>Coral Springs city, Florida</t>
  </si>
  <si>
    <t>United States - Coral Springs city, Florida</t>
  </si>
  <si>
    <t>1620000US1214400</t>
  </si>
  <si>
    <t>Visalia city, California</t>
  </si>
  <si>
    <t>United States - Visalia city, California</t>
  </si>
  <si>
    <t>1620000US0682954</t>
  </si>
  <si>
    <t>Gainesville city, Florida</t>
  </si>
  <si>
    <t>United States - Gainesville city, Florida</t>
  </si>
  <si>
    <t>1620000US1225175</t>
  </si>
  <si>
    <t>Hampton city, Virginia</t>
  </si>
  <si>
    <t>United States - Hampton city, Virginia</t>
  </si>
  <si>
    <t>1620000US5135000</t>
  </si>
  <si>
    <t>Warren city, Michigan</t>
  </si>
  <si>
    <t>United States - Warren city, Michigan</t>
  </si>
  <si>
    <t>1620000US2684000</t>
  </si>
  <si>
    <t>Charleston city, South Carolina</t>
  </si>
  <si>
    <t>United States - Charleston city, South Carolina</t>
  </si>
  <si>
    <t>1620000US4513330</t>
  </si>
  <si>
    <t>West Valley City city, Utah</t>
  </si>
  <si>
    <t>United States - West Valley City city, Utah</t>
  </si>
  <si>
    <t>1620000US4983470</t>
  </si>
  <si>
    <t>Carrollton city, Texas</t>
  </si>
  <si>
    <t>United States - Carrollton city, Texas</t>
  </si>
  <si>
    <t>1620000US4813024</t>
  </si>
  <si>
    <t>Surprise city, Arizona</t>
  </si>
  <si>
    <t>United States - Surprise city, Arizona</t>
  </si>
  <si>
    <t>1620000US0471510</t>
  </si>
  <si>
    <t>Waco city, Texas</t>
  </si>
  <si>
    <t>United States - Waco city, Texas</t>
  </si>
  <si>
    <t>1620000US4876000</t>
  </si>
  <si>
    <t>Denton city, Texas</t>
  </si>
  <si>
    <t>United States - Denton city, Texas</t>
  </si>
  <si>
    <t>1620000US4819972</t>
  </si>
  <si>
    <t>Roseville city, California</t>
  </si>
  <si>
    <t>United States - Roseville city, California</t>
  </si>
  <si>
    <t>1620000US0662938</t>
  </si>
  <si>
    <t>Thornton city, Colorado</t>
  </si>
  <si>
    <t>United States - Thornton city, Colorado</t>
  </si>
  <si>
    <t>1620000US0877290</t>
  </si>
  <si>
    <t>Orange city, California</t>
  </si>
  <si>
    <t>United States - Orange city, California</t>
  </si>
  <si>
    <t>1620000US0653980</t>
  </si>
  <si>
    <t>Olathe city, Kansas</t>
  </si>
  <si>
    <t>United States - Olathe city, Kansas</t>
  </si>
  <si>
    <t>1620000US2052575</t>
  </si>
  <si>
    <t>Fullerton city, California</t>
  </si>
  <si>
    <t>United States - Fullerton city, California</t>
  </si>
  <si>
    <t>1620000US0628000</t>
  </si>
  <si>
    <t>Dayton city, Ohio</t>
  </si>
  <si>
    <t>United States - Dayton city, Ohio</t>
  </si>
  <si>
    <t>1620000US3921000</t>
  </si>
  <si>
    <t>Miramar city, Florida</t>
  </si>
  <si>
    <t>United States - Miramar city, Florida</t>
  </si>
  <si>
    <t>1620000US1245975</t>
  </si>
  <si>
    <t>Murfreesboro city, Tennessee</t>
  </si>
  <si>
    <t>United States - Murfreesboro city, Tennessee</t>
  </si>
  <si>
    <t>1620000US4751560</t>
  </si>
  <si>
    <t>Pasadena city, California</t>
  </si>
  <si>
    <t>United States - Pasadena city, California</t>
  </si>
  <si>
    <t>1620000US0656000</t>
  </si>
  <si>
    <t>Midland city, Texas</t>
  </si>
  <si>
    <t>United States - Midland city, Texas</t>
  </si>
  <si>
    <t>1620000US4848072</t>
  </si>
  <si>
    <t>Syracuse city, New York</t>
  </si>
  <si>
    <t>United States - Syracuse city, New York</t>
  </si>
  <si>
    <t>1620000US3673000</t>
  </si>
  <si>
    <t>Mesquite city, Texas</t>
  </si>
  <si>
    <t>United States - Mesquite city, Texas</t>
  </si>
  <si>
    <t>1620000US4847892</t>
  </si>
  <si>
    <t>McAllen city, Texas</t>
  </si>
  <si>
    <t>United States - McAllen city, Texas</t>
  </si>
  <si>
    <t>1620000US4845384</t>
  </si>
  <si>
    <t>Bridgeport city, Connecticut</t>
  </si>
  <si>
    <t>United States - Bridgeport city, Connecticut</t>
  </si>
  <si>
    <t>1620000US0908000</t>
  </si>
  <si>
    <t>Torrance city, California</t>
  </si>
  <si>
    <t>United States - Torrance city, California</t>
  </si>
  <si>
    <t>1620000US0680000</t>
  </si>
  <si>
    <t>Paterson city, New Jersey</t>
  </si>
  <si>
    <t>United States - Paterson city, New Jersey</t>
  </si>
  <si>
    <t>1620000US3457000</t>
  </si>
  <si>
    <t>Savannah city, Georgia</t>
  </si>
  <si>
    <t>United States - Savannah city, Georgia</t>
  </si>
  <si>
    <t>1620000US1369000</t>
  </si>
  <si>
    <t>Rockford city, Illinois</t>
  </si>
  <si>
    <t>United States - Rockford city, Illinois</t>
  </si>
  <si>
    <t>1620000US1765000</t>
  </si>
  <si>
    <t>Bellevue city, Washington</t>
  </si>
  <si>
    <t>United States - Bellevue city, Washington</t>
  </si>
  <si>
    <t>1620000US5305210</t>
  </si>
  <si>
    <t>Joliet city, Illinois</t>
  </si>
  <si>
    <t>United States - Joliet city, Illinois</t>
  </si>
  <si>
    <t>1620000US1738570</t>
  </si>
  <si>
    <t>Naperville city, Illinois</t>
  </si>
  <si>
    <t>United States - Naperville city, Illinois</t>
  </si>
  <si>
    <t>1620000US1751622</t>
  </si>
  <si>
    <t>Killeen city, Texas</t>
  </si>
  <si>
    <t>United States - Killeen city, Texas</t>
  </si>
  <si>
    <t>1620000US4839148</t>
  </si>
  <si>
    <t>Escondido city, California</t>
  </si>
  <si>
    <t>United States - Escondido city, California</t>
  </si>
  <si>
    <t>1620000US0622804</t>
  </si>
  <si>
    <t>Pomona city, California</t>
  </si>
  <si>
    <t>United States - Pomona city, California</t>
  </si>
  <si>
    <t>1620000US0658072</t>
  </si>
  <si>
    <t>Kansas City city, Kansas</t>
  </si>
  <si>
    <t>United States - Kansas City city, Kansas</t>
  </si>
  <si>
    <t>1620000US2036000</t>
  </si>
  <si>
    <t>Macon-Bibb County, Georgia</t>
  </si>
  <si>
    <t>United States - Macon-Bibb County, Georgia</t>
  </si>
  <si>
    <t>1620000US1349008</t>
  </si>
  <si>
    <t>Sunnyvale city, California</t>
  </si>
  <si>
    <t>United States - Sunnyvale city, California</t>
  </si>
  <si>
    <t>1620000US0677000</t>
  </si>
  <si>
    <t>Pasadena city, Texas</t>
  </si>
  <si>
    <t>United States - Pasadena city, Texas</t>
  </si>
  <si>
    <t>1620000US4856000</t>
  </si>
  <si>
    <t>Hollywood city, Florida</t>
  </si>
  <si>
    <t>United States - Hollywood city, Florida</t>
  </si>
  <si>
    <t>1620000US1232000</t>
  </si>
  <si>
    <t>Springfield city, Massachusetts</t>
  </si>
  <si>
    <t>United States - Springfield city, Massachusetts</t>
  </si>
  <si>
    <t>1620000US2567000</t>
  </si>
  <si>
    <t>Salinas city, California</t>
  </si>
  <si>
    <t>United States - Salinas city, California</t>
  </si>
  <si>
    <t>1620000US0664224</t>
  </si>
  <si>
    <t>Palmdale city, California</t>
  </si>
  <si>
    <t>United States - Palmdale city, California</t>
  </si>
  <si>
    <t>1620000US0655156</t>
  </si>
  <si>
    <t>Clarksville city, Tennessee</t>
  </si>
  <si>
    <t>United States - Clarksville city, Tennessee</t>
  </si>
  <si>
    <t>1620000US4715160</t>
  </si>
  <si>
    <t>Lakewood city, Colorado</t>
  </si>
  <si>
    <t>United States - Lakewood city, Colorado</t>
  </si>
  <si>
    <t>1620000US0843000</t>
  </si>
  <si>
    <t>Lancaster city, California</t>
  </si>
  <si>
    <t>United States - Lancaster city, California</t>
  </si>
  <si>
    <t>1620000US0640130</t>
  </si>
  <si>
    <t>Hayward city, California</t>
  </si>
  <si>
    <t>United States - Hayward city, California</t>
  </si>
  <si>
    <t>1620000US0633000</t>
  </si>
  <si>
    <t>Alexandria city, Virginia</t>
  </si>
  <si>
    <t>United States - Alexandria city, Virginia</t>
  </si>
  <si>
    <t>1620000US5101000</t>
  </si>
  <si>
    <t>Jackson city, Mississippi</t>
  </si>
  <si>
    <t>United States - Jackson city, Mississippi</t>
  </si>
  <si>
    <t>1620000US2836000</t>
  </si>
  <si>
    <t>Fort Collins city, Colorado</t>
  </si>
  <si>
    <t>United States - Fort Collins city, Colorado</t>
  </si>
  <si>
    <t>1620000US0827425</t>
  </si>
  <si>
    <t>Springfield city, Missouri</t>
  </si>
  <si>
    <t>United States - Springfield city, Missouri</t>
  </si>
  <si>
    <t>1620000US2970000</t>
  </si>
  <si>
    <t>Cary town, North Carolina</t>
  </si>
  <si>
    <t>United States - Cary town, North Carolina</t>
  </si>
  <si>
    <t>1620000US3710740</t>
  </si>
  <si>
    <t>Corona city, California</t>
  </si>
  <si>
    <t>United States - Corona city, California</t>
  </si>
  <si>
    <t>1620000US0616350</t>
  </si>
  <si>
    <t>Eugene city, Oregon</t>
  </si>
  <si>
    <t>United States - Eugene city, Oregon</t>
  </si>
  <si>
    <t>1620000US4123850</t>
  </si>
  <si>
    <t>Peoria city, Arizona</t>
  </si>
  <si>
    <t>United States - Peoria city, Arizona</t>
  </si>
  <si>
    <t>1620000US0454050</t>
  </si>
  <si>
    <t>Pembroke Pines city, Florida</t>
  </si>
  <si>
    <t>United States - Pembroke Pines city, Florida</t>
  </si>
  <si>
    <t>1620000US1255775</t>
  </si>
  <si>
    <t>Garden Grove city, California</t>
  </si>
  <si>
    <t>United States - Garden Grove city, California</t>
  </si>
  <si>
    <t>1620000US0629000</t>
  </si>
  <si>
    <t>Elk Grove city, California</t>
  </si>
  <si>
    <t>United States - Elk Grove city, California</t>
  </si>
  <si>
    <t>1620000US0622020</t>
  </si>
  <si>
    <t>Salem city, Oregon</t>
  </si>
  <si>
    <t>United States - Salem city, Oregon</t>
  </si>
  <si>
    <t>1620000US4164900</t>
  </si>
  <si>
    <t>Oceanside city, California</t>
  </si>
  <si>
    <t>United States - Oceanside city, California</t>
  </si>
  <si>
    <t>1620000US0653322</t>
  </si>
  <si>
    <t>Santa Rosa city, California</t>
  </si>
  <si>
    <t>United States - Santa Rosa city, California</t>
  </si>
  <si>
    <t>1620000US0670098</t>
  </si>
  <si>
    <t>Rancho Cucamonga city, California</t>
  </si>
  <si>
    <t>United States - Rancho Cucamonga city, California</t>
  </si>
  <si>
    <t>1620000US0659451</t>
  </si>
  <si>
    <t>Newport News city, Virginia</t>
  </si>
  <si>
    <t>United States - Newport News city, Virginia</t>
  </si>
  <si>
    <t>1620000US5156000</t>
  </si>
  <si>
    <t>Providence city, Rhode Island</t>
  </si>
  <si>
    <t>United States - Providence city, Rhode Island</t>
  </si>
  <si>
    <t>1620000US4459000</t>
  </si>
  <si>
    <t>Chattanooga city, Tennessee</t>
  </si>
  <si>
    <t>United States - Chattanooga city, Tennessee</t>
  </si>
  <si>
    <t>1620000US4714000</t>
  </si>
  <si>
    <t>Ontario city, California</t>
  </si>
  <si>
    <t>United States - Ontario city, California</t>
  </si>
  <si>
    <t>1620000US0653896</t>
  </si>
  <si>
    <t>Sioux Falls city, South Dakota</t>
  </si>
  <si>
    <t>United States - Sioux Falls city, South Dakota</t>
  </si>
  <si>
    <t>1620000US4659020</t>
  </si>
  <si>
    <t>Fort Lauderdale city, Florida</t>
  </si>
  <si>
    <t>United States - Fort Lauderdale city, Florida</t>
  </si>
  <si>
    <t>1620000US1224000</t>
  </si>
  <si>
    <t>Vancouver city, Washington</t>
  </si>
  <si>
    <t>United States - Vancouver city, Washington</t>
  </si>
  <si>
    <t>1620000US5374060</t>
  </si>
  <si>
    <t>Brownsville city, Texas</t>
  </si>
  <si>
    <t>United States - Brownsville city, Texas</t>
  </si>
  <si>
    <t>1620000US4810768</t>
  </si>
  <si>
    <t>Worcester city, Massachusetts</t>
  </si>
  <si>
    <t>United States - Worcester city, Massachusetts</t>
  </si>
  <si>
    <t>1620000US2582000</t>
  </si>
  <si>
    <t>Knoxville city, Tennessee</t>
  </si>
  <si>
    <t>United States - Knoxville city, Tennessee</t>
  </si>
  <si>
    <t>1620000US4740000</t>
  </si>
  <si>
    <t>Frisco city, Texas</t>
  </si>
  <si>
    <t>United States - Frisco city, Texas</t>
  </si>
  <si>
    <t>1620000US4827684</t>
  </si>
  <si>
    <t>Shreveport city, Louisiana</t>
  </si>
  <si>
    <t>United States - Shreveport city, Louisiana</t>
  </si>
  <si>
    <t>1620000US2270000</t>
  </si>
  <si>
    <t>Cape Coral city, Florida</t>
  </si>
  <si>
    <t>United States - Cape Coral city, Florida</t>
  </si>
  <si>
    <t>1620000US1210275</t>
  </si>
  <si>
    <t>Mobile city, Alabama</t>
  </si>
  <si>
    <t>United States - Mobile city, Alabama</t>
  </si>
  <si>
    <t>1620000US0150000</t>
  </si>
  <si>
    <t>McKinney city, Texas</t>
  </si>
  <si>
    <t>United States - McKinney city, Texas</t>
  </si>
  <si>
    <t>1620000US4845744</t>
  </si>
  <si>
    <t>Tempe city, Arizona</t>
  </si>
  <si>
    <t>United States - Tempe city, Arizona</t>
  </si>
  <si>
    <t>1620000US0473000</t>
  </si>
  <si>
    <t>Overland Park city, Kansas</t>
  </si>
  <si>
    <t>United States - Overland Park city, Kansas</t>
  </si>
  <si>
    <t>1620000US2053775</t>
  </si>
  <si>
    <t>Tallahassee city, Florida</t>
  </si>
  <si>
    <t>United States - Tallahassee city, Florida</t>
  </si>
  <si>
    <t>1620000US1270600</t>
  </si>
  <si>
    <t>Columbus city, Georgia</t>
  </si>
  <si>
    <t>United States - Columbus city, Georgia</t>
  </si>
  <si>
    <t>1620000US1319000</t>
  </si>
  <si>
    <t>Grand Prairie city, Texas</t>
  </si>
  <si>
    <t>United States - Grand Prairie city, Texas</t>
  </si>
  <si>
    <t>1620000US4830464</t>
  </si>
  <si>
    <t>Port St. Lucie city, Florida</t>
  </si>
  <si>
    <t>United States - Port St. Lucie city, Florida</t>
  </si>
  <si>
    <t>1620000US1258715</t>
  </si>
  <si>
    <t>Augusta-Richmond County consolidated government (balance), Georgia</t>
  </si>
  <si>
    <t>United States - Augusta-Richmond County consolidated government (balance), Georgia</t>
  </si>
  <si>
    <t>1620000US1304204</t>
  </si>
  <si>
    <t>Huntsville city, Alabama</t>
  </si>
  <si>
    <t>United States - Huntsville city, Alabama</t>
  </si>
  <si>
    <t>1620000US0137000</t>
  </si>
  <si>
    <t>Little Rock city, Arkansas</t>
  </si>
  <si>
    <t>United States - Little Rock city, Arkansas</t>
  </si>
  <si>
    <t>1620000US0541000</t>
  </si>
  <si>
    <t>Akron city, Ohio</t>
  </si>
  <si>
    <t>United States - Akron city, Ohio</t>
  </si>
  <si>
    <t>1620000US3901000</t>
  </si>
  <si>
    <t>Montgomery city, Alabama</t>
  </si>
  <si>
    <t>United States - Montgomery city, Alabama</t>
  </si>
  <si>
    <t>1620000US0151000</t>
  </si>
  <si>
    <t>Aurora city, Illinois</t>
  </si>
  <si>
    <t>United States - Aurora city, Illinois</t>
  </si>
  <si>
    <t>1620000US1703012</t>
  </si>
  <si>
    <t>Yonkers city, New York</t>
  </si>
  <si>
    <t>United States - Yonkers city, New York</t>
  </si>
  <si>
    <t>1620000US3684000</t>
  </si>
  <si>
    <t>Amarillo city, Texas</t>
  </si>
  <si>
    <t>United States - Amarillo city, Texas</t>
  </si>
  <si>
    <t>1620000US4803000</t>
  </si>
  <si>
    <t>Grand Rapids city, Michigan</t>
  </si>
  <si>
    <t>United States - Grand Rapids city, Michigan</t>
  </si>
  <si>
    <t>1620000US2634000</t>
  </si>
  <si>
    <t>Salt Lake City city, Utah</t>
  </si>
  <si>
    <t>United States - Salt Lake City city, Utah</t>
  </si>
  <si>
    <t>1620000US4967000</t>
  </si>
  <si>
    <t>Huntington Beach city, California</t>
  </si>
  <si>
    <t>United States - Huntington Beach city, California</t>
  </si>
  <si>
    <t>1620000US0636000</t>
  </si>
  <si>
    <t>Glendale city, California</t>
  </si>
  <si>
    <t>United States - Glendale city, California</t>
  </si>
  <si>
    <t>1620000US0630000</t>
  </si>
  <si>
    <t>Rochester city, New York</t>
  </si>
  <si>
    <t>United States - Rochester city, New York</t>
  </si>
  <si>
    <t>1620000US3663000</t>
  </si>
  <si>
    <t>Moreno Valley city, California</t>
  </si>
  <si>
    <t>United States - Moreno Valley city, California</t>
  </si>
  <si>
    <t>1620000US0649270</t>
  </si>
  <si>
    <t>Fayetteville city, North Carolina</t>
  </si>
  <si>
    <t>United States - Fayetteville city, North Carolina</t>
  </si>
  <si>
    <t>1620000US3722920</t>
  </si>
  <si>
    <t>Oxnard city, California</t>
  </si>
  <si>
    <t>United States - Oxnard city, California</t>
  </si>
  <si>
    <t>1620000US0654652</t>
  </si>
  <si>
    <t>Birmingham city, Alabama</t>
  </si>
  <si>
    <t>United States - Birmingham city, Alabama</t>
  </si>
  <si>
    <t>1620000US0107000</t>
  </si>
  <si>
    <t>Santa Clarita city, California</t>
  </si>
  <si>
    <t>United States - Santa Clarita city, California</t>
  </si>
  <si>
    <t>1620000US0669088</t>
  </si>
  <si>
    <t>Fontana city, California</t>
  </si>
  <si>
    <t>United States - Fontana city, California</t>
  </si>
  <si>
    <t>1620000US0624680</t>
  </si>
  <si>
    <t>Modesto city, California</t>
  </si>
  <si>
    <t>United States - Modesto city, California</t>
  </si>
  <si>
    <t>1620000US0648354</t>
  </si>
  <si>
    <t>San Bernardino city, California</t>
  </si>
  <si>
    <t>United States - San Bernardino city, California</t>
  </si>
  <si>
    <t>1620000US0665000</t>
  </si>
  <si>
    <t>Tacoma city, Washington</t>
  </si>
  <si>
    <t>United States - Tacoma city, Washington</t>
  </si>
  <si>
    <t>1620000US5370000</t>
  </si>
  <si>
    <t>Des Moines city, Iowa</t>
  </si>
  <si>
    <t>United States - Des Moines city, Iowa</t>
  </si>
  <si>
    <t>1620000US1921000</t>
  </si>
  <si>
    <t>Spokane city, Washington</t>
  </si>
  <si>
    <t>United States - Spokane city, Washington</t>
  </si>
  <si>
    <t>1620000US5367000</t>
  </si>
  <si>
    <t>Baton Rouge city, Louisiana</t>
  </si>
  <si>
    <t>United States - Baton Rouge city, Louisiana</t>
  </si>
  <si>
    <t>1620000US2205000</t>
  </si>
  <si>
    <t>Richmond city, Virginia</t>
  </si>
  <si>
    <t>United States - Richmond city, Virginia</t>
  </si>
  <si>
    <t>1620000US5167000</t>
  </si>
  <si>
    <t>Boise City city, Idaho</t>
  </si>
  <si>
    <t>United States - Boise City city, Idaho</t>
  </si>
  <si>
    <t>1620000US1608830</t>
  </si>
  <si>
    <t>Fremont city, California</t>
  </si>
  <si>
    <t>United States - Fremont city, California</t>
  </si>
  <si>
    <t>1620000US0626000</t>
  </si>
  <si>
    <t>Hialeah city, Florida</t>
  </si>
  <si>
    <t>United States - Hialeah city, Florida</t>
  </si>
  <si>
    <t>1620000US1230000</t>
  </si>
  <si>
    <t>Irving city, Texas</t>
  </si>
  <si>
    <t>United States - Irving city, Texas</t>
  </si>
  <si>
    <t>1620000US4837000</t>
  </si>
  <si>
    <t>Garland city, Texas</t>
  </si>
  <si>
    <t>United States - Garland city, Texas</t>
  </si>
  <si>
    <t>1620000US4829000</t>
  </si>
  <si>
    <t>Chesapeake city, Virginia</t>
  </si>
  <si>
    <t>United States - Chesapeake city, Virginia</t>
  </si>
  <si>
    <t>1620000US5116000</t>
  </si>
  <si>
    <t>Norfolk city, Virginia</t>
  </si>
  <si>
    <t>United States - Norfolk city, Virginia</t>
  </si>
  <si>
    <t>1620000US5157000</t>
  </si>
  <si>
    <t>North Las Vegas city, Nevada</t>
  </si>
  <si>
    <t>United States - North Las Vegas city, Nevada</t>
  </si>
  <si>
    <t>1620000US3251800</t>
  </si>
  <si>
    <t>Winston-Salem city, North Carolina</t>
  </si>
  <si>
    <t>United States - Winston-Salem city, North Carolina</t>
  </si>
  <si>
    <t>1620000US3775000</t>
  </si>
  <si>
    <t>Gilbert town, Arizona</t>
  </si>
  <si>
    <t>United States - Gilbert town, Arizona</t>
  </si>
  <si>
    <t>1620000US0427400</t>
  </si>
  <si>
    <t>Glendale city, Arizona</t>
  </si>
  <si>
    <t>United States - Glendale city, Arizona</t>
  </si>
  <si>
    <t>1620000US0427820</t>
  </si>
  <si>
    <t>Reno city, Nevada</t>
  </si>
  <si>
    <t>United States - Reno city, Nevada</t>
  </si>
  <si>
    <t>1620000US3260600</t>
  </si>
  <si>
    <t>Scottsdale city, Arizona</t>
  </si>
  <si>
    <t>United States - Scottsdale city, Arizona</t>
  </si>
  <si>
    <t>1620000US0465000</t>
  </si>
  <si>
    <t>Lubbock city, Texas</t>
  </si>
  <si>
    <t>United States - Lubbock city, Texas</t>
  </si>
  <si>
    <t>1620000US4845000</t>
  </si>
  <si>
    <t>Buffalo city, New York</t>
  </si>
  <si>
    <t>United States - Buffalo city, New York</t>
  </si>
  <si>
    <t>1620000US3611000</t>
  </si>
  <si>
    <t>Chandler city, Arizona</t>
  </si>
  <si>
    <t>United States - Chandler city, Arizona</t>
  </si>
  <si>
    <t>1620000US0412000</t>
  </si>
  <si>
    <t>Madison city, Wisconsin</t>
  </si>
  <si>
    <t>United States - Madison city, Wisconsin</t>
  </si>
  <si>
    <t>1620000US5548000</t>
  </si>
  <si>
    <t>Laredo city, Texas</t>
  </si>
  <si>
    <t>United States - Laredo city, Texas</t>
  </si>
  <si>
    <t>1620000US4841464</t>
  </si>
  <si>
    <t>St. Petersburg city, Florida</t>
  </si>
  <si>
    <t>United States - St. Petersburg city, Florida</t>
  </si>
  <si>
    <t>1620000US1263000</t>
  </si>
  <si>
    <t>Jersey City city, New Jersey</t>
  </si>
  <si>
    <t>United States - Jersey City city, New Jersey</t>
  </si>
  <si>
    <t>1620000US3436000</t>
  </si>
  <si>
    <t>Fort Wayne city, Indiana</t>
  </si>
  <si>
    <t>United States - Fort Wayne city, Indiana</t>
  </si>
  <si>
    <t>1620000US1825000</t>
  </si>
  <si>
    <t>Chula Vista city, California</t>
  </si>
  <si>
    <t>United States - Chula Vista city, California</t>
  </si>
  <si>
    <t>1620000US0613392</t>
  </si>
  <si>
    <t>Durham city, North Carolina</t>
  </si>
  <si>
    <t>United States - Durham city, North Carolina</t>
  </si>
  <si>
    <t>1620000US3719000</t>
  </si>
  <si>
    <t>Toledo city, Ohio</t>
  </si>
  <si>
    <t>United States - Toledo city, Ohio</t>
  </si>
  <si>
    <t>1620000US3977000</t>
  </si>
  <si>
    <t>Newark city, New Jersey</t>
  </si>
  <si>
    <t>United States - Newark city, New Jersey</t>
  </si>
  <si>
    <t>1620000US3451000</t>
  </si>
  <si>
    <t>Irvine city, California</t>
  </si>
  <si>
    <t>United States - Irvine city, California</t>
  </si>
  <si>
    <t>1620000US0636770</t>
  </si>
  <si>
    <t>Orlando city, Florida</t>
  </si>
  <si>
    <t>United States - Orlando city, Florida</t>
  </si>
  <si>
    <t>1620000US1253000</t>
  </si>
  <si>
    <t>Lincoln city, Nebraska</t>
  </si>
  <si>
    <t>United States - Lincoln city, Nebraska</t>
  </si>
  <si>
    <t>1620000US3128000</t>
  </si>
  <si>
    <t>Plano city, Texas</t>
  </si>
  <si>
    <t>United States - Plano city, Texas</t>
  </si>
  <si>
    <t>1620000US4858016</t>
  </si>
  <si>
    <t>Anchorage municipality, Alaska</t>
  </si>
  <si>
    <t>United States - Anchorage municipality, Alaska</t>
  </si>
  <si>
    <t>1620000US0203000</t>
  </si>
  <si>
    <t>Greensboro city, North Carolina</t>
  </si>
  <si>
    <t>United States - Greensboro city, North Carolina</t>
  </si>
  <si>
    <t>1620000US3728000</t>
  </si>
  <si>
    <t>Pittsburgh city, Pennsylvania</t>
  </si>
  <si>
    <t>United States - Pittsburgh city, Pennsylvania</t>
  </si>
  <si>
    <t>1620000US4261000</t>
  </si>
  <si>
    <t>Cincinnati city, Ohio</t>
  </si>
  <si>
    <t>United States - Cincinnati city, Ohio</t>
  </si>
  <si>
    <t>1620000US3915000</t>
  </si>
  <si>
    <t>St. Louis city, Missouri</t>
  </si>
  <si>
    <t>United States - St. Louis city, Missouri</t>
  </si>
  <si>
    <t>1620000US2965000</t>
  </si>
  <si>
    <t>St. Paul city, Minnesota</t>
  </si>
  <si>
    <t>United States - St. Paul city, Minnesota</t>
  </si>
  <si>
    <t>1620000US2758000</t>
  </si>
  <si>
    <t>Henderson city, Nevada</t>
  </si>
  <si>
    <t>United States - Henderson city, Nevada</t>
  </si>
  <si>
    <t>1620000US3231900</t>
  </si>
  <si>
    <t>Stockton city, California</t>
  </si>
  <si>
    <t>United States - Stockton city, California</t>
  </si>
  <si>
    <t>1620000US0675000</t>
  </si>
  <si>
    <t>Lexington-Fayette urban county, Kentucky</t>
  </si>
  <si>
    <t>United States - Lexington-Fayette urban county, Kentucky</t>
  </si>
  <si>
    <t>1620000US2146027</t>
  </si>
  <si>
    <t>Corpus Christi city, Texas</t>
  </si>
  <si>
    <t>United States - Corpus Christi city, Texas</t>
  </si>
  <si>
    <t>1620000US4817000</t>
  </si>
  <si>
    <t>Riverside city, California</t>
  </si>
  <si>
    <t>United States - Riverside city, California</t>
  </si>
  <si>
    <t>1620000US0662000</t>
  </si>
  <si>
    <t>Santa Ana city, California</t>
  </si>
  <si>
    <t>United States - Santa Ana city, California</t>
  </si>
  <si>
    <t>1620000US0669000</t>
  </si>
  <si>
    <t>Urban Honolulu CDP, Hawaii</t>
  </si>
  <si>
    <t>United States - Urban Honolulu CDP, Hawaii</t>
  </si>
  <si>
    <t>1620000US1571550</t>
  </si>
  <si>
    <t>Anaheim city, California</t>
  </si>
  <si>
    <t>United States - Anaheim city, California</t>
  </si>
  <si>
    <t>1620000US0602000</t>
  </si>
  <si>
    <t>Aurora city, Colorado</t>
  </si>
  <si>
    <t>United States - Aurora city, Colorado</t>
  </si>
  <si>
    <t>1620000US0804000</t>
  </si>
  <si>
    <t>Bakersfield city, California</t>
  </si>
  <si>
    <t>United States - Bakersfield city, California</t>
  </si>
  <si>
    <t>1620000US0603526</t>
  </si>
  <si>
    <t>Cleveland city, Ohio</t>
  </si>
  <si>
    <t>United States - Cleveland city, Ohio</t>
  </si>
  <si>
    <t>1620000US3916000</t>
  </si>
  <si>
    <t>Wichita city, Kansas</t>
  </si>
  <si>
    <t>United States - Wichita city, Kansas</t>
  </si>
  <si>
    <t>1620000US2079000</t>
  </si>
  <si>
    <t>New Orleans city, Louisiana</t>
  </si>
  <si>
    <t>United States - New Orleans city, Louisiana</t>
  </si>
  <si>
    <t>1620000US2255000</t>
  </si>
  <si>
    <t>Tampa city, Florida</t>
  </si>
  <si>
    <t>United States - Tampa city, Florida</t>
  </si>
  <si>
    <t>1620000US1271000</t>
  </si>
  <si>
    <t>Arlington city, Texas</t>
  </si>
  <si>
    <t>United States - Arlington city, Texas</t>
  </si>
  <si>
    <t>1620000US4804000</t>
  </si>
  <si>
    <t>Tulsa city, Oklahoma</t>
  </si>
  <si>
    <t>United States - Tulsa city, Oklahoma</t>
  </si>
  <si>
    <t>1620000US4075000</t>
  </si>
  <si>
    <t>Minneapolis city, Minnesota</t>
  </si>
  <si>
    <t>United States - Minneapolis city, Minnesota</t>
  </si>
  <si>
    <t>1620000US2743000</t>
  </si>
  <si>
    <t>Oakland city, California</t>
  </si>
  <si>
    <t>United States - Oakland city, California</t>
  </si>
  <si>
    <t>1620000US0653000</t>
  </si>
  <si>
    <t>Virginia Beach city, Virginia</t>
  </si>
  <si>
    <t>United States - Virginia Beach city, Virginia</t>
  </si>
  <si>
    <t>1620000US5182000</t>
  </si>
  <si>
    <t>Long Beach city, California</t>
  </si>
  <si>
    <t>United States - Long Beach city, California</t>
  </si>
  <si>
    <t>1620000US0643000</t>
  </si>
  <si>
    <t>Omaha city, Nebraska</t>
  </si>
  <si>
    <t>United States - Omaha city, Nebraska</t>
  </si>
  <si>
    <t>1620000US3137000</t>
  </si>
  <si>
    <t>Raleigh city, North Carolina</t>
  </si>
  <si>
    <t>United States - Raleigh city, North Carolina</t>
  </si>
  <si>
    <t>1620000US3755000</t>
  </si>
  <si>
    <t>Miami city, Florida</t>
  </si>
  <si>
    <t>United States - Miami city, Florida</t>
  </si>
  <si>
    <t>1620000US1245000</t>
  </si>
  <si>
    <t>Colorado Springs city, Colorado</t>
  </si>
  <si>
    <t>United States - Colorado Springs city, Colorado</t>
  </si>
  <si>
    <t>1620000US0816000</t>
  </si>
  <si>
    <t>Kansas City city, Missouri</t>
  </si>
  <si>
    <t>United States - Kansas City city, Missouri</t>
  </si>
  <si>
    <t>1620000US2938000</t>
  </si>
  <si>
    <t>Atlanta city, Georgia</t>
  </si>
  <si>
    <t>United States - Atlanta city, Georgia</t>
  </si>
  <si>
    <t>1620000US1304000</t>
  </si>
  <si>
    <t>Sacramento city, California</t>
  </si>
  <si>
    <t>United States - Sacramento city, California</t>
  </si>
  <si>
    <t>1620000US0664000</t>
  </si>
  <si>
    <t>Mesa city, Arizona</t>
  </si>
  <si>
    <t>United States - Mesa city, Arizona</t>
  </si>
  <si>
    <t>1620000US0446000</t>
  </si>
  <si>
    <t>Fresno city, California</t>
  </si>
  <si>
    <t>United States - Fresno city, California</t>
  </si>
  <si>
    <t>1620000US0627000</t>
  </si>
  <si>
    <t>Tucson city, Arizona</t>
  </si>
  <si>
    <t>United States - Tucson city, Arizona</t>
  </si>
  <si>
    <t>1620000US0477000</t>
  </si>
  <si>
    <t>Albuquerque city, New Mexico</t>
  </si>
  <si>
    <t>United States - Albuquerque city, New Mexico</t>
  </si>
  <si>
    <t>1620000US3502000</t>
  </si>
  <si>
    <t>Milwaukee city, Wisconsin</t>
  </si>
  <si>
    <t>United States - Milwaukee city, Wisconsin</t>
  </si>
  <si>
    <t>1620000US5553000</t>
  </si>
  <si>
    <t>Baltimore city, Maryland</t>
  </si>
  <si>
    <t>United States - Baltimore city, Maryland</t>
  </si>
  <si>
    <t>1620000US2404000</t>
  </si>
  <si>
    <t>Louisville/Jefferson County metro government (balance), Kentucky</t>
  </si>
  <si>
    <t>United States - Louisville/Jefferson County metro government (balance), Kentucky</t>
  </si>
  <si>
    <t>1620000US2148006</t>
  </si>
  <si>
    <t>Las Vegas city, Nevada</t>
  </si>
  <si>
    <t>United States - Las Vegas city, Nevada</t>
  </si>
  <si>
    <t>1620000US3240000</t>
  </si>
  <si>
    <t>Oklahoma City city, Oklahoma</t>
  </si>
  <si>
    <t>United States - Oklahoma City city, Oklahoma</t>
  </si>
  <si>
    <t>1620000US4055000</t>
  </si>
  <si>
    <t>Memphis city, Tennessee</t>
  </si>
  <si>
    <t>United States - Memphis city, Tennessee</t>
  </si>
  <si>
    <t>1620000US4748000</t>
  </si>
  <si>
    <t>Portland city, Oregon</t>
  </si>
  <si>
    <t>United States - Portland city, Oregon</t>
  </si>
  <si>
    <t>1620000US4159000</t>
  </si>
  <si>
    <t>Nashville-Davidson metropolitan government (balance), Tennessee</t>
  </si>
  <si>
    <t>United States - Nashville-Davidson metropolitan government (balance), Tennessee</t>
  </si>
  <si>
    <t>1620000US4752006</t>
  </si>
  <si>
    <t>Detroit city, Michigan</t>
  </si>
  <si>
    <t>United States - Detroit city, Michigan</t>
  </si>
  <si>
    <t>1620000US2622000</t>
  </si>
  <si>
    <t>El Paso city, Texas</t>
  </si>
  <si>
    <t>United States - El Paso city, Texas</t>
  </si>
  <si>
    <t>1620000US4824000</t>
  </si>
  <si>
    <t>Boston city, Massachusetts</t>
  </si>
  <si>
    <t>United States - Boston city, Massachusetts</t>
  </si>
  <si>
    <t>1620000US2507000</t>
  </si>
  <si>
    <t>Washington city, District of Columbia</t>
  </si>
  <si>
    <t>United States - Washington city, District of Columbia</t>
  </si>
  <si>
    <t>1620000US1150000</t>
  </si>
  <si>
    <t>Denver city, Colorado</t>
  </si>
  <si>
    <t>United States - Denver city, Colorado</t>
  </si>
  <si>
    <t>1620000US0820000</t>
  </si>
  <si>
    <t>Seattle city, Washington</t>
  </si>
  <si>
    <t>United States - Seattle city, Washington</t>
  </si>
  <si>
    <t>1620000US5363000</t>
  </si>
  <si>
    <t>Indianapolis city (balance), Indiana</t>
  </si>
  <si>
    <t>United States - Indianapolis city (balance), Indiana</t>
  </si>
  <si>
    <t>1620000US1836003</t>
  </si>
  <si>
    <t>Charlotte city, North Carolina</t>
  </si>
  <si>
    <t>United States - Charlotte city, North Carolina</t>
  </si>
  <si>
    <t>1620000US3712000</t>
  </si>
  <si>
    <t>San Francisco city, California</t>
  </si>
  <si>
    <t>United States - San Francisco city, California</t>
  </si>
  <si>
    <t>1620000US0667000</t>
  </si>
  <si>
    <t>Columbus city, Ohio</t>
  </si>
  <si>
    <t>United States - Columbus city, Ohio</t>
  </si>
  <si>
    <t>1620000US3918000</t>
  </si>
  <si>
    <t>Fort Worth city, Texas</t>
  </si>
  <si>
    <t>United States - Fort Worth city, Texas</t>
  </si>
  <si>
    <t>1620000US4827000</t>
  </si>
  <si>
    <t>Jacksonville city, Florida</t>
  </si>
  <si>
    <t>United States - Jacksonville city, Florida</t>
  </si>
  <si>
    <t>1620000US1235000</t>
  </si>
  <si>
    <t>Austin city, Texas</t>
  </si>
  <si>
    <t>United States - Austin city, Texas</t>
  </si>
  <si>
    <t>1620000US4805000</t>
  </si>
  <si>
    <t>San Jose city, California</t>
  </si>
  <si>
    <t>United States - San Jose city, California</t>
  </si>
  <si>
    <t>1620000US0668000</t>
  </si>
  <si>
    <t>Dallas city, Texas</t>
  </si>
  <si>
    <t>United States - Dallas city, Texas</t>
  </si>
  <si>
    <t>1620000US4819000</t>
  </si>
  <si>
    <t>San Diego city, California</t>
  </si>
  <si>
    <t>United States - San Diego city, California</t>
  </si>
  <si>
    <t>1620000US0666000</t>
  </si>
  <si>
    <t>San Antonio city, Texas</t>
  </si>
  <si>
    <t>United States - San Antonio city, Texas</t>
  </si>
  <si>
    <t>1620000US4865000</t>
  </si>
  <si>
    <t>Philadelphia city, Pennsylvania</t>
  </si>
  <si>
    <t>United States - Philadelphia city, Pennsylvania</t>
  </si>
  <si>
    <t>1620000US4260000</t>
  </si>
  <si>
    <t>Phoenix city, Arizona</t>
  </si>
  <si>
    <t>United States - Phoenix city, Arizona</t>
  </si>
  <si>
    <t>1620000US0455000</t>
  </si>
  <si>
    <t>Houston city, Texas</t>
  </si>
  <si>
    <t>United States - Houston city, Texas</t>
  </si>
  <si>
    <t>1620000US4835000</t>
  </si>
  <si>
    <t>Chicago city, Illinois</t>
  </si>
  <si>
    <t>United States - Chicago city, Illinois</t>
  </si>
  <si>
    <t>1620000US1714000</t>
  </si>
  <si>
    <t>Los Angeles city, California</t>
  </si>
  <si>
    <t>United States - Los Angeles city, California</t>
  </si>
  <si>
    <t>1620000US0644000</t>
  </si>
  <si>
    <t>New York city, New York</t>
  </si>
  <si>
    <t>United States - New York city, New York</t>
  </si>
  <si>
    <t>1620000US3651000</t>
  </si>
  <si>
    <t>Population Estimate (as of July 1) - 2018</t>
  </si>
  <si>
    <t>Population Estimate (as of July 1) - 2017</t>
  </si>
  <si>
    <t>Population Estimate (as of July 1) - 2016</t>
  </si>
  <si>
    <t>Population Estimate (as of July 1) - 2015</t>
  </si>
  <si>
    <t>Population Estimate (as of July 1) - 2014</t>
  </si>
  <si>
    <t>Population Estimate (as of July 1) - 2013</t>
  </si>
  <si>
    <t>Population Estimate (as of July 1) - 2012</t>
  </si>
  <si>
    <t>Population Estimate (as of July 1) - 2011</t>
  </si>
  <si>
    <t>Population Estimate (as of July 1) - 2010</t>
  </si>
  <si>
    <t>April 1, 2010 - Estimates Base</t>
  </si>
  <si>
    <t>April 1, 2010 - Census</t>
  </si>
  <si>
    <t>Geography</t>
  </si>
  <si>
    <t>Target Geo Id2</t>
  </si>
  <si>
    <t>Target Geo Id</t>
  </si>
  <si>
    <t>Id2</t>
  </si>
  <si>
    <t>Id</t>
  </si>
  <si>
    <t>respop72018</t>
  </si>
  <si>
    <t>respop72017</t>
  </si>
  <si>
    <t>respop72016</t>
  </si>
  <si>
    <t>respop72015</t>
  </si>
  <si>
    <t>respop72014</t>
  </si>
  <si>
    <t>respop72013</t>
  </si>
  <si>
    <t>respop72012</t>
  </si>
  <si>
    <t>respop72011</t>
  </si>
  <si>
    <t>respop72010</t>
  </si>
  <si>
    <t>resbase42010</t>
  </si>
  <si>
    <t>rescensus42010</t>
  </si>
  <si>
    <t>GC_RANK.display-label</t>
  </si>
  <si>
    <t>GC_RANK.rank-label</t>
  </si>
  <si>
    <t>GC_RANK.target-geo-id2</t>
  </si>
  <si>
    <t>GC_RANK.target-geo-id</t>
  </si>
  <si>
    <t>GEO.display-label</t>
  </si>
  <si>
    <t>GEO.id2</t>
  </si>
  <si>
    <t>GEO.id</t>
  </si>
  <si>
    <t>over</t>
  </si>
  <si>
    <t>US is 84% urban over</t>
  </si>
  <si>
    <t>over 100,000</t>
  </si>
  <si>
    <t>over 50,000</t>
  </si>
  <si>
    <t>2500 to 50,000</t>
  </si>
  <si>
    <t>Pct of pop 2010</t>
  </si>
  <si>
    <t>rural</t>
  </si>
  <si>
    <t>76</t>
  </si>
  <si>
    <t>Zuni Pueblo, NM</t>
  </si>
  <si>
    <t>98263</t>
  </si>
  <si>
    <t>Zumbrota, MN</t>
  </si>
  <si>
    <t>98236</t>
  </si>
  <si>
    <t>Zimmerman, MN</t>
  </si>
  <si>
    <t>98209</t>
  </si>
  <si>
    <t>75</t>
  </si>
  <si>
    <t>Zephyrhills, FL</t>
  </si>
  <si>
    <t>98182</t>
  </si>
  <si>
    <t>Zapata--Medina, TX</t>
  </si>
  <si>
    <t>98101</t>
  </si>
  <si>
    <t>Zanesville, OH</t>
  </si>
  <si>
    <t>98074</t>
  </si>
  <si>
    <t>Yuma, CO</t>
  </si>
  <si>
    <t>98047</t>
  </si>
  <si>
    <t>Yuma, AZ--CA</t>
  </si>
  <si>
    <t>98020</t>
  </si>
  <si>
    <t>Yulee, FL</t>
  </si>
  <si>
    <t>97993</t>
  </si>
  <si>
    <t>Yucca Valley, CA</t>
  </si>
  <si>
    <t>97966</t>
  </si>
  <si>
    <t>Yuba City, CA</t>
  </si>
  <si>
    <t>97939</t>
  </si>
  <si>
    <t>Yreka, CA</t>
  </si>
  <si>
    <t>97912</t>
  </si>
  <si>
    <t>Yountville, CA</t>
  </si>
  <si>
    <t>97885</t>
  </si>
  <si>
    <t>Youngsville, PA</t>
  </si>
  <si>
    <t>97858</t>
  </si>
  <si>
    <t>Youngstown, OH--PA</t>
  </si>
  <si>
    <t>97831</t>
  </si>
  <si>
    <t>Yorkville, GA</t>
  </si>
  <si>
    <t>97812</t>
  </si>
  <si>
    <t>York, SC</t>
  </si>
  <si>
    <t>97777</t>
  </si>
  <si>
    <t>York, PA</t>
  </si>
  <si>
    <t>97750</t>
  </si>
  <si>
    <t>York, NE</t>
  </si>
  <si>
    <t>97723</t>
  </si>
  <si>
    <t>Yoakum, TX</t>
  </si>
  <si>
    <t>97696</t>
  </si>
  <si>
    <t>Yerington, NV</t>
  </si>
  <si>
    <t>97669</t>
  </si>
  <si>
    <t>Yelm, WA</t>
  </si>
  <si>
    <t>97642</t>
  </si>
  <si>
    <t>Yellow Springs, OH</t>
  </si>
  <si>
    <t>97615</t>
  </si>
  <si>
    <t>Yazoo City, MS</t>
  </si>
  <si>
    <t>97588</t>
  </si>
  <si>
    <t>Yauco, PR</t>
  </si>
  <si>
    <t>97561</t>
  </si>
  <si>
    <t>Yankton, SD</t>
  </si>
  <si>
    <t>97534</t>
  </si>
  <si>
    <t>Yakima, WA</t>
  </si>
  <si>
    <t>97507</t>
  </si>
  <si>
    <t>Yadkinville, NC</t>
  </si>
  <si>
    <t>97480</t>
  </si>
  <si>
    <t>Wytheville, VA</t>
  </si>
  <si>
    <t>97453</t>
  </si>
  <si>
    <t>Wynne, AR</t>
  </si>
  <si>
    <t>97426</t>
  </si>
  <si>
    <t>Wurtsboro, NY</t>
  </si>
  <si>
    <t>97399</t>
  </si>
  <si>
    <t>Wrightwood, CA</t>
  </si>
  <si>
    <t>97372</t>
  </si>
  <si>
    <t>Wrightsville, GA</t>
  </si>
  <si>
    <t>97366</t>
  </si>
  <si>
    <t>Wrightstown, WI</t>
  </si>
  <si>
    <t>97359</t>
  </si>
  <si>
    <t>Wright City, MO</t>
  </si>
  <si>
    <t>97352</t>
  </si>
  <si>
    <t>Worthington, MN</t>
  </si>
  <si>
    <t>97345</t>
  </si>
  <si>
    <t>World Golf Village, FL</t>
  </si>
  <si>
    <t>97331</t>
  </si>
  <si>
    <t>Worland, WY</t>
  </si>
  <si>
    <t>97318</t>
  </si>
  <si>
    <t>Worcester, MA--CT</t>
  </si>
  <si>
    <t>97291</t>
  </si>
  <si>
    <t>Wooster, OH</t>
  </si>
  <si>
    <t>97264</t>
  </si>
  <si>
    <t>Woodward, OK</t>
  </si>
  <si>
    <t>97237</t>
  </si>
  <si>
    <t>Woodville, TX</t>
  </si>
  <si>
    <t>97210</t>
  </si>
  <si>
    <t>Woodville, FL</t>
  </si>
  <si>
    <t>97200</t>
  </si>
  <si>
    <t>Woodstown, NJ</t>
  </si>
  <si>
    <t>97183</t>
  </si>
  <si>
    <t>Woodstock, VA</t>
  </si>
  <si>
    <t>97156</t>
  </si>
  <si>
    <t>Woodstock, IL</t>
  </si>
  <si>
    <t>97129</t>
  </si>
  <si>
    <t>Woodstock, AL</t>
  </si>
  <si>
    <t>97119</t>
  </si>
  <si>
    <t>Woodruff, SC</t>
  </si>
  <si>
    <t>97102</t>
  </si>
  <si>
    <t>Woodland Park, CO</t>
  </si>
  <si>
    <t>97048</t>
  </si>
  <si>
    <t>Woodland, WA</t>
  </si>
  <si>
    <t>97021</t>
  </si>
  <si>
    <t>Woodland, CA</t>
  </si>
  <si>
    <t>96994</t>
  </si>
  <si>
    <t>Woodlake, CA</t>
  </si>
  <si>
    <t>96967</t>
  </si>
  <si>
    <t>Woodcreek, TX</t>
  </si>
  <si>
    <t>96940</t>
  </si>
  <si>
    <t>Woodbury, TN</t>
  </si>
  <si>
    <t>96926</t>
  </si>
  <si>
    <t>Woodburn, OR</t>
  </si>
  <si>
    <t>96913</t>
  </si>
  <si>
    <t>Wonder Lake, IL</t>
  </si>
  <si>
    <t>96886</t>
  </si>
  <si>
    <t>Wolf Point, MT</t>
  </si>
  <si>
    <t>96859</t>
  </si>
  <si>
    <t>Wisconsin Rapids, WI</t>
  </si>
  <si>
    <t>96832</t>
  </si>
  <si>
    <t>Winterset, IA</t>
  </si>
  <si>
    <t>96778</t>
  </si>
  <si>
    <t>Winters, TX</t>
  </si>
  <si>
    <t>96751</t>
  </si>
  <si>
    <t>Winters, CA</t>
  </si>
  <si>
    <t>96724</t>
  </si>
  <si>
    <t>Winter Haven, FL</t>
  </si>
  <si>
    <t>96697</t>
  </si>
  <si>
    <t>Winston-Salem, NC</t>
  </si>
  <si>
    <t>96670</t>
  </si>
  <si>
    <t>Winslow, AZ</t>
  </si>
  <si>
    <t>96616</t>
  </si>
  <si>
    <t>Winona, MS</t>
  </si>
  <si>
    <t>96589</t>
  </si>
  <si>
    <t>Winona, MN</t>
  </si>
  <si>
    <t>96562</t>
  </si>
  <si>
    <t>Winnsboro, TX</t>
  </si>
  <si>
    <t>96535</t>
  </si>
  <si>
    <t>Winnsboro, SC</t>
  </si>
  <si>
    <t>96508</t>
  </si>
  <si>
    <t>Winnsboro, LA</t>
  </si>
  <si>
    <t>96481</t>
  </si>
  <si>
    <t>Winnie, TX</t>
  </si>
  <si>
    <t>96454</t>
  </si>
  <si>
    <t>Winnfield, LA</t>
  </si>
  <si>
    <t>96427</t>
  </si>
  <si>
    <t>Winner, SD</t>
  </si>
  <si>
    <t>96400</t>
  </si>
  <si>
    <t>Winnemucca, NV</t>
  </si>
  <si>
    <t>96373</t>
  </si>
  <si>
    <t>Winneconne, WI</t>
  </si>
  <si>
    <t>96350</t>
  </si>
  <si>
    <t>Winfield, KS</t>
  </si>
  <si>
    <t>96319</t>
  </si>
  <si>
    <t>Windsor, VT--NH</t>
  </si>
  <si>
    <t>96292</t>
  </si>
  <si>
    <t>Windsor, NC</t>
  </si>
  <si>
    <t>96278</t>
  </si>
  <si>
    <t>Windsor, MO</t>
  </si>
  <si>
    <t>96265</t>
  </si>
  <si>
    <t>Window Rock, AZ--NM</t>
  </si>
  <si>
    <t>96223</t>
  </si>
  <si>
    <t>Windom, MN</t>
  </si>
  <si>
    <t>96211</t>
  </si>
  <si>
    <t>Winder, GA</t>
  </si>
  <si>
    <t>96130</t>
  </si>
  <si>
    <t>Winchester, VA</t>
  </si>
  <si>
    <t>96103</t>
  </si>
  <si>
    <t>Winchester, TN</t>
  </si>
  <si>
    <t>96076</t>
  </si>
  <si>
    <t>Winchester, KY</t>
  </si>
  <si>
    <t>96049</t>
  </si>
  <si>
    <t>Winchester, IN</t>
  </si>
  <si>
    <t>96022</t>
  </si>
  <si>
    <t>Winamac, IN</t>
  </si>
  <si>
    <t>95968</t>
  </si>
  <si>
    <t>Wilton, IA</t>
  </si>
  <si>
    <t>95941</t>
  </si>
  <si>
    <t>Wilson, NC</t>
  </si>
  <si>
    <t>95914</t>
  </si>
  <si>
    <t>Wilmore, KY</t>
  </si>
  <si>
    <t>95887</t>
  </si>
  <si>
    <t>Wilmington, OH</t>
  </si>
  <si>
    <t>95860</t>
  </si>
  <si>
    <t>Wilmington, NC</t>
  </si>
  <si>
    <t>95833</t>
  </si>
  <si>
    <t>Wills Point, TX</t>
  </si>
  <si>
    <t>95752</t>
  </si>
  <si>
    <t>Willows, CA</t>
  </si>
  <si>
    <t>95725</t>
  </si>
  <si>
    <t>Willmar, MN</t>
  </si>
  <si>
    <t>95698</t>
  </si>
  <si>
    <t>Willits, CA</t>
  </si>
  <si>
    <t>95671</t>
  </si>
  <si>
    <t>Williston, ND</t>
  </si>
  <si>
    <t>95644</t>
  </si>
  <si>
    <t>Williston, FL</t>
  </si>
  <si>
    <t>95634</t>
  </si>
  <si>
    <t>Willimantic, CT</t>
  </si>
  <si>
    <t>95590</t>
  </si>
  <si>
    <t>Williamstown, PA</t>
  </si>
  <si>
    <t>95563</t>
  </si>
  <si>
    <t>Williamstown, KY</t>
  </si>
  <si>
    <t>95553</t>
  </si>
  <si>
    <t>Williamston, NC</t>
  </si>
  <si>
    <t>95509</t>
  </si>
  <si>
    <t>Williamston, MI</t>
  </si>
  <si>
    <t>95482</t>
  </si>
  <si>
    <t>Williamsport, PA</t>
  </si>
  <si>
    <t>95455</t>
  </si>
  <si>
    <t>Williamson, WV--KY</t>
  </si>
  <si>
    <t>95428</t>
  </si>
  <si>
    <t>Williamsburg, VA</t>
  </si>
  <si>
    <t>95411</t>
  </si>
  <si>
    <t>Williamsburg, KY</t>
  </si>
  <si>
    <t>95401</t>
  </si>
  <si>
    <t>Williamsburg, IA</t>
  </si>
  <si>
    <t>95391</t>
  </si>
  <si>
    <t>Williams, CA</t>
  </si>
  <si>
    <t>95374</t>
  </si>
  <si>
    <t>Williams, AZ</t>
  </si>
  <si>
    <t>95364</t>
  </si>
  <si>
    <t>Willcox, AZ</t>
  </si>
  <si>
    <t>95347</t>
  </si>
  <si>
    <t>Willard, OH</t>
  </si>
  <si>
    <t>95320</t>
  </si>
  <si>
    <t>Willard, MO</t>
  </si>
  <si>
    <t>95310</t>
  </si>
  <si>
    <t>Wilburton, OK</t>
  </si>
  <si>
    <t>95212</t>
  </si>
  <si>
    <t>Wiggins, MS</t>
  </si>
  <si>
    <t>95185</t>
  </si>
  <si>
    <t>Wickenburg, AZ</t>
  </si>
  <si>
    <t>95158</t>
  </si>
  <si>
    <t>Wichita Falls, TX</t>
  </si>
  <si>
    <t>95104</t>
  </si>
  <si>
    <t>Wichita, KS</t>
  </si>
  <si>
    <t>95077</t>
  </si>
  <si>
    <t>Whitewater, WI</t>
  </si>
  <si>
    <t>95050</t>
  </si>
  <si>
    <t>Whiteville, NC</t>
  </si>
  <si>
    <t>94996</t>
  </si>
  <si>
    <t>White Sulphur Springs, WV</t>
  </si>
  <si>
    <t>94969</t>
  </si>
  <si>
    <t>Whitesboro, TX</t>
  </si>
  <si>
    <t>94942</t>
  </si>
  <si>
    <t>White Rock, NM</t>
  </si>
  <si>
    <t>94915</t>
  </si>
  <si>
    <t>Whiteriver, AZ</t>
  </si>
  <si>
    <t>94888</t>
  </si>
  <si>
    <t>White Pine, TN</t>
  </si>
  <si>
    <t>94879</t>
  </si>
  <si>
    <t>Whiteman AFB, MO</t>
  </si>
  <si>
    <t>94870</t>
  </si>
  <si>
    <t>Whitehall, MI</t>
  </si>
  <si>
    <t>94807</t>
  </si>
  <si>
    <t>White Hall, IL</t>
  </si>
  <si>
    <t>94780</t>
  </si>
  <si>
    <t>Whitefish, MT</t>
  </si>
  <si>
    <t>94753</t>
  </si>
  <si>
    <t>Whispering Pines, NC</t>
  </si>
  <si>
    <t>94739</t>
  </si>
  <si>
    <t>Wheeling, WV--OH</t>
  </si>
  <si>
    <t>94726</t>
  </si>
  <si>
    <t>Wheatland, WY</t>
  </si>
  <si>
    <t>94699</t>
  </si>
  <si>
    <t>Wheatland, CA</t>
  </si>
  <si>
    <t>94685</t>
  </si>
  <si>
    <t>Wharton, TX</t>
  </si>
  <si>
    <t>94672</t>
  </si>
  <si>
    <t>Weyers Cave, VA</t>
  </si>
  <si>
    <t>94658</t>
  </si>
  <si>
    <t>Wewoka, OK</t>
  </si>
  <si>
    <t>94645</t>
  </si>
  <si>
    <t>Wetumpka, AL</t>
  </si>
  <si>
    <t>94618</t>
  </si>
  <si>
    <t>West Wendover, NV--UT</t>
  </si>
  <si>
    <t>94591</t>
  </si>
  <si>
    <t>Westville, IN</t>
  </si>
  <si>
    <t>94564</t>
  </si>
  <si>
    <t>West Union, OH</t>
  </si>
  <si>
    <t>94537</t>
  </si>
  <si>
    <t>West Tawakoni, TX</t>
  </si>
  <si>
    <t>94520</t>
  </si>
  <si>
    <t>West Point, VA</t>
  </si>
  <si>
    <t>94456</t>
  </si>
  <si>
    <t>West Point, NY</t>
  </si>
  <si>
    <t>94442</t>
  </si>
  <si>
    <t>West Point, NE</t>
  </si>
  <si>
    <t>94429</t>
  </si>
  <si>
    <t>West Point, MS</t>
  </si>
  <si>
    <t>94402</t>
  </si>
  <si>
    <t>West Plains, MO</t>
  </si>
  <si>
    <t>94375</t>
  </si>
  <si>
    <t>Weston Lakes, TX</t>
  </si>
  <si>
    <t>94345</t>
  </si>
  <si>
    <t>Weston, WV</t>
  </si>
  <si>
    <t>94321</t>
  </si>
  <si>
    <t>Westminster--Eldersburg, MD</t>
  </si>
  <si>
    <t>94294</t>
  </si>
  <si>
    <t>West Liberty, IA</t>
  </si>
  <si>
    <t>94213</t>
  </si>
  <si>
    <t>West Lafayette, OH</t>
  </si>
  <si>
    <t>94186</t>
  </si>
  <si>
    <t>West Jefferson, OH</t>
  </si>
  <si>
    <t>94132</t>
  </si>
  <si>
    <t>West Frankfort, IL</t>
  </si>
  <si>
    <t>94051</t>
  </si>
  <si>
    <t>Westfield, NY</t>
  </si>
  <si>
    <t>94024</t>
  </si>
  <si>
    <t>Westernport, MD--WV</t>
  </si>
  <si>
    <t>94005</t>
  </si>
  <si>
    <t>West Columbia, TX</t>
  </si>
  <si>
    <t>93970</t>
  </si>
  <si>
    <t>West Bend, WI</t>
  </si>
  <si>
    <t>93916</t>
  </si>
  <si>
    <t>West, TX</t>
  </si>
  <si>
    <t>93889</t>
  </si>
  <si>
    <t>Wendell--Zebulon, NC</t>
  </si>
  <si>
    <t>93880</t>
  </si>
  <si>
    <t>Wendell, ID</t>
  </si>
  <si>
    <t>93871</t>
  </si>
  <si>
    <t>Wenatchee, WA</t>
  </si>
  <si>
    <t>93862</t>
  </si>
  <si>
    <t>Welsh, LA</t>
  </si>
  <si>
    <t>93835</t>
  </si>
  <si>
    <t>Wellsville, NY</t>
  </si>
  <si>
    <t>93808</t>
  </si>
  <si>
    <t>Wellington, OH</t>
  </si>
  <si>
    <t>93727</t>
  </si>
  <si>
    <t>Wellington, KS</t>
  </si>
  <si>
    <t>93700</t>
  </si>
  <si>
    <t>Wellington, CO</t>
  </si>
  <si>
    <t>93673</t>
  </si>
  <si>
    <t>Welch, WV</t>
  </si>
  <si>
    <t>93646</t>
  </si>
  <si>
    <t>Weiser, ID--OR</t>
  </si>
  <si>
    <t>93619</t>
  </si>
  <si>
    <t>Weirton--Steubenville, WV--OH--PA</t>
  </si>
  <si>
    <t>93592</t>
  </si>
  <si>
    <t>Weedsport, NY</t>
  </si>
  <si>
    <t>93565</t>
  </si>
  <si>
    <t>Wedgefield, FL</t>
  </si>
  <si>
    <t>93525</t>
  </si>
  <si>
    <t>Webster City, IA</t>
  </si>
  <si>
    <t>93511</t>
  </si>
  <si>
    <t>Weatherford, TX</t>
  </si>
  <si>
    <t>93484</t>
  </si>
  <si>
    <t>Weatherford, OK</t>
  </si>
  <si>
    <t>93457</t>
  </si>
  <si>
    <t>Waynesburg, PA</t>
  </si>
  <si>
    <t>93376</t>
  </si>
  <si>
    <t>Waynesboro, PA--MD</t>
  </si>
  <si>
    <t>93322</t>
  </si>
  <si>
    <t>Waynesboro, MS</t>
  </si>
  <si>
    <t>93295</t>
  </si>
  <si>
    <t>Waynesboro, GA</t>
  </si>
  <si>
    <t>93268</t>
  </si>
  <si>
    <t>Wayne, NE</t>
  </si>
  <si>
    <t>93241</t>
  </si>
  <si>
    <t>Wayland, MI</t>
  </si>
  <si>
    <t>93214</t>
  </si>
  <si>
    <t>Waycross, GA</t>
  </si>
  <si>
    <t>93187</t>
  </si>
  <si>
    <t>Waverly City, OH</t>
  </si>
  <si>
    <t>93133</t>
  </si>
  <si>
    <t>Waverly, TN</t>
  </si>
  <si>
    <t>93106</t>
  </si>
  <si>
    <t>Waverly, NE</t>
  </si>
  <si>
    <t>93092</t>
  </si>
  <si>
    <t>Waverly, IA</t>
  </si>
  <si>
    <t>93079</t>
  </si>
  <si>
    <t>Wautoma, WI</t>
  </si>
  <si>
    <t>93065</t>
  </si>
  <si>
    <t>Wauseon, OH</t>
  </si>
  <si>
    <t>93052</t>
  </si>
  <si>
    <t>Wausau, WI</t>
  </si>
  <si>
    <t>93025</t>
  </si>
  <si>
    <t>Waupun, WI</t>
  </si>
  <si>
    <t>92998</t>
  </si>
  <si>
    <t>Waupaca, WI</t>
  </si>
  <si>
    <t>92971</t>
  </si>
  <si>
    <t>Waukon, IA</t>
  </si>
  <si>
    <t>92944</t>
  </si>
  <si>
    <t>Wauchula, FL</t>
  </si>
  <si>
    <t>92917</t>
  </si>
  <si>
    <t>Watsonville, CA</t>
  </si>
  <si>
    <t>92890</t>
  </si>
  <si>
    <t>Watseka, IL</t>
  </si>
  <si>
    <t>92863</t>
  </si>
  <si>
    <t>Watonga, OK</t>
  </si>
  <si>
    <t>92836</t>
  </si>
  <si>
    <t>Watkins Glen, NY</t>
  </si>
  <si>
    <t>92809</t>
  </si>
  <si>
    <t>Waterville, ME</t>
  </si>
  <si>
    <t>92782</t>
  </si>
  <si>
    <t>Water Valley, MS</t>
  </si>
  <si>
    <t>92755</t>
  </si>
  <si>
    <t>Watertown, WI</t>
  </si>
  <si>
    <t>92728</t>
  </si>
  <si>
    <t>Watertown, SD</t>
  </si>
  <si>
    <t>92701</t>
  </si>
  <si>
    <t>Watertown, NY</t>
  </si>
  <si>
    <t>92674</t>
  </si>
  <si>
    <t>Watertown, MN</t>
  </si>
  <si>
    <t>92647</t>
  </si>
  <si>
    <t>Waterloo, WI</t>
  </si>
  <si>
    <t>92620</t>
  </si>
  <si>
    <t>Waterloo, IA</t>
  </si>
  <si>
    <t>92593</t>
  </si>
  <si>
    <t>Waterloo, IL</t>
  </si>
  <si>
    <t>92566</t>
  </si>
  <si>
    <t>Waterford, CA</t>
  </si>
  <si>
    <t>92539</t>
  </si>
  <si>
    <t>Waterbury, VT</t>
  </si>
  <si>
    <t>92512</t>
  </si>
  <si>
    <t>Waterbury, CT</t>
  </si>
  <si>
    <t>92485</t>
  </si>
  <si>
    <t>Watchtower, NY</t>
  </si>
  <si>
    <t>92470</t>
  </si>
  <si>
    <t>Washoe Valley, NV</t>
  </si>
  <si>
    <t>92445</t>
  </si>
  <si>
    <t>Washington Court House, OH</t>
  </si>
  <si>
    <t>92431</t>
  </si>
  <si>
    <t>Washington, NC</t>
  </si>
  <si>
    <t>92404</t>
  </si>
  <si>
    <t>Washington, NJ</t>
  </si>
  <si>
    <t>92377</t>
  </si>
  <si>
    <t>Washington, MO</t>
  </si>
  <si>
    <t>92350</t>
  </si>
  <si>
    <t>Washington, IA</t>
  </si>
  <si>
    <t>92323</t>
  </si>
  <si>
    <t>Washington, IN</t>
  </si>
  <si>
    <t>92296</t>
  </si>
  <si>
    <t>Washington, GA</t>
  </si>
  <si>
    <t>92269</t>
  </si>
  <si>
    <t>Washington, DC--VA--MD</t>
  </si>
  <si>
    <t>92242</t>
  </si>
  <si>
    <t>Waseca, MN</t>
  </si>
  <si>
    <t>92215</t>
  </si>
  <si>
    <t>Wasco, CA</t>
  </si>
  <si>
    <t>92161</t>
  </si>
  <si>
    <t>Warwick, NY</t>
  </si>
  <si>
    <t>92134</t>
  </si>
  <si>
    <t>Warsaw, NC</t>
  </si>
  <si>
    <t>92053</t>
  </si>
  <si>
    <t>Warsaw, NY</t>
  </si>
  <si>
    <t>92026</t>
  </si>
  <si>
    <t>Warsaw, MO</t>
  </si>
  <si>
    <t>92012</t>
  </si>
  <si>
    <t>Warsaw, IN</t>
  </si>
  <si>
    <t>91999</t>
  </si>
  <si>
    <t>Warrenton, MO</t>
  </si>
  <si>
    <t>91918</t>
  </si>
  <si>
    <t>Warrensburg, NY</t>
  </si>
  <si>
    <t>91891</t>
  </si>
  <si>
    <t>Warrensburg, MO</t>
  </si>
  <si>
    <t>91864</t>
  </si>
  <si>
    <t>Warren, PA</t>
  </si>
  <si>
    <t>91837</t>
  </si>
  <si>
    <t>Warren, AR</t>
  </si>
  <si>
    <t>91810</t>
  </si>
  <si>
    <t>Warner Robins, GA</t>
  </si>
  <si>
    <t>91783</t>
  </si>
  <si>
    <t>Ware, MA</t>
  </si>
  <si>
    <t>91756</t>
  </si>
  <si>
    <t>Warden, WA</t>
  </si>
  <si>
    <t>91741</t>
  </si>
  <si>
    <t>Wapato, WA</t>
  </si>
  <si>
    <t>91702</t>
  </si>
  <si>
    <t>Wapakoneta, OH</t>
  </si>
  <si>
    <t>91675</t>
  </si>
  <si>
    <t>Wamego, KS</t>
  </si>
  <si>
    <t>91648</t>
  </si>
  <si>
    <t>Walworth, WI</t>
  </si>
  <si>
    <t>91594</t>
  </si>
  <si>
    <t>Walworth, NY</t>
  </si>
  <si>
    <t>91584</t>
  </si>
  <si>
    <t>Walton, NY</t>
  </si>
  <si>
    <t>91567</t>
  </si>
  <si>
    <t>Walters, OK</t>
  </si>
  <si>
    <t>91540</t>
  </si>
  <si>
    <t>Walterboro, SC</t>
  </si>
  <si>
    <t>91513</t>
  </si>
  <si>
    <t>Walsenburg, CO</t>
  </si>
  <si>
    <t>91486</t>
  </si>
  <si>
    <t>Walnut Ridge, AR</t>
  </si>
  <si>
    <t>91459</t>
  </si>
  <si>
    <t>Walla Walla, WA--OR</t>
  </si>
  <si>
    <t>91405</t>
  </si>
  <si>
    <t>Wallace, NC</t>
  </si>
  <si>
    <t>91378</t>
  </si>
  <si>
    <t>Walkerton, IN</t>
  </si>
  <si>
    <t>91351</t>
  </si>
  <si>
    <t>Waldron, AR</t>
  </si>
  <si>
    <t>91297</t>
  </si>
  <si>
    <t>Waldport, OR</t>
  </si>
  <si>
    <t>91270</t>
  </si>
  <si>
    <t>Waldorf, MD</t>
  </si>
  <si>
    <t>91261</t>
  </si>
  <si>
    <t>Walden, NY</t>
  </si>
  <si>
    <t>91252</t>
  </si>
  <si>
    <t>Waimea (Hawaii County), HI</t>
  </si>
  <si>
    <t>91243</t>
  </si>
  <si>
    <t>Waikoloa Village, HI</t>
  </si>
  <si>
    <t>91216</t>
  </si>
  <si>
    <t>Wahpeton, ND--MN</t>
  </si>
  <si>
    <t>91189</t>
  </si>
  <si>
    <t>Wahoo, NE</t>
  </si>
  <si>
    <t>91162</t>
  </si>
  <si>
    <t>Wagoner, OK</t>
  </si>
  <si>
    <t>91135</t>
  </si>
  <si>
    <t>Wadesboro, NC</t>
  </si>
  <si>
    <t>91108</t>
  </si>
  <si>
    <t>Wadena, MN</t>
  </si>
  <si>
    <t>91081</t>
  </si>
  <si>
    <t>Waconia, MN</t>
  </si>
  <si>
    <t>91054</t>
  </si>
  <si>
    <t>Waco, TX</t>
  </si>
  <si>
    <t>91027</t>
  </si>
  <si>
    <t>Wabash, IN</t>
  </si>
  <si>
    <t>91000</t>
  </si>
  <si>
    <t>Vivian, LA</t>
  </si>
  <si>
    <t>90973</t>
  </si>
  <si>
    <t>Vistancia, AZ</t>
  </si>
  <si>
    <t>90959</t>
  </si>
  <si>
    <t>Visalia, CA</t>
  </si>
  <si>
    <t>90946</t>
  </si>
  <si>
    <t>Viroqua, WI</t>
  </si>
  <si>
    <t>90919</t>
  </si>
  <si>
    <t>Virginia Beach, VA</t>
  </si>
  <si>
    <t>90892</t>
  </si>
  <si>
    <t>Virginia, MN</t>
  </si>
  <si>
    <t>90865</t>
  </si>
  <si>
    <t>Virden, IL</t>
  </si>
  <si>
    <t>90851</t>
  </si>
  <si>
    <t>Vinton, LA</t>
  </si>
  <si>
    <t>90838</t>
  </si>
  <si>
    <t>Vinton, IA</t>
  </si>
  <si>
    <t>90811</t>
  </si>
  <si>
    <t>Vinita, OK</t>
  </si>
  <si>
    <t>90784</t>
  </si>
  <si>
    <t>Vineyard Haven, MA</t>
  </si>
  <si>
    <t>90757</t>
  </si>
  <si>
    <t>Vineland, NJ</t>
  </si>
  <si>
    <t>90730</t>
  </si>
  <si>
    <t>Vincennes, IN</t>
  </si>
  <si>
    <t>90703</t>
  </si>
  <si>
    <t>Ville Platte, LA</t>
  </si>
  <si>
    <t>90676</t>
  </si>
  <si>
    <t>Villas, NJ</t>
  </si>
  <si>
    <t>90658</t>
  </si>
  <si>
    <t>Village of Oak Creek (Big Park), AZ</t>
  </si>
  <si>
    <t>90640</t>
  </si>
  <si>
    <t>Village of Four Seasons, MO</t>
  </si>
  <si>
    <t>90631</t>
  </si>
  <si>
    <t>Vieques (Vieques Municipio), PR</t>
  </si>
  <si>
    <t>90622</t>
  </si>
  <si>
    <t>Vienna, GA</t>
  </si>
  <si>
    <t>90595</t>
  </si>
  <si>
    <t>Vidalia, GA</t>
  </si>
  <si>
    <t>90568</t>
  </si>
  <si>
    <t>Victorville--Hesperia, CA</t>
  </si>
  <si>
    <t>90541</t>
  </si>
  <si>
    <t>Victoria, TX</t>
  </si>
  <si>
    <t>90514</t>
  </si>
  <si>
    <t>Vicksburg, MS--LA</t>
  </si>
  <si>
    <t>90487</t>
  </si>
  <si>
    <t>Versailles, OH</t>
  </si>
  <si>
    <t>90460</t>
  </si>
  <si>
    <t>Versailles, KY</t>
  </si>
  <si>
    <t>90433</t>
  </si>
  <si>
    <t>Vernon, TX</t>
  </si>
  <si>
    <t>90379</t>
  </si>
  <si>
    <t>Vernal, UT</t>
  </si>
  <si>
    <t>90352</t>
  </si>
  <si>
    <t>Vermillion, SD</t>
  </si>
  <si>
    <t>90325</t>
  </si>
  <si>
    <t>Vergennes, VT</t>
  </si>
  <si>
    <t>90298</t>
  </si>
  <si>
    <t>Venus, TX</t>
  </si>
  <si>
    <t>90282</t>
  </si>
  <si>
    <t>Veneta, OR</t>
  </si>
  <si>
    <t>90271</t>
  </si>
  <si>
    <t>Vassar, MI</t>
  </si>
  <si>
    <t>90244</t>
  </si>
  <si>
    <t>Van Wert, OH</t>
  </si>
  <si>
    <t>90217</t>
  </si>
  <si>
    <t>Vandenberg AFB, CA</t>
  </si>
  <si>
    <t>90182</t>
  </si>
  <si>
    <t>Vandalia, MO</t>
  </si>
  <si>
    <t>90163</t>
  </si>
  <si>
    <t>Vandalia, IL</t>
  </si>
  <si>
    <t>90136</t>
  </si>
  <si>
    <t>Van, TX</t>
  </si>
  <si>
    <t>90122</t>
  </si>
  <si>
    <t>Valley--Lanett, AL--GA</t>
  </si>
  <si>
    <t>90082</t>
  </si>
  <si>
    <t>Valley City, ND</t>
  </si>
  <si>
    <t>90055</t>
  </si>
  <si>
    <t>Vallejo, CA</t>
  </si>
  <si>
    <t>90028</t>
  </si>
  <si>
    <t>Valentine, NE</t>
  </si>
  <si>
    <t>90001</t>
  </si>
  <si>
    <t>Valdosta, GA</t>
  </si>
  <si>
    <t>89974</t>
  </si>
  <si>
    <t>Valatie, NY</t>
  </si>
  <si>
    <t>89947</t>
  </si>
  <si>
    <t>Vail, CO</t>
  </si>
  <si>
    <t>89920</t>
  </si>
  <si>
    <t>Vail, AZ</t>
  </si>
  <si>
    <t>89910</t>
  </si>
  <si>
    <t>Vado, NM</t>
  </si>
  <si>
    <t>89893</t>
  </si>
  <si>
    <t>Vacaville, CA</t>
  </si>
  <si>
    <t>89866</t>
  </si>
  <si>
    <t>Uvalde, TX</t>
  </si>
  <si>
    <t>89839</t>
  </si>
  <si>
    <t>Utica, NY</t>
  </si>
  <si>
    <t>89785</t>
  </si>
  <si>
    <t>Urban Honolulu, HI</t>
  </si>
  <si>
    <t>89770</t>
  </si>
  <si>
    <t>Urbana, OH</t>
  </si>
  <si>
    <t>89758</t>
  </si>
  <si>
    <t>Upper Sandusky, OH</t>
  </si>
  <si>
    <t>89731</t>
  </si>
  <si>
    <t>Upper Greenwood Lake, NJ</t>
  </si>
  <si>
    <t>89719</t>
  </si>
  <si>
    <t>Upland, IN</t>
  </si>
  <si>
    <t>89704</t>
  </si>
  <si>
    <t>Uniontown--Connellsville, PA</t>
  </si>
  <si>
    <t>89650</t>
  </si>
  <si>
    <t>Union Springs, AL</t>
  </si>
  <si>
    <t>89623</t>
  </si>
  <si>
    <t>Union Grove, WI</t>
  </si>
  <si>
    <t>89596</t>
  </si>
  <si>
    <t>Union City, TN</t>
  </si>
  <si>
    <t>89569</t>
  </si>
  <si>
    <t>Union City, PA</t>
  </si>
  <si>
    <t>89542</t>
  </si>
  <si>
    <t>Union City, IN--OH</t>
  </si>
  <si>
    <t>89515</t>
  </si>
  <si>
    <t>Union, SC</t>
  </si>
  <si>
    <t>89488</t>
  </si>
  <si>
    <t>Union, MO</t>
  </si>
  <si>
    <t>89461</t>
  </si>
  <si>
    <t>Unadilla, GA</t>
  </si>
  <si>
    <t>89425</t>
  </si>
  <si>
    <t>Ulysses, KS</t>
  </si>
  <si>
    <t>89407</t>
  </si>
  <si>
    <t>Ukiah, CA</t>
  </si>
  <si>
    <t>89380</t>
  </si>
  <si>
    <t>Tyrone, PA</t>
  </si>
  <si>
    <t>89353</t>
  </si>
  <si>
    <t>Tyler, TX</t>
  </si>
  <si>
    <t>89326</t>
  </si>
  <si>
    <t>Tybee Island, GA</t>
  </si>
  <si>
    <t>89299</t>
  </si>
  <si>
    <t>Two Harbors, MN</t>
  </si>
  <si>
    <t>89272</t>
  </si>
  <si>
    <t>Twin Rivers--Hightstown, NJ</t>
  </si>
  <si>
    <t>89263</t>
  </si>
  <si>
    <t>Twin Lakes, VA</t>
  </si>
  <si>
    <t>89254</t>
  </si>
  <si>
    <t>Twin Falls, ID</t>
  </si>
  <si>
    <t>89245</t>
  </si>
  <si>
    <t>Twentynine Palms Base, CA</t>
  </si>
  <si>
    <t>89218</t>
  </si>
  <si>
    <t>Twentynine Palms, CA</t>
  </si>
  <si>
    <t>89191</t>
  </si>
  <si>
    <t>Tuttle, OK</t>
  </si>
  <si>
    <t>89177</t>
  </si>
  <si>
    <t>Tuskegee, AL</t>
  </si>
  <si>
    <t>89164</t>
  </si>
  <si>
    <t>Tuscola, IL</t>
  </si>
  <si>
    <t>89137</t>
  </si>
  <si>
    <t>Tuscaloosa, AL</t>
  </si>
  <si>
    <t>89110</t>
  </si>
  <si>
    <t>Turlock, CA</t>
  </si>
  <si>
    <t>89083</t>
  </si>
  <si>
    <t>Tupper Lake, NY</t>
  </si>
  <si>
    <t>89056</t>
  </si>
  <si>
    <t>Tupelo, MS</t>
  </si>
  <si>
    <t>89029</t>
  </si>
  <si>
    <t>Tunkhannock, PA</t>
  </si>
  <si>
    <t>89002</t>
  </si>
  <si>
    <t>Tunica, MS</t>
  </si>
  <si>
    <t>88975</t>
  </si>
  <si>
    <t>Tulsa, OK</t>
  </si>
  <si>
    <t>88948</t>
  </si>
  <si>
    <t>Tullahoma, TN</t>
  </si>
  <si>
    <t>88921</t>
  </si>
  <si>
    <t>Tulia, TX</t>
  </si>
  <si>
    <t>88894</t>
  </si>
  <si>
    <t>Tularosa, NM</t>
  </si>
  <si>
    <t>88867</t>
  </si>
  <si>
    <t>Tucumcari, NM</t>
  </si>
  <si>
    <t>88813</t>
  </si>
  <si>
    <t>Tucson, AZ</t>
  </si>
  <si>
    <t>88732</t>
  </si>
  <si>
    <t>Tuba City, AZ</t>
  </si>
  <si>
    <t>88705</t>
  </si>
  <si>
    <t>Truth or Consequences, NM</t>
  </si>
  <si>
    <t>88678</t>
  </si>
  <si>
    <t>Trumann, AR</t>
  </si>
  <si>
    <t>88651</t>
  </si>
  <si>
    <t>Truckee, CA</t>
  </si>
  <si>
    <t>88624</t>
  </si>
  <si>
    <t>Troy, NC</t>
  </si>
  <si>
    <t>88597</t>
  </si>
  <si>
    <t>Troy, MO</t>
  </si>
  <si>
    <t>88570</t>
  </si>
  <si>
    <t>Troy, AL</t>
  </si>
  <si>
    <t>88543</t>
  </si>
  <si>
    <t>Trinity, TX</t>
  </si>
  <si>
    <t>88526</t>
  </si>
  <si>
    <t>Trinidad, CO</t>
  </si>
  <si>
    <t>88516</t>
  </si>
  <si>
    <t>Tri-City--Myrtle Creek, OR</t>
  </si>
  <si>
    <t>88504</t>
  </si>
  <si>
    <t>Trenton, TN</t>
  </si>
  <si>
    <t>88489</t>
  </si>
  <si>
    <t>Trenton, NJ</t>
  </si>
  <si>
    <t>88462</t>
  </si>
  <si>
    <t>Trenton, MO</t>
  </si>
  <si>
    <t>88435</t>
  </si>
  <si>
    <t>Trenton, IL</t>
  </si>
  <si>
    <t>88408</t>
  </si>
  <si>
    <t>Trenton, GA</t>
  </si>
  <si>
    <t>88381</t>
  </si>
  <si>
    <t>Trenton, FL</t>
  </si>
  <si>
    <t>88371</t>
  </si>
  <si>
    <t>Tremonton, UT</t>
  </si>
  <si>
    <t>88354</t>
  </si>
  <si>
    <t>Treasure Lake, PA</t>
  </si>
  <si>
    <t>88327</t>
  </si>
  <si>
    <t>Traverse City, MI</t>
  </si>
  <si>
    <t>88300</t>
  </si>
  <si>
    <t>Tracy, CA</t>
  </si>
  <si>
    <t>88273</t>
  </si>
  <si>
    <t>Towanda, PA</t>
  </si>
  <si>
    <t>88246</t>
  </si>
  <si>
    <t>Torrington, WY</t>
  </si>
  <si>
    <t>88219</t>
  </si>
  <si>
    <t>Torrington, CT</t>
  </si>
  <si>
    <t>88192</t>
  </si>
  <si>
    <t>Tornillo, TX</t>
  </si>
  <si>
    <t>88165</t>
  </si>
  <si>
    <t>Toppenish, WA</t>
  </si>
  <si>
    <t>88111</t>
  </si>
  <si>
    <t>Topeka, KS</t>
  </si>
  <si>
    <t>88084</t>
  </si>
  <si>
    <t>Tooele, UT</t>
  </si>
  <si>
    <t>88057</t>
  </si>
  <si>
    <t>Tonkawa, OK</t>
  </si>
  <si>
    <t>88030</t>
  </si>
  <si>
    <t>Tonganoxie, KS</t>
  </si>
  <si>
    <t>88003</t>
  </si>
  <si>
    <t>Tomahawk, WI</t>
  </si>
  <si>
    <t>87949</t>
  </si>
  <si>
    <t>Tomah, WI</t>
  </si>
  <si>
    <t>87922</t>
  </si>
  <si>
    <t>Toledo, OR</t>
  </si>
  <si>
    <t>87895</t>
  </si>
  <si>
    <t>Toledo, OH--MI</t>
  </si>
  <si>
    <t>87868</t>
  </si>
  <si>
    <t>Toccoa, GA</t>
  </si>
  <si>
    <t>87841</t>
  </si>
  <si>
    <t>Titusville, PA</t>
  </si>
  <si>
    <t>87814</t>
  </si>
  <si>
    <t>Titusville, FL</t>
  </si>
  <si>
    <t>87787</t>
  </si>
  <si>
    <t>Tipton, MO</t>
  </si>
  <si>
    <t>87733</t>
  </si>
  <si>
    <t>Tipton, IA</t>
  </si>
  <si>
    <t>87706</t>
  </si>
  <si>
    <t>Tipton, IN</t>
  </si>
  <si>
    <t>87679</t>
  </si>
  <si>
    <t>Tipton, CA</t>
  </si>
  <si>
    <t>87669</t>
  </si>
  <si>
    <t>Tillamook, OR</t>
  </si>
  <si>
    <t>87652</t>
  </si>
  <si>
    <t>Tifton, GA</t>
  </si>
  <si>
    <t>87625</t>
  </si>
  <si>
    <t>Tiffin, OH</t>
  </si>
  <si>
    <t>87598</t>
  </si>
  <si>
    <t>Ticonderoga, NY</t>
  </si>
  <si>
    <t>87571</t>
  </si>
  <si>
    <t>Thurmont, MD</t>
  </si>
  <si>
    <t>87544</t>
  </si>
  <si>
    <t>Three Rivers, MI</t>
  </si>
  <si>
    <t>87517</t>
  </si>
  <si>
    <t>Thousand Oaks, CA</t>
  </si>
  <si>
    <t>87490</t>
  </si>
  <si>
    <t>Thomson, GA</t>
  </si>
  <si>
    <t>87463</t>
  </si>
  <si>
    <t>Thomasville, GA</t>
  </si>
  <si>
    <t>87436</t>
  </si>
  <si>
    <t>Thomasville, AL</t>
  </si>
  <si>
    <t>87409</t>
  </si>
  <si>
    <t>Thomaston, GA</t>
  </si>
  <si>
    <t>87382</t>
  </si>
  <si>
    <t>Thief River Falls, MN</t>
  </si>
  <si>
    <t>87355</t>
  </si>
  <si>
    <t>Thermopolis, WY</t>
  </si>
  <si>
    <t>87301</t>
  </si>
  <si>
    <t>The Dalles, OR--WA</t>
  </si>
  <si>
    <t>87263</t>
  </si>
  <si>
    <t>Thayer, MO--AR</t>
  </si>
  <si>
    <t>87247</t>
  </si>
  <si>
    <t>Texas City, TX</t>
  </si>
  <si>
    <t>87220</t>
  </si>
  <si>
    <t>Texarkana--Texarkana, TX--AR</t>
  </si>
  <si>
    <t>87193</t>
  </si>
  <si>
    <t>Terrell, TX</t>
  </si>
  <si>
    <t>87166</t>
  </si>
  <si>
    <t>Terre Haute, IN</t>
  </si>
  <si>
    <t>87139</t>
  </si>
  <si>
    <t>Terra Bella, CA</t>
  </si>
  <si>
    <t>87112</t>
  </si>
  <si>
    <t>Temple, TX</t>
  </si>
  <si>
    <t>87058</t>
  </si>
  <si>
    <t>Tell City, IN--KY</t>
  </si>
  <si>
    <t>86950</t>
  </si>
  <si>
    <t>Tehachapi--Golden Hills, CA</t>
  </si>
  <si>
    <t>86869</t>
  </si>
  <si>
    <t>Teague, TX</t>
  </si>
  <si>
    <t>86842</t>
  </si>
  <si>
    <t>Tea, SD</t>
  </si>
  <si>
    <t>86830</t>
  </si>
  <si>
    <t>Tazewell, VA</t>
  </si>
  <si>
    <t>86815</t>
  </si>
  <si>
    <t>Taylorville, IL</t>
  </si>
  <si>
    <t>86788</t>
  </si>
  <si>
    <t>Taylorsville, NC</t>
  </si>
  <si>
    <t>86761</t>
  </si>
  <si>
    <t>Taylor, TX</t>
  </si>
  <si>
    <t>86734</t>
  </si>
  <si>
    <t>Tarboro, NC</t>
  </si>
  <si>
    <t>86707</t>
  </si>
  <si>
    <t>Tappahannock, VA</t>
  </si>
  <si>
    <t>86680</t>
  </si>
  <si>
    <t>Taos, NM</t>
  </si>
  <si>
    <t>86653</t>
  </si>
  <si>
    <t>Taneytown, MD</t>
  </si>
  <si>
    <t>86626</t>
  </si>
  <si>
    <t>Tampa--St. Petersburg, FL</t>
  </si>
  <si>
    <t>86599</t>
  </si>
  <si>
    <t>Tamaqua, PA</t>
  </si>
  <si>
    <t>86572</t>
  </si>
  <si>
    <t>Tama, IA</t>
  </si>
  <si>
    <t>86545</t>
  </si>
  <si>
    <t>Tallulah, LA</t>
  </si>
  <si>
    <t>86518</t>
  </si>
  <si>
    <t>Tallassee, AL</t>
  </si>
  <si>
    <t>86491</t>
  </si>
  <si>
    <t>Tallahassee, FL</t>
  </si>
  <si>
    <t>86464</t>
  </si>
  <si>
    <t>Talladega, AL</t>
  </si>
  <si>
    <t>86437</t>
  </si>
  <si>
    <t>Tahoka, TX</t>
  </si>
  <si>
    <t>86410</t>
  </si>
  <si>
    <t>Tahlequah, OK</t>
  </si>
  <si>
    <t>86383</t>
  </si>
  <si>
    <t>Tafuna, AS</t>
  </si>
  <si>
    <t>86369</t>
  </si>
  <si>
    <t>Taft, TX</t>
  </si>
  <si>
    <t>86356</t>
  </si>
  <si>
    <t>Taft, CA</t>
  </si>
  <si>
    <t>86329</t>
  </si>
  <si>
    <t>Tabor City, NC--SC</t>
  </si>
  <si>
    <t>86315</t>
  </si>
  <si>
    <t>Syracuse, NY</t>
  </si>
  <si>
    <t>86302</t>
  </si>
  <si>
    <t>Syracuse, IN</t>
  </si>
  <si>
    <t>86275</t>
  </si>
  <si>
    <t>Sylvester, GA</t>
  </si>
  <si>
    <t>86248</t>
  </si>
  <si>
    <t>Sylvania, GA</t>
  </si>
  <si>
    <t>86221</t>
  </si>
  <si>
    <t>Sylvan Beach, NY</t>
  </si>
  <si>
    <t>86210</t>
  </si>
  <si>
    <t>Sylacauga, AL</t>
  </si>
  <si>
    <t>86194</t>
  </si>
  <si>
    <t>Sweetwater, TX</t>
  </si>
  <si>
    <t>86167</t>
  </si>
  <si>
    <t>Sweetwater, TN</t>
  </si>
  <si>
    <t>86140</t>
  </si>
  <si>
    <t>Sweet Home, OR</t>
  </si>
  <si>
    <t>86113</t>
  </si>
  <si>
    <t>Sweeny, TX</t>
  </si>
  <si>
    <t>86086</t>
  </si>
  <si>
    <t>Swanton, VT</t>
  </si>
  <si>
    <t>86059</t>
  </si>
  <si>
    <t>Swansboro, NC</t>
  </si>
  <si>
    <t>86024</t>
  </si>
  <si>
    <t>Swainsboro, GA</t>
  </si>
  <si>
    <t>86005</t>
  </si>
  <si>
    <t>Sutherlin, OR</t>
  </si>
  <si>
    <t>85978</t>
  </si>
  <si>
    <t>Susquehanna Depot, PA</t>
  </si>
  <si>
    <t>85924</t>
  </si>
  <si>
    <t>Susanville, CA</t>
  </si>
  <si>
    <t>85870</t>
  </si>
  <si>
    <t>Superior, AZ</t>
  </si>
  <si>
    <t>85843</t>
  </si>
  <si>
    <t>Sunset, LA</t>
  </si>
  <si>
    <t>85816</t>
  </si>
  <si>
    <t>Sunrise Shores, TX</t>
  </si>
  <si>
    <t>85802</t>
  </si>
  <si>
    <t>Sunnyside, WA</t>
  </si>
  <si>
    <t>85789</t>
  </si>
  <si>
    <t>Sun City Hilton Head, SC</t>
  </si>
  <si>
    <t>85775</t>
  </si>
  <si>
    <t>Sunbury, PA</t>
  </si>
  <si>
    <t>85762</t>
  </si>
  <si>
    <t>Sumter, SC</t>
  </si>
  <si>
    <t>85708</t>
  </si>
  <si>
    <t>Summit Park, UT</t>
  </si>
  <si>
    <t>85681</t>
  </si>
  <si>
    <t>Summerville, GA</t>
  </si>
  <si>
    <t>85654</t>
  </si>
  <si>
    <t>Summersville, WV</t>
  </si>
  <si>
    <t>85627</t>
  </si>
  <si>
    <t>Sumiton, AL</t>
  </si>
  <si>
    <t>85600</t>
  </si>
  <si>
    <t>Sultan, WA</t>
  </si>
  <si>
    <t>85573</t>
  </si>
  <si>
    <t>Sulphur Springs, TX</t>
  </si>
  <si>
    <t>85546</t>
  </si>
  <si>
    <t>Sulphur, OK</t>
  </si>
  <si>
    <t>85519</t>
  </si>
  <si>
    <t>Sullivan City, TX</t>
  </si>
  <si>
    <t>85492</t>
  </si>
  <si>
    <t>Sullivan, MO</t>
  </si>
  <si>
    <t>85465</t>
  </si>
  <si>
    <t>Sullivan, IN</t>
  </si>
  <si>
    <t>85438</t>
  </si>
  <si>
    <t>Sullivan, IL</t>
  </si>
  <si>
    <t>85411</t>
  </si>
  <si>
    <t>Sugarmill Woods, FL</t>
  </si>
  <si>
    <t>85390</t>
  </si>
  <si>
    <t>Stuttgart, AR</t>
  </si>
  <si>
    <t>85357</t>
  </si>
  <si>
    <t>Sturgis, SD</t>
  </si>
  <si>
    <t>85330</t>
  </si>
  <si>
    <t>Sturgis, MI</t>
  </si>
  <si>
    <t>85303</t>
  </si>
  <si>
    <t>Sturgeon Bay, WI</t>
  </si>
  <si>
    <t>85276</t>
  </si>
  <si>
    <t>Stuarts Draft, VA</t>
  </si>
  <si>
    <t>85249</t>
  </si>
  <si>
    <t>Streator, IL</t>
  </si>
  <si>
    <t>85222</t>
  </si>
  <si>
    <t>Strawberry Plains, TN</t>
  </si>
  <si>
    <t>85208</t>
  </si>
  <si>
    <t>Strasburg, VA</t>
  </si>
  <si>
    <t>85195</t>
  </si>
  <si>
    <t>Story City, IA</t>
  </si>
  <si>
    <t>85168</t>
  </si>
  <si>
    <t>Storm Lake, IA</t>
  </si>
  <si>
    <t>85114</t>
  </si>
  <si>
    <t>Stockton, CA</t>
  </si>
  <si>
    <t>85087</t>
  </si>
  <si>
    <t>Stilwell, OK</t>
  </si>
  <si>
    <t>85060</t>
  </si>
  <si>
    <t>Stillwater, OK</t>
  </si>
  <si>
    <t>85033</t>
  </si>
  <si>
    <t>Stigler, OK</t>
  </si>
  <si>
    <t>84979</t>
  </si>
  <si>
    <t>Stewartville, MN</t>
  </si>
  <si>
    <t>84952</t>
  </si>
  <si>
    <t>Stewartstown, PA</t>
  </si>
  <si>
    <t>84925</t>
  </si>
  <si>
    <t>Stevens Point, WI</t>
  </si>
  <si>
    <t>84871</t>
  </si>
  <si>
    <t>Sterling, IL</t>
  </si>
  <si>
    <t>84817</t>
  </si>
  <si>
    <t>Sterling, CO</t>
  </si>
  <si>
    <t>84790</t>
  </si>
  <si>
    <t>Stephenville, TX</t>
  </si>
  <si>
    <t>84763</t>
  </si>
  <si>
    <t>Steeleville, IL</t>
  </si>
  <si>
    <t>84736</t>
  </si>
  <si>
    <t>Steamboat Springs, CO</t>
  </si>
  <si>
    <t>84682</t>
  </si>
  <si>
    <t>Stayton, OR</t>
  </si>
  <si>
    <t>84655</t>
  </si>
  <si>
    <t>Staunton--Waynesboro, VA</t>
  </si>
  <si>
    <t>84630</t>
  </si>
  <si>
    <t>Staunton, IL</t>
  </si>
  <si>
    <t>84601</t>
  </si>
  <si>
    <t>Statesboro, GA</t>
  </si>
  <si>
    <t>84547</t>
  </si>
  <si>
    <t>State College, PA</t>
  </si>
  <si>
    <t>84493</t>
  </si>
  <si>
    <t>Starkville, MS</t>
  </si>
  <si>
    <t>84466</t>
  </si>
  <si>
    <t>Starke, FL</t>
  </si>
  <si>
    <t>84439</t>
  </si>
  <si>
    <t>Star, ID</t>
  </si>
  <si>
    <t>84429</t>
  </si>
  <si>
    <t>Staples, MN</t>
  </si>
  <si>
    <t>84412</t>
  </si>
  <si>
    <t>Stanwood, WA</t>
  </si>
  <si>
    <t>84385</t>
  </si>
  <si>
    <t>Stanton, KY</t>
  </si>
  <si>
    <t>84331</t>
  </si>
  <si>
    <t>Stansbury Park, UT</t>
  </si>
  <si>
    <t>84304</t>
  </si>
  <si>
    <t>Stanley, WI</t>
  </si>
  <si>
    <t>84290</t>
  </si>
  <si>
    <t>Stanford, KY</t>
  </si>
  <si>
    <t>84277</t>
  </si>
  <si>
    <t>Stamford, TX</t>
  </si>
  <si>
    <t>84223</t>
  </si>
  <si>
    <t>Stafford Springs, CT</t>
  </si>
  <si>
    <t>84169</t>
  </si>
  <si>
    <t>Spruce Pine, NC</t>
  </si>
  <si>
    <t>84155</t>
  </si>
  <si>
    <t>Springville, NY</t>
  </si>
  <si>
    <t>84142</t>
  </si>
  <si>
    <t>Springville, AL</t>
  </si>
  <si>
    <t>84132</t>
  </si>
  <si>
    <t>Springtown, TX</t>
  </si>
  <si>
    <t>84124</t>
  </si>
  <si>
    <t>Springs, NY</t>
  </si>
  <si>
    <t>84115</t>
  </si>
  <si>
    <t>Spring Hill, TN</t>
  </si>
  <si>
    <t>84088</t>
  </si>
  <si>
    <t>Springhill, LA</t>
  </si>
  <si>
    <t>84061</t>
  </si>
  <si>
    <t>Spring Hill, KS</t>
  </si>
  <si>
    <t>84034</t>
  </si>
  <si>
    <t>Spring Hill, FL</t>
  </si>
  <si>
    <t>84024</t>
  </si>
  <si>
    <t>Springfield, VT</t>
  </si>
  <si>
    <t>84007</t>
  </si>
  <si>
    <t>Springfield, TN</t>
  </si>
  <si>
    <t>83993</t>
  </si>
  <si>
    <t>Springfield, OH</t>
  </si>
  <si>
    <t>83980</t>
  </si>
  <si>
    <t>Springfield, MO</t>
  </si>
  <si>
    <t>83953</t>
  </si>
  <si>
    <t>Springfield, MA--CT</t>
  </si>
  <si>
    <t>83926</t>
  </si>
  <si>
    <t>Springfield, IL</t>
  </si>
  <si>
    <t>83899</t>
  </si>
  <si>
    <t>Springfield, GA</t>
  </si>
  <si>
    <t>83872</t>
  </si>
  <si>
    <t>Spring Creek South, NV</t>
  </si>
  <si>
    <t>83859</t>
  </si>
  <si>
    <t>Spring Creek North, NV</t>
  </si>
  <si>
    <t>83851</t>
  </si>
  <si>
    <t>Spout Springs, NC</t>
  </si>
  <si>
    <t>83818</t>
  </si>
  <si>
    <t>Spooner, WI</t>
  </si>
  <si>
    <t>83791</t>
  </si>
  <si>
    <t>Spokane, WA</t>
  </si>
  <si>
    <t>83764</t>
  </si>
  <si>
    <t>Spirit Lake, IA</t>
  </si>
  <si>
    <t>83710</t>
  </si>
  <si>
    <t>Spencer, WV</t>
  </si>
  <si>
    <t>83656</t>
  </si>
  <si>
    <t>Spencer, IA</t>
  </si>
  <si>
    <t>83629</t>
  </si>
  <si>
    <t>Spearman, TX</t>
  </si>
  <si>
    <t>83602</t>
  </si>
  <si>
    <t>Spearfish, SD</t>
  </si>
  <si>
    <t>83575</t>
  </si>
  <si>
    <t>Spartanburg, SC</t>
  </si>
  <si>
    <t>83548</t>
  </si>
  <si>
    <t>Sparta, WI</t>
  </si>
  <si>
    <t>83521</t>
  </si>
  <si>
    <t>Sparta, TN</t>
  </si>
  <si>
    <t>83494</t>
  </si>
  <si>
    <t>Sparta, MI</t>
  </si>
  <si>
    <t>83480</t>
  </si>
  <si>
    <t>Sparta, IL</t>
  </si>
  <si>
    <t>83467</t>
  </si>
  <si>
    <t>Sparta, GA</t>
  </si>
  <si>
    <t>83440</t>
  </si>
  <si>
    <t>South Vacherie, LA</t>
  </si>
  <si>
    <t>83386</t>
  </si>
  <si>
    <t>South Pittsburg, TN--AL</t>
  </si>
  <si>
    <t>83377</t>
  </si>
  <si>
    <t>South Paris, ME</t>
  </si>
  <si>
    <t>83368</t>
  </si>
  <si>
    <t>Southold, NY</t>
  </si>
  <si>
    <t>83359</t>
  </si>
  <si>
    <t>South Lyon--Howell, MI</t>
  </si>
  <si>
    <t>83332</t>
  </si>
  <si>
    <t>South Lake Tahoe, CA--NV</t>
  </si>
  <si>
    <t>83305</t>
  </si>
  <si>
    <t>South Hill, VA</t>
  </si>
  <si>
    <t>83278</t>
  </si>
  <si>
    <t>South Haven, MI</t>
  </si>
  <si>
    <t>83251</t>
  </si>
  <si>
    <t>South Fallsburg, NY</t>
  </si>
  <si>
    <t>83210</t>
  </si>
  <si>
    <t>South Deerfield, MA</t>
  </si>
  <si>
    <t>83156</t>
  </si>
  <si>
    <t>South Boston, VA</t>
  </si>
  <si>
    <t>83143</t>
  </si>
  <si>
    <t>South Bend, IN--MI</t>
  </si>
  <si>
    <t>83116</t>
  </si>
  <si>
    <t>Soperton, GA</t>
  </si>
  <si>
    <t>83089</t>
  </si>
  <si>
    <t>Sonora--Jamestown--Phoenix Lake, CA</t>
  </si>
  <si>
    <t>83073</t>
  </si>
  <si>
    <t>Sonora, TX</t>
  </si>
  <si>
    <t>83062</t>
  </si>
  <si>
    <t>Sonoma, CA</t>
  </si>
  <si>
    <t>83008</t>
  </si>
  <si>
    <t>Somerton, AZ</t>
  </si>
  <si>
    <t>82981</t>
  </si>
  <si>
    <t>Somerset, WI</t>
  </si>
  <si>
    <t>82937</t>
  </si>
  <si>
    <t>Somerset, PA</t>
  </si>
  <si>
    <t>82927</t>
  </si>
  <si>
    <t>Somerset, MI</t>
  </si>
  <si>
    <t>82913</t>
  </si>
  <si>
    <t>Somerset, KY</t>
  </si>
  <si>
    <t>82900</t>
  </si>
  <si>
    <t>Solvang--Buellton--Santa Ynez, CA</t>
  </si>
  <si>
    <t>82873</t>
  </si>
  <si>
    <t>Soledad, CA</t>
  </si>
  <si>
    <t>82846</t>
  </si>
  <si>
    <t>Soldotna, AK</t>
  </si>
  <si>
    <t>82819</t>
  </si>
  <si>
    <t>Sodus, NY</t>
  </si>
  <si>
    <t>82792</t>
  </si>
  <si>
    <t>Soda Springs, ID</t>
  </si>
  <si>
    <t>82765</t>
  </si>
  <si>
    <t>Socorro, NM</t>
  </si>
  <si>
    <t>82738</t>
  </si>
  <si>
    <t>Social Circle, GA</t>
  </si>
  <si>
    <t>82724</t>
  </si>
  <si>
    <t>Snyder, TX</t>
  </si>
  <si>
    <t>82711</t>
  </si>
  <si>
    <t>Snowflake, AZ</t>
  </si>
  <si>
    <t>82684</t>
  </si>
  <si>
    <t>Snoqualmie, WA</t>
  </si>
  <si>
    <t>82675</t>
  </si>
  <si>
    <t>Sneads Ferry, NC</t>
  </si>
  <si>
    <t>82665</t>
  </si>
  <si>
    <t>Smithville North, MO</t>
  </si>
  <si>
    <t>82641</t>
  </si>
  <si>
    <t>Smithville, TX</t>
  </si>
  <si>
    <t>82630</t>
  </si>
  <si>
    <t>Smithville, TN</t>
  </si>
  <si>
    <t>82603</t>
  </si>
  <si>
    <t>Smithton, IL</t>
  </si>
  <si>
    <t>82562</t>
  </si>
  <si>
    <t>Smithfield, VA</t>
  </si>
  <si>
    <t>82549</t>
  </si>
  <si>
    <t>Smithfield, NC</t>
  </si>
  <si>
    <t>82522</t>
  </si>
  <si>
    <t>Slippery Rock, PA</t>
  </si>
  <si>
    <t>82495</t>
  </si>
  <si>
    <t>Slidell, LA</t>
  </si>
  <si>
    <t>82468</t>
  </si>
  <si>
    <t>Sleepy Eye, MN</t>
  </si>
  <si>
    <t>82441</t>
  </si>
  <si>
    <t>Slaton, TX</t>
  </si>
  <si>
    <t>82414</t>
  </si>
  <si>
    <t>Skowhegan, ME</t>
  </si>
  <si>
    <t>82387</t>
  </si>
  <si>
    <t>Skiatook, OK</t>
  </si>
  <si>
    <t>82360</t>
  </si>
  <si>
    <t>Skaneateles, NY</t>
  </si>
  <si>
    <t>82333</t>
  </si>
  <si>
    <t>Sitka, AK</t>
  </si>
  <si>
    <t>82306</t>
  </si>
  <si>
    <t>Sissonville, WV</t>
  </si>
  <si>
    <t>82279</t>
  </si>
  <si>
    <t>Sioux Falls, SD</t>
  </si>
  <si>
    <t>82252</t>
  </si>
  <si>
    <t>Sioux City, IA--NE--SD</t>
  </si>
  <si>
    <t>82225</t>
  </si>
  <si>
    <t>Sioux Center, IA</t>
  </si>
  <si>
    <t>82198</t>
  </si>
  <si>
    <t>Sinton, TX</t>
  </si>
  <si>
    <t>82171</t>
  </si>
  <si>
    <t>Simi Valley, CA</t>
  </si>
  <si>
    <t>82144</t>
  </si>
  <si>
    <t>Silverton, OR</t>
  </si>
  <si>
    <t>82117</t>
  </si>
  <si>
    <t>Silverthorne--Frisco, CO</t>
  </si>
  <si>
    <t>82090</t>
  </si>
  <si>
    <t>Silver Lakes, CA</t>
  </si>
  <si>
    <t>82076</t>
  </si>
  <si>
    <t>Silver Creek, NY</t>
  </si>
  <si>
    <t>82063</t>
  </si>
  <si>
    <t>Silver City, NM</t>
  </si>
  <si>
    <t>82036</t>
  </si>
  <si>
    <t>Silt, CO</t>
  </si>
  <si>
    <t>82023</t>
  </si>
  <si>
    <t>Silsbee, TX</t>
  </si>
  <si>
    <t>82009</t>
  </si>
  <si>
    <t>Siloam Springs, AR--OK</t>
  </si>
  <si>
    <t>81982</t>
  </si>
  <si>
    <t>Siler City, NC</t>
  </si>
  <si>
    <t>81955</t>
  </si>
  <si>
    <t>Sikeston, MO</t>
  </si>
  <si>
    <t>81928</t>
  </si>
  <si>
    <t>Sierra Vista, AZ</t>
  </si>
  <si>
    <t>81901</t>
  </si>
  <si>
    <t>Sierra View--Indian Mountain Lake, PA</t>
  </si>
  <si>
    <t>81889</t>
  </si>
  <si>
    <t>Sidney, OH</t>
  </si>
  <si>
    <t>81874</t>
  </si>
  <si>
    <t>Sidney, NY</t>
  </si>
  <si>
    <t>81847</t>
  </si>
  <si>
    <t>Sidney, NE</t>
  </si>
  <si>
    <t>81820</t>
  </si>
  <si>
    <t>Sidney, MT</t>
  </si>
  <si>
    <t>81793</t>
  </si>
  <si>
    <t>Sibley, IA</t>
  </si>
  <si>
    <t>81766</t>
  </si>
  <si>
    <t>Shreveport, LA</t>
  </si>
  <si>
    <t>81739</t>
  </si>
  <si>
    <t>Show Low, AZ</t>
  </si>
  <si>
    <t>81712</t>
  </si>
  <si>
    <t>Shorewood Forest, IN</t>
  </si>
  <si>
    <t>81701</t>
  </si>
  <si>
    <t>Shiprock, NM</t>
  </si>
  <si>
    <t>81685</t>
  </si>
  <si>
    <t>Shippensburg, PA</t>
  </si>
  <si>
    <t>81658</t>
  </si>
  <si>
    <t>Sherman, TX</t>
  </si>
  <si>
    <t>81631</t>
  </si>
  <si>
    <t>Sheridan, WY</t>
  </si>
  <si>
    <t>81604</t>
  </si>
  <si>
    <t>Sheridan, OR</t>
  </si>
  <si>
    <t>81577</t>
  </si>
  <si>
    <t>Sheridan, IN</t>
  </si>
  <si>
    <t>81550</t>
  </si>
  <si>
    <t>Sheridan, AR</t>
  </si>
  <si>
    <t>81523</t>
  </si>
  <si>
    <t>Shepherdstown, WV--MD</t>
  </si>
  <si>
    <t>81496</t>
  </si>
  <si>
    <t>Shenandoah--Mahanoy City--Frackville, PA</t>
  </si>
  <si>
    <t>81472</t>
  </si>
  <si>
    <t>Shenandoah, IA</t>
  </si>
  <si>
    <t>81442</t>
  </si>
  <si>
    <t>Shelton, WA</t>
  </si>
  <si>
    <t>81415</t>
  </si>
  <si>
    <t>Shelley, ID</t>
  </si>
  <si>
    <t>81388</t>
  </si>
  <si>
    <t>Sheldon, IA</t>
  </si>
  <si>
    <t>81361</t>
  </si>
  <si>
    <t>Shelbyville, TN</t>
  </si>
  <si>
    <t>81334</t>
  </si>
  <si>
    <t>Shelbyville, KY</t>
  </si>
  <si>
    <t>81307</t>
  </si>
  <si>
    <t>Shelbyville, IN</t>
  </si>
  <si>
    <t>81280</t>
  </si>
  <si>
    <t>Shelbyville, IL</t>
  </si>
  <si>
    <t>81253</t>
  </si>
  <si>
    <t>Shelby, OH</t>
  </si>
  <si>
    <t>81226</t>
  </si>
  <si>
    <t>Shelby, NC</t>
  </si>
  <si>
    <t>81199</t>
  </si>
  <si>
    <t>Shelby, MT</t>
  </si>
  <si>
    <t>81172</t>
  </si>
  <si>
    <t>Sheboygan, WI</t>
  </si>
  <si>
    <t>81118</t>
  </si>
  <si>
    <t>Shawnee, OK</t>
  </si>
  <si>
    <t>81091</t>
  </si>
  <si>
    <t>Shawano, WI</t>
  </si>
  <si>
    <t>81064</t>
  </si>
  <si>
    <t>Shannondale, WV</t>
  </si>
  <si>
    <t>81002</t>
  </si>
  <si>
    <t>Shamokin--Mount Carmel, PA</t>
  </si>
  <si>
    <t>80985</t>
  </si>
  <si>
    <t>Shallowater, TX</t>
  </si>
  <si>
    <t>80956</t>
  </si>
  <si>
    <t>Shafter, CA</t>
  </si>
  <si>
    <t>80929</t>
  </si>
  <si>
    <t>Shady Side--Deale, MD</t>
  </si>
  <si>
    <t>80902</t>
  </si>
  <si>
    <t>Shady Cove, OR</t>
  </si>
  <si>
    <t>80875</t>
  </si>
  <si>
    <t>Seymour (Outagamie County), WI</t>
  </si>
  <si>
    <t>80848</t>
  </si>
  <si>
    <t>Seymour, IN</t>
  </si>
  <si>
    <t>80794</t>
  </si>
  <si>
    <t>Seward, NE</t>
  </si>
  <si>
    <t>80767</t>
  </si>
  <si>
    <t>Seville, OH</t>
  </si>
  <si>
    <t>80740</t>
  </si>
  <si>
    <t>Sevierville, TN</t>
  </si>
  <si>
    <t>80713</t>
  </si>
  <si>
    <t>Severance, CO</t>
  </si>
  <si>
    <t>80704</t>
  </si>
  <si>
    <t>Seven Lakes, NC</t>
  </si>
  <si>
    <t>80695</t>
  </si>
  <si>
    <t>Sequim, WA</t>
  </si>
  <si>
    <t>80686</t>
  </si>
  <si>
    <t>Seneca, SC</t>
  </si>
  <si>
    <t>80671</t>
  </si>
  <si>
    <t>Senatobia, MS</t>
  </si>
  <si>
    <t>80659</t>
  </si>
  <si>
    <t>Seminole, TX</t>
  </si>
  <si>
    <t>80632</t>
  </si>
  <si>
    <t>Seminole, OK</t>
  </si>
  <si>
    <t>80605</t>
  </si>
  <si>
    <t>Selmer, TN</t>
  </si>
  <si>
    <t>80578</t>
  </si>
  <si>
    <t>Selma, CA</t>
  </si>
  <si>
    <t>80551</t>
  </si>
  <si>
    <t>Selma, AL</t>
  </si>
  <si>
    <t>80524</t>
  </si>
  <si>
    <t>Seguin, TX</t>
  </si>
  <si>
    <t>80497</t>
  </si>
  <si>
    <t>Sedona, AZ</t>
  </si>
  <si>
    <t>80470</t>
  </si>
  <si>
    <t>Sedalia, MO</t>
  </si>
  <si>
    <t>80443</t>
  </si>
  <si>
    <t>Sebring--Avon Park, FL</t>
  </si>
  <si>
    <t>80416</t>
  </si>
  <si>
    <t>Sebastian--Vero Beach South--Florida Ridge, FL</t>
  </si>
  <si>
    <t>80400</t>
  </si>
  <si>
    <t>Seattle, WA</t>
  </si>
  <si>
    <t>80389</t>
  </si>
  <si>
    <t>Seaside--Monterey, CA</t>
  </si>
  <si>
    <t>80362</t>
  </si>
  <si>
    <t>Seaside, OR</t>
  </si>
  <si>
    <t>80335</t>
  </si>
  <si>
    <t>Searcy, AR</t>
  </si>
  <si>
    <t>80308</t>
  </si>
  <si>
    <t>Sealy, TX</t>
  </si>
  <si>
    <t>80281</t>
  </si>
  <si>
    <t>Scranton, PA</t>
  </si>
  <si>
    <t>80227</t>
  </si>
  <si>
    <t>Scottsville, KY</t>
  </si>
  <si>
    <t>80173</t>
  </si>
  <si>
    <t>Scottsburg, IN</t>
  </si>
  <si>
    <t>80119</t>
  </si>
  <si>
    <t>Scottsboro, AL</t>
  </si>
  <si>
    <t>80092</t>
  </si>
  <si>
    <t>Scottsbluff, NE</t>
  </si>
  <si>
    <t>80065</t>
  </si>
  <si>
    <t>Scott City, MO</t>
  </si>
  <si>
    <t>80038</t>
  </si>
  <si>
    <t>Scott City, KS</t>
  </si>
  <si>
    <t>80011</t>
  </si>
  <si>
    <t>Schuyler, NE</t>
  </si>
  <si>
    <t>79957</t>
  </si>
  <si>
    <t>Schulenburg, TX</t>
  </si>
  <si>
    <t>79930</t>
  </si>
  <si>
    <t>Sayre--Waverly, PA--NY</t>
  </si>
  <si>
    <t>79903</t>
  </si>
  <si>
    <t>Sayre, OK</t>
  </si>
  <si>
    <t>79876</t>
  </si>
  <si>
    <t>Saw Creek, PA</t>
  </si>
  <si>
    <t>79834</t>
  </si>
  <si>
    <t>Savannah, TN</t>
  </si>
  <si>
    <t>79822</t>
  </si>
  <si>
    <t>Savannah, MO</t>
  </si>
  <si>
    <t>79795</t>
  </si>
  <si>
    <t>Savannah, GA</t>
  </si>
  <si>
    <t>79768</t>
  </si>
  <si>
    <t>Savanna, IL--IA</t>
  </si>
  <si>
    <t>79741</t>
  </si>
  <si>
    <t>Sault Ste. Marie, MI</t>
  </si>
  <si>
    <t>79714</t>
  </si>
  <si>
    <t>Sauk Centre, MN</t>
  </si>
  <si>
    <t>79687</t>
  </si>
  <si>
    <t>Saratoga Springs, NY</t>
  </si>
  <si>
    <t>79633</t>
  </si>
  <si>
    <t>Sarasota--Bradenton, FL</t>
  </si>
  <si>
    <t>79606</t>
  </si>
  <si>
    <t>Saranac Lake, NY</t>
  </si>
  <si>
    <t>79579</t>
  </si>
  <si>
    <t>Santo Domingo Pueblo, NM</t>
  </si>
  <si>
    <t>79552</t>
  </si>
  <si>
    <t>Santa Rosa Beach, FL</t>
  </si>
  <si>
    <t>79537</t>
  </si>
  <si>
    <t>Santa Rosa, NM</t>
  </si>
  <si>
    <t>79525</t>
  </si>
  <si>
    <t>Santa Rosa, CA</t>
  </si>
  <si>
    <t>79498</t>
  </si>
  <si>
    <t>Santaquin, UT</t>
  </si>
  <si>
    <t>79471</t>
  </si>
  <si>
    <t>Santa Paula, CA</t>
  </si>
  <si>
    <t>79444</t>
  </si>
  <si>
    <t>Santa Maria, CA</t>
  </si>
  <si>
    <t>79417</t>
  </si>
  <si>
    <t>Santa Isabel, PR</t>
  </si>
  <si>
    <t>79390</t>
  </si>
  <si>
    <t>Santa Fe, NM</t>
  </si>
  <si>
    <t>79363</t>
  </si>
  <si>
    <t>Santa Cruz, CA</t>
  </si>
  <si>
    <t>79336</t>
  </si>
  <si>
    <t>Santa Clarita, CA</t>
  </si>
  <si>
    <t>79309</t>
  </si>
  <si>
    <t>Santa Barbara, CA</t>
  </si>
  <si>
    <t>79282</t>
  </si>
  <si>
    <t>San Saba, TX</t>
  </si>
  <si>
    <t>79255</t>
  </si>
  <si>
    <t>San Marcos, TX</t>
  </si>
  <si>
    <t>79201</t>
  </si>
  <si>
    <t>San Manuel, AZ</t>
  </si>
  <si>
    <t>79174</t>
  </si>
  <si>
    <t>San Luis Obispo, CA</t>
  </si>
  <si>
    <t>79147</t>
  </si>
  <si>
    <t>San Luis, AZ</t>
  </si>
  <si>
    <t>79120</t>
  </si>
  <si>
    <t>San Juan, PR</t>
  </si>
  <si>
    <t>79093</t>
  </si>
  <si>
    <t>San Jose (Tinian Municipality), MP</t>
  </si>
  <si>
    <t>79066</t>
  </si>
  <si>
    <t>San Jose, CA</t>
  </si>
  <si>
    <t>79039</t>
  </si>
  <si>
    <t>San Joaquin, CA</t>
  </si>
  <si>
    <t>79012</t>
  </si>
  <si>
    <t>San Germán--Cabo Rojo--Sabana Grande, PR</t>
  </si>
  <si>
    <t>78985</t>
  </si>
  <si>
    <t>Sanger, TX</t>
  </si>
  <si>
    <t>78958</t>
  </si>
  <si>
    <t>Sanger, CA</t>
  </si>
  <si>
    <t>78931</t>
  </si>
  <si>
    <t>San Francisco--Oakland, CA</t>
  </si>
  <si>
    <t>78904</t>
  </si>
  <si>
    <t>Sanford, NC</t>
  </si>
  <si>
    <t>78877</t>
  </si>
  <si>
    <t>Sanford, ME</t>
  </si>
  <si>
    <t>78850</t>
  </si>
  <si>
    <t>Sandy, OR</t>
  </si>
  <si>
    <t>78823</t>
  </si>
  <si>
    <t>Sandusky, OH</t>
  </si>
  <si>
    <t>78769</t>
  </si>
  <si>
    <t>Sandusky, MI</t>
  </si>
  <si>
    <t>78742</t>
  </si>
  <si>
    <t>Sandpoint, ID</t>
  </si>
  <si>
    <t>78715</t>
  </si>
  <si>
    <t>San Diego, TX</t>
  </si>
  <si>
    <t>78688</t>
  </si>
  <si>
    <t>San Diego, CA</t>
  </si>
  <si>
    <t>78661</t>
  </si>
  <si>
    <t>Sandersville, GA</t>
  </si>
  <si>
    <t>78634</t>
  </si>
  <si>
    <t>San Carlos, AZ</t>
  </si>
  <si>
    <t>78607</t>
  </si>
  <si>
    <t>San Antonio, TX</t>
  </si>
  <si>
    <t>78580</t>
  </si>
  <si>
    <t>San Angelo, TX</t>
  </si>
  <si>
    <t>78553</t>
  </si>
  <si>
    <t>Saluda, SC</t>
  </si>
  <si>
    <t>78526</t>
  </si>
  <si>
    <t>Salt Lake City--West Valley City, UT</t>
  </si>
  <si>
    <t>78499</t>
  </si>
  <si>
    <t>Saltillo, MS</t>
  </si>
  <si>
    <t>78472</t>
  </si>
  <si>
    <t>Salmon, ID</t>
  </si>
  <si>
    <t>78445</t>
  </si>
  <si>
    <t>Sallisaw, OK</t>
  </si>
  <si>
    <t>78418</t>
  </si>
  <si>
    <t>Salisbury, MD--DE</t>
  </si>
  <si>
    <t>78364</t>
  </si>
  <si>
    <t>Salinas, CA</t>
  </si>
  <si>
    <t>78310</t>
  </si>
  <si>
    <t>Salina, KS</t>
  </si>
  <si>
    <t>78283</t>
  </si>
  <si>
    <t>Salida, CO</t>
  </si>
  <si>
    <t>78256</t>
  </si>
  <si>
    <t>Salem, OR</t>
  </si>
  <si>
    <t>78229</t>
  </si>
  <si>
    <t>Salem, OH</t>
  </si>
  <si>
    <t>78202</t>
  </si>
  <si>
    <t>Salem, NJ</t>
  </si>
  <si>
    <t>78175</t>
  </si>
  <si>
    <t>Salem, MO</t>
  </si>
  <si>
    <t>78148</t>
  </si>
  <si>
    <t>Salem, IN</t>
  </si>
  <si>
    <t>78121</t>
  </si>
  <si>
    <t>Salem, IL</t>
  </si>
  <si>
    <t>78094</t>
  </si>
  <si>
    <t>Salamanca, NY</t>
  </si>
  <si>
    <t>78067</t>
  </si>
  <si>
    <t>St. Simons, GA</t>
  </si>
  <si>
    <t>78026</t>
  </si>
  <si>
    <t>St. Peter, MN</t>
  </si>
  <si>
    <t>78013</t>
  </si>
  <si>
    <t>St. Pauls, NC</t>
  </si>
  <si>
    <t>77986</t>
  </si>
  <si>
    <t>St. Marys--Kingsland, GA</t>
  </si>
  <si>
    <t>77932</t>
  </si>
  <si>
    <t>St. Marys, WV--OH</t>
  </si>
  <si>
    <t>77905</t>
  </si>
  <si>
    <t>St. Marys, PA</t>
  </si>
  <si>
    <t>77878</t>
  </si>
  <si>
    <t>St. Marys, OH</t>
  </si>
  <si>
    <t>77851</t>
  </si>
  <si>
    <t>St. Marys, KS</t>
  </si>
  <si>
    <t>77841</t>
  </si>
  <si>
    <t>St. Martinville, LA</t>
  </si>
  <si>
    <t>77824</t>
  </si>
  <si>
    <t>St. Maries, ID</t>
  </si>
  <si>
    <t>77797</t>
  </si>
  <si>
    <t>St. Louis, MO--IL</t>
  </si>
  <si>
    <t>77770</t>
  </si>
  <si>
    <t>St. Joseph, MO--KS</t>
  </si>
  <si>
    <t>77743</t>
  </si>
  <si>
    <t>St. Joseph, IL</t>
  </si>
  <si>
    <t>77716</t>
  </si>
  <si>
    <t>St. Johnsbury, VT</t>
  </si>
  <si>
    <t>77689</t>
  </si>
  <si>
    <t>St. Johns, MI</t>
  </si>
  <si>
    <t>77662</t>
  </si>
  <si>
    <t>St. Johns, AZ</t>
  </si>
  <si>
    <t>77635</t>
  </si>
  <si>
    <t>St. James, NC</t>
  </si>
  <si>
    <t>77618</t>
  </si>
  <si>
    <t>St. James, MO</t>
  </si>
  <si>
    <t>77608</t>
  </si>
  <si>
    <t>St. James, MN</t>
  </si>
  <si>
    <t>77581</t>
  </si>
  <si>
    <t>St. Ignace, MI</t>
  </si>
  <si>
    <t>77554</t>
  </si>
  <si>
    <t>St. Helens, OR</t>
  </si>
  <si>
    <t>77527</t>
  </si>
  <si>
    <t>St. Helena, CA</t>
  </si>
  <si>
    <t>77500</t>
  </si>
  <si>
    <t>St. George, UT</t>
  </si>
  <si>
    <t>77446</t>
  </si>
  <si>
    <t>St. Francis, MN</t>
  </si>
  <si>
    <t>77392</t>
  </si>
  <si>
    <t>Ste. Genevieve, MO</t>
  </si>
  <si>
    <t>77365</t>
  </si>
  <si>
    <t>St. Cloud, MN</t>
  </si>
  <si>
    <t>77338</t>
  </si>
  <si>
    <t>St. Clair, MO</t>
  </si>
  <si>
    <t>77311</t>
  </si>
  <si>
    <t>St. Charles, MN</t>
  </si>
  <si>
    <t>77284</t>
  </si>
  <si>
    <t>St. Augustine, FL</t>
  </si>
  <si>
    <t>77230</t>
  </si>
  <si>
    <t>St. Anthony, ID</t>
  </si>
  <si>
    <t>77203</t>
  </si>
  <si>
    <t>St. Albans, VT</t>
  </si>
  <si>
    <t>77176</t>
  </si>
  <si>
    <t>Sahuarita--Green Valley, AZ</t>
  </si>
  <si>
    <t>77161</t>
  </si>
  <si>
    <t>Saginaw, MI</t>
  </si>
  <si>
    <t>77149</t>
  </si>
  <si>
    <t>Safford, AZ</t>
  </si>
  <si>
    <t>77095</t>
  </si>
  <si>
    <t>Sacramento, CA</t>
  </si>
  <si>
    <t>77068</t>
  </si>
  <si>
    <t>Sabina, OH</t>
  </si>
  <si>
    <t>77041</t>
  </si>
  <si>
    <t>Sabetha, KS</t>
  </si>
  <si>
    <t>77027</t>
  </si>
  <si>
    <t>Rutland, VT</t>
  </si>
  <si>
    <t>77014</t>
  </si>
  <si>
    <t>Ruston, LA</t>
  </si>
  <si>
    <t>76987</t>
  </si>
  <si>
    <t>Russellville, KY</t>
  </si>
  <si>
    <t>76960</t>
  </si>
  <si>
    <t>Russellville, AR</t>
  </si>
  <si>
    <t>76933</t>
  </si>
  <si>
    <t>Russellville, AL</t>
  </si>
  <si>
    <t>76906</t>
  </si>
  <si>
    <t>Russells Point, OH</t>
  </si>
  <si>
    <t>76879</t>
  </si>
  <si>
    <t>Russell, KS</t>
  </si>
  <si>
    <t>76852</t>
  </si>
  <si>
    <t>Rusk, TX</t>
  </si>
  <si>
    <t>76825</t>
  </si>
  <si>
    <t>Rushville, IN</t>
  </si>
  <si>
    <t>76798</t>
  </si>
  <si>
    <t>Rushville, IL</t>
  </si>
  <si>
    <t>76771</t>
  </si>
  <si>
    <t>Rush City, MN</t>
  </si>
  <si>
    <t>76759</t>
  </si>
  <si>
    <t>Rupert, ID</t>
  </si>
  <si>
    <t>76744</t>
  </si>
  <si>
    <t>Running Springs, CA</t>
  </si>
  <si>
    <t>76717</t>
  </si>
  <si>
    <t>Rumford, ME</t>
  </si>
  <si>
    <t>76690</t>
  </si>
  <si>
    <t>Ruleville, MS</t>
  </si>
  <si>
    <t>76663</t>
  </si>
  <si>
    <t>Ruidoso, NM</t>
  </si>
  <si>
    <t>76636</t>
  </si>
  <si>
    <t>Rugby, ND</t>
  </si>
  <si>
    <t>76609</t>
  </si>
  <si>
    <t>Ruckersville, VA</t>
  </si>
  <si>
    <t>76595</t>
  </si>
  <si>
    <t>Royston, GA</t>
  </si>
  <si>
    <t>76582</t>
  </si>
  <si>
    <t>Roxborough Park, CO</t>
  </si>
  <si>
    <t>76528</t>
  </si>
  <si>
    <t>Roxboro, NC</t>
  </si>
  <si>
    <t>76501</t>
  </si>
  <si>
    <t>Round Lake Beach--McHenry--Grayslake, IL--WI</t>
  </si>
  <si>
    <t>76474</t>
  </si>
  <si>
    <t>Roswell, NM</t>
  </si>
  <si>
    <t>76447</t>
  </si>
  <si>
    <t>Rose Hill, KS</t>
  </si>
  <si>
    <t>76366</t>
  </si>
  <si>
    <t>Roseburg, OR</t>
  </si>
  <si>
    <t>76339</t>
  </si>
  <si>
    <t>Roseau, MN</t>
  </si>
  <si>
    <t>76312</t>
  </si>
  <si>
    <t>Rosamond, CA</t>
  </si>
  <si>
    <t>76285</t>
  </si>
  <si>
    <t>Roosevelt, UT</t>
  </si>
  <si>
    <t>76258</t>
  </si>
  <si>
    <t>Rome, NY</t>
  </si>
  <si>
    <t>76231</t>
  </si>
  <si>
    <t>Rome, GA</t>
  </si>
  <si>
    <t>76204</t>
  </si>
  <si>
    <t>Romancoke, MD</t>
  </si>
  <si>
    <t>76177</t>
  </si>
  <si>
    <t>Rolla, MO</t>
  </si>
  <si>
    <t>76123</t>
  </si>
  <si>
    <t>Rogersville, TN</t>
  </si>
  <si>
    <t>76069</t>
  </si>
  <si>
    <t>Rogersville, MO</t>
  </si>
  <si>
    <t>76059</t>
  </si>
  <si>
    <t>Rogers City, MI</t>
  </si>
  <si>
    <t>76042</t>
  </si>
  <si>
    <t>Rocky Mount, VA</t>
  </si>
  <si>
    <t>76015</t>
  </si>
  <si>
    <t>Rocky Mount, NC</t>
  </si>
  <si>
    <t>75988</t>
  </si>
  <si>
    <t>Rocky Ford, CO</t>
  </si>
  <si>
    <t>75961</t>
  </si>
  <si>
    <t>Rockville, IN</t>
  </si>
  <si>
    <t>75934</t>
  </si>
  <si>
    <t>Rock Valley, IA</t>
  </si>
  <si>
    <t>75907</t>
  </si>
  <si>
    <t>Rock Springs, WY</t>
  </si>
  <si>
    <t>75880</t>
  </si>
  <si>
    <t>Rockport, TX</t>
  </si>
  <si>
    <t>75853</t>
  </si>
  <si>
    <t>Rockmart, GA</t>
  </si>
  <si>
    <t>75826</t>
  </si>
  <si>
    <t>Rockland, ME</t>
  </si>
  <si>
    <t>75799</t>
  </si>
  <si>
    <t>Rockingham--Hamlet, NC</t>
  </si>
  <si>
    <t>75772</t>
  </si>
  <si>
    <t>Rock Hill, SC</t>
  </si>
  <si>
    <t>75745</t>
  </si>
  <si>
    <t>Rockford, MN</t>
  </si>
  <si>
    <t>75732</t>
  </si>
  <si>
    <t>Rockford, IL</t>
  </si>
  <si>
    <t>75718</t>
  </si>
  <si>
    <t>Rockdale, TX</t>
  </si>
  <si>
    <t>75691</t>
  </si>
  <si>
    <t>Rochester, NY</t>
  </si>
  <si>
    <t>75664</t>
  </si>
  <si>
    <t>Rochester, MN</t>
  </si>
  <si>
    <t>75637</t>
  </si>
  <si>
    <t>Rochester, IN</t>
  </si>
  <si>
    <t>75610</t>
  </si>
  <si>
    <t>Rochelle, IL</t>
  </si>
  <si>
    <t>75583</t>
  </si>
  <si>
    <t>Robstown, TX</t>
  </si>
  <si>
    <t>75556</t>
  </si>
  <si>
    <t>Robinson, IL</t>
  </si>
  <si>
    <t>75529</t>
  </si>
  <si>
    <t>Robertsdale, AL</t>
  </si>
  <si>
    <t>75502</t>
  </si>
  <si>
    <t>Roaring Spring, PA</t>
  </si>
  <si>
    <t>75475</t>
  </si>
  <si>
    <t>Roanoke Rapids, NC</t>
  </si>
  <si>
    <t>75448</t>
  </si>
  <si>
    <t>Roanoke, VA</t>
  </si>
  <si>
    <t>75421</t>
  </si>
  <si>
    <t>Roanoke, AL</t>
  </si>
  <si>
    <t>75394</t>
  </si>
  <si>
    <t>Riverton, WY</t>
  </si>
  <si>
    <t>75367</t>
  </si>
  <si>
    <t>Riverside--San Bernardino, CA</t>
  </si>
  <si>
    <t>75340</t>
  </si>
  <si>
    <t>River Falls, WI</t>
  </si>
  <si>
    <t>75286</t>
  </si>
  <si>
    <t>Riverdale, CA</t>
  </si>
  <si>
    <t>75270</t>
  </si>
  <si>
    <t>Ripon, WI</t>
  </si>
  <si>
    <t>75205</t>
  </si>
  <si>
    <t>Ripley, WV</t>
  </si>
  <si>
    <t>75178</t>
  </si>
  <si>
    <t>Ripley, TN</t>
  </si>
  <si>
    <t>75151</t>
  </si>
  <si>
    <t>Ripley, MS</t>
  </si>
  <si>
    <t>75124</t>
  </si>
  <si>
    <t>Rio Vista, CA</t>
  </si>
  <si>
    <t>75097</t>
  </si>
  <si>
    <t>Rio Rico Northeast, AZ</t>
  </si>
  <si>
    <t>75089</t>
  </si>
  <si>
    <t>Rio Hondo, TX</t>
  </si>
  <si>
    <t>75080</t>
  </si>
  <si>
    <t>Rio Grande City--Roma, TX</t>
  </si>
  <si>
    <t>75072</t>
  </si>
  <si>
    <t>Rio Dell, CA</t>
  </si>
  <si>
    <t>75043</t>
  </si>
  <si>
    <t>Rio Bravo--El Cenizo, TX</t>
  </si>
  <si>
    <t>75016</t>
  </si>
  <si>
    <t>Rincon, GA</t>
  </si>
  <si>
    <t>74989</t>
  </si>
  <si>
    <t>Rigby, ID</t>
  </si>
  <si>
    <t>74962</t>
  </si>
  <si>
    <t>Rifle, CO</t>
  </si>
  <si>
    <t>74935</t>
  </si>
  <si>
    <t>Ridgway, PA</t>
  </si>
  <si>
    <t>74908</t>
  </si>
  <si>
    <t>Ridge Manor, FL</t>
  </si>
  <si>
    <t>74881</t>
  </si>
  <si>
    <t>Ridgeland, SC</t>
  </si>
  <si>
    <t>74854</t>
  </si>
  <si>
    <t>Ridgefield, WA</t>
  </si>
  <si>
    <t>74840</t>
  </si>
  <si>
    <t>Ridgecrest, CA</t>
  </si>
  <si>
    <t>74827</t>
  </si>
  <si>
    <t>Richmond, VA</t>
  </si>
  <si>
    <t>74746</t>
  </si>
  <si>
    <t>Richmond, MO</t>
  </si>
  <si>
    <t>74719</t>
  </si>
  <si>
    <t>Richmond, MI</t>
  </si>
  <si>
    <t>74692</t>
  </si>
  <si>
    <t>Richmond, KY</t>
  </si>
  <si>
    <t>74665</t>
  </si>
  <si>
    <t>Richmond, IN--OH</t>
  </si>
  <si>
    <t>74638</t>
  </si>
  <si>
    <t>Richlands South, NC</t>
  </si>
  <si>
    <t>74601</t>
  </si>
  <si>
    <t>Richlands, VA</t>
  </si>
  <si>
    <t>74584</t>
  </si>
  <si>
    <t>Richland Center, WI</t>
  </si>
  <si>
    <t>74557</t>
  </si>
  <si>
    <t>Richgrove, CA</t>
  </si>
  <si>
    <t>74449</t>
  </si>
  <si>
    <t>Richfield, UT</t>
  </si>
  <si>
    <t>74395</t>
  </si>
  <si>
    <t>Rice Lake, WI</t>
  </si>
  <si>
    <t>74368</t>
  </si>
  <si>
    <t>Rhinelander, WI</t>
  </si>
  <si>
    <t>74341</t>
  </si>
  <si>
    <t>Rhinebeck, NY</t>
  </si>
  <si>
    <t>74314</t>
  </si>
  <si>
    <t>Reynoldsville, PA</t>
  </si>
  <si>
    <t>74287</t>
  </si>
  <si>
    <t>Rexburg, ID</t>
  </si>
  <si>
    <t>74260</t>
  </si>
  <si>
    <t>Rensselaer, IN</t>
  </si>
  <si>
    <t>74206</t>
  </si>
  <si>
    <t>Reno, NV--CA</t>
  </si>
  <si>
    <t>74179</t>
  </si>
  <si>
    <t>Reidsville, NC</t>
  </si>
  <si>
    <t>74152</t>
  </si>
  <si>
    <t>Reidsville, GA</t>
  </si>
  <si>
    <t>74142</t>
  </si>
  <si>
    <t>Refugio, TX</t>
  </si>
  <si>
    <t>74125</t>
  </si>
  <si>
    <t>Reedsport, OR</t>
  </si>
  <si>
    <t>74098</t>
  </si>
  <si>
    <t>Reedsburg, WI</t>
  </si>
  <si>
    <t>74071</t>
  </si>
  <si>
    <t>Reedley--Dinuba, CA</t>
  </si>
  <si>
    <t>74044</t>
  </si>
  <si>
    <t>Redwood Falls, MN</t>
  </si>
  <si>
    <t>73990</t>
  </si>
  <si>
    <t>Red Wing, MN</t>
  </si>
  <si>
    <t>73963</t>
  </si>
  <si>
    <t>Red Springs, NC</t>
  </si>
  <si>
    <t>73936</t>
  </si>
  <si>
    <t>Red Oak, IA</t>
  </si>
  <si>
    <t>73909</t>
  </si>
  <si>
    <t>Redmond, OR</t>
  </si>
  <si>
    <t>73882</t>
  </si>
  <si>
    <t>Red Hook, NY</t>
  </si>
  <si>
    <t>73828</t>
  </si>
  <si>
    <t>Redding, CA</t>
  </si>
  <si>
    <t>73774</t>
  </si>
  <si>
    <t>Red Bud, IL</t>
  </si>
  <si>
    <t>73747</t>
  </si>
  <si>
    <t>Red Bluff, CA</t>
  </si>
  <si>
    <t>73720</t>
  </si>
  <si>
    <t>Reading, PA</t>
  </si>
  <si>
    <t>73693</t>
  </si>
  <si>
    <t>Rayville, LA</t>
  </si>
  <si>
    <t>73666</t>
  </si>
  <si>
    <t>Rayne, LA</t>
  </si>
  <si>
    <t>73639</t>
  </si>
  <si>
    <t>Raymondville, TX</t>
  </si>
  <si>
    <t>73612</t>
  </si>
  <si>
    <t>Raymond, WA</t>
  </si>
  <si>
    <t>73585</t>
  </si>
  <si>
    <t>Raymond, MS</t>
  </si>
  <si>
    <t>73554</t>
  </si>
  <si>
    <t>Rawlins, WY</t>
  </si>
  <si>
    <t>73531</t>
  </si>
  <si>
    <t>Ravenswood, WV</t>
  </si>
  <si>
    <t>73504</t>
  </si>
  <si>
    <t>Ravena, NY</t>
  </si>
  <si>
    <t>73477</t>
  </si>
  <si>
    <t>Raton, NM</t>
  </si>
  <si>
    <t>73450</t>
  </si>
  <si>
    <t>Rathdrum, ID</t>
  </si>
  <si>
    <t>73423</t>
  </si>
  <si>
    <t>Rapid City, SD</t>
  </si>
  <si>
    <t>73396</t>
  </si>
  <si>
    <t>Rantoul, IL</t>
  </si>
  <si>
    <t>73369</t>
  </si>
  <si>
    <t>Rancho Murieta, CA</t>
  </si>
  <si>
    <t>73342</t>
  </si>
  <si>
    <t>Rancho Calaveras--Valley Springs, CA</t>
  </si>
  <si>
    <t>73315</t>
  </si>
  <si>
    <t>Ramseur, NC</t>
  </si>
  <si>
    <t>73300</t>
  </si>
  <si>
    <t>Ramona, CA</t>
  </si>
  <si>
    <t>73288</t>
  </si>
  <si>
    <t>Raleigh, NC</t>
  </si>
  <si>
    <t>73261</t>
  </si>
  <si>
    <t>Rainbow Lakes Estates, FL</t>
  </si>
  <si>
    <t>73245</t>
  </si>
  <si>
    <t>Racine, WI</t>
  </si>
  <si>
    <t>73153</t>
  </si>
  <si>
    <t>Quitman, TX</t>
  </si>
  <si>
    <t>73136</t>
  </si>
  <si>
    <t>Quitman, GA</t>
  </si>
  <si>
    <t>73126</t>
  </si>
  <si>
    <t>Quincy, WA</t>
  </si>
  <si>
    <t>73072</t>
  </si>
  <si>
    <t>Quincy, IL</t>
  </si>
  <si>
    <t>73045</t>
  </si>
  <si>
    <t>Quincy, FL</t>
  </si>
  <si>
    <t>73018</t>
  </si>
  <si>
    <t>Quartzsite, AZ</t>
  </si>
  <si>
    <t>72937</t>
  </si>
  <si>
    <t>Quarryville, PA</t>
  </si>
  <si>
    <t>72910</t>
  </si>
  <si>
    <t>Purcellville, VA</t>
  </si>
  <si>
    <t>72856</t>
  </si>
  <si>
    <t>Purcell, OK</t>
  </si>
  <si>
    <t>72829</t>
  </si>
  <si>
    <t>Punxsutawney, PA</t>
  </si>
  <si>
    <t>72775</t>
  </si>
  <si>
    <t>Pullman, WA</t>
  </si>
  <si>
    <t>72748</t>
  </si>
  <si>
    <t>Pulaski, WI</t>
  </si>
  <si>
    <t>72721</t>
  </si>
  <si>
    <t>Pulaski, VA</t>
  </si>
  <si>
    <t>72694</t>
  </si>
  <si>
    <t>Pulaski, TN</t>
  </si>
  <si>
    <t>72667</t>
  </si>
  <si>
    <t>Pukalani--Makawao--Haiku-Pauwela, HI</t>
  </si>
  <si>
    <t>72640</t>
  </si>
  <si>
    <t>Pueblo, CO</t>
  </si>
  <si>
    <t>72613</t>
  </si>
  <si>
    <t>Pryor Creek, OK</t>
  </si>
  <si>
    <t>72586</t>
  </si>
  <si>
    <t>Provo--Orem, UT</t>
  </si>
  <si>
    <t>72559</t>
  </si>
  <si>
    <t>Provincetown, MA</t>
  </si>
  <si>
    <t>72532</t>
  </si>
  <si>
    <t>Providence, RI--MA</t>
  </si>
  <si>
    <t>72505</t>
  </si>
  <si>
    <t>Prineville, OR</t>
  </si>
  <si>
    <t>72424</t>
  </si>
  <si>
    <t>Princeville, HI</t>
  </si>
  <si>
    <t>72410</t>
  </si>
  <si>
    <t>Princeton, MN</t>
  </si>
  <si>
    <t>72370</t>
  </si>
  <si>
    <t>Princeton, KY</t>
  </si>
  <si>
    <t>72343</t>
  </si>
  <si>
    <t>Princeton, IN</t>
  </si>
  <si>
    <t>72316</t>
  </si>
  <si>
    <t>Princeton, IL</t>
  </si>
  <si>
    <t>72289</t>
  </si>
  <si>
    <t>Princess Anne, MD</t>
  </si>
  <si>
    <t>72262</t>
  </si>
  <si>
    <t>Prince Frederick, MD</t>
  </si>
  <si>
    <t>72253</t>
  </si>
  <si>
    <t>Priceville, AL</t>
  </si>
  <si>
    <t>72244</t>
  </si>
  <si>
    <t>Price, UT</t>
  </si>
  <si>
    <t>72235</t>
  </si>
  <si>
    <t>Prestonsburg, KY</t>
  </si>
  <si>
    <t>72208</t>
  </si>
  <si>
    <t>Preston, ID</t>
  </si>
  <si>
    <t>72181</t>
  </si>
  <si>
    <t>Presque Isle, ME</t>
  </si>
  <si>
    <t>72154</t>
  </si>
  <si>
    <t>Presidio, TX</t>
  </si>
  <si>
    <t>72127</t>
  </si>
  <si>
    <t>Presidential Lakes Estates, NJ</t>
  </si>
  <si>
    <t>72120</t>
  </si>
  <si>
    <t>Prescott Valley--Prescott, AZ</t>
  </si>
  <si>
    <t>72112</t>
  </si>
  <si>
    <t>Prescott, WI</t>
  </si>
  <si>
    <t>72100</t>
  </si>
  <si>
    <t>Prescott, AR</t>
  </si>
  <si>
    <t>72073</t>
  </si>
  <si>
    <t>Premont, TX</t>
  </si>
  <si>
    <t>72019</t>
  </si>
  <si>
    <t>Pratt, KS</t>
  </si>
  <si>
    <t>71965</t>
  </si>
  <si>
    <t>Prairie View, TX</t>
  </si>
  <si>
    <t>71938</t>
  </si>
  <si>
    <t>Prairie Grove, AR</t>
  </si>
  <si>
    <t>71911</t>
  </si>
  <si>
    <t>Prairie du Sac--Sauk City, WI</t>
  </si>
  <si>
    <t>71884</t>
  </si>
  <si>
    <t>Prairie du Chien, WI--IA</t>
  </si>
  <si>
    <t>71857</t>
  </si>
  <si>
    <t>Powell, WY</t>
  </si>
  <si>
    <t>71830</t>
  </si>
  <si>
    <t>Poughkeepsie--Newburgh, NY--NJ</t>
  </si>
  <si>
    <t>71803</t>
  </si>
  <si>
    <t>Pottsville, PA</t>
  </si>
  <si>
    <t>71776</t>
  </si>
  <si>
    <t>Pottstown, PA</t>
  </si>
  <si>
    <t>71749</t>
  </si>
  <si>
    <t>Potsdam, NY</t>
  </si>
  <si>
    <t>71722</t>
  </si>
  <si>
    <t>Potosi, MO</t>
  </si>
  <si>
    <t>71695</t>
  </si>
  <si>
    <t>Poteet, TX</t>
  </si>
  <si>
    <t>71668</t>
  </si>
  <si>
    <t>Poteau, OK</t>
  </si>
  <si>
    <t>71641</t>
  </si>
  <si>
    <t>Post, TX</t>
  </si>
  <si>
    <t>71614</t>
  </si>
  <si>
    <t>Port Townsend, WA</t>
  </si>
  <si>
    <t>71560</t>
  </si>
  <si>
    <t>Portsmouth, OH--KY</t>
  </si>
  <si>
    <t>71533</t>
  </si>
  <si>
    <t>Portsmouth, NH--ME</t>
  </si>
  <si>
    <t>71506</t>
  </si>
  <si>
    <t>Port St. Lucie, FL</t>
  </si>
  <si>
    <t>71479</t>
  </si>
  <si>
    <t>Port St. Joe, FL</t>
  </si>
  <si>
    <t>71452</t>
  </si>
  <si>
    <t>Portola, CA</t>
  </si>
  <si>
    <t>71398</t>
  </si>
  <si>
    <t>Port Lavaca, TX</t>
  </si>
  <si>
    <t>71371</t>
  </si>
  <si>
    <t>Portland, TN--KY</t>
  </si>
  <si>
    <t>71344</t>
  </si>
  <si>
    <t>Portland, OR--WA</t>
  </si>
  <si>
    <t>71317</t>
  </si>
  <si>
    <t>Portland, MI</t>
  </si>
  <si>
    <t>71290</t>
  </si>
  <si>
    <t>Portland, ME</t>
  </si>
  <si>
    <t>71263</t>
  </si>
  <si>
    <t>Portland, IN</t>
  </si>
  <si>
    <t>71236</t>
  </si>
  <si>
    <t>Port Jervis, NY--PA</t>
  </si>
  <si>
    <t>71209</t>
  </si>
  <si>
    <t>Port Isabel--Laguna Heights, TX</t>
  </si>
  <si>
    <t>71182</t>
  </si>
  <si>
    <t>Port Huron, MI</t>
  </si>
  <si>
    <t>71155</t>
  </si>
  <si>
    <t>Port Hadlock-Irondale, WA</t>
  </si>
  <si>
    <t>71128</t>
  </si>
  <si>
    <t>Porterville, CA</t>
  </si>
  <si>
    <t>71074</t>
  </si>
  <si>
    <t>Port Clinton, OH</t>
  </si>
  <si>
    <t>71047</t>
  </si>
  <si>
    <t>Port Barre, LA</t>
  </si>
  <si>
    <t>71020</t>
  </si>
  <si>
    <t>Port Arthur, TX</t>
  </si>
  <si>
    <t>70993</t>
  </si>
  <si>
    <t>Port Angeles, WA</t>
  </si>
  <si>
    <t>70939</t>
  </si>
  <si>
    <t>Portales, NM</t>
  </si>
  <si>
    <t>70912</t>
  </si>
  <si>
    <t>Portageville, MO</t>
  </si>
  <si>
    <t>70885</t>
  </si>
  <si>
    <t>Portage, WI</t>
  </si>
  <si>
    <t>70858</t>
  </si>
  <si>
    <t>Portage, PA</t>
  </si>
  <si>
    <t>70831</t>
  </si>
  <si>
    <t>Poplar-Cotton Center, CA</t>
  </si>
  <si>
    <t>70815</t>
  </si>
  <si>
    <t>Poplar Bluff, MO</t>
  </si>
  <si>
    <t>70804</t>
  </si>
  <si>
    <t>Poplar, MT</t>
  </si>
  <si>
    <t>70777</t>
  </si>
  <si>
    <t>Poolesville, MD</t>
  </si>
  <si>
    <t>70750</t>
  </si>
  <si>
    <t>Pontotoc, MS</t>
  </si>
  <si>
    <t>70696</t>
  </si>
  <si>
    <t>Pontiac, IL</t>
  </si>
  <si>
    <t>70669</t>
  </si>
  <si>
    <t>Ponce, PR</t>
  </si>
  <si>
    <t>70642</t>
  </si>
  <si>
    <t>Ponca City, OK</t>
  </si>
  <si>
    <t>70615</t>
  </si>
  <si>
    <t>Polson, MT</t>
  </si>
  <si>
    <t>70588</t>
  </si>
  <si>
    <t>Polk City, IA</t>
  </si>
  <si>
    <t>70548</t>
  </si>
  <si>
    <t>Pojoaque, NM</t>
  </si>
  <si>
    <t>70534</t>
  </si>
  <si>
    <t>Point Pleasant--Gallipolis, OH--WV</t>
  </si>
  <si>
    <t>70507</t>
  </si>
  <si>
    <t>Poinciana Southwest, FL</t>
  </si>
  <si>
    <t>70490</t>
  </si>
  <si>
    <t>Poinciana, FL</t>
  </si>
  <si>
    <t>70480</t>
  </si>
  <si>
    <t>Pocono Woodland Lakes, PA</t>
  </si>
  <si>
    <t>70465</t>
  </si>
  <si>
    <t>Pocomoke City, MD</t>
  </si>
  <si>
    <t>70453</t>
  </si>
  <si>
    <t>Pocatello, ID</t>
  </si>
  <si>
    <t>70426</t>
  </si>
  <si>
    <t>Pocahontas, AR</t>
  </si>
  <si>
    <t>70399</t>
  </si>
  <si>
    <t>Plymouth, WI</t>
  </si>
  <si>
    <t>70372</t>
  </si>
  <si>
    <t>Plymouth, NC</t>
  </si>
  <si>
    <t>70345</t>
  </si>
  <si>
    <t>Plymouth, NH</t>
  </si>
  <si>
    <t>70318</t>
  </si>
  <si>
    <t>Plymouth, IN</t>
  </si>
  <si>
    <t>70291</t>
  </si>
  <si>
    <t>Plumas Lake, CA</t>
  </si>
  <si>
    <t>70280</t>
  </si>
  <si>
    <t>Pleasant View, TN</t>
  </si>
  <si>
    <t>70270</t>
  </si>
  <si>
    <t>Pleasanton, TX</t>
  </si>
  <si>
    <t>70237</t>
  </si>
  <si>
    <t>Pleasant Hill, MO</t>
  </si>
  <si>
    <t>70210</t>
  </si>
  <si>
    <t>Plattsmouth, NE</t>
  </si>
  <si>
    <t>70183</t>
  </si>
  <si>
    <t>Plattsburgh, NY</t>
  </si>
  <si>
    <t>70156</t>
  </si>
  <si>
    <t>Platteville, WI</t>
  </si>
  <si>
    <t>70129</t>
  </si>
  <si>
    <t>Platte City, MO</t>
  </si>
  <si>
    <t>70102</t>
  </si>
  <si>
    <t>Planada, CA</t>
  </si>
  <si>
    <t>70021</t>
  </si>
  <si>
    <t>Plainview, TX</t>
  </si>
  <si>
    <t>69967</t>
  </si>
  <si>
    <t>Plainview, MN</t>
  </si>
  <si>
    <t>69940</t>
  </si>
  <si>
    <t>Plain City, OH</t>
  </si>
  <si>
    <t>69886</t>
  </si>
  <si>
    <t>Placerville--Diamond Springs, CA</t>
  </si>
  <si>
    <t>69832</t>
  </si>
  <si>
    <t>Pittsfield, MA</t>
  </si>
  <si>
    <t>69778</t>
  </si>
  <si>
    <t>Pittsfield, ME</t>
  </si>
  <si>
    <t>69751</t>
  </si>
  <si>
    <t>Pittsfield, IL</t>
  </si>
  <si>
    <t>69724</t>
  </si>
  <si>
    <t>Pittsburgh, PA</t>
  </si>
  <si>
    <t>69697</t>
  </si>
  <si>
    <t>Pittsburg, TX</t>
  </si>
  <si>
    <t>69670</t>
  </si>
  <si>
    <t>Pittsburg, KS</t>
  </si>
  <si>
    <t>69643</t>
  </si>
  <si>
    <t>Pittsboro, NC</t>
  </si>
  <si>
    <t>69632</t>
  </si>
  <si>
    <t>Piqua, OH</t>
  </si>
  <si>
    <t>69616</t>
  </si>
  <si>
    <t>Pipestone, MN</t>
  </si>
  <si>
    <t>69589</t>
  </si>
  <si>
    <t>Pine Ridge, SD</t>
  </si>
  <si>
    <t>69535</t>
  </si>
  <si>
    <t>Pine Island, MN</t>
  </si>
  <si>
    <t>69526</t>
  </si>
  <si>
    <t>Pinehurst--Southern Pines, NC</t>
  </si>
  <si>
    <t>69517</t>
  </si>
  <si>
    <t>Pine Grove, PA</t>
  </si>
  <si>
    <t>69508</t>
  </si>
  <si>
    <t>Pine City, MN</t>
  </si>
  <si>
    <t>69481</t>
  </si>
  <si>
    <t>Pine Bluff, AR</t>
  </si>
  <si>
    <t>69454</t>
  </si>
  <si>
    <t>Pinckneyville, IL</t>
  </si>
  <si>
    <t>69427</t>
  </si>
  <si>
    <t>Pilot Point, TX</t>
  </si>
  <si>
    <t>69400</t>
  </si>
  <si>
    <t>Pikeville, KY</t>
  </si>
  <si>
    <t>69373</t>
  </si>
  <si>
    <t>Piggott, AR</t>
  </si>
  <si>
    <t>69346</t>
  </si>
  <si>
    <t>Pierre Part, LA</t>
  </si>
  <si>
    <t>69319</t>
  </si>
  <si>
    <t>Pierre, SD</t>
  </si>
  <si>
    <t>69292</t>
  </si>
  <si>
    <t>Piedmont, AL</t>
  </si>
  <si>
    <t>69265</t>
  </si>
  <si>
    <t>Picture Rocks, AZ</t>
  </si>
  <si>
    <t>69238</t>
  </si>
  <si>
    <t>Picayune, MS</t>
  </si>
  <si>
    <t>69211</t>
  </si>
  <si>
    <t>Phoenix--Mesa, AZ</t>
  </si>
  <si>
    <t>69184</t>
  </si>
  <si>
    <t>Phillipsburg, KS</t>
  </si>
  <si>
    <t>69157</t>
  </si>
  <si>
    <t>Philipsburg, PA</t>
  </si>
  <si>
    <t>69130</t>
  </si>
  <si>
    <t>Philippi, WV</t>
  </si>
  <si>
    <t>69103</t>
  </si>
  <si>
    <t>Philadelphia, PA--NJ--DE--MD</t>
  </si>
  <si>
    <t>69076</t>
  </si>
  <si>
    <t>Philadelphia, MS</t>
  </si>
  <si>
    <t>69049</t>
  </si>
  <si>
    <t>Phelan, CA</t>
  </si>
  <si>
    <t>69034</t>
  </si>
  <si>
    <t>Petoskey, MI</t>
  </si>
  <si>
    <t>69022</t>
  </si>
  <si>
    <t>Petersburg, WV</t>
  </si>
  <si>
    <t>68995</t>
  </si>
  <si>
    <t>Petersburg, IL</t>
  </si>
  <si>
    <t>68941</t>
  </si>
  <si>
    <t>Peterborough, NH</t>
  </si>
  <si>
    <t>68900</t>
  </si>
  <si>
    <t>Petaluma, CA</t>
  </si>
  <si>
    <t>68887</t>
  </si>
  <si>
    <t>Peshtigo, WI</t>
  </si>
  <si>
    <t>68860</t>
  </si>
  <si>
    <t>Peru--LaSalle, IL</t>
  </si>
  <si>
    <t>68833</t>
  </si>
  <si>
    <t>Peru, IN</t>
  </si>
  <si>
    <t>68806</t>
  </si>
  <si>
    <t>Perryville, MO</t>
  </si>
  <si>
    <t>68779</t>
  </si>
  <si>
    <t>Perryton, TX</t>
  </si>
  <si>
    <t>68752</t>
  </si>
  <si>
    <t>Perry, OK</t>
  </si>
  <si>
    <t>68725</t>
  </si>
  <si>
    <t>Perry, NY</t>
  </si>
  <si>
    <t>68698</t>
  </si>
  <si>
    <t>Perry, MI</t>
  </si>
  <si>
    <t>68671</t>
  </si>
  <si>
    <t>Perry, IA</t>
  </si>
  <si>
    <t>68644</t>
  </si>
  <si>
    <t>Perry, FL</t>
  </si>
  <si>
    <t>68590</t>
  </si>
  <si>
    <t>Perham, MN</t>
  </si>
  <si>
    <t>68572</t>
  </si>
  <si>
    <t>Peotone, IL</t>
  </si>
  <si>
    <t>68536</t>
  </si>
  <si>
    <t>Peoria, IL</t>
  </si>
  <si>
    <t>68509</t>
  </si>
  <si>
    <t>Pensacola, FL--AL</t>
  </si>
  <si>
    <t>68482</t>
  </si>
  <si>
    <t>Penn Yan, NY</t>
  </si>
  <si>
    <t>68455</t>
  </si>
  <si>
    <t>Pendleton, OR</t>
  </si>
  <si>
    <t>68428</t>
  </si>
  <si>
    <t>Pembroke, NC</t>
  </si>
  <si>
    <t>68401</t>
  </si>
  <si>
    <t>Pell City, AL</t>
  </si>
  <si>
    <t>68374</t>
  </si>
  <si>
    <t>Pella, IA</t>
  </si>
  <si>
    <t>68347</t>
  </si>
  <si>
    <t>Pelham, GA</t>
  </si>
  <si>
    <t>68320</t>
  </si>
  <si>
    <t>Pecos, TX</t>
  </si>
  <si>
    <t>68266</t>
  </si>
  <si>
    <t>Pecan Plantation, TX</t>
  </si>
  <si>
    <t>68239</t>
  </si>
  <si>
    <t>Pecan Acres, TX</t>
  </si>
  <si>
    <t>68228</t>
  </si>
  <si>
    <t>Pearsall, TX</t>
  </si>
  <si>
    <t>68212</t>
  </si>
  <si>
    <t>Pearisburg, VA</t>
  </si>
  <si>
    <t>68196</t>
  </si>
  <si>
    <t>Peaceful Valley, WA</t>
  </si>
  <si>
    <t>68171</t>
  </si>
  <si>
    <t>Payson, AZ</t>
  </si>
  <si>
    <t>68158</t>
  </si>
  <si>
    <t>Paxton, IL</t>
  </si>
  <si>
    <t>68131</t>
  </si>
  <si>
    <t>Paw Paw Lake--Hartford, MI</t>
  </si>
  <si>
    <t>68106</t>
  </si>
  <si>
    <t>Paw Paw, MI</t>
  </si>
  <si>
    <t>68077</t>
  </si>
  <si>
    <t>Pawnee, IL</t>
  </si>
  <si>
    <t>68050</t>
  </si>
  <si>
    <t>Pawleys Island, SC</t>
  </si>
  <si>
    <t>67996</t>
  </si>
  <si>
    <t>Pawhuska, OK</t>
  </si>
  <si>
    <t>67969</t>
  </si>
  <si>
    <t>Pauls Valley, OK</t>
  </si>
  <si>
    <t>67942</t>
  </si>
  <si>
    <t>Paulding, OH</t>
  </si>
  <si>
    <t>67915</t>
  </si>
  <si>
    <t>Patton, PA</t>
  </si>
  <si>
    <t>67882</t>
  </si>
  <si>
    <t>Patterson, CA</t>
  </si>
  <si>
    <t>67861</t>
  </si>
  <si>
    <t>Pascagoula, MS</t>
  </si>
  <si>
    <t>67807</t>
  </si>
  <si>
    <t>Parsons, KS</t>
  </si>
  <si>
    <t>67780</t>
  </si>
  <si>
    <t>Parowan, UT</t>
  </si>
  <si>
    <t>67765</t>
  </si>
  <si>
    <t>Parlier, CA</t>
  </si>
  <si>
    <t>67753</t>
  </si>
  <si>
    <t>Park Rapids, MN</t>
  </si>
  <si>
    <t>67726</t>
  </si>
  <si>
    <t>Parkersburg, WV--OH</t>
  </si>
  <si>
    <t>67672</t>
  </si>
  <si>
    <t>Parker, AZ--CA</t>
  </si>
  <si>
    <t>67645</t>
  </si>
  <si>
    <t>Park City, UT</t>
  </si>
  <si>
    <t>67618</t>
  </si>
  <si>
    <t>Paris, TX</t>
  </si>
  <si>
    <t>67564</t>
  </si>
  <si>
    <t>Paris, TN</t>
  </si>
  <si>
    <t>67537</t>
  </si>
  <si>
    <t>Paris, KY</t>
  </si>
  <si>
    <t>67510</t>
  </si>
  <si>
    <t>Paris, IL</t>
  </si>
  <si>
    <t>67483</t>
  </si>
  <si>
    <t>Paris, AR</t>
  </si>
  <si>
    <t>67456</t>
  </si>
  <si>
    <t>Paragould, AR</t>
  </si>
  <si>
    <t>67402</t>
  </si>
  <si>
    <t>Paradise, CA</t>
  </si>
  <si>
    <t>67375</t>
  </si>
  <si>
    <t>Paoli, IN</t>
  </si>
  <si>
    <t>67348</t>
  </si>
  <si>
    <t>Paola, KS</t>
  </si>
  <si>
    <t>67321</t>
  </si>
  <si>
    <t>Panama City Northeast, FL</t>
  </si>
  <si>
    <t>67305</t>
  </si>
  <si>
    <t>Panama City, FL</t>
  </si>
  <si>
    <t>67294</t>
  </si>
  <si>
    <t>Pana, IL</t>
  </si>
  <si>
    <t>67267</t>
  </si>
  <si>
    <t>Pampa, TX</t>
  </si>
  <si>
    <t>67240</t>
  </si>
  <si>
    <t>Paloma Creek South--Paloma Creek, TX</t>
  </si>
  <si>
    <t>67231</t>
  </si>
  <si>
    <t>Palmyra, NY</t>
  </si>
  <si>
    <t>67223</t>
  </si>
  <si>
    <t>Palmyra, MO</t>
  </si>
  <si>
    <t>67213</t>
  </si>
  <si>
    <t>Palm Coast--Daytona Beach--Port Orange, FL</t>
  </si>
  <si>
    <t>67134</t>
  </si>
  <si>
    <t>Palm Bay--Melbourne, FL</t>
  </si>
  <si>
    <t>67105</t>
  </si>
  <si>
    <t>Palestine, TX</t>
  </si>
  <si>
    <t>67078</t>
  </si>
  <si>
    <t>Palatka, FL</t>
  </si>
  <si>
    <t>67051</t>
  </si>
  <si>
    <t>Palacios, TX</t>
  </si>
  <si>
    <t>67024</t>
  </si>
  <si>
    <t>Paintsville, KY</t>
  </si>
  <si>
    <t>66997</t>
  </si>
  <si>
    <t>Pahrump, NV</t>
  </si>
  <si>
    <t>66943</t>
  </si>
  <si>
    <t>Pahokee, FL</t>
  </si>
  <si>
    <t>66916</t>
  </si>
  <si>
    <t>Pagosa Springs, CO</t>
  </si>
  <si>
    <t>66889</t>
  </si>
  <si>
    <t>Pageland, SC</t>
  </si>
  <si>
    <t>66835</t>
  </si>
  <si>
    <t>Page, AZ</t>
  </si>
  <si>
    <t>66808</t>
  </si>
  <si>
    <t>Paducah, KY--IL</t>
  </si>
  <si>
    <t>66781</t>
  </si>
  <si>
    <t>Paden City, WV</t>
  </si>
  <si>
    <t>66754</t>
  </si>
  <si>
    <t>Pacific, MO</t>
  </si>
  <si>
    <t>66740</t>
  </si>
  <si>
    <t>Ozona, TX</t>
  </si>
  <si>
    <t>66727</t>
  </si>
  <si>
    <t>Ozark, AR</t>
  </si>
  <si>
    <t>66700</t>
  </si>
  <si>
    <t>Ozark, AL</t>
  </si>
  <si>
    <t>66690</t>
  </si>
  <si>
    <t>Oxnard, CA</t>
  </si>
  <si>
    <t>66673</t>
  </si>
  <si>
    <t>Oxford, OH</t>
  </si>
  <si>
    <t>66619</t>
  </si>
  <si>
    <t>Oxford, NC</t>
  </si>
  <si>
    <t>66592</t>
  </si>
  <si>
    <t>Oxford, MS</t>
  </si>
  <si>
    <t>66565</t>
  </si>
  <si>
    <t>Owosso, MI</t>
  </si>
  <si>
    <t>66538</t>
  </si>
  <si>
    <t>Owensville, MO</t>
  </si>
  <si>
    <t>66511</t>
  </si>
  <si>
    <t>Owensboro, KY</t>
  </si>
  <si>
    <t>66484</t>
  </si>
  <si>
    <t>Owego, NY</t>
  </si>
  <si>
    <t>66457</t>
  </si>
  <si>
    <t>Owatonna, MN</t>
  </si>
  <si>
    <t>66430</t>
  </si>
  <si>
    <t>Ottumwa, IA</t>
  </si>
  <si>
    <t>66376</t>
  </si>
  <si>
    <t>Ottawa, OH</t>
  </si>
  <si>
    <t>66349</t>
  </si>
  <si>
    <t>Ottawa, KS</t>
  </si>
  <si>
    <t>66322</t>
  </si>
  <si>
    <t>Ottawa, IL</t>
  </si>
  <si>
    <t>66295</t>
  </si>
  <si>
    <t>Otsego--Plainwell, MI</t>
  </si>
  <si>
    <t>66285</t>
  </si>
  <si>
    <t>Otisville, NY</t>
  </si>
  <si>
    <t>66276</t>
  </si>
  <si>
    <t>Othello, WA</t>
  </si>
  <si>
    <t>66268</t>
  </si>
  <si>
    <t>Oswego, NY</t>
  </si>
  <si>
    <t>66241</t>
  </si>
  <si>
    <t>Ossian, IN</t>
  </si>
  <si>
    <t>66214</t>
  </si>
  <si>
    <t>Oskaloosa, IA</t>
  </si>
  <si>
    <t>66187</t>
  </si>
  <si>
    <t>Oshkosh, WI</t>
  </si>
  <si>
    <t>66160</t>
  </si>
  <si>
    <t>Osceola, WI</t>
  </si>
  <si>
    <t>66134</t>
  </si>
  <si>
    <t>Osceola, IA</t>
  </si>
  <si>
    <t>66133</t>
  </si>
  <si>
    <t>Osceola, AR</t>
  </si>
  <si>
    <t>66106</t>
  </si>
  <si>
    <t>Osburn, ID</t>
  </si>
  <si>
    <t>66093</t>
  </si>
  <si>
    <t>Osawatomie, KS</t>
  </si>
  <si>
    <t>66079</t>
  </si>
  <si>
    <t>Osage City, KS</t>
  </si>
  <si>
    <t>66068</t>
  </si>
  <si>
    <t>Osage Beach, MO</t>
  </si>
  <si>
    <t>66060</t>
  </si>
  <si>
    <t>Osage, IA</t>
  </si>
  <si>
    <t>66052</t>
  </si>
  <si>
    <t>Orwigsburg, PA</t>
  </si>
  <si>
    <t>66025</t>
  </si>
  <si>
    <t>Orrville, OH</t>
  </si>
  <si>
    <t>65971</t>
  </si>
  <si>
    <t>Oroville, CA</t>
  </si>
  <si>
    <t>65944</t>
  </si>
  <si>
    <t>Orosi, CA</t>
  </si>
  <si>
    <t>65917</t>
  </si>
  <si>
    <t>Orofino, ID</t>
  </si>
  <si>
    <t>65890</t>
  </si>
  <si>
    <t>Orlando, FL</t>
  </si>
  <si>
    <t>65863</t>
  </si>
  <si>
    <t>Orland, CA</t>
  </si>
  <si>
    <t>65836</t>
  </si>
  <si>
    <t>Oregon, WI</t>
  </si>
  <si>
    <t>65809</t>
  </si>
  <si>
    <t>Oregon, IL</t>
  </si>
  <si>
    <t>65782</t>
  </si>
  <si>
    <t>Orangetree, FL</t>
  </si>
  <si>
    <t>65767</t>
  </si>
  <si>
    <t>Orange Cove, CA</t>
  </si>
  <si>
    <t>65755</t>
  </si>
  <si>
    <t>Orange City, IA</t>
  </si>
  <si>
    <t>65728</t>
  </si>
  <si>
    <t>Orangeburg, SC</t>
  </si>
  <si>
    <t>65701</t>
  </si>
  <si>
    <t>Orange, VA</t>
  </si>
  <si>
    <t>65674</t>
  </si>
  <si>
    <t>Opp, AL</t>
  </si>
  <si>
    <t>65620</t>
  </si>
  <si>
    <t>Opelousas, LA</t>
  </si>
  <si>
    <t>65593</t>
  </si>
  <si>
    <t>Oostburg, WI</t>
  </si>
  <si>
    <t>65566</t>
  </si>
  <si>
    <t>Ontario, OR--ID</t>
  </si>
  <si>
    <t>65539</t>
  </si>
  <si>
    <t>Oneonta, NY</t>
  </si>
  <si>
    <t>65512</t>
  </si>
  <si>
    <t>Oneonta, AL</t>
  </si>
  <si>
    <t>65485</t>
  </si>
  <si>
    <t>O'Neill, NE</t>
  </si>
  <si>
    <t>65458</t>
  </si>
  <si>
    <t>Oneida, TN</t>
  </si>
  <si>
    <t>65431</t>
  </si>
  <si>
    <t>Oneida, NY</t>
  </si>
  <si>
    <t>65404</t>
  </si>
  <si>
    <t>Onawa, IA</t>
  </si>
  <si>
    <t>65350</t>
  </si>
  <si>
    <t>Onalaska, TX</t>
  </si>
  <si>
    <t>65338</t>
  </si>
  <si>
    <t>Omro, WI</t>
  </si>
  <si>
    <t>65323</t>
  </si>
  <si>
    <t>Omak, WA</t>
  </si>
  <si>
    <t>65296</t>
  </si>
  <si>
    <t>Omaha, NE--IA</t>
  </si>
  <si>
    <t>65269</t>
  </si>
  <si>
    <t>Olympia--Lacey, WA</t>
  </si>
  <si>
    <t>65242</t>
  </si>
  <si>
    <t>Olney, TX</t>
  </si>
  <si>
    <t>65215</t>
  </si>
  <si>
    <t>Olney, IL</t>
  </si>
  <si>
    <t>65188</t>
  </si>
  <si>
    <t>Olean, NY</t>
  </si>
  <si>
    <t>65161</t>
  </si>
  <si>
    <t>Okmulgee, OK</t>
  </si>
  <si>
    <t>65107</t>
  </si>
  <si>
    <t>Oklahoma City, OK</t>
  </si>
  <si>
    <t>65080</t>
  </si>
  <si>
    <t>Okemah, OK</t>
  </si>
  <si>
    <t>65053</t>
  </si>
  <si>
    <t>Okeechobee--Taylor Creek, FL</t>
  </si>
  <si>
    <t>65026</t>
  </si>
  <si>
    <t>Oil City, PA</t>
  </si>
  <si>
    <t>64999</t>
  </si>
  <si>
    <t>Ogdensburg, NY</t>
  </si>
  <si>
    <t>64972</t>
  </si>
  <si>
    <t>Ogden--Layton, UT</t>
  </si>
  <si>
    <t>64945</t>
  </si>
  <si>
    <t>Ogallala, NE</t>
  </si>
  <si>
    <t>64918</t>
  </si>
  <si>
    <t>Oelwein, IA</t>
  </si>
  <si>
    <t>64891</t>
  </si>
  <si>
    <t>Odessa, TX</t>
  </si>
  <si>
    <t>64864</t>
  </si>
  <si>
    <t>Odessa, MO</t>
  </si>
  <si>
    <t>64837</t>
  </si>
  <si>
    <t>Odem, TX</t>
  </si>
  <si>
    <t>64810</t>
  </si>
  <si>
    <t>Oconto Falls, WI</t>
  </si>
  <si>
    <t>64783</t>
  </si>
  <si>
    <t>Oconto, WI</t>
  </si>
  <si>
    <t>64756</t>
  </si>
  <si>
    <t>Ocilla, GA</t>
  </si>
  <si>
    <t>64729</t>
  </si>
  <si>
    <t>Ocean View, DE</t>
  </si>
  <si>
    <t>64702</t>
  </si>
  <si>
    <t>Ocean Shores, WA</t>
  </si>
  <si>
    <t>64675</t>
  </si>
  <si>
    <t>Ocean Pines, MD--DE</t>
  </si>
  <si>
    <t>64660</t>
  </si>
  <si>
    <t>Ocean Park, WA</t>
  </si>
  <si>
    <t>64648</t>
  </si>
  <si>
    <t>Oceana, WV</t>
  </si>
  <si>
    <t>64594</t>
  </si>
  <si>
    <t>Ocala Estates, FL</t>
  </si>
  <si>
    <t>64577</t>
  </si>
  <si>
    <t>Ocala, FL</t>
  </si>
  <si>
    <t>64567</t>
  </si>
  <si>
    <t>Oberlin, OH</t>
  </si>
  <si>
    <t>64550</t>
  </si>
  <si>
    <t>Oakridge, OR</t>
  </si>
  <si>
    <t>64513</t>
  </si>
  <si>
    <t>Oakland City, IN</t>
  </si>
  <si>
    <t>64486</t>
  </si>
  <si>
    <t>Oakland, TN</t>
  </si>
  <si>
    <t>64475</t>
  </si>
  <si>
    <t>Oak Island, NC</t>
  </si>
  <si>
    <t>64459</t>
  </si>
  <si>
    <t>Oakhurst, CA</t>
  </si>
  <si>
    <t>64432</t>
  </si>
  <si>
    <t>Oak Harbor, WA</t>
  </si>
  <si>
    <t>64378</t>
  </si>
  <si>
    <t>Oak Harbor, OH</t>
  </si>
  <si>
    <t>64351</t>
  </si>
  <si>
    <t>Oakdale, LA</t>
  </si>
  <si>
    <t>64297</t>
  </si>
  <si>
    <t>Nyssa, OR</t>
  </si>
  <si>
    <t>64243</t>
  </si>
  <si>
    <t>Nowata, OK</t>
  </si>
  <si>
    <t>64216</t>
  </si>
  <si>
    <t>Norwood Young America, MN</t>
  </si>
  <si>
    <t>64189</t>
  </si>
  <si>
    <t>Norwich--New London, CT--RI</t>
  </si>
  <si>
    <t>64135</t>
  </si>
  <si>
    <t>Norwich, NY</t>
  </si>
  <si>
    <t>64108</t>
  </si>
  <si>
    <t>Norwalk, OH</t>
  </si>
  <si>
    <t>64054</t>
  </si>
  <si>
    <t>Norton--Wise, VA</t>
  </si>
  <si>
    <t>64027</t>
  </si>
  <si>
    <t>Norton, KS</t>
  </si>
  <si>
    <t>64000</t>
  </si>
  <si>
    <t>North Wilkesboro--Wilkesboro, NC</t>
  </si>
  <si>
    <t>63946</t>
  </si>
  <si>
    <t>North Webster, IN</t>
  </si>
  <si>
    <t>63892</t>
  </si>
  <si>
    <t>North Vernon, IN</t>
  </si>
  <si>
    <t>63865</t>
  </si>
  <si>
    <t>North Shore, CA</t>
  </si>
  <si>
    <t>63851</t>
  </si>
  <si>
    <t>North Port--Port Charlotte, FL</t>
  </si>
  <si>
    <t>63838</t>
  </si>
  <si>
    <t>North Platte, NE</t>
  </si>
  <si>
    <t>63811</t>
  </si>
  <si>
    <t>North Manchester, IN</t>
  </si>
  <si>
    <t>63784</t>
  </si>
  <si>
    <t>Northfield, VT</t>
  </si>
  <si>
    <t>63703</t>
  </si>
  <si>
    <t>Northfield, MN</t>
  </si>
  <si>
    <t>63676</t>
  </si>
  <si>
    <t>Northern Cambria, PA</t>
  </si>
  <si>
    <t>63649</t>
  </si>
  <si>
    <t>North East, PA</t>
  </si>
  <si>
    <t>63622</t>
  </si>
  <si>
    <t>North Eagle Butte, SD</t>
  </si>
  <si>
    <t>63588</t>
  </si>
  <si>
    <t>North Conway, NH</t>
  </si>
  <si>
    <t>63579</t>
  </si>
  <si>
    <t>North Brookfield, MA</t>
  </si>
  <si>
    <t>63568</t>
  </si>
  <si>
    <t>North Branch, MN</t>
  </si>
  <si>
    <t>63541</t>
  </si>
  <si>
    <t>North Baltimore, OH</t>
  </si>
  <si>
    <t>63487</t>
  </si>
  <si>
    <t>North Adams, MA--VT</t>
  </si>
  <si>
    <t>63460</t>
  </si>
  <si>
    <t>Norris, TN</t>
  </si>
  <si>
    <t>63447</t>
  </si>
  <si>
    <t>Norman, OK</t>
  </si>
  <si>
    <t>63433</t>
  </si>
  <si>
    <t>Norfolk, NE</t>
  </si>
  <si>
    <t>63406</t>
  </si>
  <si>
    <t>Nome, AK</t>
  </si>
  <si>
    <t>63379</t>
  </si>
  <si>
    <t>Nokomis, IL</t>
  </si>
  <si>
    <t>63352</t>
  </si>
  <si>
    <t>Nogales, AZ</t>
  </si>
  <si>
    <t>63325</t>
  </si>
  <si>
    <t>Nocona, TX</t>
  </si>
  <si>
    <t>63298</t>
  </si>
  <si>
    <t>Nipomo, CA</t>
  </si>
  <si>
    <t>63282</t>
  </si>
  <si>
    <t>Nine Mile Falls, WA</t>
  </si>
  <si>
    <t>63271</t>
  </si>
  <si>
    <t>Nicholasville, KY</t>
  </si>
  <si>
    <t>63244</t>
  </si>
  <si>
    <t>New York--Newark, NY--NJ--CT</t>
  </si>
  <si>
    <t>63217</t>
  </si>
  <si>
    <t>New Wilmington, PA</t>
  </si>
  <si>
    <t>63190</t>
  </si>
  <si>
    <t>New Ulm, MN</t>
  </si>
  <si>
    <t>63163</t>
  </si>
  <si>
    <t>Newton, NJ</t>
  </si>
  <si>
    <t>63137</t>
  </si>
  <si>
    <t>Newton, MS</t>
  </si>
  <si>
    <t>63136</t>
  </si>
  <si>
    <t>Newton, KS</t>
  </si>
  <si>
    <t>63109</t>
  </si>
  <si>
    <t>Newton, IA</t>
  </si>
  <si>
    <t>63082</t>
  </si>
  <si>
    <t>Newton, IL</t>
  </si>
  <si>
    <t>63055</t>
  </si>
  <si>
    <t>New Tazewell, TN</t>
  </si>
  <si>
    <t>63028</t>
  </si>
  <si>
    <t>New Roads, LA</t>
  </si>
  <si>
    <t>63001</t>
  </si>
  <si>
    <t>New Richmond, WI</t>
  </si>
  <si>
    <t>62974</t>
  </si>
  <si>
    <t>New Richmond, OH</t>
  </si>
  <si>
    <t>62964</t>
  </si>
  <si>
    <t>New Prague, MN</t>
  </si>
  <si>
    <t>62947</t>
  </si>
  <si>
    <t>Newport, WA--ID</t>
  </si>
  <si>
    <t>62930</t>
  </si>
  <si>
    <t>Newport, VT</t>
  </si>
  <si>
    <t>62920</t>
  </si>
  <si>
    <t>Newport, TN</t>
  </si>
  <si>
    <t>62893</t>
  </si>
  <si>
    <t>Newport, PA</t>
  </si>
  <si>
    <t>62866</t>
  </si>
  <si>
    <t>Newport, OR</t>
  </si>
  <si>
    <t>62839</t>
  </si>
  <si>
    <t>Newport, NH</t>
  </si>
  <si>
    <t>62785</t>
  </si>
  <si>
    <t>Newport, AR</t>
  </si>
  <si>
    <t>62758</t>
  </si>
  <si>
    <t>New Philadelphia--Dover, OH</t>
  </si>
  <si>
    <t>62731</t>
  </si>
  <si>
    <t>New Orleans, LA</t>
  </si>
  <si>
    <t>62677</t>
  </si>
  <si>
    <t>New Martinsville, WV--OH</t>
  </si>
  <si>
    <t>62623</t>
  </si>
  <si>
    <t>Newman, CA</t>
  </si>
  <si>
    <t>62569</t>
  </si>
  <si>
    <t>New Madrid, MO</t>
  </si>
  <si>
    <t>62542</t>
  </si>
  <si>
    <t>New London, WI</t>
  </si>
  <si>
    <t>62515</t>
  </si>
  <si>
    <t>New London, MN</t>
  </si>
  <si>
    <t>62505</t>
  </si>
  <si>
    <t>New Lexington, OH</t>
  </si>
  <si>
    <t>62488</t>
  </si>
  <si>
    <t>New Lebanon, OH</t>
  </si>
  <si>
    <t>62461</t>
  </si>
  <si>
    <t>New Haven, CT</t>
  </si>
  <si>
    <t>62407</t>
  </si>
  <si>
    <t>New Hampton, IA</t>
  </si>
  <si>
    <t>62380</t>
  </si>
  <si>
    <t>New Freedom--Shrewsbury, PA--MD</t>
  </si>
  <si>
    <t>62353</t>
  </si>
  <si>
    <t>Newfane, NY</t>
  </si>
  <si>
    <t>62326</t>
  </si>
  <si>
    <t>New Cordell, OK</t>
  </si>
  <si>
    <t>62272</t>
  </si>
  <si>
    <t>New Concord, OH</t>
  </si>
  <si>
    <t>62245</t>
  </si>
  <si>
    <t>Newcomerstown, OH</t>
  </si>
  <si>
    <t>62218</t>
  </si>
  <si>
    <t>Newcastle, WY</t>
  </si>
  <si>
    <t>62191</t>
  </si>
  <si>
    <t>New Castle, PA</t>
  </si>
  <si>
    <t>62164</t>
  </si>
  <si>
    <t>New Castle, IN</t>
  </si>
  <si>
    <t>62137</t>
  </si>
  <si>
    <t>New Castle, CO</t>
  </si>
  <si>
    <t>62110</t>
  </si>
  <si>
    <t>New Carlisle, IN</t>
  </si>
  <si>
    <t>62056</t>
  </si>
  <si>
    <t>New Bremen--Minster, OH</t>
  </si>
  <si>
    <t>61975</t>
  </si>
  <si>
    <t>New Boston, TX</t>
  </si>
  <si>
    <t>61921</t>
  </si>
  <si>
    <t>Newberry, SC</t>
  </si>
  <si>
    <t>61894</t>
  </si>
  <si>
    <t>Newberry, MI</t>
  </si>
  <si>
    <t>61867</t>
  </si>
  <si>
    <t>New Bern, NC</t>
  </si>
  <si>
    <t>61840</t>
  </si>
  <si>
    <t>Newberg, OR</t>
  </si>
  <si>
    <t>61813</t>
  </si>
  <si>
    <t>New Bedford, MA</t>
  </si>
  <si>
    <t>61786</t>
  </si>
  <si>
    <t>New Baden, IL</t>
  </si>
  <si>
    <t>61759</t>
  </si>
  <si>
    <t>Newaygo, MI</t>
  </si>
  <si>
    <t>61732</t>
  </si>
  <si>
    <t>Newark, OH</t>
  </si>
  <si>
    <t>61705</t>
  </si>
  <si>
    <t>Newark, NY</t>
  </si>
  <si>
    <t>61678</t>
  </si>
  <si>
    <t>New Albany, MS</t>
  </si>
  <si>
    <t>61651</t>
  </si>
  <si>
    <t>Nevada, MO</t>
  </si>
  <si>
    <t>61624</t>
  </si>
  <si>
    <t>Nevada, IA</t>
  </si>
  <si>
    <t>61597</t>
  </si>
  <si>
    <t>Nephi, UT</t>
  </si>
  <si>
    <t>61570</t>
  </si>
  <si>
    <t>Neosho, MO</t>
  </si>
  <si>
    <t>61543</t>
  </si>
  <si>
    <t>Neodesha, KS</t>
  </si>
  <si>
    <t>61516</t>
  </si>
  <si>
    <t>Nelsonville, OH</t>
  </si>
  <si>
    <t>61489</t>
  </si>
  <si>
    <t>Nelson, GA</t>
  </si>
  <si>
    <t>61478</t>
  </si>
  <si>
    <t>Needville, TX</t>
  </si>
  <si>
    <t>61462</t>
  </si>
  <si>
    <t>Needles, CA--AZ</t>
  </si>
  <si>
    <t>61435</t>
  </si>
  <si>
    <t>Nebraska City, NE</t>
  </si>
  <si>
    <t>61408</t>
  </si>
  <si>
    <t>Navasota, TX</t>
  </si>
  <si>
    <t>61381</t>
  </si>
  <si>
    <t>Natchitoches, LA</t>
  </si>
  <si>
    <t>61354</t>
  </si>
  <si>
    <t>Natchez, MS--LA</t>
  </si>
  <si>
    <t>61327</t>
  </si>
  <si>
    <t>Nassau Village-Ratliff, FL</t>
  </si>
  <si>
    <t>61300</t>
  </si>
  <si>
    <t>Nashville-Davidson, TN</t>
  </si>
  <si>
    <t>61273</t>
  </si>
  <si>
    <t>Nashville, IL</t>
  </si>
  <si>
    <t>61246</t>
  </si>
  <si>
    <t>Nashville, GA</t>
  </si>
  <si>
    <t>61219</t>
  </si>
  <si>
    <t>Nashville, AR</t>
  </si>
  <si>
    <t>61192</t>
  </si>
  <si>
    <t>Nashua, NH--MA</t>
  </si>
  <si>
    <t>61165</t>
  </si>
  <si>
    <t>Narrows, VA--WV</t>
  </si>
  <si>
    <t>61138</t>
  </si>
  <si>
    <t>Nappanee, IN</t>
  </si>
  <si>
    <t>61111</t>
  </si>
  <si>
    <t>Napoleon, OH</t>
  </si>
  <si>
    <t>61084</t>
  </si>
  <si>
    <t>Napa, CA</t>
  </si>
  <si>
    <t>61057</t>
  </si>
  <si>
    <t>Nanty-Glo, PA</t>
  </si>
  <si>
    <t>61030</t>
  </si>
  <si>
    <t>Nantucket, MA</t>
  </si>
  <si>
    <t>61003</t>
  </si>
  <si>
    <t>Nampa, ID</t>
  </si>
  <si>
    <t>60976</t>
  </si>
  <si>
    <t>Nacogdoches, TX</t>
  </si>
  <si>
    <t>60949</t>
  </si>
  <si>
    <t>Mystic Island, NJ</t>
  </si>
  <si>
    <t>60930</t>
  </si>
  <si>
    <t>Myrtle Beach--Socastee, SC--NC</t>
  </si>
  <si>
    <t>60895</t>
  </si>
  <si>
    <t>Muskogee, OK</t>
  </si>
  <si>
    <t>60868</t>
  </si>
  <si>
    <t>Muskegon, MI</t>
  </si>
  <si>
    <t>60841</t>
  </si>
  <si>
    <t>Muscatine, IA</t>
  </si>
  <si>
    <t>60814</t>
  </si>
  <si>
    <t>Murrieta--Temecula--Menifee, CA</t>
  </si>
  <si>
    <t>60799</t>
  </si>
  <si>
    <t>Murray, KY</t>
  </si>
  <si>
    <t>60787</t>
  </si>
  <si>
    <t>Murphysboro, IL</t>
  </si>
  <si>
    <t>60760</t>
  </si>
  <si>
    <t>Murfreesboro, TN</t>
  </si>
  <si>
    <t>60733</t>
  </si>
  <si>
    <t>Murfreesboro, NC</t>
  </si>
  <si>
    <t>60706</t>
  </si>
  <si>
    <t>Munising, MI</t>
  </si>
  <si>
    <t>60684</t>
  </si>
  <si>
    <t>Muncy, PA</t>
  </si>
  <si>
    <t>60652</t>
  </si>
  <si>
    <t>Muncie, IN</t>
  </si>
  <si>
    <t>60625</t>
  </si>
  <si>
    <t>Mullins, SC</t>
  </si>
  <si>
    <t>60598</t>
  </si>
  <si>
    <t>Muleshoe, TX</t>
  </si>
  <si>
    <t>60571</t>
  </si>
  <si>
    <t>Muldrow--Roland, OK</t>
  </si>
  <si>
    <t>60546</t>
  </si>
  <si>
    <t>Mukwonago, WI</t>
  </si>
  <si>
    <t>60517</t>
  </si>
  <si>
    <t>Mount Vernon, WA</t>
  </si>
  <si>
    <t>60490</t>
  </si>
  <si>
    <t>Mount Vernon, TX</t>
  </si>
  <si>
    <t>60473</t>
  </si>
  <si>
    <t>Mount Vernon, OH</t>
  </si>
  <si>
    <t>60463</t>
  </si>
  <si>
    <t>Mount Vernon, MO</t>
  </si>
  <si>
    <t>60436</t>
  </si>
  <si>
    <t>Mount Vernon, KY</t>
  </si>
  <si>
    <t>60409</t>
  </si>
  <si>
    <t>Mount Vernon, IA</t>
  </si>
  <si>
    <t>60382</t>
  </si>
  <si>
    <t>Mount Vernon, IN</t>
  </si>
  <si>
    <t>60355</t>
  </si>
  <si>
    <t>Mount Vernon, IL</t>
  </si>
  <si>
    <t>60328</t>
  </si>
  <si>
    <t>Mount Union, PA</t>
  </si>
  <si>
    <t>60301</t>
  </si>
  <si>
    <t>Mount Sterling, KY</t>
  </si>
  <si>
    <t>60274</t>
  </si>
  <si>
    <t>Mount Sterling, IL</t>
  </si>
  <si>
    <t>60247</t>
  </si>
  <si>
    <t>Mount Shasta--Weed, CA</t>
  </si>
  <si>
    <t>60223</t>
  </si>
  <si>
    <t>Mount Pocono--Emerald Lakes, PA</t>
  </si>
  <si>
    <t>60195</t>
  </si>
  <si>
    <t>Mount Pleasant, UT</t>
  </si>
  <si>
    <t>60176</t>
  </si>
  <si>
    <t>Mount Pleasant, TX</t>
  </si>
  <si>
    <t>60166</t>
  </si>
  <si>
    <t>Mount Pleasant, TN</t>
  </si>
  <si>
    <t>60139</t>
  </si>
  <si>
    <t>Mount Pleasant, MI</t>
  </si>
  <si>
    <t>60112</t>
  </si>
  <si>
    <t>Mount Pleasant, IA</t>
  </si>
  <si>
    <t>60085</t>
  </si>
  <si>
    <t>Mount Orab, OH</t>
  </si>
  <si>
    <t>60058</t>
  </si>
  <si>
    <t>Mount Olive, NC</t>
  </si>
  <si>
    <t>60031</t>
  </si>
  <si>
    <t>Mount Morris, NY</t>
  </si>
  <si>
    <t>60004</t>
  </si>
  <si>
    <t>Mount Morris, IL</t>
  </si>
  <si>
    <t>59977</t>
  </si>
  <si>
    <t>Mount Horeb, WI</t>
  </si>
  <si>
    <t>59950</t>
  </si>
  <si>
    <t>Mount Hood Village, OR</t>
  </si>
  <si>
    <t>59923</t>
  </si>
  <si>
    <t>Mount Holly Springs, PA</t>
  </si>
  <si>
    <t>59910</t>
  </si>
  <si>
    <t>Mount Gilead, OH</t>
  </si>
  <si>
    <t>59896</t>
  </si>
  <si>
    <t>Mount Carmel, IL</t>
  </si>
  <si>
    <t>59842</t>
  </si>
  <si>
    <t>Mount Angel, OR</t>
  </si>
  <si>
    <t>59827</t>
  </si>
  <si>
    <t>Mount Airy, NC--VA</t>
  </si>
  <si>
    <t>59815</t>
  </si>
  <si>
    <t>Mountain Lake Park, MD</t>
  </si>
  <si>
    <t>59761</t>
  </si>
  <si>
    <t>Mountain House, CA</t>
  </si>
  <si>
    <t>59745</t>
  </si>
  <si>
    <t>Mountain Home AFB, ID</t>
  </si>
  <si>
    <t>59734</t>
  </si>
  <si>
    <t>Mountain Home, ID</t>
  </si>
  <si>
    <t>59707</t>
  </si>
  <si>
    <t>Mountain Home, AR</t>
  </si>
  <si>
    <t>59680</t>
  </si>
  <si>
    <t>Mountain Grove, MO</t>
  </si>
  <si>
    <t>59653</t>
  </si>
  <si>
    <t>Mountain City, TN</t>
  </si>
  <si>
    <t>59626</t>
  </si>
  <si>
    <t>Moundville, AL</t>
  </si>
  <si>
    <t>59605</t>
  </si>
  <si>
    <t>Moultrie, GA</t>
  </si>
  <si>
    <t>59572</t>
  </si>
  <si>
    <t>Moulton, AL</t>
  </si>
  <si>
    <t>59545</t>
  </si>
  <si>
    <t>Moses Lake, WA</t>
  </si>
  <si>
    <t>59518</t>
  </si>
  <si>
    <t>Moscow, PA</t>
  </si>
  <si>
    <t>59501</t>
  </si>
  <si>
    <t>Moscow, ID</t>
  </si>
  <si>
    <t>59491</t>
  </si>
  <si>
    <t>Morton, MS</t>
  </si>
  <si>
    <t>59464</t>
  </si>
  <si>
    <t>Morro Bay--Los Osos, CA</t>
  </si>
  <si>
    <t>59437</t>
  </si>
  <si>
    <t>Morristown, TN</t>
  </si>
  <si>
    <t>59410</t>
  </si>
  <si>
    <t>Morrison, IL</t>
  </si>
  <si>
    <t>59383</t>
  </si>
  <si>
    <t>Morris, MN</t>
  </si>
  <si>
    <t>59356</t>
  </si>
  <si>
    <t>Morris, IL</t>
  </si>
  <si>
    <t>59329</t>
  </si>
  <si>
    <t>Morrilton, AR</t>
  </si>
  <si>
    <t>59302</t>
  </si>
  <si>
    <t>Morgantown, WV</t>
  </si>
  <si>
    <t>59275</t>
  </si>
  <si>
    <t>Morganfield, KY</t>
  </si>
  <si>
    <t>59248</t>
  </si>
  <si>
    <t>Morgan City, LA</t>
  </si>
  <si>
    <t>59221</t>
  </si>
  <si>
    <t>Morgan, UT</t>
  </si>
  <si>
    <t>59210</t>
  </si>
  <si>
    <t>Morehead City, NC</t>
  </si>
  <si>
    <t>59194</t>
  </si>
  <si>
    <t>Morehead, KY</t>
  </si>
  <si>
    <t>59167</t>
  </si>
  <si>
    <t>Mora, MN</t>
  </si>
  <si>
    <t>59113</t>
  </si>
  <si>
    <t>Moose Lake, MN</t>
  </si>
  <si>
    <t>59098</t>
  </si>
  <si>
    <t>Moorhead, MS</t>
  </si>
  <si>
    <t>59059</t>
  </si>
  <si>
    <t>Moore Haven, FL</t>
  </si>
  <si>
    <t>59005</t>
  </si>
  <si>
    <t>Moorefield, WV</t>
  </si>
  <si>
    <t>58992</t>
  </si>
  <si>
    <t>Moodus, CT</t>
  </si>
  <si>
    <t>58972</t>
  </si>
  <si>
    <t>Montrose, MN</t>
  </si>
  <si>
    <t>58961</t>
  </si>
  <si>
    <t>Montrose, CO</t>
  </si>
  <si>
    <t>58951</t>
  </si>
  <si>
    <t>Montpelier, OH</t>
  </si>
  <si>
    <t>58924</t>
  </si>
  <si>
    <t>Monticello--Big Lake, MN</t>
  </si>
  <si>
    <t>58870</t>
  </si>
  <si>
    <t>Monticello, NY</t>
  </si>
  <si>
    <t>58843</t>
  </si>
  <si>
    <t>Monticello, KY</t>
  </si>
  <si>
    <t>58816</t>
  </si>
  <si>
    <t>Monticello, IA</t>
  </si>
  <si>
    <t>58789</t>
  </si>
  <si>
    <t>Monticello, IN</t>
  </si>
  <si>
    <t>58762</t>
  </si>
  <si>
    <t>Monticello, IL</t>
  </si>
  <si>
    <t>58735</t>
  </si>
  <si>
    <t>Monticello, GA</t>
  </si>
  <si>
    <t>58721</t>
  </si>
  <si>
    <t>Monticello, AR</t>
  </si>
  <si>
    <t>58708</t>
  </si>
  <si>
    <t>Montgomery City, MO</t>
  </si>
  <si>
    <t>58675</t>
  </si>
  <si>
    <t>Montgomery, WV</t>
  </si>
  <si>
    <t>58664</t>
  </si>
  <si>
    <t>Montgomery, PA</t>
  </si>
  <si>
    <t>58654</t>
  </si>
  <si>
    <t>Montgomery, MN</t>
  </si>
  <si>
    <t>58627</t>
  </si>
  <si>
    <t>Montgomery, AL</t>
  </si>
  <si>
    <t>58600</t>
  </si>
  <si>
    <t>Montezuma, GA</t>
  </si>
  <si>
    <t>58573</t>
  </si>
  <si>
    <t>Monte Vista, CO</t>
  </si>
  <si>
    <t>58546</t>
  </si>
  <si>
    <t>Montevideo, MN</t>
  </si>
  <si>
    <t>58519</t>
  </si>
  <si>
    <t>Montesano--Elma, WA</t>
  </si>
  <si>
    <t>58469</t>
  </si>
  <si>
    <t>Monterey, TN</t>
  </si>
  <si>
    <t>58438</t>
  </si>
  <si>
    <t>Mont Belvieu, TX</t>
  </si>
  <si>
    <t>58428</t>
  </si>
  <si>
    <t>Montauk, NY</t>
  </si>
  <si>
    <t>58420</t>
  </si>
  <si>
    <t>Monroeville, AL</t>
  </si>
  <si>
    <t>58411</t>
  </si>
  <si>
    <t>Monroe, WI</t>
  </si>
  <si>
    <t>58384</t>
  </si>
  <si>
    <t>Monroe, MI</t>
  </si>
  <si>
    <t>58357</t>
  </si>
  <si>
    <t>Monroe, LA</t>
  </si>
  <si>
    <t>58330</t>
  </si>
  <si>
    <t>Monroe, GA</t>
  </si>
  <si>
    <t>58303</t>
  </si>
  <si>
    <t>Monmouth--Independence, OR</t>
  </si>
  <si>
    <t>58249</t>
  </si>
  <si>
    <t>Monmouth, IL</t>
  </si>
  <si>
    <t>58222</t>
  </si>
  <si>
    <t>Monett, MO</t>
  </si>
  <si>
    <t>58195</t>
  </si>
  <si>
    <t>Monessen--California, PA</t>
  </si>
  <si>
    <t>58168</t>
  </si>
  <si>
    <t>Monahans, TX</t>
  </si>
  <si>
    <t>58087</t>
  </si>
  <si>
    <t>Momence, IL</t>
  </si>
  <si>
    <t>58060</t>
  </si>
  <si>
    <t>Molalla, OR</t>
  </si>
  <si>
    <t>58033</t>
  </si>
  <si>
    <t>Mojave, CA</t>
  </si>
  <si>
    <t>58020</t>
  </si>
  <si>
    <t>Modesto, CA</t>
  </si>
  <si>
    <t>58006</t>
  </si>
  <si>
    <t>Mocksville, NC</t>
  </si>
  <si>
    <t>57979</t>
  </si>
  <si>
    <t>Mobridge, SD</t>
  </si>
  <si>
    <t>57952</t>
  </si>
  <si>
    <t>Mobile, AL</t>
  </si>
  <si>
    <t>57925</t>
  </si>
  <si>
    <t>Moberly, MO</t>
  </si>
  <si>
    <t>57898</t>
  </si>
  <si>
    <t>Moapa Valley, NV</t>
  </si>
  <si>
    <t>57871</t>
  </si>
  <si>
    <t>Moab, UT</t>
  </si>
  <si>
    <t>57844</t>
  </si>
  <si>
    <t>Mitchell, SD</t>
  </si>
  <si>
    <t>57817</t>
  </si>
  <si>
    <t>Mitchell, IN</t>
  </si>
  <si>
    <t>57790</t>
  </si>
  <si>
    <t>Missouri Valley, IA</t>
  </si>
  <si>
    <t>57763</t>
  </si>
  <si>
    <t>Missoula, MT</t>
  </si>
  <si>
    <t>57736</t>
  </si>
  <si>
    <t>Mission Viejo--Lake Forest--San Clemente, CA</t>
  </si>
  <si>
    <t>57709</t>
  </si>
  <si>
    <t>Minot AFB, ND</t>
  </si>
  <si>
    <t>57682</t>
  </si>
  <si>
    <t>Minot, ND</t>
  </si>
  <si>
    <t>57655</t>
  </si>
  <si>
    <t>Minneapolis--St. Paul, MN--WI</t>
  </si>
  <si>
    <t>57628</t>
  </si>
  <si>
    <t>Minerva, OH</t>
  </si>
  <si>
    <t>57601</t>
  </si>
  <si>
    <t>Mineral Wells, TX</t>
  </si>
  <si>
    <t>57574</t>
  </si>
  <si>
    <t>Mineola, TX</t>
  </si>
  <si>
    <t>57547</t>
  </si>
  <si>
    <t>Minden, NE</t>
  </si>
  <si>
    <t>57520</t>
  </si>
  <si>
    <t>Minden, LA</t>
  </si>
  <si>
    <t>57493</t>
  </si>
  <si>
    <t>Milwaukee, WI</t>
  </si>
  <si>
    <t>57466</t>
  </si>
  <si>
    <t>Milton--Lewisburg, PA</t>
  </si>
  <si>
    <t>57439</t>
  </si>
  <si>
    <t>Milton, VT</t>
  </si>
  <si>
    <t>57402</t>
  </si>
  <si>
    <t>Milton, DE</t>
  </si>
  <si>
    <t>57395</t>
  </si>
  <si>
    <t>Millstadt, IL</t>
  </si>
  <si>
    <t>57385</t>
  </si>
  <si>
    <t>Millsboro, PA</t>
  </si>
  <si>
    <t>57368</t>
  </si>
  <si>
    <t>Millsboro, DE</t>
  </si>
  <si>
    <t>57358</t>
  </si>
  <si>
    <t>Millinocket, ME</t>
  </si>
  <si>
    <t>57331</t>
  </si>
  <si>
    <t>Millersburg, PA</t>
  </si>
  <si>
    <t>57304</t>
  </si>
  <si>
    <t>Millersburg, OH</t>
  </si>
  <si>
    <t>57277</t>
  </si>
  <si>
    <t>Millen, GA</t>
  </si>
  <si>
    <t>57250</t>
  </si>
  <si>
    <t>Milledgeville, GA</t>
  </si>
  <si>
    <t>57223</t>
  </si>
  <si>
    <t>Milford, NJ--PA</t>
  </si>
  <si>
    <t>57206</t>
  </si>
  <si>
    <t>Milford, DE</t>
  </si>
  <si>
    <t>57196</t>
  </si>
  <si>
    <t>Miles City, MT</t>
  </si>
  <si>
    <t>57169</t>
  </si>
  <si>
    <t>Milbank, SD</t>
  </si>
  <si>
    <t>57142</t>
  </si>
  <si>
    <t>Milan, TN</t>
  </si>
  <si>
    <t>57115</t>
  </si>
  <si>
    <t>Milan, MI</t>
  </si>
  <si>
    <t>57088</t>
  </si>
  <si>
    <t>Milaca, MN</t>
  </si>
  <si>
    <t>57079</t>
  </si>
  <si>
    <t>Mifflintown, PA</t>
  </si>
  <si>
    <t>57069</t>
  </si>
  <si>
    <t>Mifflinburg, PA</t>
  </si>
  <si>
    <t>57061</t>
  </si>
  <si>
    <t>Midland, TX</t>
  </si>
  <si>
    <t>57007</t>
  </si>
  <si>
    <t>Midland, MI</t>
  </si>
  <si>
    <t>56980</t>
  </si>
  <si>
    <t>Middleville, MI</t>
  </si>
  <si>
    <t>56953</t>
  </si>
  <si>
    <t>Middletown, OH</t>
  </si>
  <si>
    <t>56926</t>
  </si>
  <si>
    <t>Middletown, NY</t>
  </si>
  <si>
    <t>56899</t>
  </si>
  <si>
    <t>Middletown, IN</t>
  </si>
  <si>
    <t>56872</t>
  </si>
  <si>
    <t>Middletown, DE</t>
  </si>
  <si>
    <t>56845</t>
  </si>
  <si>
    <t>Middlesborough, KY--TN--VA</t>
  </si>
  <si>
    <t>56818</t>
  </si>
  <si>
    <t>Middleport, OH--WV</t>
  </si>
  <si>
    <t>56791</t>
  </si>
  <si>
    <t>Middlefield, OH</t>
  </si>
  <si>
    <t>56764</t>
  </si>
  <si>
    <t>Middlebury, VT</t>
  </si>
  <si>
    <t>56737</t>
  </si>
  <si>
    <t>Middlebury, IN</t>
  </si>
  <si>
    <t>56710</t>
  </si>
  <si>
    <t>Michigan City--La Porte, IN--MI</t>
  </si>
  <si>
    <t>56656</t>
  </si>
  <si>
    <t>Miami, OK</t>
  </si>
  <si>
    <t>56629</t>
  </si>
  <si>
    <t>Miami, FL</t>
  </si>
  <si>
    <t>56602</t>
  </si>
  <si>
    <t>Meyersdale, PA</t>
  </si>
  <si>
    <t>56575</t>
  </si>
  <si>
    <t>Mexico, MO</t>
  </si>
  <si>
    <t>56548</t>
  </si>
  <si>
    <t>Mexia, TX</t>
  </si>
  <si>
    <t>56521</t>
  </si>
  <si>
    <t>Metter, GA</t>
  </si>
  <si>
    <t>56494</t>
  </si>
  <si>
    <t>Metropolis, IL</t>
  </si>
  <si>
    <t>56467</t>
  </si>
  <si>
    <t>Metamora, IL</t>
  </si>
  <si>
    <t>56440</t>
  </si>
  <si>
    <t>Mesquite, NV--AZ</t>
  </si>
  <si>
    <t>56413</t>
  </si>
  <si>
    <t>Mescalero Park, TX</t>
  </si>
  <si>
    <t>56386</t>
  </si>
  <si>
    <t>Merrill, WI</t>
  </si>
  <si>
    <t>56359</t>
  </si>
  <si>
    <t>Meridian, MS</t>
  </si>
  <si>
    <t>56305</t>
  </si>
  <si>
    <t>Mercer, PA</t>
  </si>
  <si>
    <t>56278</t>
  </si>
  <si>
    <t>Merced, CA</t>
  </si>
  <si>
    <t>56251</t>
  </si>
  <si>
    <t>Menomonie, WI</t>
  </si>
  <si>
    <t>56224</t>
  </si>
  <si>
    <t>Mendota, IL</t>
  </si>
  <si>
    <t>56197</t>
  </si>
  <si>
    <t>Mendota, CA</t>
  </si>
  <si>
    <t>56170</t>
  </si>
  <si>
    <t>Mena, AR</t>
  </si>
  <si>
    <t>56143</t>
  </si>
  <si>
    <t>Memphis, TN--MS--AR</t>
  </si>
  <si>
    <t>56116</t>
  </si>
  <si>
    <t>Melrose, MN</t>
  </si>
  <si>
    <t>56089</t>
  </si>
  <si>
    <t>Medina, TN</t>
  </si>
  <si>
    <t>56072</t>
  </si>
  <si>
    <t>Medina, NY</t>
  </si>
  <si>
    <t>56035</t>
  </si>
  <si>
    <t>Medical Lake, WA</t>
  </si>
  <si>
    <t>56023</t>
  </si>
  <si>
    <t>Medford, WI</t>
  </si>
  <si>
    <t>56008</t>
  </si>
  <si>
    <t>Medford, OR</t>
  </si>
  <si>
    <t>55981</t>
  </si>
  <si>
    <t>Mecca, CA</t>
  </si>
  <si>
    <t>55927</t>
  </si>
  <si>
    <t>Meadville, PA</t>
  </si>
  <si>
    <t>55900</t>
  </si>
  <si>
    <t>Mazomanie, WI</t>
  </si>
  <si>
    <t>55860</t>
  </si>
  <si>
    <t>Mayville, WI</t>
  </si>
  <si>
    <t>55846</t>
  </si>
  <si>
    <t>Maysville, KY--OH</t>
  </si>
  <si>
    <t>55819</t>
  </si>
  <si>
    <t>Mayodan, NC</t>
  </si>
  <si>
    <t>55792</t>
  </si>
  <si>
    <t>Mayfield, KY</t>
  </si>
  <si>
    <t>55765</t>
  </si>
  <si>
    <t>Maybrook, NY</t>
  </si>
  <si>
    <t>55750</t>
  </si>
  <si>
    <t>Mayagüez, PR</t>
  </si>
  <si>
    <t>55738</t>
  </si>
  <si>
    <t>Mauston, WI</t>
  </si>
  <si>
    <t>55684</t>
  </si>
  <si>
    <t>Mauldin--Simpsonville, SC</t>
  </si>
  <si>
    <t>55603</t>
  </si>
  <si>
    <t>Mattoon, IL</t>
  </si>
  <si>
    <t>55576</t>
  </si>
  <si>
    <t>Mattawa, WA</t>
  </si>
  <si>
    <t>55522</t>
  </si>
  <si>
    <t>Mathis, TX</t>
  </si>
  <si>
    <t>55495</t>
  </si>
  <si>
    <t>Massena, NY</t>
  </si>
  <si>
    <t>55468</t>
  </si>
  <si>
    <t>Masontown, PA</t>
  </si>
  <si>
    <t>55441</t>
  </si>
  <si>
    <t>Mason City, IA</t>
  </si>
  <si>
    <t>55414</t>
  </si>
  <si>
    <t>Mascoutah, IL</t>
  </si>
  <si>
    <t>55375</t>
  </si>
  <si>
    <t>Maryville, MO</t>
  </si>
  <si>
    <t>55360</t>
  </si>
  <si>
    <t>Marysville, WA</t>
  </si>
  <si>
    <t>55333</t>
  </si>
  <si>
    <t>Marysville, OH</t>
  </si>
  <si>
    <t>55306</t>
  </si>
  <si>
    <t>Marysville, KS</t>
  </si>
  <si>
    <t>55279</t>
  </si>
  <si>
    <t>Martinsville, VA</t>
  </si>
  <si>
    <t>55252</t>
  </si>
  <si>
    <t>Martinsville, IN</t>
  </si>
  <si>
    <t>55225</t>
  </si>
  <si>
    <t>Martinsburg, PA</t>
  </si>
  <si>
    <t>55198</t>
  </si>
  <si>
    <t>Martin, TN</t>
  </si>
  <si>
    <t>55171</t>
  </si>
  <si>
    <t>Marshfield, WI</t>
  </si>
  <si>
    <t>55144</t>
  </si>
  <si>
    <t>Marshfield, MO</t>
  </si>
  <si>
    <t>55117</t>
  </si>
  <si>
    <t>Marshalltown, IA</t>
  </si>
  <si>
    <t>55090</t>
  </si>
  <si>
    <t>Marshall, WI</t>
  </si>
  <si>
    <t>55063</t>
  </si>
  <si>
    <t>Marshall, TX</t>
  </si>
  <si>
    <t>55036</t>
  </si>
  <si>
    <t>Marshall, MO</t>
  </si>
  <si>
    <t>55009</t>
  </si>
  <si>
    <t>Marshall, MN</t>
  </si>
  <si>
    <t>54982</t>
  </si>
  <si>
    <t>Marshall, MI</t>
  </si>
  <si>
    <t>54955</t>
  </si>
  <si>
    <t>Marshall, IL</t>
  </si>
  <si>
    <t>54928</t>
  </si>
  <si>
    <t>Marseilles, IL</t>
  </si>
  <si>
    <t>54901</t>
  </si>
  <si>
    <t>Marquette, MI</t>
  </si>
  <si>
    <t>54874</t>
  </si>
  <si>
    <t>Marlow, OK</t>
  </si>
  <si>
    <t>54847</t>
  </si>
  <si>
    <t>Marlin, TX</t>
  </si>
  <si>
    <t>54820</t>
  </si>
  <si>
    <t>Marksville, LA</t>
  </si>
  <si>
    <t>54793</t>
  </si>
  <si>
    <t>Marks, MS</t>
  </si>
  <si>
    <t>54778</t>
  </si>
  <si>
    <t>Marion Oaks, FL</t>
  </si>
  <si>
    <t>54739</t>
  </si>
  <si>
    <t>Marion, VA</t>
  </si>
  <si>
    <t>54712</t>
  </si>
  <si>
    <t>Marion, SC</t>
  </si>
  <si>
    <t>54685</t>
  </si>
  <si>
    <t>Marion, OH</t>
  </si>
  <si>
    <t>54658</t>
  </si>
  <si>
    <t>Marion, NC</t>
  </si>
  <si>
    <t>54631</t>
  </si>
  <si>
    <t>Marion, KY</t>
  </si>
  <si>
    <t>54604</t>
  </si>
  <si>
    <t>Marion, IN</t>
  </si>
  <si>
    <t>54577</t>
  </si>
  <si>
    <t>Marinette--Menominee, WI--MI</t>
  </si>
  <si>
    <t>54496</t>
  </si>
  <si>
    <t>Marietta, OH--WV</t>
  </si>
  <si>
    <t>54486</t>
  </si>
  <si>
    <t>Maricopa, AZ</t>
  </si>
  <si>
    <t>54477</t>
  </si>
  <si>
    <t>Maricao, PR</t>
  </si>
  <si>
    <t>54469</t>
  </si>
  <si>
    <t>Marianna, FL</t>
  </si>
  <si>
    <t>54442</t>
  </si>
  <si>
    <t>Marianna, AR</t>
  </si>
  <si>
    <t>54415</t>
  </si>
  <si>
    <t>Marengo, IL</t>
  </si>
  <si>
    <t>54388</t>
  </si>
  <si>
    <t>Marble Falls, TX</t>
  </si>
  <si>
    <t>54334</t>
  </si>
  <si>
    <t>Marathon, FL</t>
  </si>
  <si>
    <t>54307</t>
  </si>
  <si>
    <t>Marana West, AZ</t>
  </si>
  <si>
    <t>54295</t>
  </si>
  <si>
    <t>Maquoketa, IA</t>
  </si>
  <si>
    <t>54280</t>
  </si>
  <si>
    <t>Many, LA</t>
  </si>
  <si>
    <t>54253</t>
  </si>
  <si>
    <t>Manti, UT</t>
  </si>
  <si>
    <t>54226</t>
  </si>
  <si>
    <t>Manteo, NC</t>
  </si>
  <si>
    <t>54199</t>
  </si>
  <si>
    <t>Manteca, CA</t>
  </si>
  <si>
    <t>54145</t>
  </si>
  <si>
    <t>Mansfield, PA</t>
  </si>
  <si>
    <t>54118</t>
  </si>
  <si>
    <t>Mansfield, OH</t>
  </si>
  <si>
    <t>54091</t>
  </si>
  <si>
    <t>Mansfield, LA</t>
  </si>
  <si>
    <t>54064</t>
  </si>
  <si>
    <t>Manor, TX</t>
  </si>
  <si>
    <t>54050</t>
  </si>
  <si>
    <t>Manning, SC</t>
  </si>
  <si>
    <t>54037</t>
  </si>
  <si>
    <t>Mannford, OK</t>
  </si>
  <si>
    <t>54010</t>
  </si>
  <si>
    <t>Mankato, MN</t>
  </si>
  <si>
    <t>53983</t>
  </si>
  <si>
    <t>Manitowoc, WI</t>
  </si>
  <si>
    <t>53956</t>
  </si>
  <si>
    <t>Manistique, MI</t>
  </si>
  <si>
    <t>53929</t>
  </si>
  <si>
    <t>Manistee, MI</t>
  </si>
  <si>
    <t>53902</t>
  </si>
  <si>
    <t>Manila, AR</t>
  </si>
  <si>
    <t>53875</t>
  </si>
  <si>
    <t>Manhattan, KS</t>
  </si>
  <si>
    <t>53848</t>
  </si>
  <si>
    <t>Mangum, OK</t>
  </si>
  <si>
    <t>53821</t>
  </si>
  <si>
    <t>Mandeville--Covington, LA</t>
  </si>
  <si>
    <t>53794</t>
  </si>
  <si>
    <t>Manchester, TN</t>
  </si>
  <si>
    <t>53767</t>
  </si>
  <si>
    <t>Manchester, NH</t>
  </si>
  <si>
    <t>53740</t>
  </si>
  <si>
    <t>Manchester, MD</t>
  </si>
  <si>
    <t>53726</t>
  </si>
  <si>
    <t>Manchester, KY</t>
  </si>
  <si>
    <t>53713</t>
  </si>
  <si>
    <t>Manchester, IA</t>
  </si>
  <si>
    <t>53686</t>
  </si>
  <si>
    <t>Manchester, GA</t>
  </si>
  <si>
    <t>53659</t>
  </si>
  <si>
    <t>Mamou, LA</t>
  </si>
  <si>
    <t>53632</t>
  </si>
  <si>
    <t>Mammoth Lakes, CA</t>
  </si>
  <si>
    <t>53605</t>
  </si>
  <si>
    <t>Malvern, OH</t>
  </si>
  <si>
    <t>53578</t>
  </si>
  <si>
    <t>Malvern, AR</t>
  </si>
  <si>
    <t>53551</t>
  </si>
  <si>
    <t>Malone, NY</t>
  </si>
  <si>
    <t>53524</t>
  </si>
  <si>
    <t>Malden, MO</t>
  </si>
  <si>
    <t>53497</t>
  </si>
  <si>
    <t>Malakoff, TX</t>
  </si>
  <si>
    <t>53470</t>
  </si>
  <si>
    <t>Maiden, NC</t>
  </si>
  <si>
    <t>53443</t>
  </si>
  <si>
    <t>Mahomet, IL</t>
  </si>
  <si>
    <t>53416</t>
  </si>
  <si>
    <t>Magnolia, TX</t>
  </si>
  <si>
    <t>53372</t>
  </si>
  <si>
    <t>Magnolia, AR</t>
  </si>
  <si>
    <t>53362</t>
  </si>
  <si>
    <t>Magee, MS</t>
  </si>
  <si>
    <t>53335</t>
  </si>
  <si>
    <t>Madras, OR</t>
  </si>
  <si>
    <t>53308</t>
  </si>
  <si>
    <t>Madisonville, TX</t>
  </si>
  <si>
    <t>53281</t>
  </si>
  <si>
    <t>Madisonville, TN</t>
  </si>
  <si>
    <t>53254</t>
  </si>
  <si>
    <t>Madisonville, KY</t>
  </si>
  <si>
    <t>53227</t>
  </si>
  <si>
    <t>Madison, WI</t>
  </si>
  <si>
    <t>53200</t>
  </si>
  <si>
    <t>Madison, WV</t>
  </si>
  <si>
    <t>53173</t>
  </si>
  <si>
    <t>Madison, SD</t>
  </si>
  <si>
    <t>53146</t>
  </si>
  <si>
    <t>Madison, IN--KY</t>
  </si>
  <si>
    <t>53092</t>
  </si>
  <si>
    <t>Madison, GA</t>
  </si>
  <si>
    <t>53065</t>
  </si>
  <si>
    <t>Madison, FL</t>
  </si>
  <si>
    <t>53038</t>
  </si>
  <si>
    <t>Madill, OK</t>
  </si>
  <si>
    <t>53011</t>
  </si>
  <si>
    <t>Madera, CA</t>
  </si>
  <si>
    <t>52984</t>
  </si>
  <si>
    <t>McRae, GA</t>
  </si>
  <si>
    <t>52930</t>
  </si>
  <si>
    <t>McPherson, KS</t>
  </si>
  <si>
    <t>52903</t>
  </si>
  <si>
    <t>Macon, MO</t>
  </si>
  <si>
    <t>52876</t>
  </si>
  <si>
    <t>Macon, MS</t>
  </si>
  <si>
    <t>52849</t>
  </si>
  <si>
    <t>Macon, GA</t>
  </si>
  <si>
    <t>52822</t>
  </si>
  <si>
    <t>Macomb, IL</t>
  </si>
  <si>
    <t>52795</t>
  </si>
  <si>
    <t>McMinnville, TN</t>
  </si>
  <si>
    <t>52768</t>
  </si>
  <si>
    <t>McMinnville, OR</t>
  </si>
  <si>
    <t>52741</t>
  </si>
  <si>
    <t>McLeansboro, IL</t>
  </si>
  <si>
    <t>52714</t>
  </si>
  <si>
    <t>McKinney, TX</t>
  </si>
  <si>
    <t>52687</t>
  </si>
  <si>
    <t>Mackinaw, IL</t>
  </si>
  <si>
    <t>52660</t>
  </si>
  <si>
    <t>McKenzie, TN</t>
  </si>
  <si>
    <t>52633</t>
  </si>
  <si>
    <t>McGregor, TX</t>
  </si>
  <si>
    <t>52606</t>
  </si>
  <si>
    <t>McGehee, AR</t>
  </si>
  <si>
    <t>52579</t>
  </si>
  <si>
    <t>McFarland, CA</t>
  </si>
  <si>
    <t>52552</t>
  </si>
  <si>
    <t>McCook, NE</t>
  </si>
  <si>
    <t>52525</t>
  </si>
  <si>
    <t>McConnelsville, OH</t>
  </si>
  <si>
    <t>52498</t>
  </si>
  <si>
    <t>McComb, MS</t>
  </si>
  <si>
    <t>52471</t>
  </si>
  <si>
    <t>Macclenny, FL</t>
  </si>
  <si>
    <t>52417</t>
  </si>
  <si>
    <t>McAllen, TX</t>
  </si>
  <si>
    <t>52390</t>
  </si>
  <si>
    <t>McAlester, OK</t>
  </si>
  <si>
    <t>52363</t>
  </si>
  <si>
    <t>Mabton, WA</t>
  </si>
  <si>
    <t>52352</t>
  </si>
  <si>
    <t>Lytle, TX</t>
  </si>
  <si>
    <t>52341</t>
  </si>
  <si>
    <t>Lyons, KS</t>
  </si>
  <si>
    <t>52309</t>
  </si>
  <si>
    <t>Lyndonville, VT</t>
  </si>
  <si>
    <t>52255</t>
  </si>
  <si>
    <t>Lynden, WA</t>
  </si>
  <si>
    <t>52228</t>
  </si>
  <si>
    <t>Lynchburg, VA</t>
  </si>
  <si>
    <t>52201</t>
  </si>
  <si>
    <t>Lykens, PA</t>
  </si>
  <si>
    <t>52174</t>
  </si>
  <si>
    <t>Luverne, MN</t>
  </si>
  <si>
    <t>52147</t>
  </si>
  <si>
    <t>Luray, VA</t>
  </si>
  <si>
    <t>52093</t>
  </si>
  <si>
    <t>Lumberton, NC</t>
  </si>
  <si>
    <t>52066</t>
  </si>
  <si>
    <t>Luling, TX</t>
  </si>
  <si>
    <t>52039</t>
  </si>
  <si>
    <t>Lula, GA</t>
  </si>
  <si>
    <t>52001</t>
  </si>
  <si>
    <t>Lufkin, TX</t>
  </si>
  <si>
    <t>51985</t>
  </si>
  <si>
    <t>Ludington, MI</t>
  </si>
  <si>
    <t>51958</t>
  </si>
  <si>
    <t>Lucedale, MS</t>
  </si>
  <si>
    <t>51920</t>
  </si>
  <si>
    <t>Lucasville, OH</t>
  </si>
  <si>
    <t>51904</t>
  </si>
  <si>
    <t>Lubbock, TX</t>
  </si>
  <si>
    <t>51877</t>
  </si>
  <si>
    <t>Lowville, NY</t>
  </si>
  <si>
    <t>51850</t>
  </si>
  <si>
    <t>Lowell, MI</t>
  </si>
  <si>
    <t>51823</t>
  </si>
  <si>
    <t>Lowell, IN</t>
  </si>
  <si>
    <t>51796</t>
  </si>
  <si>
    <t>Lovington, NM</t>
  </si>
  <si>
    <t>51769</t>
  </si>
  <si>
    <t>Louisville/Jefferson County, KY--IN</t>
  </si>
  <si>
    <t>51755</t>
  </si>
  <si>
    <t>Louisville, MS</t>
  </si>
  <si>
    <t>51742</t>
  </si>
  <si>
    <t>Louisville, GA</t>
  </si>
  <si>
    <t>51688</t>
  </si>
  <si>
    <t>Louisiana, MO</t>
  </si>
  <si>
    <t>51661</t>
  </si>
  <si>
    <t>Louisburg, NC</t>
  </si>
  <si>
    <t>51634</t>
  </si>
  <si>
    <t>Louisburg, KS</t>
  </si>
  <si>
    <t>51607</t>
  </si>
  <si>
    <t>Louisa, KY--WV</t>
  </si>
  <si>
    <t>51580</t>
  </si>
  <si>
    <t>Los Molinos, CA</t>
  </si>
  <si>
    <t>51513</t>
  </si>
  <si>
    <t>Los Lunas, NM</t>
  </si>
  <si>
    <t>51499</t>
  </si>
  <si>
    <t>Los Banos, CA</t>
  </si>
  <si>
    <t>51472</t>
  </si>
  <si>
    <t>Los Angeles--Long Beach--Anaheim, CA</t>
  </si>
  <si>
    <t>51445</t>
  </si>
  <si>
    <t>Los Alamos, NM</t>
  </si>
  <si>
    <t>51418</t>
  </si>
  <si>
    <t>Lorain--Elyria, OH</t>
  </si>
  <si>
    <t>51364</t>
  </si>
  <si>
    <t>Loogootee, IN</t>
  </si>
  <si>
    <t>51337</t>
  </si>
  <si>
    <t>Lonsdale, MN</t>
  </si>
  <si>
    <t>51322</t>
  </si>
  <si>
    <t>Lonoke, AR</t>
  </si>
  <si>
    <t>51310</t>
  </si>
  <si>
    <t>Longview, WA--OR</t>
  </si>
  <si>
    <t>51283</t>
  </si>
  <si>
    <t>Longview, TX</t>
  </si>
  <si>
    <t>51256</t>
  </si>
  <si>
    <t>Long Prairie, MN</t>
  </si>
  <si>
    <t>51229</t>
  </si>
  <si>
    <t>Long Neck, DE</t>
  </si>
  <si>
    <t>51202</t>
  </si>
  <si>
    <t>Longmont, CO</t>
  </si>
  <si>
    <t>51175</t>
  </si>
  <si>
    <t>Long Beach, MD</t>
  </si>
  <si>
    <t>51142</t>
  </si>
  <si>
    <t>London--Corbin, KY</t>
  </si>
  <si>
    <t>51131</t>
  </si>
  <si>
    <t>London, OH</t>
  </si>
  <si>
    <t>51121</t>
  </si>
  <si>
    <t>Lompoc, CA</t>
  </si>
  <si>
    <t>51040</t>
  </si>
  <si>
    <t>Lolo, MT</t>
  </si>
  <si>
    <t>51026</t>
  </si>
  <si>
    <t>Logansport, IN</t>
  </si>
  <si>
    <t>51013</t>
  </si>
  <si>
    <t>Logan, WV</t>
  </si>
  <si>
    <t>50986</t>
  </si>
  <si>
    <t>Logan, UT</t>
  </si>
  <si>
    <t>50959</t>
  </si>
  <si>
    <t>Logan, OH</t>
  </si>
  <si>
    <t>50932</t>
  </si>
  <si>
    <t>Lodi, WI</t>
  </si>
  <si>
    <t>50905</t>
  </si>
  <si>
    <t>Lodi, OH</t>
  </si>
  <si>
    <t>50878</t>
  </si>
  <si>
    <t>Lodi, CA</t>
  </si>
  <si>
    <t>50851</t>
  </si>
  <si>
    <t>Locust, NC</t>
  </si>
  <si>
    <t>50813</t>
  </si>
  <si>
    <t>Lockport, NY</t>
  </si>
  <si>
    <t>50797</t>
  </si>
  <si>
    <t>Lock Haven, PA</t>
  </si>
  <si>
    <t>50770</t>
  </si>
  <si>
    <t>Lockhart, TX</t>
  </si>
  <si>
    <t>50743</t>
  </si>
  <si>
    <t>Lochbuie, CO</t>
  </si>
  <si>
    <t>50730</t>
  </si>
  <si>
    <t>Llano, TX</t>
  </si>
  <si>
    <t>50716</t>
  </si>
  <si>
    <t>Livonia, LA</t>
  </si>
  <si>
    <t>50679</t>
  </si>
  <si>
    <t>Livingston, TX</t>
  </si>
  <si>
    <t>50662</t>
  </si>
  <si>
    <t>Livingston, TN</t>
  </si>
  <si>
    <t>50635</t>
  </si>
  <si>
    <t>Livingston, MT</t>
  </si>
  <si>
    <t>50608</t>
  </si>
  <si>
    <t>Livermore Falls, ME</t>
  </si>
  <si>
    <t>50554</t>
  </si>
  <si>
    <t>Livermore, CA</t>
  </si>
  <si>
    <t>50527</t>
  </si>
  <si>
    <t>Live Oak, FL</t>
  </si>
  <si>
    <t>50500</t>
  </si>
  <si>
    <t>Live Oak (Sutter County), CA</t>
  </si>
  <si>
    <t>50473</t>
  </si>
  <si>
    <t>Littleton, NH</t>
  </si>
  <si>
    <t>50446</t>
  </si>
  <si>
    <t>Littlestown, PA</t>
  </si>
  <si>
    <t>50419</t>
  </si>
  <si>
    <t>Little Rock, AR</t>
  </si>
  <si>
    <t>50392</t>
  </si>
  <si>
    <t>Littlefield, TX</t>
  </si>
  <si>
    <t>50365</t>
  </si>
  <si>
    <t>Little Falls, NY</t>
  </si>
  <si>
    <t>50338</t>
  </si>
  <si>
    <t>Little Falls, MN</t>
  </si>
  <si>
    <t>50311</t>
  </si>
  <si>
    <t>Litchfield, MN</t>
  </si>
  <si>
    <t>50257</t>
  </si>
  <si>
    <t>Litchfield, IL</t>
  </si>
  <si>
    <t>50230</t>
  </si>
  <si>
    <t>Litchfield, CT</t>
  </si>
  <si>
    <t>50213</t>
  </si>
  <si>
    <t>Lisbon, OH</t>
  </si>
  <si>
    <t>50176</t>
  </si>
  <si>
    <t>Linton, IN</t>
  </si>
  <si>
    <t>50149</t>
  </si>
  <si>
    <t>Lindstrom--Chisago City, MN</t>
  </si>
  <si>
    <t>50122</t>
  </si>
  <si>
    <t>Lindsborg, KS</t>
  </si>
  <si>
    <t>50095</t>
  </si>
  <si>
    <t>Lindsay, OK</t>
  </si>
  <si>
    <t>50068</t>
  </si>
  <si>
    <t>Lindsay, CA</t>
  </si>
  <si>
    <t>50041</t>
  </si>
  <si>
    <t>Lindale--Hideaway, TX</t>
  </si>
  <si>
    <t>50014</t>
  </si>
  <si>
    <t>Lincolnton, NC</t>
  </si>
  <si>
    <t>49987</t>
  </si>
  <si>
    <t>Lincoln City, OR</t>
  </si>
  <si>
    <t>49960</t>
  </si>
  <si>
    <t>Lincoln, ND</t>
  </si>
  <si>
    <t>49934</t>
  </si>
  <si>
    <t>Lincoln, NE</t>
  </si>
  <si>
    <t>49933</t>
  </si>
  <si>
    <t>Lincoln, IL</t>
  </si>
  <si>
    <t>49906</t>
  </si>
  <si>
    <t>Lima, OH</t>
  </si>
  <si>
    <t>49852</t>
  </si>
  <si>
    <t>Lillington, NC</t>
  </si>
  <si>
    <t>49798</t>
  </si>
  <si>
    <t>Lihue, HI</t>
  </si>
  <si>
    <t>49771</t>
  </si>
  <si>
    <t>Ligonier, PA</t>
  </si>
  <si>
    <t>49744</t>
  </si>
  <si>
    <t>Ligonier, IN</t>
  </si>
  <si>
    <t>49717</t>
  </si>
  <si>
    <t>Liberty, TX</t>
  </si>
  <si>
    <t>49690</t>
  </si>
  <si>
    <t>Liberty, NY</t>
  </si>
  <si>
    <t>49663</t>
  </si>
  <si>
    <t>Liberal, KS</t>
  </si>
  <si>
    <t>49636</t>
  </si>
  <si>
    <t>Libby, MT</t>
  </si>
  <si>
    <t>49609</t>
  </si>
  <si>
    <t>Lexington Park--California--Chesapeake Ranch Estates, MD</t>
  </si>
  <si>
    <t>49594</t>
  </si>
  <si>
    <t>Lexington-Fayette, KY</t>
  </si>
  <si>
    <t>49582</t>
  </si>
  <si>
    <t>Lexington, VA</t>
  </si>
  <si>
    <t>49555</t>
  </si>
  <si>
    <t>Lexington, TN</t>
  </si>
  <si>
    <t>49528</t>
  </si>
  <si>
    <t>Lexington, NE</t>
  </si>
  <si>
    <t>49474</t>
  </si>
  <si>
    <t>Lexington, MO</t>
  </si>
  <si>
    <t>49447</t>
  </si>
  <si>
    <t>Lewistown, PA</t>
  </si>
  <si>
    <t>49393</t>
  </si>
  <si>
    <t>Lewistown, MT</t>
  </si>
  <si>
    <t>49366</t>
  </si>
  <si>
    <t>Lewiston, ME</t>
  </si>
  <si>
    <t>49339</t>
  </si>
  <si>
    <t>Lewiston, ID--WA</t>
  </si>
  <si>
    <t>49312</t>
  </si>
  <si>
    <t>Lewisburg, WV</t>
  </si>
  <si>
    <t>49285</t>
  </si>
  <si>
    <t>Lewisburg, TN</t>
  </si>
  <si>
    <t>49258</t>
  </si>
  <si>
    <t>Lewes, DE</t>
  </si>
  <si>
    <t>49231</t>
  </si>
  <si>
    <t>Levelland, TX</t>
  </si>
  <si>
    <t>49204</t>
  </si>
  <si>
    <t>Le Sueur, MN</t>
  </si>
  <si>
    <t>49177</t>
  </si>
  <si>
    <t>Le Roy, NY</t>
  </si>
  <si>
    <t>49150</t>
  </si>
  <si>
    <t>Le Roy, IL</t>
  </si>
  <si>
    <t>49123</t>
  </si>
  <si>
    <t>Leonardtown, MD</t>
  </si>
  <si>
    <t>49109</t>
  </si>
  <si>
    <t>Leominster--Fitchburg, MA</t>
  </si>
  <si>
    <t>49096</t>
  </si>
  <si>
    <t>Lena, IL</t>
  </si>
  <si>
    <t>49069</t>
  </si>
  <si>
    <t>Lemoore Station, CA</t>
  </si>
  <si>
    <t>49042</t>
  </si>
  <si>
    <t>Le Mars, IA</t>
  </si>
  <si>
    <t>48988</t>
  </si>
  <si>
    <t>Leland, MS</t>
  </si>
  <si>
    <t>48961</t>
  </si>
  <si>
    <t>Leitchfield, KY</t>
  </si>
  <si>
    <t>48934</t>
  </si>
  <si>
    <t>Leesville, LA</t>
  </si>
  <si>
    <t>48853</t>
  </si>
  <si>
    <t>Lee's Summit, MO</t>
  </si>
  <si>
    <t>48826</t>
  </si>
  <si>
    <t>Leesburg--Eustis--Tavares, FL</t>
  </si>
  <si>
    <t>48799</t>
  </si>
  <si>
    <t>Leesburg, GA</t>
  </si>
  <si>
    <t>48785</t>
  </si>
  <si>
    <t>Lee, MA</t>
  </si>
  <si>
    <t>48745</t>
  </si>
  <si>
    <t>Lebanon--Hanover, NH--VT</t>
  </si>
  <si>
    <t>48728</t>
  </si>
  <si>
    <t>Lebanon, VA</t>
  </si>
  <si>
    <t>48718</t>
  </si>
  <si>
    <t>Lebanon, TN</t>
  </si>
  <si>
    <t>48691</t>
  </si>
  <si>
    <t>Lebanon, PA</t>
  </si>
  <si>
    <t>48664</t>
  </si>
  <si>
    <t>Lebanon, OR</t>
  </si>
  <si>
    <t>48637</t>
  </si>
  <si>
    <t>Lebanon, MO</t>
  </si>
  <si>
    <t>48556</t>
  </si>
  <si>
    <t>Lebanon, KY</t>
  </si>
  <si>
    <t>48529</t>
  </si>
  <si>
    <t>Lebanon, IN</t>
  </si>
  <si>
    <t>48502</t>
  </si>
  <si>
    <t>Leavenworth, WA</t>
  </si>
  <si>
    <t>48485</t>
  </si>
  <si>
    <t>Leavenworth, KS</t>
  </si>
  <si>
    <t>48475</t>
  </si>
  <si>
    <t>Leadville, CO</t>
  </si>
  <si>
    <t>48448</t>
  </si>
  <si>
    <t>Lead, SD</t>
  </si>
  <si>
    <t>48421</t>
  </si>
  <si>
    <t>Lawton, OK</t>
  </si>
  <si>
    <t>48394</t>
  </si>
  <si>
    <t>Lawrenceville, VA</t>
  </si>
  <si>
    <t>48367</t>
  </si>
  <si>
    <t>Lawrenceville, IL</t>
  </si>
  <si>
    <t>48340</t>
  </si>
  <si>
    <t>Lawrenceburg--Greendale--Aurora, IN</t>
  </si>
  <si>
    <t>48313</t>
  </si>
  <si>
    <t>Lawrenceburg, TN</t>
  </si>
  <si>
    <t>48286</t>
  </si>
  <si>
    <t>Lawrenceburg, KY</t>
  </si>
  <si>
    <t>48259</t>
  </si>
  <si>
    <t>Lawrence, KS</t>
  </si>
  <si>
    <t>48232</t>
  </si>
  <si>
    <t>Laurium, MI</t>
  </si>
  <si>
    <t>48205</t>
  </si>
  <si>
    <t>Laurinburg, NC</t>
  </si>
  <si>
    <t>48178</t>
  </si>
  <si>
    <t>Laurens, SC</t>
  </si>
  <si>
    <t>48151</t>
  </si>
  <si>
    <t>Laurel Lake, NJ</t>
  </si>
  <si>
    <t>48124</t>
  </si>
  <si>
    <t>Laurel, MT</t>
  </si>
  <si>
    <t>48070</t>
  </si>
  <si>
    <t>Laurel, MS</t>
  </si>
  <si>
    <t>48043</t>
  </si>
  <si>
    <t>Laughlin, NV</t>
  </si>
  <si>
    <t>48016</t>
  </si>
  <si>
    <t>Las Vegas--Henderson, NV</t>
  </si>
  <si>
    <t>47995</t>
  </si>
  <si>
    <t>Las Vegas, NM</t>
  </si>
  <si>
    <t>47989</t>
  </si>
  <si>
    <t>Las Cruces, NM</t>
  </si>
  <si>
    <t>47935</t>
  </si>
  <si>
    <t>Las Animas, CO</t>
  </si>
  <si>
    <t>47908</t>
  </si>
  <si>
    <t>Larned, KS</t>
  </si>
  <si>
    <t>47881</t>
  </si>
  <si>
    <t>Laredo, TX</t>
  </si>
  <si>
    <t>47854</t>
  </si>
  <si>
    <t>Laramie, WY</t>
  </si>
  <si>
    <t>47827</t>
  </si>
  <si>
    <t>La Pine Northwest, OR</t>
  </si>
  <si>
    <t>47758</t>
  </si>
  <si>
    <t>Lapeer, MI</t>
  </si>
  <si>
    <t>47746</t>
  </si>
  <si>
    <t>Lansing, MI</t>
  </si>
  <si>
    <t>47719</t>
  </si>
  <si>
    <t>Landrum, SC--NC</t>
  </si>
  <si>
    <t>47665</t>
  </si>
  <si>
    <t>Lander, WY</t>
  </si>
  <si>
    <t>47638</t>
  </si>
  <si>
    <t>Lancaster--Palmdale, CA</t>
  </si>
  <si>
    <t>47611</t>
  </si>
  <si>
    <t>Lancaster, WI</t>
  </si>
  <si>
    <t>47584</t>
  </si>
  <si>
    <t>Lancaster, SC</t>
  </si>
  <si>
    <t>47557</t>
  </si>
  <si>
    <t>Lancaster, PA</t>
  </si>
  <si>
    <t>47530</t>
  </si>
  <si>
    <t>Lancaster, OH</t>
  </si>
  <si>
    <t>47503</t>
  </si>
  <si>
    <t>Lancaster, KY</t>
  </si>
  <si>
    <t>47476</t>
  </si>
  <si>
    <t>Lanai City, HI</t>
  </si>
  <si>
    <t>47449</t>
  </si>
  <si>
    <t>Lampasas, TX</t>
  </si>
  <si>
    <t>47422</t>
  </si>
  <si>
    <t>Lamesa, TX</t>
  </si>
  <si>
    <t>47395</t>
  </si>
  <si>
    <t>Lamar, MO</t>
  </si>
  <si>
    <t>47314</t>
  </si>
  <si>
    <t>Lamar, CO</t>
  </si>
  <si>
    <t>47287</t>
  </si>
  <si>
    <t>Lake Wildwood, CA</t>
  </si>
  <si>
    <t>47233</t>
  </si>
  <si>
    <t>Lake Village, AR</t>
  </si>
  <si>
    <t>47179</t>
  </si>
  <si>
    <t>Lakeview, OR</t>
  </si>
  <si>
    <t>47152</t>
  </si>
  <si>
    <t>Lake View, AL</t>
  </si>
  <si>
    <t>47142</t>
  </si>
  <si>
    <t>Lakes--Knik-Fairview--Wasilla, AK</t>
  </si>
  <si>
    <t>47132</t>
  </si>
  <si>
    <t>Lake Rancho Viejo, CA</t>
  </si>
  <si>
    <t>47109</t>
  </si>
  <si>
    <t>Lake Providence, LA</t>
  </si>
  <si>
    <t>47098</t>
  </si>
  <si>
    <t>Lakeport, CA</t>
  </si>
  <si>
    <t>47071</t>
  </si>
  <si>
    <t>Lake Pocotopaug--East Hampton, CT</t>
  </si>
  <si>
    <t>47044</t>
  </si>
  <si>
    <t>Lake Placid, NY</t>
  </si>
  <si>
    <t>47017</t>
  </si>
  <si>
    <t>Lake Placid, FL</t>
  </si>
  <si>
    <t>47010</t>
  </si>
  <si>
    <t>Lake Park, GA</t>
  </si>
  <si>
    <t>47000</t>
  </si>
  <si>
    <t>Lake Panasoffkee, FL</t>
  </si>
  <si>
    <t>46990</t>
  </si>
  <si>
    <t>Lake of the Woods--Pinetop-Lakeside, AZ</t>
  </si>
  <si>
    <t>46980</t>
  </si>
  <si>
    <t>Lake of the Woods, VA</t>
  </si>
  <si>
    <t>46972</t>
  </si>
  <si>
    <t>Lake of the Pines, CA</t>
  </si>
  <si>
    <t>46963</t>
  </si>
  <si>
    <t>Lake Norman of Catawba, NC</t>
  </si>
  <si>
    <t>46927</t>
  </si>
  <si>
    <t>Lake Murray North Shore, SC</t>
  </si>
  <si>
    <t>46918</t>
  </si>
  <si>
    <t>Lake Monticello, VA</t>
  </si>
  <si>
    <t>46909</t>
  </si>
  <si>
    <t>Lake Montezuma, AZ</t>
  </si>
  <si>
    <t>46895</t>
  </si>
  <si>
    <t>Lake Mills, WI</t>
  </si>
  <si>
    <t>46882</t>
  </si>
  <si>
    <t>Lake Meade, PA</t>
  </si>
  <si>
    <t>46868</t>
  </si>
  <si>
    <t>Lake Los Angeles, CA</t>
  </si>
  <si>
    <t>46855</t>
  </si>
  <si>
    <t>Lake Land'Or, VA</t>
  </si>
  <si>
    <t>46845</t>
  </si>
  <si>
    <t>Lakeland, GA</t>
  </si>
  <si>
    <t>46836</t>
  </si>
  <si>
    <t>Lakeland, FL</t>
  </si>
  <si>
    <t>46828</t>
  </si>
  <si>
    <t>Lake Lakengren, OH</t>
  </si>
  <si>
    <t>46814</t>
  </si>
  <si>
    <t>Lake Jackson--Angleton, TX</t>
  </si>
  <si>
    <t>46801</t>
  </si>
  <si>
    <t>Lake Isabella, CA</t>
  </si>
  <si>
    <t>46774</t>
  </si>
  <si>
    <t>Lake Holiday, IL</t>
  </si>
  <si>
    <t>46760</t>
  </si>
  <si>
    <t>Lake Havasu City, AZ</t>
  </si>
  <si>
    <t>46747</t>
  </si>
  <si>
    <t>Lake Geneva, WI</t>
  </si>
  <si>
    <t>46693</t>
  </si>
  <si>
    <t>Lake Delton, WI</t>
  </si>
  <si>
    <t>46684</t>
  </si>
  <si>
    <t>Lake Crystal, MN</t>
  </si>
  <si>
    <t>46675</t>
  </si>
  <si>
    <t>Lake Conroe Westshore, TX</t>
  </si>
  <si>
    <t>46666</t>
  </si>
  <si>
    <t>Lake Conroe Northshore, TX</t>
  </si>
  <si>
    <t>46652</t>
  </si>
  <si>
    <t>Lake Conroe Eastshore, TX</t>
  </si>
  <si>
    <t>46639</t>
  </si>
  <si>
    <t>Lake City, SC</t>
  </si>
  <si>
    <t>46612</t>
  </si>
  <si>
    <t>Lake City, MN</t>
  </si>
  <si>
    <t>46585</t>
  </si>
  <si>
    <t>Lake City, FL</t>
  </si>
  <si>
    <t>46558</t>
  </si>
  <si>
    <t>Lake Charles, LA</t>
  </si>
  <si>
    <t>46531</t>
  </si>
  <si>
    <t>Lake Butler, FL</t>
  </si>
  <si>
    <t>46504</t>
  </si>
  <si>
    <t>Lake Bryant, FL</t>
  </si>
  <si>
    <t>46489</t>
  </si>
  <si>
    <t>Lake Arthur, LA</t>
  </si>
  <si>
    <t>46477</t>
  </si>
  <si>
    <t>Lake Arrowhead--Crestline, CA</t>
  </si>
  <si>
    <t>46465</t>
  </si>
  <si>
    <t>La Junta, CO</t>
  </si>
  <si>
    <t>46450</t>
  </si>
  <si>
    <t>Laie--Hauula, HI</t>
  </si>
  <si>
    <t>46423</t>
  </si>
  <si>
    <t>Lahaina, HI</t>
  </si>
  <si>
    <t>46396</t>
  </si>
  <si>
    <t>La Grange, TX</t>
  </si>
  <si>
    <t>46342</t>
  </si>
  <si>
    <t>LaGrange, OH</t>
  </si>
  <si>
    <t>46328</t>
  </si>
  <si>
    <t>La Grange, NC</t>
  </si>
  <si>
    <t>46315</t>
  </si>
  <si>
    <t>Lagrange, IN</t>
  </si>
  <si>
    <t>46261</t>
  </si>
  <si>
    <t>LaGrange, GA</t>
  </si>
  <si>
    <t>46234</t>
  </si>
  <si>
    <t>La Grande, OR</t>
  </si>
  <si>
    <t>46207</t>
  </si>
  <si>
    <t>Lago Vista, TX</t>
  </si>
  <si>
    <t>46180</t>
  </si>
  <si>
    <t>La Follette, TN</t>
  </si>
  <si>
    <t>46153</t>
  </si>
  <si>
    <t>Lafayette--Louisville--Erie, CO</t>
  </si>
  <si>
    <t>46126</t>
  </si>
  <si>
    <t>Lafayette, TN</t>
  </si>
  <si>
    <t>46099</t>
  </si>
  <si>
    <t>Lafayette, LA</t>
  </si>
  <si>
    <t>46045</t>
  </si>
  <si>
    <t>Lafayette, IN</t>
  </si>
  <si>
    <t>46018</t>
  </si>
  <si>
    <t>LaFayette, GA</t>
  </si>
  <si>
    <t>45991</t>
  </si>
  <si>
    <t>Ladysmith, WI</t>
  </si>
  <si>
    <t>45964</t>
  </si>
  <si>
    <t>Lady Lake--The Villages, FL</t>
  </si>
  <si>
    <t>45937</t>
  </si>
  <si>
    <t>La Crosse, WI--MN</t>
  </si>
  <si>
    <t>45910</t>
  </si>
  <si>
    <t>La Conner, WA</t>
  </si>
  <si>
    <t>45883</t>
  </si>
  <si>
    <t>Laconia, NH</t>
  </si>
  <si>
    <t>45856</t>
  </si>
  <si>
    <t>La Center, WA</t>
  </si>
  <si>
    <t>45844</t>
  </si>
  <si>
    <t>LaBelle--Port LaBelle, FL</t>
  </si>
  <si>
    <t>45829</t>
  </si>
  <si>
    <t>Kutztown, PA</t>
  </si>
  <si>
    <t>45802</t>
  </si>
  <si>
    <t>Kuna, ID</t>
  </si>
  <si>
    <t>45775</t>
  </si>
  <si>
    <t>Krum, TX</t>
  </si>
  <si>
    <t>45761</t>
  </si>
  <si>
    <t>Kotzebue, AK</t>
  </si>
  <si>
    <t>45748</t>
  </si>
  <si>
    <t>Kosciusko, MS</t>
  </si>
  <si>
    <t>45721</t>
  </si>
  <si>
    <t>Kokomo, IN</t>
  </si>
  <si>
    <t>45694</t>
  </si>
  <si>
    <t>Kodiak, AK</t>
  </si>
  <si>
    <t>45667</t>
  </si>
  <si>
    <t>Knoxville, TN</t>
  </si>
  <si>
    <t>45640</t>
  </si>
  <si>
    <t>Knoxville, IA</t>
  </si>
  <si>
    <t>45613</t>
  </si>
  <si>
    <t>Knox, IN</t>
  </si>
  <si>
    <t>45586</t>
  </si>
  <si>
    <t>Knightstown, IN</t>
  </si>
  <si>
    <t>45532</t>
  </si>
  <si>
    <t>Klamath Falls--Altamont, OR</t>
  </si>
  <si>
    <t>45505</t>
  </si>
  <si>
    <t>Kittanning--Ford City, PA</t>
  </si>
  <si>
    <t>45478</t>
  </si>
  <si>
    <t>Kissimmee, FL</t>
  </si>
  <si>
    <t>45451</t>
  </si>
  <si>
    <t>Kirtland, NM</t>
  </si>
  <si>
    <t>45436</t>
  </si>
  <si>
    <t>Kirksville, MO</t>
  </si>
  <si>
    <t>45424</t>
  </si>
  <si>
    <t>Kinston, NC</t>
  </si>
  <si>
    <t>45397</t>
  </si>
  <si>
    <t>Kinross, MI</t>
  </si>
  <si>
    <t>45370</t>
  </si>
  <si>
    <t>Kingwood, WV</t>
  </si>
  <si>
    <t>45343</t>
  </si>
  <si>
    <t>Kingsville, TX</t>
  </si>
  <si>
    <t>45316</t>
  </si>
  <si>
    <t>Kingstree, SC</t>
  </si>
  <si>
    <t>45289</t>
  </si>
  <si>
    <t>Kingston, NY</t>
  </si>
  <si>
    <t>45262</t>
  </si>
  <si>
    <t>Kingsport, TN--VA</t>
  </si>
  <si>
    <t>45235</t>
  </si>
  <si>
    <t>Kingsland, TX</t>
  </si>
  <si>
    <t>45181</t>
  </si>
  <si>
    <t>Kingman, KS</t>
  </si>
  <si>
    <t>45154</t>
  </si>
  <si>
    <t>Kingman, AZ</t>
  </si>
  <si>
    <t>45127</t>
  </si>
  <si>
    <t>King George, VA</t>
  </si>
  <si>
    <t>45112</t>
  </si>
  <si>
    <t>Kingfisher, OK</t>
  </si>
  <si>
    <t>45100</t>
  </si>
  <si>
    <t>King City, CA</t>
  </si>
  <si>
    <t>45073</t>
  </si>
  <si>
    <t>Kimberling City, MO</t>
  </si>
  <si>
    <t>45032</t>
  </si>
  <si>
    <t>Killeen, TX</t>
  </si>
  <si>
    <t>44992</t>
  </si>
  <si>
    <t>Kill Devil Hills, NC</t>
  </si>
  <si>
    <t>44965</t>
  </si>
  <si>
    <t>Kilgore, TX</t>
  </si>
  <si>
    <t>44938</t>
  </si>
  <si>
    <t>Kilauea, HI</t>
  </si>
  <si>
    <t>44925</t>
  </si>
  <si>
    <t>Kihei, HI</t>
  </si>
  <si>
    <t>44911</t>
  </si>
  <si>
    <t>Kiel--New Holstein, WI</t>
  </si>
  <si>
    <t>44884</t>
  </si>
  <si>
    <t>Key West, FL</t>
  </si>
  <si>
    <t>44857</t>
  </si>
  <si>
    <t>Keystone Heights, FL</t>
  </si>
  <si>
    <t>44830</t>
  </si>
  <si>
    <t>Keyser, WV--MD</t>
  </si>
  <si>
    <t>44803</t>
  </si>
  <si>
    <t>Key Largo, FL</t>
  </si>
  <si>
    <t>44789</t>
  </si>
  <si>
    <t>Kewaunee, WI</t>
  </si>
  <si>
    <t>44738</t>
  </si>
  <si>
    <t>Kewanee, IL</t>
  </si>
  <si>
    <t>44722</t>
  </si>
  <si>
    <t>Ketchum, ID</t>
  </si>
  <si>
    <t>44695</t>
  </si>
  <si>
    <t>Ketchikan, AK</t>
  </si>
  <si>
    <t>44668</t>
  </si>
  <si>
    <t>Kerrville, TX</t>
  </si>
  <si>
    <t>44641</t>
  </si>
  <si>
    <t>Kermit, TX</t>
  </si>
  <si>
    <t>44614</t>
  </si>
  <si>
    <t>Kerman, CA</t>
  </si>
  <si>
    <t>44587</t>
  </si>
  <si>
    <t>Keokuk, IA--IL</t>
  </si>
  <si>
    <t>44560</t>
  </si>
  <si>
    <t>Kenton, OH</t>
  </si>
  <si>
    <t>44533</t>
  </si>
  <si>
    <t>Kenosha, WI--IL</t>
  </si>
  <si>
    <t>44506</t>
  </si>
  <si>
    <t>Kennewick--Pasco, WA</t>
  </si>
  <si>
    <t>44479</t>
  </si>
  <si>
    <t>Kennett, MO</t>
  </si>
  <si>
    <t>44452</t>
  </si>
  <si>
    <t>Kennebunk, ME</t>
  </si>
  <si>
    <t>44425</t>
  </si>
  <si>
    <t>Kenedy, TX</t>
  </si>
  <si>
    <t>44398</t>
  </si>
  <si>
    <t>Kendallville, IN</t>
  </si>
  <si>
    <t>44371</t>
  </si>
  <si>
    <t>Kenai, AK</t>
  </si>
  <si>
    <t>44344</t>
  </si>
  <si>
    <t>Kemmerer, WY</t>
  </si>
  <si>
    <t>44317</t>
  </si>
  <si>
    <t>Kelseyville, CA</t>
  </si>
  <si>
    <t>44290</t>
  </si>
  <si>
    <t>Kellogg, ID</t>
  </si>
  <si>
    <t>44263</t>
  </si>
  <si>
    <t>Kekaha, HI</t>
  </si>
  <si>
    <t>44236</t>
  </si>
  <si>
    <t>Keene, NH</t>
  </si>
  <si>
    <t>44209</t>
  </si>
  <si>
    <t>Kearney, NE</t>
  </si>
  <si>
    <t>44182</t>
  </si>
  <si>
    <t>Kearney, MO</t>
  </si>
  <si>
    <t>44155</t>
  </si>
  <si>
    <t>Kayenta, AZ</t>
  </si>
  <si>
    <t>44128</t>
  </si>
  <si>
    <t>Kaufman, TX</t>
  </si>
  <si>
    <t>44074</t>
  </si>
  <si>
    <t>Kasson, MN</t>
  </si>
  <si>
    <t>44047</t>
  </si>
  <si>
    <t>Karnes City, TX</t>
  </si>
  <si>
    <t>44020</t>
  </si>
  <si>
    <t>Kaplan, LA</t>
  </si>
  <si>
    <t>43993</t>
  </si>
  <si>
    <t>Kapaau, HI</t>
  </si>
  <si>
    <t>43966</t>
  </si>
  <si>
    <t>Kapaa, HI</t>
  </si>
  <si>
    <t>43939</t>
  </si>
  <si>
    <t>Kansas City, MO--KS</t>
  </si>
  <si>
    <t>43912</t>
  </si>
  <si>
    <t>Kankakee, IL</t>
  </si>
  <si>
    <t>43885</t>
  </si>
  <si>
    <t>Kane, PA</t>
  </si>
  <si>
    <t>43858</t>
  </si>
  <si>
    <t>Kanab, UT</t>
  </si>
  <si>
    <t>43831</t>
  </si>
  <si>
    <t>Kamas, UT</t>
  </si>
  <si>
    <t>43818</t>
  </si>
  <si>
    <t>Kalkaska, MI</t>
  </si>
  <si>
    <t>43804</t>
  </si>
  <si>
    <t>Kalispell, MT</t>
  </si>
  <si>
    <t>43777</t>
  </si>
  <si>
    <t>Kalamazoo, MI</t>
  </si>
  <si>
    <t>43723</t>
  </si>
  <si>
    <t>Kalama, WA</t>
  </si>
  <si>
    <t>43711</t>
  </si>
  <si>
    <t>Kalaheo, HI</t>
  </si>
  <si>
    <t>43696</t>
  </si>
  <si>
    <t>Kailua (Honolulu County)--Kaneohe, HI</t>
  </si>
  <si>
    <t>43669</t>
  </si>
  <si>
    <t>Kailua (Hawaii County)--Holualoa, HI</t>
  </si>
  <si>
    <t>43642</t>
  </si>
  <si>
    <t>Kahului, HI</t>
  </si>
  <si>
    <t>43615</t>
  </si>
  <si>
    <t>Justin, TX</t>
  </si>
  <si>
    <t>43604</t>
  </si>
  <si>
    <t>Jupiter Farms, FL</t>
  </si>
  <si>
    <t>43595</t>
  </si>
  <si>
    <t>Juneau, WI</t>
  </si>
  <si>
    <t>43571</t>
  </si>
  <si>
    <t>Juneau, AK</t>
  </si>
  <si>
    <t>43561</t>
  </si>
  <si>
    <t>Junction City, OR</t>
  </si>
  <si>
    <t>43534</t>
  </si>
  <si>
    <t>Junction City, KS</t>
  </si>
  <si>
    <t>43507</t>
  </si>
  <si>
    <t>Junction, TX</t>
  </si>
  <si>
    <t>43480</t>
  </si>
  <si>
    <t>Juana Díaz, PR</t>
  </si>
  <si>
    <t>43453</t>
  </si>
  <si>
    <t>Jordan, MN</t>
  </si>
  <si>
    <t>43426</t>
  </si>
  <si>
    <t>Joplin, MO</t>
  </si>
  <si>
    <t>43399</t>
  </si>
  <si>
    <t>Jones Creek, TX</t>
  </si>
  <si>
    <t>43383</t>
  </si>
  <si>
    <t>Jonesboro, LA</t>
  </si>
  <si>
    <t>43372</t>
  </si>
  <si>
    <t>Jonesboro, AR</t>
  </si>
  <si>
    <t>43345</t>
  </si>
  <si>
    <t>Johnstown, PA</t>
  </si>
  <si>
    <t>43291</t>
  </si>
  <si>
    <t>Johnstown, OH</t>
  </si>
  <si>
    <t>43264</t>
  </si>
  <si>
    <t>Johnstown, CO</t>
  </si>
  <si>
    <t>43253</t>
  </si>
  <si>
    <t>Johnston City, IL</t>
  </si>
  <si>
    <t>43237</t>
  </si>
  <si>
    <t>Johnson Lane, NV</t>
  </si>
  <si>
    <t>43227</t>
  </si>
  <si>
    <t>Johnson Creek, WI</t>
  </si>
  <si>
    <t>43217</t>
  </si>
  <si>
    <t>Johnson City, TN</t>
  </si>
  <si>
    <t>43210</t>
  </si>
  <si>
    <t>Jim Thorpe, PA</t>
  </si>
  <si>
    <t>43129</t>
  </si>
  <si>
    <t>Jewett City, CT</t>
  </si>
  <si>
    <t>43115</t>
  </si>
  <si>
    <t>Jesup, GA</t>
  </si>
  <si>
    <t>43102</t>
  </si>
  <si>
    <t>Jerseyville, IL</t>
  </si>
  <si>
    <t>43075</t>
  </si>
  <si>
    <t>Jersey Shore, PA</t>
  </si>
  <si>
    <t>43064</t>
  </si>
  <si>
    <t>Jerome, ID</t>
  </si>
  <si>
    <t>43048</t>
  </si>
  <si>
    <t>Jennings, LA</t>
  </si>
  <si>
    <t>43021</t>
  </si>
  <si>
    <t>Jena, LA</t>
  </si>
  <si>
    <t>42994</t>
  </si>
  <si>
    <t>Jefferson Township North, NJ</t>
  </si>
  <si>
    <t>42978</t>
  </si>
  <si>
    <t>Jefferson City, MO</t>
  </si>
  <si>
    <t>42967</t>
  </si>
  <si>
    <t>Jefferson, OH</t>
  </si>
  <si>
    <t>42913</t>
  </si>
  <si>
    <t>Jefferson, NC</t>
  </si>
  <si>
    <t>42870</t>
  </si>
  <si>
    <t>Jefferson, IA</t>
  </si>
  <si>
    <t>42859</t>
  </si>
  <si>
    <t>Jefferson, GA</t>
  </si>
  <si>
    <t>42849</t>
  </si>
  <si>
    <t>Jean Lafitte, LA</t>
  </si>
  <si>
    <t>42832</t>
  </si>
  <si>
    <t>Jeanerette, LA</t>
  </si>
  <si>
    <t>42805</t>
  </si>
  <si>
    <t>Jayuya, PR</t>
  </si>
  <si>
    <t>42778</t>
  </si>
  <si>
    <t>Jasper, TX</t>
  </si>
  <si>
    <t>42751</t>
  </si>
  <si>
    <t>Jasper, TN</t>
  </si>
  <si>
    <t>42724</t>
  </si>
  <si>
    <t>Jasper, IN</t>
  </si>
  <si>
    <t>42697</t>
  </si>
  <si>
    <t>Jasper, GA</t>
  </si>
  <si>
    <t>42670</t>
  </si>
  <si>
    <t>Jasper, FL</t>
  </si>
  <si>
    <t>42643</t>
  </si>
  <si>
    <t>Jasper, AL</t>
  </si>
  <si>
    <t>42616</t>
  </si>
  <si>
    <t>Janesville, WI</t>
  </si>
  <si>
    <t>42562</t>
  </si>
  <si>
    <t>Jamestown, OH</t>
  </si>
  <si>
    <t>42535</t>
  </si>
  <si>
    <t>Jamestown, ND</t>
  </si>
  <si>
    <t>42508</t>
  </si>
  <si>
    <t>Jamestown, NY</t>
  </si>
  <si>
    <t>42481</t>
  </si>
  <si>
    <t>Jaffrey, NH</t>
  </si>
  <si>
    <t>42454</t>
  </si>
  <si>
    <t>Jackson--Wellston, OH</t>
  </si>
  <si>
    <t>42439</t>
  </si>
  <si>
    <t>Jacksonville, TX</t>
  </si>
  <si>
    <t>42427</t>
  </si>
  <si>
    <t>Jacksonville, NC</t>
  </si>
  <si>
    <t>42400</t>
  </si>
  <si>
    <t>Jacksonville, IL</t>
  </si>
  <si>
    <t>42373</t>
  </si>
  <si>
    <t>Jacksonville, FL</t>
  </si>
  <si>
    <t>42346</t>
  </si>
  <si>
    <t>Jackson, WY</t>
  </si>
  <si>
    <t>42319</t>
  </si>
  <si>
    <t>Jackson, TN</t>
  </si>
  <si>
    <t>42265</t>
  </si>
  <si>
    <t>Jackson, MS</t>
  </si>
  <si>
    <t>42211</t>
  </si>
  <si>
    <t>Jackson, MN</t>
  </si>
  <si>
    <t>42184</t>
  </si>
  <si>
    <t>Jackson, MI</t>
  </si>
  <si>
    <t>42157</t>
  </si>
  <si>
    <t>Jackson, KY</t>
  </si>
  <si>
    <t>42103</t>
  </si>
  <si>
    <t>Jackson, GA</t>
  </si>
  <si>
    <t>42076</t>
  </si>
  <si>
    <t>Jackson, CA</t>
  </si>
  <si>
    <t>42049</t>
  </si>
  <si>
    <t>Jackson, AL</t>
  </si>
  <si>
    <t>42022</t>
  </si>
  <si>
    <t>Jacksboro, TX</t>
  </si>
  <si>
    <t>41995</t>
  </si>
  <si>
    <t>Itta Bena, MS</t>
  </si>
  <si>
    <t>41941</t>
  </si>
  <si>
    <t>Ithaca, NY</t>
  </si>
  <si>
    <t>41914</t>
  </si>
  <si>
    <t>Ishpeming, MI</t>
  </si>
  <si>
    <t>41833</t>
  </si>
  <si>
    <t>Irvine, KY</t>
  </si>
  <si>
    <t>41806</t>
  </si>
  <si>
    <t>Irrigon, OR</t>
  </si>
  <si>
    <t>41779</t>
  </si>
  <si>
    <t>Ironwood, MI--WI</t>
  </si>
  <si>
    <t>41752</t>
  </si>
  <si>
    <t>Ironton, MO</t>
  </si>
  <si>
    <t>41725</t>
  </si>
  <si>
    <t>Iron River, MI</t>
  </si>
  <si>
    <t>41698</t>
  </si>
  <si>
    <t>Iron Mountain--Kingsford, MI--WI</t>
  </si>
  <si>
    <t>41671</t>
  </si>
  <si>
    <t>Iowa Park, TX</t>
  </si>
  <si>
    <t>41644</t>
  </si>
  <si>
    <t>Iowa Falls, IA</t>
  </si>
  <si>
    <t>41617</t>
  </si>
  <si>
    <t>Iowa City, IA</t>
  </si>
  <si>
    <t>41590</t>
  </si>
  <si>
    <t>Iowa, LA</t>
  </si>
  <si>
    <t>41563</t>
  </si>
  <si>
    <t>Ionia, MI</t>
  </si>
  <si>
    <t>41536</t>
  </si>
  <si>
    <t>Ione, CA</t>
  </si>
  <si>
    <t>41509</t>
  </si>
  <si>
    <t>Iola, KS</t>
  </si>
  <si>
    <t>41482</t>
  </si>
  <si>
    <t>International Falls, MN</t>
  </si>
  <si>
    <t>41401</t>
  </si>
  <si>
    <t>Interlachen, FL</t>
  </si>
  <si>
    <t>41374</t>
  </si>
  <si>
    <t>Ingleside--Aransas Pass, TX</t>
  </si>
  <si>
    <t>41360</t>
  </si>
  <si>
    <t>Indio--Cathedral City, CA</t>
  </si>
  <si>
    <t>41347</t>
  </si>
  <si>
    <t>Indiantown, FL</t>
  </si>
  <si>
    <t>41320</t>
  </si>
  <si>
    <t>Indianola, WA</t>
  </si>
  <si>
    <t>41293</t>
  </si>
  <si>
    <t>Indianola, MS</t>
  </si>
  <si>
    <t>41266</t>
  </si>
  <si>
    <t>Indianola, IA</t>
  </si>
  <si>
    <t>41239</t>
  </si>
  <si>
    <t>Indianapolis, IN</t>
  </si>
  <si>
    <t>41212</t>
  </si>
  <si>
    <t>Indiana, PA</t>
  </si>
  <si>
    <t>41185</t>
  </si>
  <si>
    <t>Independence, KS</t>
  </si>
  <si>
    <t>41158</t>
  </si>
  <si>
    <t>Independence, IA</t>
  </si>
  <si>
    <t>41131</t>
  </si>
  <si>
    <t>Incline Village, NV--CA</t>
  </si>
  <si>
    <t>41100</t>
  </si>
  <si>
    <t>Immokalee, FL</t>
  </si>
  <si>
    <t>41077</t>
  </si>
  <si>
    <t>Imlay City, MI</t>
  </si>
  <si>
    <t>41050</t>
  </si>
  <si>
    <t>Ilion--Herkimer, NY</t>
  </si>
  <si>
    <t>41023</t>
  </si>
  <si>
    <t>Idaho Falls, ID</t>
  </si>
  <si>
    <t>40996</t>
  </si>
  <si>
    <t>Idabel, OK</t>
  </si>
  <si>
    <t>40969</t>
  </si>
  <si>
    <t>Huxley, IA</t>
  </si>
  <si>
    <t>40955</t>
  </si>
  <si>
    <t>Hutchinson, MN</t>
  </si>
  <si>
    <t>40942</t>
  </si>
  <si>
    <t>Hutchinson, KS</t>
  </si>
  <si>
    <t>40915</t>
  </si>
  <si>
    <t>Hurricane, UT</t>
  </si>
  <si>
    <t>40888</t>
  </si>
  <si>
    <t>Huron, SD</t>
  </si>
  <si>
    <t>40861</t>
  </si>
  <si>
    <t>Huron, CA</t>
  </si>
  <si>
    <t>40834</t>
  </si>
  <si>
    <t>Huntsville, TX</t>
  </si>
  <si>
    <t>40807</t>
  </si>
  <si>
    <t>Huntsville, AL</t>
  </si>
  <si>
    <t>40780</t>
  </si>
  <si>
    <t>Huntington, WV--KY--OH</t>
  </si>
  <si>
    <t>40753</t>
  </si>
  <si>
    <t>Huntington, IN</t>
  </si>
  <si>
    <t>40726</t>
  </si>
  <si>
    <t>Huntingdon, PA</t>
  </si>
  <si>
    <t>40699</t>
  </si>
  <si>
    <t>Huntingburg, IN</t>
  </si>
  <si>
    <t>40672</t>
  </si>
  <si>
    <t>Humboldt, TN</t>
  </si>
  <si>
    <t>40645</t>
  </si>
  <si>
    <t>Humboldt, IA</t>
  </si>
  <si>
    <t>40618</t>
  </si>
  <si>
    <t>Hugoton, KS</t>
  </si>
  <si>
    <t>40591</t>
  </si>
  <si>
    <t>Hugo, OK</t>
  </si>
  <si>
    <t>40564</t>
  </si>
  <si>
    <t>Hudson, WI--MN</t>
  </si>
  <si>
    <t>40547</t>
  </si>
  <si>
    <t>Hudson, NY</t>
  </si>
  <si>
    <t>40537</t>
  </si>
  <si>
    <t>Houtzdale, PA</t>
  </si>
  <si>
    <t>40456</t>
  </si>
  <si>
    <t>Houston, TX</t>
  </si>
  <si>
    <t>40429</t>
  </si>
  <si>
    <t>Houston, MS</t>
  </si>
  <si>
    <t>40402</t>
  </si>
  <si>
    <t>Houma, LA</t>
  </si>
  <si>
    <t>40375</t>
  </si>
  <si>
    <t>Houlton, ME</t>
  </si>
  <si>
    <t>40348</t>
  </si>
  <si>
    <t>Houghton Lake, MI</t>
  </si>
  <si>
    <t>40321</t>
  </si>
  <si>
    <t>Houghton, MI</t>
  </si>
  <si>
    <t>40294</t>
  </si>
  <si>
    <t>Hot Springs Village, AR</t>
  </si>
  <si>
    <t>40267</t>
  </si>
  <si>
    <t>Hot Springs, SD</t>
  </si>
  <si>
    <t>40240</t>
  </si>
  <si>
    <t>Hot Springs, AR</t>
  </si>
  <si>
    <t>40213</t>
  </si>
  <si>
    <t>Horseshoe Bay, TX</t>
  </si>
  <si>
    <t>40189</t>
  </si>
  <si>
    <t>Horse Cave, KY</t>
  </si>
  <si>
    <t>40186</t>
  </si>
  <si>
    <t>Hornell, NY</t>
  </si>
  <si>
    <t>40132</t>
  </si>
  <si>
    <t>Horicon, WI</t>
  </si>
  <si>
    <t>40105</t>
  </si>
  <si>
    <t>Hopkinsville, KY</t>
  </si>
  <si>
    <t>40078</t>
  </si>
  <si>
    <t>Hope, AR</t>
  </si>
  <si>
    <t>40024</t>
  </si>
  <si>
    <t>Hoosick Falls, NY</t>
  </si>
  <si>
    <t>39997</t>
  </si>
  <si>
    <t>Hoopeston, IL</t>
  </si>
  <si>
    <t>39970</t>
  </si>
  <si>
    <t>Hooks, TX</t>
  </si>
  <si>
    <t>39943</t>
  </si>
  <si>
    <t>Hood River, OR--WA</t>
  </si>
  <si>
    <t>39916</t>
  </si>
  <si>
    <t>Honokaa, HI</t>
  </si>
  <si>
    <t>39862</t>
  </si>
  <si>
    <t>Honesdale, PA</t>
  </si>
  <si>
    <t>39835</t>
  </si>
  <si>
    <t>Honeoye Falls, NY</t>
  </si>
  <si>
    <t>39821</t>
  </si>
  <si>
    <t>Honea Path, SC</t>
  </si>
  <si>
    <t>39808</t>
  </si>
  <si>
    <t>Hondo, TX</t>
  </si>
  <si>
    <t>39781</t>
  </si>
  <si>
    <t>Homosassa Springs--Beverly Hills--Citrus Springs, FL</t>
  </si>
  <si>
    <t>39758</t>
  </si>
  <si>
    <t>Hominy, OK</t>
  </si>
  <si>
    <t>39727</t>
  </si>
  <si>
    <t>Homesteads Addition, TX</t>
  </si>
  <si>
    <t>39712</t>
  </si>
  <si>
    <t>Homerville, GA</t>
  </si>
  <si>
    <t>39700</t>
  </si>
  <si>
    <t>Homer, LA</t>
  </si>
  <si>
    <t>39673</t>
  </si>
  <si>
    <t>Homedale, ID</t>
  </si>
  <si>
    <t>39646</t>
  </si>
  <si>
    <t>Holtville, CA</t>
  </si>
  <si>
    <t>39619</t>
  </si>
  <si>
    <t>Holton, KS</t>
  </si>
  <si>
    <t>39592</t>
  </si>
  <si>
    <t>Holly Springs, MS</t>
  </si>
  <si>
    <t>39565</t>
  </si>
  <si>
    <t>Holly, MI</t>
  </si>
  <si>
    <t>39538</t>
  </si>
  <si>
    <t>Holloman AFB, NM</t>
  </si>
  <si>
    <t>39524</t>
  </si>
  <si>
    <t>Hollister, CA</t>
  </si>
  <si>
    <t>39511</t>
  </si>
  <si>
    <t>Hollandale, MS</t>
  </si>
  <si>
    <t>39457</t>
  </si>
  <si>
    <t>Holland, MI</t>
  </si>
  <si>
    <t>39430</t>
  </si>
  <si>
    <t>Holiday Shores, IL</t>
  </si>
  <si>
    <t>39416</t>
  </si>
  <si>
    <t>Holdrege, NE</t>
  </si>
  <si>
    <t>39403</t>
  </si>
  <si>
    <t>Holdenville, OK</t>
  </si>
  <si>
    <t>39376</t>
  </si>
  <si>
    <t>Holden Beach, NC</t>
  </si>
  <si>
    <t>39349</t>
  </si>
  <si>
    <t>Holbrook, AZ</t>
  </si>
  <si>
    <t>39322</t>
  </si>
  <si>
    <t>Hoisington, KS</t>
  </si>
  <si>
    <t>39295</t>
  </si>
  <si>
    <t>Hohenwald, TN</t>
  </si>
  <si>
    <t>39268</t>
  </si>
  <si>
    <t>Hodgenville, KY</t>
  </si>
  <si>
    <t>39241</t>
  </si>
  <si>
    <t>Hobbs, NM</t>
  </si>
  <si>
    <t>39214</t>
  </si>
  <si>
    <t>Hobart, OK</t>
  </si>
  <si>
    <t>39187</t>
  </si>
  <si>
    <t>Hinton, WV</t>
  </si>
  <si>
    <t>39160</t>
  </si>
  <si>
    <t>Hinesville, GA</t>
  </si>
  <si>
    <t>39133</t>
  </si>
  <si>
    <t>Hilton Head Island, SC</t>
  </si>
  <si>
    <t>39079</t>
  </si>
  <si>
    <t>Hilo, HI</t>
  </si>
  <si>
    <t>39052</t>
  </si>
  <si>
    <t>Hilmar-Irwin, CA</t>
  </si>
  <si>
    <t>39025</t>
  </si>
  <si>
    <t>Hillsdale, MI</t>
  </si>
  <si>
    <t>38998</t>
  </si>
  <si>
    <t>Hillsborough, NH</t>
  </si>
  <si>
    <t>38971</t>
  </si>
  <si>
    <t>Hillsboro, TX</t>
  </si>
  <si>
    <t>38944</t>
  </si>
  <si>
    <t>Hillsboro, OH</t>
  </si>
  <si>
    <t>38917</t>
  </si>
  <si>
    <t>Hillsboro, MO</t>
  </si>
  <si>
    <t>38903</t>
  </si>
  <si>
    <t>Hillsboro, KS</t>
  </si>
  <si>
    <t>38890</t>
  </si>
  <si>
    <t>Hillsboro, IL</t>
  </si>
  <si>
    <t>38863</t>
  </si>
  <si>
    <t>High Springs, FL</t>
  </si>
  <si>
    <t>38823</t>
  </si>
  <si>
    <t>High Point, NC</t>
  </si>
  <si>
    <t>38809</t>
  </si>
  <si>
    <t>Highland Oaks, TX</t>
  </si>
  <si>
    <t>38794</t>
  </si>
  <si>
    <t>Highland, IL</t>
  </si>
  <si>
    <t>38755</t>
  </si>
  <si>
    <t>Higginsville, MO</t>
  </si>
  <si>
    <t>38728</t>
  </si>
  <si>
    <t>Hidden Valley Lake, CA</t>
  </si>
  <si>
    <t>38713</t>
  </si>
  <si>
    <t>Hicksville, OH</t>
  </si>
  <si>
    <t>38674</t>
  </si>
  <si>
    <t>Hickory, NC</t>
  </si>
  <si>
    <t>38647</t>
  </si>
  <si>
    <t>Hibbing, MN</t>
  </si>
  <si>
    <t>38620</t>
  </si>
  <si>
    <t>Hiawatha, KS</t>
  </si>
  <si>
    <t>38593</t>
  </si>
  <si>
    <t>Heyworth, IL</t>
  </si>
  <si>
    <t>38580</t>
  </si>
  <si>
    <t>Hesston, KS</t>
  </si>
  <si>
    <t>38566</t>
  </si>
  <si>
    <t>Hermiston, OR</t>
  </si>
  <si>
    <t>38485</t>
  </si>
  <si>
    <t>Heritage Lake, IN</t>
  </si>
  <si>
    <t>38445</t>
  </si>
  <si>
    <t>Hereford, TX</t>
  </si>
  <si>
    <t>38431</t>
  </si>
  <si>
    <t>Henryetta, OK</t>
  </si>
  <si>
    <t>38404</t>
  </si>
  <si>
    <t>Henrietta, TX</t>
  </si>
  <si>
    <t>38350</t>
  </si>
  <si>
    <t>Henderson, TX</t>
  </si>
  <si>
    <t>38323</t>
  </si>
  <si>
    <t>Henderson, TN</t>
  </si>
  <si>
    <t>38296</t>
  </si>
  <si>
    <t>Henderson, NC</t>
  </si>
  <si>
    <t>38269</t>
  </si>
  <si>
    <t>Hempstead, TX</t>
  </si>
  <si>
    <t>38242</t>
  </si>
  <si>
    <t>Hemet, CA</t>
  </si>
  <si>
    <t>38215</t>
  </si>
  <si>
    <t>Helena-West Helena, AR</t>
  </si>
  <si>
    <t>38172</t>
  </si>
  <si>
    <t>Helena, MT</t>
  </si>
  <si>
    <t>38161</t>
  </si>
  <si>
    <t>Hebron, IN</t>
  </si>
  <si>
    <t>38134</t>
  </si>
  <si>
    <t>Heber Springs, AR</t>
  </si>
  <si>
    <t>38080</t>
  </si>
  <si>
    <t>Heber, UT</t>
  </si>
  <si>
    <t>38053</t>
  </si>
  <si>
    <t>Hebbronville, TX</t>
  </si>
  <si>
    <t>38026</t>
  </si>
  <si>
    <t>Heavener, OK</t>
  </si>
  <si>
    <t>37999</t>
  </si>
  <si>
    <t>Hearne, TX</t>
  </si>
  <si>
    <t>37972</t>
  </si>
  <si>
    <t>Headland, AL</t>
  </si>
  <si>
    <t>37959</t>
  </si>
  <si>
    <t>Hazleton, PA</t>
  </si>
  <si>
    <t>37945</t>
  </si>
  <si>
    <t>Hazlehurst, MS</t>
  </si>
  <si>
    <t>37918</t>
  </si>
  <si>
    <t>Hazlehurst, GA</t>
  </si>
  <si>
    <t>37891</t>
  </si>
  <si>
    <t>Hazel Green, AL</t>
  </si>
  <si>
    <t>37864</t>
  </si>
  <si>
    <t>Hazard, KY</t>
  </si>
  <si>
    <t>37837</t>
  </si>
  <si>
    <t>Hayward, WI</t>
  </si>
  <si>
    <t>37823</t>
  </si>
  <si>
    <t>Hayti, MO</t>
  </si>
  <si>
    <t>37810</t>
  </si>
  <si>
    <t>Hays, KS</t>
  </si>
  <si>
    <t>37783</t>
  </si>
  <si>
    <t>Hawthorne, NV</t>
  </si>
  <si>
    <t>37756</t>
  </si>
  <si>
    <t>Hawkinsville, GA</t>
  </si>
  <si>
    <t>37729</t>
  </si>
  <si>
    <t>Hawaiian Paradise Park, HI</t>
  </si>
  <si>
    <t>37716</t>
  </si>
  <si>
    <t>Havre, MT</t>
  </si>
  <si>
    <t>37702</t>
  </si>
  <si>
    <t>Havelock, NC</t>
  </si>
  <si>
    <t>37675</t>
  </si>
  <si>
    <t>Havana, IL</t>
  </si>
  <si>
    <t>37648</t>
  </si>
  <si>
    <t>Havana, FL</t>
  </si>
  <si>
    <t>37621</t>
  </si>
  <si>
    <t>Hattiesburg, MS</t>
  </si>
  <si>
    <t>37594</t>
  </si>
  <si>
    <t>Hastings, NE</t>
  </si>
  <si>
    <t>37567</t>
  </si>
  <si>
    <t>Hastings, MN</t>
  </si>
  <si>
    <t>37540</t>
  </si>
  <si>
    <t>Hastings, MI</t>
  </si>
  <si>
    <t>37513</t>
  </si>
  <si>
    <t>Haskell, TX</t>
  </si>
  <si>
    <t>37486</t>
  </si>
  <si>
    <t>Harvard, IL</t>
  </si>
  <si>
    <t>37459</t>
  </si>
  <si>
    <t>Hartwell, GA</t>
  </si>
  <si>
    <t>37432</t>
  </si>
  <si>
    <t>Hartsville, SC</t>
  </si>
  <si>
    <t>37405</t>
  </si>
  <si>
    <t>Hartshorne, OK</t>
  </si>
  <si>
    <t>37378</t>
  </si>
  <si>
    <t>Hartford City, IN</t>
  </si>
  <si>
    <t>37324</t>
  </si>
  <si>
    <t>Hartford, CT</t>
  </si>
  <si>
    <t>37243</t>
  </si>
  <si>
    <t>Hart, MI</t>
  </si>
  <si>
    <t>37232</t>
  </si>
  <si>
    <t>Harrodsburg, KY</t>
  </si>
  <si>
    <t>37216</t>
  </si>
  <si>
    <t>Harrisonville, MO</t>
  </si>
  <si>
    <t>37189</t>
  </si>
  <si>
    <t>Harrisonburg, VA</t>
  </si>
  <si>
    <t>37162</t>
  </si>
  <si>
    <t>Harrison, OH--IN</t>
  </si>
  <si>
    <t>37145</t>
  </si>
  <si>
    <t>Harrison, MI</t>
  </si>
  <si>
    <t>37135</t>
  </si>
  <si>
    <t>Harrison, AR</t>
  </si>
  <si>
    <t>37108</t>
  </si>
  <si>
    <t>Harrisburg, SD</t>
  </si>
  <si>
    <t>37091</t>
  </si>
  <si>
    <t>Harrisburg, PA</t>
  </si>
  <si>
    <t>37081</t>
  </si>
  <si>
    <t>Harrisburg, OR</t>
  </si>
  <si>
    <t>37054</t>
  </si>
  <si>
    <t>Harrisburg, IL</t>
  </si>
  <si>
    <t>37000</t>
  </si>
  <si>
    <t>Harrington, DE</t>
  </si>
  <si>
    <t>36973</t>
  </si>
  <si>
    <t>Harriman--Kingston--Rockwood, TN</t>
  </si>
  <si>
    <t>36946</t>
  </si>
  <si>
    <t>Harrah, OK</t>
  </si>
  <si>
    <t>36919</t>
  </si>
  <si>
    <t>Harlingen, TX</t>
  </si>
  <si>
    <t>36892</t>
  </si>
  <si>
    <t>Harlem, GA</t>
  </si>
  <si>
    <t>36878</t>
  </si>
  <si>
    <t>Harlan, KY</t>
  </si>
  <si>
    <t>36865</t>
  </si>
  <si>
    <t>Harlan, IA</t>
  </si>
  <si>
    <t>36838</t>
  </si>
  <si>
    <t>Hardyston Township West, NJ</t>
  </si>
  <si>
    <t>36823</t>
  </si>
  <si>
    <t>Hardin, MT</t>
  </si>
  <si>
    <t>36811</t>
  </si>
  <si>
    <t>Hardeeville, SC</t>
  </si>
  <si>
    <t>36798</t>
  </si>
  <si>
    <t>Hanover, PA</t>
  </si>
  <si>
    <t>36784</t>
  </si>
  <si>
    <t>Hannibal, MO</t>
  </si>
  <si>
    <t>36730</t>
  </si>
  <si>
    <t>Hanford, CA</t>
  </si>
  <si>
    <t>36703</t>
  </si>
  <si>
    <t>Hanceville, AL</t>
  </si>
  <si>
    <t>36676</t>
  </si>
  <si>
    <t>Hampton, SC</t>
  </si>
  <si>
    <t>36649</t>
  </si>
  <si>
    <t>Hampton, IA</t>
  </si>
  <si>
    <t>36622</t>
  </si>
  <si>
    <t>Hampstead, NC</t>
  </si>
  <si>
    <t>36585</t>
  </si>
  <si>
    <t>Hampshire, IL</t>
  </si>
  <si>
    <t>36568</t>
  </si>
  <si>
    <t>Hammonton, NJ</t>
  </si>
  <si>
    <t>36541</t>
  </si>
  <si>
    <t>Hammond, LA</t>
  </si>
  <si>
    <t>36514</t>
  </si>
  <si>
    <t>Hamilton, TX</t>
  </si>
  <si>
    <t>36460</t>
  </si>
  <si>
    <t>Hamilton, NY</t>
  </si>
  <si>
    <t>36433</t>
  </si>
  <si>
    <t>Hamilton, MT</t>
  </si>
  <si>
    <t>36406</t>
  </si>
  <si>
    <t>Hamilton, AL</t>
  </si>
  <si>
    <t>36396</t>
  </si>
  <si>
    <t>Hamburg, AR</t>
  </si>
  <si>
    <t>36352</t>
  </si>
  <si>
    <t>Hallsville, TX</t>
  </si>
  <si>
    <t>36325</t>
  </si>
  <si>
    <t>Halls, TN</t>
  </si>
  <si>
    <t>36298</t>
  </si>
  <si>
    <t>Half Moon Bay, CA</t>
  </si>
  <si>
    <t>36271</t>
  </si>
  <si>
    <t>Haleyville, AL</t>
  </si>
  <si>
    <t>36244</t>
  </si>
  <si>
    <t>Haleiwa--Waialua--Pupukea, HI</t>
  </si>
  <si>
    <t>36231</t>
  </si>
  <si>
    <t>Hailey, ID</t>
  </si>
  <si>
    <t>36217</t>
  </si>
  <si>
    <t>Hagerstown, MD--WV--PA</t>
  </si>
  <si>
    <t>36190</t>
  </si>
  <si>
    <t>Gypsum, CO</t>
  </si>
  <si>
    <t>36136</t>
  </si>
  <si>
    <t>Guymon, OK</t>
  </si>
  <si>
    <t>36109</t>
  </si>
  <si>
    <t>Guthrie, OK</t>
  </si>
  <si>
    <t>36082</t>
  </si>
  <si>
    <t>Gustine, CA</t>
  </si>
  <si>
    <t>36055</t>
  </si>
  <si>
    <t>Gunnison, UT</t>
  </si>
  <si>
    <t>36028</t>
  </si>
  <si>
    <t>Gunnison, CO</t>
  </si>
  <si>
    <t>36001</t>
  </si>
  <si>
    <t>Gun Lake, MI</t>
  </si>
  <si>
    <t>35987</t>
  </si>
  <si>
    <t>Gun Barrel City, TX</t>
  </si>
  <si>
    <t>35974</t>
  </si>
  <si>
    <t>Gulfport, MS</t>
  </si>
  <si>
    <t>35920</t>
  </si>
  <si>
    <t>Guerneville, CA</t>
  </si>
  <si>
    <t>35893</t>
  </si>
  <si>
    <t>Guayama, PR</t>
  </si>
  <si>
    <t>35866</t>
  </si>
  <si>
    <t>Guadalupe, CA</t>
  </si>
  <si>
    <t>35839</t>
  </si>
  <si>
    <t>Grove City, PA</t>
  </si>
  <si>
    <t>35812</t>
  </si>
  <si>
    <t>Grove, OK</t>
  </si>
  <si>
    <t>35785</t>
  </si>
  <si>
    <t>Grottoes, VA</t>
  </si>
  <si>
    <t>35758</t>
  </si>
  <si>
    <t>Groesbeck, TX</t>
  </si>
  <si>
    <t>35731</t>
  </si>
  <si>
    <t>Grissom AFB, IN</t>
  </si>
  <si>
    <t>35716</t>
  </si>
  <si>
    <t>Grinnell, IA</t>
  </si>
  <si>
    <t>35704</t>
  </si>
  <si>
    <t>Grifton, NC</t>
  </si>
  <si>
    <t>35690</t>
  </si>
  <si>
    <t>Gridley, CA</t>
  </si>
  <si>
    <t>35677</t>
  </si>
  <si>
    <t>Grenada, MS</t>
  </si>
  <si>
    <t>35623</t>
  </si>
  <si>
    <t>Greenwood, SC</t>
  </si>
  <si>
    <t>35596</t>
  </si>
  <si>
    <t>Greenwood, MS</t>
  </si>
  <si>
    <t>35569</t>
  </si>
  <si>
    <t>Greenwood, AR</t>
  </si>
  <si>
    <t>35542</t>
  </si>
  <si>
    <t>Greenwich, NY</t>
  </si>
  <si>
    <t>35515</t>
  </si>
  <si>
    <t>Greenville, TX</t>
  </si>
  <si>
    <t>35488</t>
  </si>
  <si>
    <t>Greenville, SC</t>
  </si>
  <si>
    <t>35461</t>
  </si>
  <si>
    <t>Greenville, PA</t>
  </si>
  <si>
    <t>35434</t>
  </si>
  <si>
    <t>Greenville, OH</t>
  </si>
  <si>
    <t>35407</t>
  </si>
  <si>
    <t>Greenville, NC</t>
  </si>
  <si>
    <t>35380</t>
  </si>
  <si>
    <t>Greenville, MS</t>
  </si>
  <si>
    <t>35353</t>
  </si>
  <si>
    <t>Greenville, MI</t>
  </si>
  <si>
    <t>35326</t>
  </si>
  <si>
    <t>Greenville, IL</t>
  </si>
  <si>
    <t>35299</t>
  </si>
  <si>
    <t>Greenville, AL</t>
  </si>
  <si>
    <t>35272</t>
  </si>
  <si>
    <t>Greentown, IN</t>
  </si>
  <si>
    <t>35218</t>
  </si>
  <si>
    <t>Greensburg, IN</t>
  </si>
  <si>
    <t>35191</t>
  </si>
  <si>
    <t>Greensboro, NC</t>
  </si>
  <si>
    <t>35164</t>
  </si>
  <si>
    <t>Greensboro, GA</t>
  </si>
  <si>
    <t>35137</t>
  </si>
  <si>
    <t>Green River, WY</t>
  </si>
  <si>
    <t>35083</t>
  </si>
  <si>
    <t>Green Forest, AR</t>
  </si>
  <si>
    <t>35029</t>
  </si>
  <si>
    <t>Greenfield, OH</t>
  </si>
  <si>
    <t>35002</t>
  </si>
  <si>
    <t>Greenfield, MA</t>
  </si>
  <si>
    <t>34975</t>
  </si>
  <si>
    <t>Greenfield, CA</t>
  </si>
  <si>
    <t>34921</t>
  </si>
  <si>
    <t>Greeneville, TN</t>
  </si>
  <si>
    <t>34894</t>
  </si>
  <si>
    <t>Greencastle, IN</t>
  </si>
  <si>
    <t>34840</t>
  </si>
  <si>
    <t>Greenbrier, AR</t>
  </si>
  <si>
    <t>34826</t>
  </si>
  <si>
    <t>Green Bay, WI</t>
  </si>
  <si>
    <t>34813</t>
  </si>
  <si>
    <t>Greeley, CO</t>
  </si>
  <si>
    <t>34786</t>
  </si>
  <si>
    <t>Great Falls, MT</t>
  </si>
  <si>
    <t>34759</t>
  </si>
  <si>
    <t>Great Bend, KS</t>
  </si>
  <si>
    <t>34705</t>
  </si>
  <si>
    <t>Great Barrington, MA</t>
  </si>
  <si>
    <t>34678</t>
  </si>
  <si>
    <t>Grayson, KY</t>
  </si>
  <si>
    <t>34651</t>
  </si>
  <si>
    <t>Grayling, MI</t>
  </si>
  <si>
    <t>34624</t>
  </si>
  <si>
    <t>Gray, GA</t>
  </si>
  <si>
    <t>34613</t>
  </si>
  <si>
    <t>Grass Valley, CA</t>
  </si>
  <si>
    <t>34597</t>
  </si>
  <si>
    <t>Granville, NY--VT</t>
  </si>
  <si>
    <t>34570</t>
  </si>
  <si>
    <t>Grantville, GA</t>
  </si>
  <si>
    <t>34554</t>
  </si>
  <si>
    <t>Grantsville, UT</t>
  </si>
  <si>
    <t>34543</t>
  </si>
  <si>
    <t>Grants Pass, OR</t>
  </si>
  <si>
    <t>34516</t>
  </si>
  <si>
    <t>Grants, NM</t>
  </si>
  <si>
    <t>34489</t>
  </si>
  <si>
    <t>Granite Shoals, TX</t>
  </si>
  <si>
    <t>34478</t>
  </si>
  <si>
    <t>Granite Falls, WA</t>
  </si>
  <si>
    <t>34470</t>
  </si>
  <si>
    <t>Granite Falls, MN</t>
  </si>
  <si>
    <t>34462</t>
  </si>
  <si>
    <t>Grangeville, ID</t>
  </si>
  <si>
    <t>34435</t>
  </si>
  <si>
    <t>Grangerland, TX</t>
  </si>
  <si>
    <t>34408</t>
  </si>
  <si>
    <t>Granger, WA</t>
  </si>
  <si>
    <t>34397</t>
  </si>
  <si>
    <t>Grandview, WA</t>
  </si>
  <si>
    <t>34381</t>
  </si>
  <si>
    <t>Grand Saline, TX</t>
  </si>
  <si>
    <t>34354</t>
  </si>
  <si>
    <t>Grand Rapids, MN</t>
  </si>
  <si>
    <t>34327</t>
  </si>
  <si>
    <t>Grand Rapids, MI</t>
  </si>
  <si>
    <t>34300</t>
  </si>
  <si>
    <t>Grand Junction, CO</t>
  </si>
  <si>
    <t>34273</t>
  </si>
  <si>
    <t>Grand Island, NE</t>
  </si>
  <si>
    <t>34246</t>
  </si>
  <si>
    <t>Grand Forks AFB, ND</t>
  </si>
  <si>
    <t>34229</t>
  </si>
  <si>
    <t>Grand Forks, ND--MN</t>
  </si>
  <si>
    <t>34219</t>
  </si>
  <si>
    <t>Grand Bay, AL</t>
  </si>
  <si>
    <t>34192</t>
  </si>
  <si>
    <t>Granbury, TX</t>
  </si>
  <si>
    <t>34165</t>
  </si>
  <si>
    <t>Gramercy--Lutcher, LA</t>
  </si>
  <si>
    <t>34151</t>
  </si>
  <si>
    <t>Graham, TX</t>
  </si>
  <si>
    <t>34138</t>
  </si>
  <si>
    <t>Grafton, WV</t>
  </si>
  <si>
    <t>34111</t>
  </si>
  <si>
    <t>Grafton, ND</t>
  </si>
  <si>
    <t>34084</t>
  </si>
  <si>
    <t>Graceville, FL</t>
  </si>
  <si>
    <t>34072</t>
  </si>
  <si>
    <t>Gowanda, NY</t>
  </si>
  <si>
    <t>34057</t>
  </si>
  <si>
    <t>Gouverneur, NY</t>
  </si>
  <si>
    <t>34030</t>
  </si>
  <si>
    <t>Gothenburg, NE</t>
  </si>
  <si>
    <t>34003</t>
  </si>
  <si>
    <t>Goodrich, MI</t>
  </si>
  <si>
    <t>33938</t>
  </si>
  <si>
    <t>Goodland, KS</t>
  </si>
  <si>
    <t>33922</t>
  </si>
  <si>
    <t>Gooding, ID</t>
  </si>
  <si>
    <t>33895</t>
  </si>
  <si>
    <t>Gonzales, TX</t>
  </si>
  <si>
    <t>33868</t>
  </si>
  <si>
    <t>Gonzales, CA</t>
  </si>
  <si>
    <t>33841</t>
  </si>
  <si>
    <t>Goldsboro, NC</t>
  </si>
  <si>
    <t>33814</t>
  </si>
  <si>
    <t>Golden Gate Estates, FL</t>
  </si>
  <si>
    <t>33798</t>
  </si>
  <si>
    <t>Goldendale, WA</t>
  </si>
  <si>
    <t>33787</t>
  </si>
  <si>
    <t>Golden Beach, MD</t>
  </si>
  <si>
    <t>33760</t>
  </si>
  <si>
    <t>Gold Beach, OR</t>
  </si>
  <si>
    <t>33749</t>
  </si>
  <si>
    <t>Gloversville, NY</t>
  </si>
  <si>
    <t>33733</t>
  </si>
  <si>
    <t>Glouster, OH</t>
  </si>
  <si>
    <t>33706</t>
  </si>
  <si>
    <t>Gloucester Courthouse, VA</t>
  </si>
  <si>
    <t>33695</t>
  </si>
  <si>
    <t>Globe, AZ</t>
  </si>
  <si>
    <t>33679</t>
  </si>
  <si>
    <t>Glenwood Springs, CO</t>
  </si>
  <si>
    <t>33652</t>
  </si>
  <si>
    <t>Glenwood, MD</t>
  </si>
  <si>
    <t>33635</t>
  </si>
  <si>
    <t>Glenwood, IA</t>
  </si>
  <si>
    <t>33625</t>
  </si>
  <si>
    <t>Glenville, WV</t>
  </si>
  <si>
    <t>33612</t>
  </si>
  <si>
    <t>Glens Falls, NY</t>
  </si>
  <si>
    <t>33598</t>
  </si>
  <si>
    <t>Glennville, GA</t>
  </si>
  <si>
    <t>33544</t>
  </si>
  <si>
    <t>Glendive, MT</t>
  </si>
  <si>
    <t>33517</t>
  </si>
  <si>
    <t>Glencoe, MN</t>
  </si>
  <si>
    <t>33490</t>
  </si>
  <si>
    <t>Glasgow, MT</t>
  </si>
  <si>
    <t>33463</t>
  </si>
  <si>
    <t>Glasgow, KY</t>
  </si>
  <si>
    <t>33436</t>
  </si>
  <si>
    <t>Gladwin, MI</t>
  </si>
  <si>
    <t>33409</t>
  </si>
  <si>
    <t>Girard, KS</t>
  </si>
  <si>
    <t>33355</t>
  </si>
  <si>
    <t>Gilroy--Morgan Hill, CA</t>
  </si>
  <si>
    <t>33328</t>
  </si>
  <si>
    <t>Gilmer, TX</t>
  </si>
  <si>
    <t>33301</t>
  </si>
  <si>
    <t>Gilman, IL</t>
  </si>
  <si>
    <t>33274</t>
  </si>
  <si>
    <t>Gillette, WY</t>
  </si>
  <si>
    <t>33247</t>
  </si>
  <si>
    <t>Gillespie, IL</t>
  </si>
  <si>
    <t>33220</t>
  </si>
  <si>
    <t>Giddings, TX</t>
  </si>
  <si>
    <t>33193</t>
  </si>
  <si>
    <t>Gibson City, IL</t>
  </si>
  <si>
    <t>33166</t>
  </si>
  <si>
    <t>Georgetown, SC</t>
  </si>
  <si>
    <t>33031</t>
  </si>
  <si>
    <t>Georgetown, OH</t>
  </si>
  <si>
    <t>33004</t>
  </si>
  <si>
    <t>Georgetown, KY</t>
  </si>
  <si>
    <t>32977</t>
  </si>
  <si>
    <t>Georgetown, DE</t>
  </si>
  <si>
    <t>32950</t>
  </si>
  <si>
    <t>Genoa, OH</t>
  </si>
  <si>
    <t>32896</t>
  </si>
  <si>
    <t>Genoa, IL</t>
  </si>
  <si>
    <t>32869</t>
  </si>
  <si>
    <t>Geneva, OH</t>
  </si>
  <si>
    <t>32850</t>
  </si>
  <si>
    <t>Geneva, NY</t>
  </si>
  <si>
    <t>32842</t>
  </si>
  <si>
    <t>Geneva, AL</t>
  </si>
  <si>
    <t>32815</t>
  </si>
  <si>
    <t>Geneseo, NY</t>
  </si>
  <si>
    <t>32788</t>
  </si>
  <si>
    <t>Geneseo, IL</t>
  </si>
  <si>
    <t>32761</t>
  </si>
  <si>
    <t>Gaylord, MI</t>
  </si>
  <si>
    <t>32734</t>
  </si>
  <si>
    <t>Gautier, MS</t>
  </si>
  <si>
    <t>32720</t>
  </si>
  <si>
    <t>Gatesville, TX</t>
  </si>
  <si>
    <t>32707</t>
  </si>
  <si>
    <t>Gastonia, NC--SC</t>
  </si>
  <si>
    <t>32653</t>
  </si>
  <si>
    <t>Garrettsville, OH</t>
  </si>
  <si>
    <t>32637</t>
  </si>
  <si>
    <t>Garnett, KS</t>
  </si>
  <si>
    <t>32626</t>
  </si>
  <si>
    <t>Garner, IA</t>
  </si>
  <si>
    <t>32599</t>
  </si>
  <si>
    <t>Gardnerville Ranchos, NV</t>
  </si>
  <si>
    <t>32572</t>
  </si>
  <si>
    <t>Garden City, KS</t>
  </si>
  <si>
    <t>32518</t>
  </si>
  <si>
    <t>Garapan--Dandan, MP</t>
  </si>
  <si>
    <t>32506</t>
  </si>
  <si>
    <t>Galveston, TX</t>
  </si>
  <si>
    <t>32491</t>
  </si>
  <si>
    <t>Galt, CA</t>
  </si>
  <si>
    <t>32451</t>
  </si>
  <si>
    <t>Gallup, NM</t>
  </si>
  <si>
    <t>32437</t>
  </si>
  <si>
    <t>Galliano--Larose--Cut Off, LA</t>
  </si>
  <si>
    <t>32383</t>
  </si>
  <si>
    <t>Galion, OH</t>
  </si>
  <si>
    <t>32356</t>
  </si>
  <si>
    <t>Galesburg, IL</t>
  </si>
  <si>
    <t>32329</t>
  </si>
  <si>
    <t>Galena, KS--MO</t>
  </si>
  <si>
    <t>32302</t>
  </si>
  <si>
    <t>Galena, IL</t>
  </si>
  <si>
    <t>32275</t>
  </si>
  <si>
    <t>Galax, VA</t>
  </si>
  <si>
    <t>32248</t>
  </si>
  <si>
    <t>Gainesville, TX</t>
  </si>
  <si>
    <t>32221</t>
  </si>
  <si>
    <t>Gainesville, GA</t>
  </si>
  <si>
    <t>32194</t>
  </si>
  <si>
    <t>Gainesville, FL</t>
  </si>
  <si>
    <t>32167</t>
  </si>
  <si>
    <t>Gaffney, SC</t>
  </si>
  <si>
    <t>32140</t>
  </si>
  <si>
    <t>Gadsden, AL</t>
  </si>
  <si>
    <t>32113</t>
  </si>
  <si>
    <t>Fulton, MO</t>
  </si>
  <si>
    <t>32086</t>
  </si>
  <si>
    <t>Fulton, MS</t>
  </si>
  <si>
    <t>32059</t>
  </si>
  <si>
    <t>Fulton, KY--TN</t>
  </si>
  <si>
    <t>32032</t>
  </si>
  <si>
    <t>Frostproof, FL</t>
  </si>
  <si>
    <t>31978</t>
  </si>
  <si>
    <t>Front Royal, VA</t>
  </si>
  <si>
    <t>31924</t>
  </si>
  <si>
    <t>Fritch, TX</t>
  </si>
  <si>
    <t>31897</t>
  </si>
  <si>
    <t>Friona, TX</t>
  </si>
  <si>
    <t>31870</t>
  </si>
  <si>
    <t>Fresno, CA</t>
  </si>
  <si>
    <t>31843</t>
  </si>
  <si>
    <t>Fremont, OH</t>
  </si>
  <si>
    <t>31789</t>
  </si>
  <si>
    <t>Fremont, NE</t>
  </si>
  <si>
    <t>31762</t>
  </si>
  <si>
    <t>Fremont, MI</t>
  </si>
  <si>
    <t>31735</t>
  </si>
  <si>
    <t>Freeport, IL</t>
  </si>
  <si>
    <t>31681</t>
  </si>
  <si>
    <t>Fredericktown, MO</t>
  </si>
  <si>
    <t>31627</t>
  </si>
  <si>
    <t>Fredericksburg, VA</t>
  </si>
  <si>
    <t>31600</t>
  </si>
  <si>
    <t>Fredericksburg, TX</t>
  </si>
  <si>
    <t>31573</t>
  </si>
  <si>
    <t>Frederick, OK</t>
  </si>
  <si>
    <t>31546</t>
  </si>
  <si>
    <t>Frederick, MD</t>
  </si>
  <si>
    <t>31519</t>
  </si>
  <si>
    <t>Frazier Park, CA</t>
  </si>
  <si>
    <t>31492</t>
  </si>
  <si>
    <t>Fraser, CO</t>
  </si>
  <si>
    <t>31478</t>
  </si>
  <si>
    <t>Franklinton, LA</t>
  </si>
  <si>
    <t>31465</t>
  </si>
  <si>
    <t>Franklin--Highland Lake, NJ</t>
  </si>
  <si>
    <t>31450</t>
  </si>
  <si>
    <t>Franklin, VA</t>
  </si>
  <si>
    <t>31438</t>
  </si>
  <si>
    <t>Franklin (Venango County), PA</t>
  </si>
  <si>
    <t>31411</t>
  </si>
  <si>
    <t>Franklin, NC</t>
  </si>
  <si>
    <t>31384</t>
  </si>
  <si>
    <t>Franklin, NH</t>
  </si>
  <si>
    <t>31330</t>
  </si>
  <si>
    <t>Franklin, LA</t>
  </si>
  <si>
    <t>31303</t>
  </si>
  <si>
    <t>Franklin, KY</t>
  </si>
  <si>
    <t>31276</t>
  </si>
  <si>
    <t>Frankfort, KY</t>
  </si>
  <si>
    <t>31249</t>
  </si>
  <si>
    <t>Frankfort, IN</t>
  </si>
  <si>
    <t>31222</t>
  </si>
  <si>
    <t>Frankenmuth, MI</t>
  </si>
  <si>
    <t>31195</t>
  </si>
  <si>
    <t>Fowlerville, MI</t>
  </si>
  <si>
    <t>31168</t>
  </si>
  <si>
    <t>Four Corners, MT</t>
  </si>
  <si>
    <t>31158</t>
  </si>
  <si>
    <t>Four Corners, FL</t>
  </si>
  <si>
    <t>31150</t>
  </si>
  <si>
    <t>Fostoria, OH</t>
  </si>
  <si>
    <t>31114</t>
  </si>
  <si>
    <t>Fort Wayne, IN</t>
  </si>
  <si>
    <t>31087</t>
  </si>
  <si>
    <t>Fort Walton Beach--Navarre--Wright, FL</t>
  </si>
  <si>
    <t>31060</t>
  </si>
  <si>
    <t>Fort Valley, GA</t>
  </si>
  <si>
    <t>31033</t>
  </si>
  <si>
    <t>Fortuna, CA</t>
  </si>
  <si>
    <t>30979</t>
  </si>
  <si>
    <t>Fort Stockton, TX</t>
  </si>
  <si>
    <t>30952</t>
  </si>
  <si>
    <t>Fort Smith, AR--OK</t>
  </si>
  <si>
    <t>30925</t>
  </si>
  <si>
    <t>Fort Scott, KS</t>
  </si>
  <si>
    <t>30898</t>
  </si>
  <si>
    <t>Fort Polk, LA</t>
  </si>
  <si>
    <t>30871</t>
  </si>
  <si>
    <t>Fort Plain, NY</t>
  </si>
  <si>
    <t>30858</t>
  </si>
  <si>
    <t>Fort Payne, AL</t>
  </si>
  <si>
    <t>30844</t>
  </si>
  <si>
    <t>Fort Morgan, CO</t>
  </si>
  <si>
    <t>30817</t>
  </si>
  <si>
    <t>Fort Meade, FL</t>
  </si>
  <si>
    <t>30790</t>
  </si>
  <si>
    <t>Fort Madison, IA--IL</t>
  </si>
  <si>
    <t>30763</t>
  </si>
  <si>
    <t>Fort Lupton, CO</t>
  </si>
  <si>
    <t>30755</t>
  </si>
  <si>
    <t>Fort Leonard Wood, MO</t>
  </si>
  <si>
    <t>30748</t>
  </si>
  <si>
    <t>Fort Irwin, CA</t>
  </si>
  <si>
    <t>30736</t>
  </si>
  <si>
    <t>Fort Dodge, IA</t>
  </si>
  <si>
    <t>30682</t>
  </si>
  <si>
    <t>Fort Defiance, AZ--NM</t>
  </si>
  <si>
    <t>30655</t>
  </si>
  <si>
    <t>Fort Collins, CO</t>
  </si>
  <si>
    <t>30628</t>
  </si>
  <si>
    <t>Fort Branch, IN</t>
  </si>
  <si>
    <t>30601</t>
  </si>
  <si>
    <t>Fort Bragg, CA</t>
  </si>
  <si>
    <t>30574</t>
  </si>
  <si>
    <t>Fort Atkinson, WI</t>
  </si>
  <si>
    <t>30547</t>
  </si>
  <si>
    <t>Forsyth, MO</t>
  </si>
  <si>
    <t>30520</t>
  </si>
  <si>
    <t>Forsyth, GA</t>
  </si>
  <si>
    <t>30493</t>
  </si>
  <si>
    <t>Forrest City, AR</t>
  </si>
  <si>
    <t>30466</t>
  </si>
  <si>
    <t>Forney, TX</t>
  </si>
  <si>
    <t>30439</t>
  </si>
  <si>
    <t>Forks, WA</t>
  </si>
  <si>
    <t>30412</t>
  </si>
  <si>
    <t>Forestville, CA</t>
  </si>
  <si>
    <t>30385</t>
  </si>
  <si>
    <t>Forest Lake, MN</t>
  </si>
  <si>
    <t>30358</t>
  </si>
  <si>
    <t>Forest City, NC</t>
  </si>
  <si>
    <t>30331</t>
  </si>
  <si>
    <t>Forest City, IA</t>
  </si>
  <si>
    <t>30304</t>
  </si>
  <si>
    <t>Forest, MS</t>
  </si>
  <si>
    <t>30277</t>
  </si>
  <si>
    <t>Fordyce, AR</t>
  </si>
  <si>
    <t>30250</t>
  </si>
  <si>
    <t>Fond du Lac, WI</t>
  </si>
  <si>
    <t>30223</t>
  </si>
  <si>
    <t>Folkston, GA</t>
  </si>
  <si>
    <t>30196</t>
  </si>
  <si>
    <t>Foley, AL</t>
  </si>
  <si>
    <t>30171</t>
  </si>
  <si>
    <t>Floydada, TX</t>
  </si>
  <si>
    <t>30142</t>
  </si>
  <si>
    <t>Florida--Imbéry--Barceloneta, PR</t>
  </si>
  <si>
    <t>30115</t>
  </si>
  <si>
    <t>Floresville, TX</t>
  </si>
  <si>
    <t>30088</t>
  </si>
  <si>
    <t>Florence, SC</t>
  </si>
  <si>
    <t>30061</t>
  </si>
  <si>
    <t>Florence, OR</t>
  </si>
  <si>
    <t>30034</t>
  </si>
  <si>
    <t>Florence, CO</t>
  </si>
  <si>
    <t>30007</t>
  </si>
  <si>
    <t>Florence, AZ</t>
  </si>
  <si>
    <t>29980</t>
  </si>
  <si>
    <t>Florence, AL</t>
  </si>
  <si>
    <t>29953</t>
  </si>
  <si>
    <t>Flora, IL</t>
  </si>
  <si>
    <t>29899</t>
  </si>
  <si>
    <t>Flint, MI</t>
  </si>
  <si>
    <t>29872</t>
  </si>
  <si>
    <t>Flemingsburg, KY</t>
  </si>
  <si>
    <t>29845</t>
  </si>
  <si>
    <t>Flagstaff, AZ</t>
  </si>
  <si>
    <t>29818</t>
  </si>
  <si>
    <t>Fitzgerald, GA</t>
  </si>
  <si>
    <t>29791</t>
  </si>
  <si>
    <t>Firestone--Frederick, CO</t>
  </si>
  <si>
    <t>29775</t>
  </si>
  <si>
    <t>Firebaugh, CA</t>
  </si>
  <si>
    <t>29764</t>
  </si>
  <si>
    <t>Findlay, OH</t>
  </si>
  <si>
    <t>29737</t>
  </si>
  <si>
    <t>Fillmore, CA</t>
  </si>
  <si>
    <t>29710</t>
  </si>
  <si>
    <t>Filer, ID</t>
  </si>
  <si>
    <t>29698</t>
  </si>
  <si>
    <t>Ferriday, LA</t>
  </si>
  <si>
    <t>29683</t>
  </si>
  <si>
    <t>Fernley, NV</t>
  </si>
  <si>
    <t>29656</t>
  </si>
  <si>
    <t>Fernandina Beach, FL</t>
  </si>
  <si>
    <t>29602</t>
  </si>
  <si>
    <t>Fergus Falls, MN</t>
  </si>
  <si>
    <t>29575</t>
  </si>
  <si>
    <t>Fellsmere, FL</t>
  </si>
  <si>
    <t>29548</t>
  </si>
  <si>
    <t>Federalsburg, MD</t>
  </si>
  <si>
    <t>29521</t>
  </si>
  <si>
    <t>Fearrington Village, NC</t>
  </si>
  <si>
    <t>29510</t>
  </si>
  <si>
    <t>Fayetteville--Springdale--Rogers, AR--MO</t>
  </si>
  <si>
    <t>29494</t>
  </si>
  <si>
    <t>Fayetteville, TN</t>
  </si>
  <si>
    <t>29467</t>
  </si>
  <si>
    <t>Fayetteville, NC</t>
  </si>
  <si>
    <t>29440</t>
  </si>
  <si>
    <t>Fayette, MO</t>
  </si>
  <si>
    <t>29413</t>
  </si>
  <si>
    <t>Fayette, AL</t>
  </si>
  <si>
    <t>29359</t>
  </si>
  <si>
    <t>Farmville, VA</t>
  </si>
  <si>
    <t>29332</t>
  </si>
  <si>
    <t>Farmville, NC</t>
  </si>
  <si>
    <t>29305</t>
  </si>
  <si>
    <t>Farmington, NM</t>
  </si>
  <si>
    <t>29278</t>
  </si>
  <si>
    <t>Farmington, NH</t>
  </si>
  <si>
    <t>29265</t>
  </si>
  <si>
    <t>Farmington, MO</t>
  </si>
  <si>
    <t>29251</t>
  </si>
  <si>
    <t>Farmington, ME</t>
  </si>
  <si>
    <t>29224</t>
  </si>
  <si>
    <t>Farmerville, LA</t>
  </si>
  <si>
    <t>29170</t>
  </si>
  <si>
    <t>Farmersville, TX</t>
  </si>
  <si>
    <t>29143</t>
  </si>
  <si>
    <t>Faribault, MN</t>
  </si>
  <si>
    <t>29116</t>
  </si>
  <si>
    <t>Fargo, ND--MN</t>
  </si>
  <si>
    <t>29089</t>
  </si>
  <si>
    <t>Falls City, NE</t>
  </si>
  <si>
    <t>29062</t>
  </si>
  <si>
    <t>Fallon, NV</t>
  </si>
  <si>
    <t>29035</t>
  </si>
  <si>
    <t>Falfurrias, TX</t>
  </si>
  <si>
    <t>29008</t>
  </si>
  <si>
    <t>Fajardo, PR</t>
  </si>
  <si>
    <t>28981</t>
  </si>
  <si>
    <t>Fairview, TN</t>
  </si>
  <si>
    <t>28954</t>
  </si>
  <si>
    <t>Fairmount, IN</t>
  </si>
  <si>
    <t>28900</t>
  </si>
  <si>
    <t>Fairmont, WV</t>
  </si>
  <si>
    <t>28873</t>
  </si>
  <si>
    <t>Fairmont, NC</t>
  </si>
  <si>
    <t>28860</t>
  </si>
  <si>
    <t>Fairmont, MN</t>
  </si>
  <si>
    <t>28846</t>
  </si>
  <si>
    <t>Fair Haven, VT</t>
  </si>
  <si>
    <t>28819</t>
  </si>
  <si>
    <t>Fairfield Harbour, NC</t>
  </si>
  <si>
    <t>28782</t>
  </si>
  <si>
    <t>Fairfield Glade, TN</t>
  </si>
  <si>
    <t>28765</t>
  </si>
  <si>
    <t>Fairfield, TX</t>
  </si>
  <si>
    <t>28738</t>
  </si>
  <si>
    <t>Fairfield, IA</t>
  </si>
  <si>
    <t>28711</t>
  </si>
  <si>
    <t>Fairfield, IL</t>
  </si>
  <si>
    <t>28684</t>
  </si>
  <si>
    <t>Fairfield, CA</t>
  </si>
  <si>
    <t>28657</t>
  </si>
  <si>
    <t>Fairdale, PA</t>
  </si>
  <si>
    <t>28624</t>
  </si>
  <si>
    <t>Fairbury, NE</t>
  </si>
  <si>
    <t>28603</t>
  </si>
  <si>
    <t>Fairbury, IL</t>
  </si>
  <si>
    <t>28576</t>
  </si>
  <si>
    <t>Fairbanks, AK</t>
  </si>
  <si>
    <t>28549</t>
  </si>
  <si>
    <t>Fabens, TX</t>
  </si>
  <si>
    <t>28522</t>
  </si>
  <si>
    <t>Excelsior Springs, MO</t>
  </si>
  <si>
    <t>28495</t>
  </si>
  <si>
    <t>Everson, WA</t>
  </si>
  <si>
    <t>28468</t>
  </si>
  <si>
    <t>Evergreen, CO</t>
  </si>
  <si>
    <t>28441</t>
  </si>
  <si>
    <t>Evergreen, AL</t>
  </si>
  <si>
    <t>28431</t>
  </si>
  <si>
    <t>Everett, PA</t>
  </si>
  <si>
    <t>28414</t>
  </si>
  <si>
    <t>Evarts, KY</t>
  </si>
  <si>
    <t>28387</t>
  </si>
  <si>
    <t>Evansville, WI</t>
  </si>
  <si>
    <t>28360</t>
  </si>
  <si>
    <t>Evansville, IN--KY</t>
  </si>
  <si>
    <t>28333</t>
  </si>
  <si>
    <t>Evanston, WY</t>
  </si>
  <si>
    <t>28306</t>
  </si>
  <si>
    <t>Eureka, MO</t>
  </si>
  <si>
    <t>28262</t>
  </si>
  <si>
    <t>Eureka, KS</t>
  </si>
  <si>
    <t>28252</t>
  </si>
  <si>
    <t>Eureka, IL</t>
  </si>
  <si>
    <t>28225</t>
  </si>
  <si>
    <t>Eureka, CA</t>
  </si>
  <si>
    <t>28198</t>
  </si>
  <si>
    <t>Eunice, NM</t>
  </si>
  <si>
    <t>28171</t>
  </si>
  <si>
    <t>Eunice, LA</t>
  </si>
  <si>
    <t>28144</t>
  </si>
  <si>
    <t>Eugene, OR</t>
  </si>
  <si>
    <t>28117</t>
  </si>
  <si>
    <t>Eufaula, AL--GA</t>
  </si>
  <si>
    <t>28090</t>
  </si>
  <si>
    <t>Eudora, KS</t>
  </si>
  <si>
    <t>28063</t>
  </si>
  <si>
    <t>Etowah, TN</t>
  </si>
  <si>
    <t>28009</t>
  </si>
  <si>
    <t>Estrella, AZ</t>
  </si>
  <si>
    <t>27991</t>
  </si>
  <si>
    <t>Estherville, IA</t>
  </si>
  <si>
    <t>27955</t>
  </si>
  <si>
    <t>Estes Park, CO</t>
  </si>
  <si>
    <t>27928</t>
  </si>
  <si>
    <t>Estacada, OR</t>
  </si>
  <si>
    <t>27901</t>
  </si>
  <si>
    <t>Esparto, CA</t>
  </si>
  <si>
    <t>27885</t>
  </si>
  <si>
    <t>Espanola, NM</t>
  </si>
  <si>
    <t>27874</t>
  </si>
  <si>
    <t>Escanaba, MI</t>
  </si>
  <si>
    <t>27847</t>
  </si>
  <si>
    <t>Escalon, CA</t>
  </si>
  <si>
    <t>27820</t>
  </si>
  <si>
    <t>Erwin, TN</t>
  </si>
  <si>
    <t>27793</t>
  </si>
  <si>
    <t>Erie, PA</t>
  </si>
  <si>
    <t>27766</t>
  </si>
  <si>
    <t>Epping, NH</t>
  </si>
  <si>
    <t>27750</t>
  </si>
  <si>
    <t>Ephrata, WA</t>
  </si>
  <si>
    <t>27739</t>
  </si>
  <si>
    <t>Ephraim, UT</t>
  </si>
  <si>
    <t>27712</t>
  </si>
  <si>
    <t>Enterprise, AL</t>
  </si>
  <si>
    <t>27685</t>
  </si>
  <si>
    <t>Ennis, TX</t>
  </si>
  <si>
    <t>27658</t>
  </si>
  <si>
    <t>Enid, OK</t>
  </si>
  <si>
    <t>27631</t>
  </si>
  <si>
    <t>England, AR</t>
  </si>
  <si>
    <t>27604</t>
  </si>
  <si>
    <t>Enfield, NC</t>
  </si>
  <si>
    <t>27592</t>
  </si>
  <si>
    <t>Emporium, PA</t>
  </si>
  <si>
    <t>27577</t>
  </si>
  <si>
    <t>Emporia, VA</t>
  </si>
  <si>
    <t>27550</t>
  </si>
  <si>
    <t>Emporia, KS</t>
  </si>
  <si>
    <t>27523</t>
  </si>
  <si>
    <t>Emmitsburg, MD--PA</t>
  </si>
  <si>
    <t>27496</t>
  </si>
  <si>
    <t>Emmett, ID</t>
  </si>
  <si>
    <t>27469</t>
  </si>
  <si>
    <t>Emmetsburg, IA</t>
  </si>
  <si>
    <t>27442</t>
  </si>
  <si>
    <t>Emerald Bay, TX</t>
  </si>
  <si>
    <t>27380</t>
  </si>
  <si>
    <t>Emajagua, PR</t>
  </si>
  <si>
    <t>27372</t>
  </si>
  <si>
    <t>Ely, NV</t>
  </si>
  <si>
    <t>27361</t>
  </si>
  <si>
    <t>Ely, MN</t>
  </si>
  <si>
    <t>27334</t>
  </si>
  <si>
    <t>Elwood, IN</t>
  </si>
  <si>
    <t>27307</t>
  </si>
  <si>
    <t>Elverson, PA</t>
  </si>
  <si>
    <t>27300</t>
  </si>
  <si>
    <t>Elroy, TX</t>
  </si>
  <si>
    <t>27290</t>
  </si>
  <si>
    <t>El Reno, OK</t>
  </si>
  <si>
    <t>27280</t>
  </si>
  <si>
    <t>El Paso de Robles (Paso Robles)--Atascadero, CA</t>
  </si>
  <si>
    <t>27261</t>
  </si>
  <si>
    <t>El Paso, TX--NM</t>
  </si>
  <si>
    <t>27253</t>
  </si>
  <si>
    <t>El Paso, IL</t>
  </si>
  <si>
    <t>27226</t>
  </si>
  <si>
    <t>Eloy, AZ</t>
  </si>
  <si>
    <t>27199</t>
  </si>
  <si>
    <t>Elmwood, IL</t>
  </si>
  <si>
    <t>27172</t>
  </si>
  <si>
    <t>Elmira, NY</t>
  </si>
  <si>
    <t>27118</t>
  </si>
  <si>
    <t>Ellwood City, PA</t>
  </si>
  <si>
    <t>27085</t>
  </si>
  <si>
    <t>Ellsworth, WI</t>
  </si>
  <si>
    <t>27076</t>
  </si>
  <si>
    <t>Ellsworth, ME</t>
  </si>
  <si>
    <t>27070</t>
  </si>
  <si>
    <t>Ellsworth, KS</t>
  </si>
  <si>
    <t>27064</t>
  </si>
  <si>
    <t>Ellijay, GA</t>
  </si>
  <si>
    <t>27037</t>
  </si>
  <si>
    <t>Ellenville, NY</t>
  </si>
  <si>
    <t>27010</t>
  </si>
  <si>
    <t>Ellensburg, WA</t>
  </si>
  <si>
    <t>26983</t>
  </si>
  <si>
    <t>Elkton, VA</t>
  </si>
  <si>
    <t>26956</t>
  </si>
  <si>
    <t>Elko New Market, MN</t>
  </si>
  <si>
    <t>26912</t>
  </si>
  <si>
    <t>Elko, NV</t>
  </si>
  <si>
    <t>26902</t>
  </si>
  <si>
    <t>Elkins, WV</t>
  </si>
  <si>
    <t>26875</t>
  </si>
  <si>
    <t>Elkin, NC</t>
  </si>
  <si>
    <t>26848</t>
  </si>
  <si>
    <t>Elkhorn, WI</t>
  </si>
  <si>
    <t>26821</t>
  </si>
  <si>
    <t>Elkhart, IN--MI</t>
  </si>
  <si>
    <t>26794</t>
  </si>
  <si>
    <t>Elk City, OK</t>
  </si>
  <si>
    <t>26767</t>
  </si>
  <si>
    <t>Elizabethtown--Radcliff, KY</t>
  </si>
  <si>
    <t>26750</t>
  </si>
  <si>
    <t>Elizabethtown, NC</t>
  </si>
  <si>
    <t>26713</t>
  </si>
  <si>
    <t>Elizabeth City, NC</t>
  </si>
  <si>
    <t>26686</t>
  </si>
  <si>
    <t>Elgin, TX</t>
  </si>
  <si>
    <t>26659</t>
  </si>
  <si>
    <t>Electra, TX</t>
  </si>
  <si>
    <t>26632</t>
  </si>
  <si>
    <t>El Dorado Springs, MO</t>
  </si>
  <si>
    <t>26578</t>
  </si>
  <si>
    <t>Eldorado at Santa Fe, NM</t>
  </si>
  <si>
    <t>26551</t>
  </si>
  <si>
    <t>El Dorado, KS</t>
  </si>
  <si>
    <t>26524</t>
  </si>
  <si>
    <t>Eldorado, IL</t>
  </si>
  <si>
    <t>26497</t>
  </si>
  <si>
    <t>El Dorado, AR</t>
  </si>
  <si>
    <t>26470</t>
  </si>
  <si>
    <t>Eldon, MO</t>
  </si>
  <si>
    <t>26443</t>
  </si>
  <si>
    <t>El Centro--Calexico, CA</t>
  </si>
  <si>
    <t>26416</t>
  </si>
  <si>
    <t>El Campo, TX</t>
  </si>
  <si>
    <t>26389</t>
  </si>
  <si>
    <t>Elberton, GA</t>
  </si>
  <si>
    <t>26362</t>
  </si>
  <si>
    <t>Eielson AFB, AK</t>
  </si>
  <si>
    <t>26345</t>
  </si>
  <si>
    <t>Effingham, IL</t>
  </si>
  <si>
    <t>26308</t>
  </si>
  <si>
    <t>Edwards, CO</t>
  </si>
  <si>
    <t>26275</t>
  </si>
  <si>
    <t>Edna, TX</t>
  </si>
  <si>
    <t>26254</t>
  </si>
  <si>
    <t>Edinboro, PA</t>
  </si>
  <si>
    <t>26227</t>
  </si>
  <si>
    <t>Edgewood, NM</t>
  </si>
  <si>
    <t>26200</t>
  </si>
  <si>
    <t>Edgerton, WI</t>
  </si>
  <si>
    <t>26173</t>
  </si>
  <si>
    <t>Edgefield, SC</t>
  </si>
  <si>
    <t>26146</t>
  </si>
  <si>
    <t>Edenton, NC</t>
  </si>
  <si>
    <t>26119</t>
  </si>
  <si>
    <t>Eden, NC</t>
  </si>
  <si>
    <t>26092</t>
  </si>
  <si>
    <t>Ebensburg, PA</t>
  </si>
  <si>
    <t>26065</t>
  </si>
  <si>
    <t>Eau Claire, WI</t>
  </si>
  <si>
    <t>26038</t>
  </si>
  <si>
    <t>Eatonville, WA</t>
  </si>
  <si>
    <t>26024</t>
  </si>
  <si>
    <t>Eatonton, GA</t>
  </si>
  <si>
    <t>26011</t>
  </si>
  <si>
    <t>Eaton Rapids, MI</t>
  </si>
  <si>
    <t>25984</t>
  </si>
  <si>
    <t>Eaton, OH</t>
  </si>
  <si>
    <t>25957</t>
  </si>
  <si>
    <t>Eaton, CO</t>
  </si>
  <si>
    <t>25930</t>
  </si>
  <si>
    <t>East Troy, WI</t>
  </si>
  <si>
    <t>25903</t>
  </si>
  <si>
    <t>East Tawas, MI</t>
  </si>
  <si>
    <t>25876</t>
  </si>
  <si>
    <t>East Stroudsburg, PA--NJ</t>
  </si>
  <si>
    <t>25849</t>
  </si>
  <si>
    <t>East Quincy, CA</t>
  </si>
  <si>
    <t>25813</t>
  </si>
  <si>
    <t>East Prospect, PA</t>
  </si>
  <si>
    <t>25802</t>
  </si>
  <si>
    <t>East Prairie, MO</t>
  </si>
  <si>
    <t>25795</t>
  </si>
  <si>
    <t>East Palestine, OH</t>
  </si>
  <si>
    <t>25768</t>
  </si>
  <si>
    <t>Easton, MD</t>
  </si>
  <si>
    <t>25741</t>
  </si>
  <si>
    <t>Eastman, GA</t>
  </si>
  <si>
    <t>25714</t>
  </si>
  <si>
    <t>East Liverpool, OH--WV--PA</t>
  </si>
  <si>
    <t>25687</t>
  </si>
  <si>
    <t>Eastland, TX</t>
  </si>
  <si>
    <t>25660</t>
  </si>
  <si>
    <t>East Aurora, NY</t>
  </si>
  <si>
    <t>25598</t>
  </si>
  <si>
    <t>Earlimart, CA</t>
  </si>
  <si>
    <t>25579</t>
  </si>
  <si>
    <t>Eagle Pass, TX</t>
  </si>
  <si>
    <t>25498</t>
  </si>
  <si>
    <t>Eagle Mountain South, UT</t>
  </si>
  <si>
    <t>25480</t>
  </si>
  <si>
    <t>Eagle Lake, TX</t>
  </si>
  <si>
    <t>25444</t>
  </si>
  <si>
    <t>Eagle Grove, IA</t>
  </si>
  <si>
    <t>25417</t>
  </si>
  <si>
    <t>Eagle, CO</t>
  </si>
  <si>
    <t>25390</t>
  </si>
  <si>
    <t>Eagar, AZ</t>
  </si>
  <si>
    <t>25363</t>
  </si>
  <si>
    <t>Dyersville, IA</t>
  </si>
  <si>
    <t>25336</t>
  </si>
  <si>
    <t>Dyersburg, TN</t>
  </si>
  <si>
    <t>25309</t>
  </si>
  <si>
    <t>Dyer, TN</t>
  </si>
  <si>
    <t>25282</t>
  </si>
  <si>
    <t>Dwight, IL</t>
  </si>
  <si>
    <t>25255</t>
  </si>
  <si>
    <t>Durham, NC</t>
  </si>
  <si>
    <t>25228</t>
  </si>
  <si>
    <t>Durant, OK</t>
  </si>
  <si>
    <t>25201</t>
  </si>
  <si>
    <t>Durant, MS</t>
  </si>
  <si>
    <t>25174</t>
  </si>
  <si>
    <t>Durango, CO</t>
  </si>
  <si>
    <t>25147</t>
  </si>
  <si>
    <t>Durand, MI</t>
  </si>
  <si>
    <t>25120</t>
  </si>
  <si>
    <t>Du Quoin, IL</t>
  </si>
  <si>
    <t>25093</t>
  </si>
  <si>
    <t>Dunn, NC</t>
  </si>
  <si>
    <t>25039</t>
  </si>
  <si>
    <t>Dunlap, TN</t>
  </si>
  <si>
    <t>25025</t>
  </si>
  <si>
    <t>Dunkirk--Fredonia, NY</t>
  </si>
  <si>
    <t>25012</t>
  </si>
  <si>
    <t>Dunkirk, IN</t>
  </si>
  <si>
    <t>24985</t>
  </si>
  <si>
    <t>Dundee, MI</t>
  </si>
  <si>
    <t>24958</t>
  </si>
  <si>
    <t>Duncan, OK</t>
  </si>
  <si>
    <t>24931</t>
  </si>
  <si>
    <t>Dumas, TX</t>
  </si>
  <si>
    <t>24904</t>
  </si>
  <si>
    <t>Dumas, AR</t>
  </si>
  <si>
    <t>24877</t>
  </si>
  <si>
    <t>Duluth, MN--WI</t>
  </si>
  <si>
    <t>24850</t>
  </si>
  <si>
    <t>Dubuque, IA--IL</t>
  </si>
  <si>
    <t>24823</t>
  </si>
  <si>
    <t>DuBois, PA</t>
  </si>
  <si>
    <t>24796</t>
  </si>
  <si>
    <t>Dublin, TX</t>
  </si>
  <si>
    <t>24769</t>
  </si>
  <si>
    <t>Dublin, GA</t>
  </si>
  <si>
    <t>24715</t>
  </si>
  <si>
    <t>Dryden, NY</t>
  </si>
  <si>
    <t>24688</t>
  </si>
  <si>
    <t>Downs, IL</t>
  </si>
  <si>
    <t>24646</t>
  </si>
  <si>
    <t>Dowagiac, MI</t>
  </si>
  <si>
    <t>24634</t>
  </si>
  <si>
    <t>Dover--Rochester, NH--ME</t>
  </si>
  <si>
    <t>24607</t>
  </si>
  <si>
    <t>Dover, DE</t>
  </si>
  <si>
    <t>24580</t>
  </si>
  <si>
    <t>Douglas, WY</t>
  </si>
  <si>
    <t>24553</t>
  </si>
  <si>
    <t>Douglas, MI</t>
  </si>
  <si>
    <t>24539</t>
  </si>
  <si>
    <t>Douglas, GA</t>
  </si>
  <si>
    <t>24526</t>
  </si>
  <si>
    <t>Douglas, AZ</t>
  </si>
  <si>
    <t>24499</t>
  </si>
  <si>
    <t>Dothan, AL</t>
  </si>
  <si>
    <t>24472</t>
  </si>
  <si>
    <t>Dos Palos, CA</t>
  </si>
  <si>
    <t>24445</t>
  </si>
  <si>
    <t>Dorr, MI</t>
  </si>
  <si>
    <t>24433</t>
  </si>
  <si>
    <t>Donalsonville, GA</t>
  </si>
  <si>
    <t>24418</t>
  </si>
  <si>
    <t>Donaldsonville, LA</t>
  </si>
  <si>
    <t>24391</t>
  </si>
  <si>
    <t>Dodgeville, WI</t>
  </si>
  <si>
    <t>24364</t>
  </si>
  <si>
    <t>Dodge City, KS</t>
  </si>
  <si>
    <t>24337</t>
  </si>
  <si>
    <t>Dodge Center, MN</t>
  </si>
  <si>
    <t>24329</t>
  </si>
  <si>
    <t>Dixon, IL</t>
  </si>
  <si>
    <t>24310</t>
  </si>
  <si>
    <t>Dixon, CA</t>
  </si>
  <si>
    <t>24283</t>
  </si>
  <si>
    <t>Discovery Bay, CA</t>
  </si>
  <si>
    <t>24256</t>
  </si>
  <si>
    <t>Dimmitt, TX</t>
  </si>
  <si>
    <t>24229</t>
  </si>
  <si>
    <t>Dillon, SC</t>
  </si>
  <si>
    <t>24202</t>
  </si>
  <si>
    <t>Dillon, MT</t>
  </si>
  <si>
    <t>24175</t>
  </si>
  <si>
    <t>Dilley, TX</t>
  </si>
  <si>
    <t>24148</t>
  </si>
  <si>
    <t>Dickson, TN</t>
  </si>
  <si>
    <t>24121</t>
  </si>
  <si>
    <t>Dickinson, ND</t>
  </si>
  <si>
    <t>24094</t>
  </si>
  <si>
    <t>Diboll, TX</t>
  </si>
  <si>
    <t>24067</t>
  </si>
  <si>
    <t>Diamondhead, MS</t>
  </si>
  <si>
    <t>24040</t>
  </si>
  <si>
    <t>Dexter, MO</t>
  </si>
  <si>
    <t>24013</t>
  </si>
  <si>
    <t>De Witt, IA</t>
  </si>
  <si>
    <t>23986</t>
  </si>
  <si>
    <t>DeWitt, AR</t>
  </si>
  <si>
    <t>23959</t>
  </si>
  <si>
    <t>Devine, TX</t>
  </si>
  <si>
    <t>23905</t>
  </si>
  <si>
    <t>Devils Lake, ND</t>
  </si>
  <si>
    <t>23878</t>
  </si>
  <si>
    <t>Detroit Lakes, MN</t>
  </si>
  <si>
    <t>23851</t>
  </si>
  <si>
    <t>Detroit, MI</t>
  </si>
  <si>
    <t>23824</t>
  </si>
  <si>
    <t>De Soto, MO</t>
  </si>
  <si>
    <t>23797</t>
  </si>
  <si>
    <t>De Soto, KS</t>
  </si>
  <si>
    <t>23770</t>
  </si>
  <si>
    <t>Des Moines, IA</t>
  </si>
  <si>
    <t>23743</t>
  </si>
  <si>
    <t>Desert Hot Springs, CA</t>
  </si>
  <si>
    <t>23716</t>
  </si>
  <si>
    <t>Dermott, AR</t>
  </si>
  <si>
    <t>23689</t>
  </si>
  <si>
    <t>DeRidder, LA</t>
  </si>
  <si>
    <t>23662</t>
  </si>
  <si>
    <t>DeQuincy, LA</t>
  </si>
  <si>
    <t>23635</t>
  </si>
  <si>
    <t>De Queen, AR</t>
  </si>
  <si>
    <t>23608</t>
  </si>
  <si>
    <t>Denver City, TX</t>
  </si>
  <si>
    <t>23554</t>
  </si>
  <si>
    <t>Denver--Aurora, CO</t>
  </si>
  <si>
    <t>23527</t>
  </si>
  <si>
    <t>Denton Southwest, TX</t>
  </si>
  <si>
    <t>23513</t>
  </si>
  <si>
    <t>Denton--Lewisville, TX</t>
  </si>
  <si>
    <t>23500</t>
  </si>
  <si>
    <t>Denton, MD</t>
  </si>
  <si>
    <t>23473</t>
  </si>
  <si>
    <t>Denmark, SC</t>
  </si>
  <si>
    <t>23446</t>
  </si>
  <si>
    <t>Denison, IA</t>
  </si>
  <si>
    <t>23419</t>
  </si>
  <si>
    <t>De Motte, IN</t>
  </si>
  <si>
    <t>23392</t>
  </si>
  <si>
    <t>Demopolis, AL</t>
  </si>
  <si>
    <t>23365</t>
  </si>
  <si>
    <t>Deming, NM</t>
  </si>
  <si>
    <t>23338</t>
  </si>
  <si>
    <t>Deltona, FL</t>
  </si>
  <si>
    <t>23311</t>
  </si>
  <si>
    <t>Delta, UT</t>
  </si>
  <si>
    <t>23284</t>
  </si>
  <si>
    <t>Delta, OH</t>
  </si>
  <si>
    <t>23257</t>
  </si>
  <si>
    <t>Delta, CO</t>
  </si>
  <si>
    <t>23230</t>
  </si>
  <si>
    <t>Del Rio, TX</t>
  </si>
  <si>
    <t>23203</t>
  </si>
  <si>
    <t>Delphos, OH</t>
  </si>
  <si>
    <t>23176</t>
  </si>
  <si>
    <t>Delphi, IN</t>
  </si>
  <si>
    <t>23149</t>
  </si>
  <si>
    <t>Dell Rapids, SD</t>
  </si>
  <si>
    <t>23122</t>
  </si>
  <si>
    <t>Delhi, NY</t>
  </si>
  <si>
    <t>23102</t>
  </si>
  <si>
    <t>Delhi, LA</t>
  </si>
  <si>
    <t>23095</t>
  </si>
  <si>
    <t>Delavan, WI</t>
  </si>
  <si>
    <t>23041</t>
  </si>
  <si>
    <t>Delano, MN</t>
  </si>
  <si>
    <t>22995</t>
  </si>
  <si>
    <t>Delano, CA</t>
  </si>
  <si>
    <t>22987</t>
  </si>
  <si>
    <t>DeKalb, IL</t>
  </si>
  <si>
    <t>22960</t>
  </si>
  <si>
    <t>De Funiak Springs, FL</t>
  </si>
  <si>
    <t>22933</t>
  </si>
  <si>
    <t>Defiance, OH</t>
  </si>
  <si>
    <t>22879</t>
  </si>
  <si>
    <t>Deerwood, TX</t>
  </si>
  <si>
    <t>22864</t>
  </si>
  <si>
    <t>Deer Park, WA</t>
  </si>
  <si>
    <t>22852</t>
  </si>
  <si>
    <t>Deer Lodge, MT</t>
  </si>
  <si>
    <t>22825</t>
  </si>
  <si>
    <t>Dededo--Machanao--Apotgan, GU</t>
  </si>
  <si>
    <t>22811</t>
  </si>
  <si>
    <t>Decorah, IA</t>
  </si>
  <si>
    <t>22798</t>
  </si>
  <si>
    <t>Decatur, TX</t>
  </si>
  <si>
    <t>22771</t>
  </si>
  <si>
    <t>Decatur, IN</t>
  </si>
  <si>
    <t>22744</t>
  </si>
  <si>
    <t>Decatur, IL</t>
  </si>
  <si>
    <t>22717</t>
  </si>
  <si>
    <t>Decatur, AL</t>
  </si>
  <si>
    <t>22690</t>
  </si>
  <si>
    <t>Dayton, WA</t>
  </si>
  <si>
    <t>22609</t>
  </si>
  <si>
    <t>Dayton, TX</t>
  </si>
  <si>
    <t>22582</t>
  </si>
  <si>
    <t>Dayton, TN</t>
  </si>
  <si>
    <t>22555</t>
  </si>
  <si>
    <t>Dayton, OH</t>
  </si>
  <si>
    <t>22528</t>
  </si>
  <si>
    <t>Dayton, NV</t>
  </si>
  <si>
    <t>22501</t>
  </si>
  <si>
    <t>Dawson, GA</t>
  </si>
  <si>
    <t>22447</t>
  </si>
  <si>
    <t>Davis Junction, IL</t>
  </si>
  <si>
    <t>22435</t>
  </si>
  <si>
    <t>Davis, OK</t>
  </si>
  <si>
    <t>22427</t>
  </si>
  <si>
    <t>Davis, CA</t>
  </si>
  <si>
    <t>22420</t>
  </si>
  <si>
    <t>David City, NE</t>
  </si>
  <si>
    <t>22393</t>
  </si>
  <si>
    <t>Davenport, IA--IL</t>
  </si>
  <si>
    <t>22366</t>
  </si>
  <si>
    <t>Darien, GA</t>
  </si>
  <si>
    <t>22312</t>
  </si>
  <si>
    <t>Darbydale, OH</t>
  </si>
  <si>
    <t>22301</t>
  </si>
  <si>
    <t>Daphne--Fairhope, AL</t>
  </si>
  <si>
    <t>22285</t>
  </si>
  <si>
    <t>Danville, VA--NC</t>
  </si>
  <si>
    <t>22253</t>
  </si>
  <si>
    <t>Danville, KY</t>
  </si>
  <si>
    <t>22231</t>
  </si>
  <si>
    <t>Danville, IL</t>
  </si>
  <si>
    <t>22204</t>
  </si>
  <si>
    <t>Dansville, NY</t>
  </si>
  <si>
    <t>22177</t>
  </si>
  <si>
    <t>Dandridge, TN</t>
  </si>
  <si>
    <t>22110</t>
  </si>
  <si>
    <t>Danbury, CT--NY</t>
  </si>
  <si>
    <t>22096</t>
  </si>
  <si>
    <t>Dalton, OH</t>
  </si>
  <si>
    <t>22079</t>
  </si>
  <si>
    <t>Dalton, GA</t>
  </si>
  <si>
    <t>22069</t>
  </si>
  <si>
    <t>Dallas--Fort Worth--Arlington, TX</t>
  </si>
  <si>
    <t>22042</t>
  </si>
  <si>
    <t>Dallas, OR</t>
  </si>
  <si>
    <t>22015</t>
  </si>
  <si>
    <t>Dalhart, TX</t>
  </si>
  <si>
    <t>21988</t>
  </si>
  <si>
    <t>Daingerfield, TX</t>
  </si>
  <si>
    <t>21961</t>
  </si>
  <si>
    <t>Dahlonega, GA</t>
  </si>
  <si>
    <t>21934</t>
  </si>
  <si>
    <t>Dahlgren, VA--MD</t>
  </si>
  <si>
    <t>21928</t>
  </si>
  <si>
    <t>Cynthiana, KY</t>
  </si>
  <si>
    <t>21853</t>
  </si>
  <si>
    <t>Cuthbert, GA</t>
  </si>
  <si>
    <t>21826</t>
  </si>
  <si>
    <t>Cut Bank, MT</t>
  </si>
  <si>
    <t>21799</t>
  </si>
  <si>
    <t>Cushing, OK</t>
  </si>
  <si>
    <t>21772</t>
  </si>
  <si>
    <t>Curwensville, PA</t>
  </si>
  <si>
    <t>21760</t>
  </si>
  <si>
    <t>Cumberland, MD--WV--PA</t>
  </si>
  <si>
    <t>21745</t>
  </si>
  <si>
    <t>Cumberland, KY</t>
  </si>
  <si>
    <t>21718</t>
  </si>
  <si>
    <t>Culpeper, VA</t>
  </si>
  <si>
    <t>21691</t>
  </si>
  <si>
    <t>Cullowhee, NC</t>
  </si>
  <si>
    <t>21664</t>
  </si>
  <si>
    <t>Cullman, AL</t>
  </si>
  <si>
    <t>21637</t>
  </si>
  <si>
    <t>Cuero, TX</t>
  </si>
  <si>
    <t>21610</t>
  </si>
  <si>
    <t>Cuba, MO</t>
  </si>
  <si>
    <t>21583</t>
  </si>
  <si>
    <t>Crystal Springs, MS</t>
  </si>
  <si>
    <t>21556</t>
  </si>
  <si>
    <t>Crystal River, FL</t>
  </si>
  <si>
    <t>21529</t>
  </si>
  <si>
    <t>Crystal City, TX</t>
  </si>
  <si>
    <t>21502</t>
  </si>
  <si>
    <t>Cruz Bay, VI</t>
  </si>
  <si>
    <t>21475</t>
  </si>
  <si>
    <t>Crozet, VA</t>
  </si>
  <si>
    <t>21448</t>
  </si>
  <si>
    <t>Crowley, LA</t>
  </si>
  <si>
    <t>21421</t>
  </si>
  <si>
    <t>Crossville, TN</t>
  </si>
  <si>
    <t>21394</t>
  </si>
  <si>
    <t>Crossett, AR</t>
  </si>
  <si>
    <t>21340</t>
  </si>
  <si>
    <t>Cross City, FL</t>
  </si>
  <si>
    <t>21313</t>
  </si>
  <si>
    <t>Crosby, MN</t>
  </si>
  <si>
    <t>21286</t>
  </si>
  <si>
    <t>Crooksville, OH</t>
  </si>
  <si>
    <t>21259</t>
  </si>
  <si>
    <t>Crookston, MN</t>
  </si>
  <si>
    <t>21232</t>
  </si>
  <si>
    <t>Crooked Lake Park, FL</t>
  </si>
  <si>
    <t>21220</t>
  </si>
  <si>
    <t>Crockett, TX</t>
  </si>
  <si>
    <t>21205</t>
  </si>
  <si>
    <t>Crittenden, KY</t>
  </si>
  <si>
    <t>21178</t>
  </si>
  <si>
    <t>Crisfield, MD</t>
  </si>
  <si>
    <t>21151</t>
  </si>
  <si>
    <t>Crewe, VA</t>
  </si>
  <si>
    <t>21124</t>
  </si>
  <si>
    <t>Crete, NE</t>
  </si>
  <si>
    <t>21097</t>
  </si>
  <si>
    <t>Creswell, OR</t>
  </si>
  <si>
    <t>21070</t>
  </si>
  <si>
    <t>Crestview, FL</t>
  </si>
  <si>
    <t>21043</t>
  </si>
  <si>
    <t>Creston, IA</t>
  </si>
  <si>
    <t>21016</t>
  </si>
  <si>
    <t>Cresson, PA</t>
  </si>
  <si>
    <t>20980</t>
  </si>
  <si>
    <t>Cresco, IA</t>
  </si>
  <si>
    <t>20962</t>
  </si>
  <si>
    <t>Crescent City, FL</t>
  </si>
  <si>
    <t>20935</t>
  </si>
  <si>
    <t>Crescent City, CA</t>
  </si>
  <si>
    <t>20908</t>
  </si>
  <si>
    <t>Crawfordville, FL</t>
  </si>
  <si>
    <t>20890</t>
  </si>
  <si>
    <t>Crawfordsville, IN</t>
  </si>
  <si>
    <t>20881</t>
  </si>
  <si>
    <t>Crane, TX</t>
  </si>
  <si>
    <t>20854</t>
  </si>
  <si>
    <t>Craig, CO</t>
  </si>
  <si>
    <t>20827</t>
  </si>
  <si>
    <t>Cozad, NE</t>
  </si>
  <si>
    <t>20800</t>
  </si>
  <si>
    <t>Coxsackie, NY</t>
  </si>
  <si>
    <t>20773</t>
  </si>
  <si>
    <t>Covington, VA</t>
  </si>
  <si>
    <t>20746</t>
  </si>
  <si>
    <t>Covington, TN</t>
  </si>
  <si>
    <t>20719</t>
  </si>
  <si>
    <t>Covington, OH</t>
  </si>
  <si>
    <t>20692</t>
  </si>
  <si>
    <t>Covington, IN</t>
  </si>
  <si>
    <t>20665</t>
  </si>
  <si>
    <t>Country Lakes, MD</t>
  </si>
  <si>
    <t>20632</t>
  </si>
  <si>
    <t>Cotulla, TX</t>
  </si>
  <si>
    <t>20611</t>
  </si>
  <si>
    <t>Cottonwood--Verde Village, AZ</t>
  </si>
  <si>
    <t>20595</t>
  </si>
  <si>
    <t>Cottonwood, CA</t>
  </si>
  <si>
    <t>20584</t>
  </si>
  <si>
    <t>Cottonport, LA</t>
  </si>
  <si>
    <t>20530</t>
  </si>
  <si>
    <t>Cottage Grove, OR</t>
  </si>
  <si>
    <t>20503</t>
  </si>
  <si>
    <t>Coshocton, OH</t>
  </si>
  <si>
    <t>20476</t>
  </si>
  <si>
    <t>Corydon, IN</t>
  </si>
  <si>
    <t>20449</t>
  </si>
  <si>
    <t>Corvallis, OR</t>
  </si>
  <si>
    <t>20422</t>
  </si>
  <si>
    <t>Cortland, NY</t>
  </si>
  <si>
    <t>20395</t>
  </si>
  <si>
    <t>Cortez, CO</t>
  </si>
  <si>
    <t>20368</t>
  </si>
  <si>
    <t>Corsicana, TX</t>
  </si>
  <si>
    <t>20341</t>
  </si>
  <si>
    <t>Corry, PA</t>
  </si>
  <si>
    <t>20314</t>
  </si>
  <si>
    <t>Corpus Christi, TX</t>
  </si>
  <si>
    <t>20287</t>
  </si>
  <si>
    <t>Corona de Tucson, AZ</t>
  </si>
  <si>
    <t>20247</t>
  </si>
  <si>
    <t>Corning, NY</t>
  </si>
  <si>
    <t>20233</t>
  </si>
  <si>
    <t>Corning, CA</t>
  </si>
  <si>
    <t>20206</t>
  </si>
  <si>
    <t>Corning, AR</t>
  </si>
  <si>
    <t>20179</t>
  </si>
  <si>
    <t>Cornelia--Baldwin, GA</t>
  </si>
  <si>
    <t>20152</t>
  </si>
  <si>
    <t>Corinth, NY</t>
  </si>
  <si>
    <t>20125</t>
  </si>
  <si>
    <t>Corinth, MS</t>
  </si>
  <si>
    <t>20098</t>
  </si>
  <si>
    <t>Cordele, GA</t>
  </si>
  <si>
    <t>20071</t>
  </si>
  <si>
    <t>Corcoran, CA</t>
  </si>
  <si>
    <t>20044</t>
  </si>
  <si>
    <t>Coquille, OR</t>
  </si>
  <si>
    <t>19990</t>
  </si>
  <si>
    <t>Coos Bay, OR</t>
  </si>
  <si>
    <t>19936</t>
  </si>
  <si>
    <t>Coopersville, MI</t>
  </si>
  <si>
    <t>19909</t>
  </si>
  <si>
    <t>Coolidge, AZ</t>
  </si>
  <si>
    <t>19882</t>
  </si>
  <si>
    <t>Cookeville, TN</t>
  </si>
  <si>
    <t>19828</t>
  </si>
  <si>
    <t>Conway, AR</t>
  </si>
  <si>
    <t>19801</t>
  </si>
  <si>
    <t>Constantine, MI</t>
  </si>
  <si>
    <t>19774</t>
  </si>
  <si>
    <t>Conroe--The Woodlands, TX</t>
  </si>
  <si>
    <t>19755</t>
  </si>
  <si>
    <t>Conrad, MT</t>
  </si>
  <si>
    <t>19720</t>
  </si>
  <si>
    <t>Connersville, IN</t>
  </si>
  <si>
    <t>19693</t>
  </si>
  <si>
    <t>Connell, WA</t>
  </si>
  <si>
    <t>19666</t>
  </si>
  <si>
    <t>Conneaut, OH</t>
  </si>
  <si>
    <t>19612</t>
  </si>
  <si>
    <t>Conesus Lake, NY</t>
  </si>
  <si>
    <t>19597</t>
  </si>
  <si>
    <t>Concordia, KS</t>
  </si>
  <si>
    <t>19585</t>
  </si>
  <si>
    <t>Concord, NC</t>
  </si>
  <si>
    <t>19558</t>
  </si>
  <si>
    <t>Concord, NH</t>
  </si>
  <si>
    <t>19531</t>
  </si>
  <si>
    <t>Concord, CA</t>
  </si>
  <si>
    <t>19504</t>
  </si>
  <si>
    <t>Commerce, TX</t>
  </si>
  <si>
    <t>19477</t>
  </si>
  <si>
    <t>Commerce, GA</t>
  </si>
  <si>
    <t>19450</t>
  </si>
  <si>
    <t>Comfort, TX</t>
  </si>
  <si>
    <t>19423</t>
  </si>
  <si>
    <t>Comanche, TX</t>
  </si>
  <si>
    <t>19396</t>
  </si>
  <si>
    <t>Colville, WA</t>
  </si>
  <si>
    <t>19369</t>
  </si>
  <si>
    <t>Colusa, CA</t>
  </si>
  <si>
    <t>19342</t>
  </si>
  <si>
    <t>Columbus AFB, MS</t>
  </si>
  <si>
    <t>19315</t>
  </si>
  <si>
    <t>Columbus, WI</t>
  </si>
  <si>
    <t>19288</t>
  </si>
  <si>
    <t>Columbus, TX</t>
  </si>
  <si>
    <t>19261</t>
  </si>
  <si>
    <t>Columbus, OH</t>
  </si>
  <si>
    <t>19234</t>
  </si>
  <si>
    <t>Columbus, NE</t>
  </si>
  <si>
    <t>19207</t>
  </si>
  <si>
    <t>Columbus, MS</t>
  </si>
  <si>
    <t>19180</t>
  </si>
  <si>
    <t>Columbus, KS</t>
  </si>
  <si>
    <t>19153</t>
  </si>
  <si>
    <t>Columbus, IN</t>
  </si>
  <si>
    <t>19126</t>
  </si>
  <si>
    <t>Columbus, GA--AL</t>
  </si>
  <si>
    <t>19099</t>
  </si>
  <si>
    <t>Columbiana, OH</t>
  </si>
  <si>
    <t>19072</t>
  </si>
  <si>
    <t>Columbiana, AL</t>
  </si>
  <si>
    <t>19060</t>
  </si>
  <si>
    <t>Columbia Falls, MT</t>
  </si>
  <si>
    <t>19045</t>
  </si>
  <si>
    <t>Columbia City, IN</t>
  </si>
  <si>
    <t>19018</t>
  </si>
  <si>
    <t>Columbia, TN</t>
  </si>
  <si>
    <t>18991</t>
  </si>
  <si>
    <t>Columbia, SC</t>
  </si>
  <si>
    <t>18964</t>
  </si>
  <si>
    <t>Columbia, MO</t>
  </si>
  <si>
    <t>18937</t>
  </si>
  <si>
    <t>Columbia, MS</t>
  </si>
  <si>
    <t>18910</t>
  </si>
  <si>
    <t>Columbia, KY</t>
  </si>
  <si>
    <t>18883</t>
  </si>
  <si>
    <t>Colorado Springs, CO</t>
  </si>
  <si>
    <t>18856</t>
  </si>
  <si>
    <t>Colorado City, TX</t>
  </si>
  <si>
    <t>18829</t>
  </si>
  <si>
    <t>Colorado City, AZ--UT</t>
  </si>
  <si>
    <t>18802</t>
  </si>
  <si>
    <t>Colonial Beach, VA</t>
  </si>
  <si>
    <t>18775</t>
  </si>
  <si>
    <t>Collinsville, OK</t>
  </si>
  <si>
    <t>18760</t>
  </si>
  <si>
    <t>College Station--Bryan, TX</t>
  </si>
  <si>
    <t>18748</t>
  </si>
  <si>
    <t>Colfax, WA</t>
  </si>
  <si>
    <t>18721</t>
  </si>
  <si>
    <t>Colfax, CA</t>
  </si>
  <si>
    <t>18712</t>
  </si>
  <si>
    <t>Coleman, TX</t>
  </si>
  <si>
    <t>18694</t>
  </si>
  <si>
    <t>Coldwater, OH</t>
  </si>
  <si>
    <t>18680</t>
  </si>
  <si>
    <t>Coldwater, MI</t>
  </si>
  <si>
    <t>18667</t>
  </si>
  <si>
    <t>Cold Spring, NY</t>
  </si>
  <si>
    <t>18613</t>
  </si>
  <si>
    <t>Cold Spring, MN</t>
  </si>
  <si>
    <t>18586</t>
  </si>
  <si>
    <t>Colchester, CT</t>
  </si>
  <si>
    <t>18559</t>
  </si>
  <si>
    <t>Colby, KS</t>
  </si>
  <si>
    <t>18532</t>
  </si>
  <si>
    <t>Cokato, MN</t>
  </si>
  <si>
    <t>18505</t>
  </si>
  <si>
    <t>Coffeyville, KS--OK</t>
  </si>
  <si>
    <t>18478</t>
  </si>
  <si>
    <t>Coeur d'Alene, ID</t>
  </si>
  <si>
    <t>18451</t>
  </si>
  <si>
    <t>Coeburn, VA</t>
  </si>
  <si>
    <t>18424</t>
  </si>
  <si>
    <t>Cody, WY</t>
  </si>
  <si>
    <t>18397</t>
  </si>
  <si>
    <t>Coco--Salinas, PR</t>
  </si>
  <si>
    <t>18383</t>
  </si>
  <si>
    <t>Cochran, GA</t>
  </si>
  <si>
    <t>18370</t>
  </si>
  <si>
    <t>Cobleskill, NY</t>
  </si>
  <si>
    <t>18343</t>
  </si>
  <si>
    <t>Coamo, PR</t>
  </si>
  <si>
    <t>18316</t>
  </si>
  <si>
    <t>Coalinga, CA</t>
  </si>
  <si>
    <t>18289</t>
  </si>
  <si>
    <t>Clyde, TX</t>
  </si>
  <si>
    <t>18262</t>
  </si>
  <si>
    <t>Clyde, OH</t>
  </si>
  <si>
    <t>18235</t>
  </si>
  <si>
    <t>Clovis, NM</t>
  </si>
  <si>
    <t>18208</t>
  </si>
  <si>
    <t>Cloverdale, CA</t>
  </si>
  <si>
    <t>18181</t>
  </si>
  <si>
    <t>Clover, SC</t>
  </si>
  <si>
    <t>18154</t>
  </si>
  <si>
    <t>Cloquet, MN</t>
  </si>
  <si>
    <t>18127</t>
  </si>
  <si>
    <t>Clintonville, WI</t>
  </si>
  <si>
    <t>18100</t>
  </si>
  <si>
    <t>Clinton, SC</t>
  </si>
  <si>
    <t>18046</t>
  </si>
  <si>
    <t>Clinton, OK</t>
  </si>
  <si>
    <t>18019</t>
  </si>
  <si>
    <t>Clinton, NC</t>
  </si>
  <si>
    <t>17992</t>
  </si>
  <si>
    <t>Clinton, MO</t>
  </si>
  <si>
    <t>17965</t>
  </si>
  <si>
    <t>Clinton, IA--IL</t>
  </si>
  <si>
    <t>17938</t>
  </si>
  <si>
    <t>Clinton, IN</t>
  </si>
  <si>
    <t>17911</t>
  </si>
  <si>
    <t>Clinton, IL</t>
  </si>
  <si>
    <t>17884</t>
  </si>
  <si>
    <t>Clifton Springs, NY</t>
  </si>
  <si>
    <t>17870</t>
  </si>
  <si>
    <t>Clifton Forge, VA</t>
  </si>
  <si>
    <t>17857</t>
  </si>
  <si>
    <t>Clifton, TX</t>
  </si>
  <si>
    <t>17830</t>
  </si>
  <si>
    <t>Clifton, AZ</t>
  </si>
  <si>
    <t>17803</t>
  </si>
  <si>
    <t>Clewiston, FL</t>
  </si>
  <si>
    <t>17776</t>
  </si>
  <si>
    <t>Cleveland, TX</t>
  </si>
  <si>
    <t>17749</t>
  </si>
  <si>
    <t>Cleveland, TN</t>
  </si>
  <si>
    <t>17722</t>
  </si>
  <si>
    <t>Cleveland, OK</t>
  </si>
  <si>
    <t>17695</t>
  </si>
  <si>
    <t>Cleveland, OH</t>
  </si>
  <si>
    <t>17668</t>
  </si>
  <si>
    <t>Cleveland, MS</t>
  </si>
  <si>
    <t>17641</t>
  </si>
  <si>
    <t>Cleveland, GA</t>
  </si>
  <si>
    <t>17625</t>
  </si>
  <si>
    <t>Cle Elum, WA</t>
  </si>
  <si>
    <t>17560</t>
  </si>
  <si>
    <t>Cleburne, TX</t>
  </si>
  <si>
    <t>17533</t>
  </si>
  <si>
    <t>Clearwood, WA</t>
  </si>
  <si>
    <t>17524</t>
  </si>
  <si>
    <t>Clearlake Riviera, CA</t>
  </si>
  <si>
    <t>17514</t>
  </si>
  <si>
    <t>Clear Lake, IA</t>
  </si>
  <si>
    <t>17506</t>
  </si>
  <si>
    <t>Clearlake, CA</t>
  </si>
  <si>
    <t>17479</t>
  </si>
  <si>
    <t>Clearfield, PA</t>
  </si>
  <si>
    <t>17452</t>
  </si>
  <si>
    <t>Clayton, GA</t>
  </si>
  <si>
    <t>17420</t>
  </si>
  <si>
    <t>Clay Center, KS</t>
  </si>
  <si>
    <t>17398</t>
  </si>
  <si>
    <t>Claxton, GA</t>
  </si>
  <si>
    <t>17371</t>
  </si>
  <si>
    <t>Clarksville, TX</t>
  </si>
  <si>
    <t>17344</t>
  </si>
  <si>
    <t>Clarksville, TN--KY</t>
  </si>
  <si>
    <t>17317</t>
  </si>
  <si>
    <t>Clarksville, AR</t>
  </si>
  <si>
    <t>17290</t>
  </si>
  <si>
    <t>Clarksdale, MS</t>
  </si>
  <si>
    <t>17263</t>
  </si>
  <si>
    <t>Clarksburg, WV</t>
  </si>
  <si>
    <t>17236</t>
  </si>
  <si>
    <t>Clarion, PA</t>
  </si>
  <si>
    <t>17209</t>
  </si>
  <si>
    <t>Clarion, IA</t>
  </si>
  <si>
    <t>17182</t>
  </si>
  <si>
    <t>Clarinda, IA</t>
  </si>
  <si>
    <t>17155</t>
  </si>
  <si>
    <t>Claremore, OK</t>
  </si>
  <si>
    <t>17128</t>
  </si>
  <si>
    <t>Claremont, NH</t>
  </si>
  <si>
    <t>17101</t>
  </si>
  <si>
    <t>Clare, MI</t>
  </si>
  <si>
    <t>17074</t>
  </si>
  <si>
    <t>Clanton, AL</t>
  </si>
  <si>
    <t>17047</t>
  </si>
  <si>
    <t>Cisco, TX</t>
  </si>
  <si>
    <t>16939</t>
  </si>
  <si>
    <t>Circleville, OH</t>
  </si>
  <si>
    <t>16912</t>
  </si>
  <si>
    <t>Cincinnati, OH--KY--IN</t>
  </si>
  <si>
    <t>16885</t>
  </si>
  <si>
    <t>Churchville, NY</t>
  </si>
  <si>
    <t>16858</t>
  </si>
  <si>
    <t>Church Point, LA</t>
  </si>
  <si>
    <t>16831</t>
  </si>
  <si>
    <t>Christopher, IL</t>
  </si>
  <si>
    <t>16777</t>
  </si>
  <si>
    <t>Christiansted, VI</t>
  </si>
  <si>
    <t>16750</t>
  </si>
  <si>
    <t>Chowchilla, CA</t>
  </si>
  <si>
    <t>16696</t>
  </si>
  <si>
    <t>Chittenango, NY</t>
  </si>
  <si>
    <t>16642</t>
  </si>
  <si>
    <t>Chisholm, MN</t>
  </si>
  <si>
    <t>16615</t>
  </si>
  <si>
    <t>Chipley, FL</t>
  </si>
  <si>
    <t>16588</t>
  </si>
  <si>
    <t>Chino Valley, AZ</t>
  </si>
  <si>
    <t>16561</t>
  </si>
  <si>
    <t>Chinle, AZ</t>
  </si>
  <si>
    <t>16534</t>
  </si>
  <si>
    <t>Chilton, WI</t>
  </si>
  <si>
    <t>16480</t>
  </si>
  <si>
    <t>Chillicothe, OH</t>
  </si>
  <si>
    <t>16453</t>
  </si>
  <si>
    <t>Chillicothe, MO</t>
  </si>
  <si>
    <t>16426</t>
  </si>
  <si>
    <t>Childress, TX</t>
  </si>
  <si>
    <t>16372</t>
  </si>
  <si>
    <t>Chico, CA</t>
  </si>
  <si>
    <t>16318</t>
  </si>
  <si>
    <t>Chickasha, OK</t>
  </si>
  <si>
    <t>16291</t>
  </si>
  <si>
    <t>Chicago, IL--IN</t>
  </si>
  <si>
    <t>16264</t>
  </si>
  <si>
    <t>Cheyenne, WY</t>
  </si>
  <si>
    <t>16237</t>
  </si>
  <si>
    <t>Chetek, WI</t>
  </si>
  <si>
    <t>16223</t>
  </si>
  <si>
    <t>Chestertown, MD</t>
  </si>
  <si>
    <t>16210</t>
  </si>
  <si>
    <t>Chester, SC</t>
  </si>
  <si>
    <t>16183</t>
  </si>
  <si>
    <t>Chester, NY</t>
  </si>
  <si>
    <t>16171</t>
  </si>
  <si>
    <t>Chester, IL</t>
  </si>
  <si>
    <t>16156</t>
  </si>
  <si>
    <t>Chesnee, SC</t>
  </si>
  <si>
    <t>16140</t>
  </si>
  <si>
    <t>Chesapeake Beach, MD</t>
  </si>
  <si>
    <t>16102</t>
  </si>
  <si>
    <t>Cherryville, NC</t>
  </si>
  <si>
    <t>16075</t>
  </si>
  <si>
    <t>Cherokee Village, AR</t>
  </si>
  <si>
    <t>16048</t>
  </si>
  <si>
    <t>Cherokee, IA</t>
  </si>
  <si>
    <t>16021</t>
  </si>
  <si>
    <t>Cheraw, SC</t>
  </si>
  <si>
    <t>15994</t>
  </si>
  <si>
    <t>Cheney, WA</t>
  </si>
  <si>
    <t>15967</t>
  </si>
  <si>
    <t>Chelsea, MI</t>
  </si>
  <si>
    <t>15940</t>
  </si>
  <si>
    <t>Chelan, WA</t>
  </si>
  <si>
    <t>15913</t>
  </si>
  <si>
    <t>Checotah, OK</t>
  </si>
  <si>
    <t>15886</t>
  </si>
  <si>
    <t>Cheboygan, MI</t>
  </si>
  <si>
    <t>15859</t>
  </si>
  <si>
    <t>Chattanooga, TN--GA</t>
  </si>
  <si>
    <t>15832</t>
  </si>
  <si>
    <t>Chattahoochee, FL</t>
  </si>
  <si>
    <t>15805</t>
  </si>
  <si>
    <t>Chatfield, MN</t>
  </si>
  <si>
    <t>15769</t>
  </si>
  <si>
    <t>Chase City, VA</t>
  </si>
  <si>
    <t>15751</t>
  </si>
  <si>
    <t>Charlottesville, VA</t>
  </si>
  <si>
    <t>15724</t>
  </si>
  <si>
    <t>Charlotte Amalie--Tutu, VI</t>
  </si>
  <si>
    <t>15697</t>
  </si>
  <si>
    <t>Charlotte, NC--SC</t>
  </si>
  <si>
    <t>15670</t>
  </si>
  <si>
    <t>Charlotte, MI</t>
  </si>
  <si>
    <t>15643</t>
  </si>
  <si>
    <t>Charlevoix, MI</t>
  </si>
  <si>
    <t>15616</t>
  </si>
  <si>
    <t>Charles Town--Ranson, WV</t>
  </si>
  <si>
    <t>15600</t>
  </si>
  <si>
    <t>Charlestown, RI</t>
  </si>
  <si>
    <t>15589</t>
  </si>
  <si>
    <t>Charlestown, NH</t>
  </si>
  <si>
    <t>15562</t>
  </si>
  <si>
    <t>Charlestown, IN</t>
  </si>
  <si>
    <t>15535</t>
  </si>
  <si>
    <t>Charleston--North Charleston, SC</t>
  </si>
  <si>
    <t>15508</t>
  </si>
  <si>
    <t>Charleston, WV</t>
  </si>
  <si>
    <t>15481</t>
  </si>
  <si>
    <t>Charleston, MO</t>
  </si>
  <si>
    <t>15454</t>
  </si>
  <si>
    <t>Charleston, MS</t>
  </si>
  <si>
    <t>15427</t>
  </si>
  <si>
    <t>Charleston, IL</t>
  </si>
  <si>
    <t>15400</t>
  </si>
  <si>
    <t>Charles City, IA</t>
  </si>
  <si>
    <t>15373</t>
  </si>
  <si>
    <t>Chariton, IA</t>
  </si>
  <si>
    <t>15346</t>
  </si>
  <si>
    <t>Chardon, OH</t>
  </si>
  <si>
    <t>15319</t>
  </si>
  <si>
    <t>Chaparral, NM</t>
  </si>
  <si>
    <t>15292</t>
  </si>
  <si>
    <t>Chanute, KS</t>
  </si>
  <si>
    <t>15265</t>
  </si>
  <si>
    <t>Chandler, OK</t>
  </si>
  <si>
    <t>15238</t>
  </si>
  <si>
    <t>Champaign, IL</t>
  </si>
  <si>
    <t>15211</t>
  </si>
  <si>
    <t>Chambersburg, PA</t>
  </si>
  <si>
    <t>15184</t>
  </si>
  <si>
    <t>Chaffee, MO</t>
  </si>
  <si>
    <t>15157</t>
  </si>
  <si>
    <t>Chadron, NE</t>
  </si>
  <si>
    <t>15130</t>
  </si>
  <si>
    <t>Century, FL--AL</t>
  </si>
  <si>
    <t>15103</t>
  </si>
  <si>
    <t>Centreville, MD</t>
  </si>
  <si>
    <t>15090</t>
  </si>
  <si>
    <t>Centre, AL</t>
  </si>
  <si>
    <t>15083</t>
  </si>
  <si>
    <t>Centralia, WA</t>
  </si>
  <si>
    <t>15076</t>
  </si>
  <si>
    <t>Centralia, MO</t>
  </si>
  <si>
    <t>15049</t>
  </si>
  <si>
    <t>Centralia, IL</t>
  </si>
  <si>
    <t>15022</t>
  </si>
  <si>
    <t>Central City--Greenville, KY</t>
  </si>
  <si>
    <t>14995</t>
  </si>
  <si>
    <t>Central City, NE</t>
  </si>
  <si>
    <t>14968</t>
  </si>
  <si>
    <t>Centerville, IA</t>
  </si>
  <si>
    <t>14914</t>
  </si>
  <si>
    <t>Center, TX</t>
  </si>
  <si>
    <t>14887</t>
  </si>
  <si>
    <t>Celina, OH</t>
  </si>
  <si>
    <t>14860</t>
  </si>
  <si>
    <t>Cedarville, OH</t>
  </si>
  <si>
    <t>14833</t>
  </si>
  <si>
    <t>Cedartown, GA</t>
  </si>
  <si>
    <t>14806</t>
  </si>
  <si>
    <t>Cedar Springs, MI</t>
  </si>
  <si>
    <t>14779</t>
  </si>
  <si>
    <t>Cedar Rapids, IA</t>
  </si>
  <si>
    <t>14752</t>
  </si>
  <si>
    <t>Cedaredge, CO</t>
  </si>
  <si>
    <t>14705</t>
  </si>
  <si>
    <t>Cedar City, UT</t>
  </si>
  <si>
    <t>14698</t>
  </si>
  <si>
    <t>Cazenovia, NY</t>
  </si>
  <si>
    <t>14671</t>
  </si>
  <si>
    <t>Catskill, NY</t>
  </si>
  <si>
    <t>14644</t>
  </si>
  <si>
    <t>Castroville, TX</t>
  </si>
  <si>
    <t>14590</t>
  </si>
  <si>
    <t>Castle Rock, WA</t>
  </si>
  <si>
    <t>14570</t>
  </si>
  <si>
    <t>Castle Dale, UT</t>
  </si>
  <si>
    <t>14556</t>
  </si>
  <si>
    <t>Cassville, MO</t>
  </si>
  <si>
    <t>14536</t>
  </si>
  <si>
    <t>Casper, WY</t>
  </si>
  <si>
    <t>14482</t>
  </si>
  <si>
    <t>Cashmere, WA</t>
  </si>
  <si>
    <t>14455</t>
  </si>
  <si>
    <t>Casey, IL</t>
  </si>
  <si>
    <t>14428</t>
  </si>
  <si>
    <t>Casa Grande, AZ</t>
  </si>
  <si>
    <t>14401</t>
  </si>
  <si>
    <t>Caruthersville, MO</t>
  </si>
  <si>
    <t>14374</t>
  </si>
  <si>
    <t>Carthage, TX</t>
  </si>
  <si>
    <t>14347</t>
  </si>
  <si>
    <t>Carthage, TN</t>
  </si>
  <si>
    <t>14320</t>
  </si>
  <si>
    <t>Carthage, MO</t>
  </si>
  <si>
    <t>14266</t>
  </si>
  <si>
    <t>Carthage, MS</t>
  </si>
  <si>
    <t>14239</t>
  </si>
  <si>
    <t>Carthage, IL</t>
  </si>
  <si>
    <t>14212</t>
  </si>
  <si>
    <t>Cartersville, GA</t>
  </si>
  <si>
    <t>14185</t>
  </si>
  <si>
    <t>Carson City, NV</t>
  </si>
  <si>
    <t>14158</t>
  </si>
  <si>
    <t>Carrollton, OH</t>
  </si>
  <si>
    <t>14104</t>
  </si>
  <si>
    <t>Carrollton, MO</t>
  </si>
  <si>
    <t>14077</t>
  </si>
  <si>
    <t>Carrollton, KY</t>
  </si>
  <si>
    <t>14050</t>
  </si>
  <si>
    <t>Carrollton, GA</t>
  </si>
  <si>
    <t>14023</t>
  </si>
  <si>
    <t>Carroll, IA</t>
  </si>
  <si>
    <t>13996</t>
  </si>
  <si>
    <t>Carrizo Springs, TX</t>
  </si>
  <si>
    <t>13969</t>
  </si>
  <si>
    <t>Caro, MI</t>
  </si>
  <si>
    <t>13915</t>
  </si>
  <si>
    <t>Carmi, IL</t>
  </si>
  <si>
    <t>13861</t>
  </si>
  <si>
    <t>Carmel Valley Village, CA</t>
  </si>
  <si>
    <t>13850</t>
  </si>
  <si>
    <t>Carlyle, IL</t>
  </si>
  <si>
    <t>13834</t>
  </si>
  <si>
    <t>Carlton, OR</t>
  </si>
  <si>
    <t>13821</t>
  </si>
  <si>
    <t>Carlsbad, NM</t>
  </si>
  <si>
    <t>13807</t>
  </si>
  <si>
    <t>Carlisle, IA</t>
  </si>
  <si>
    <t>13753</t>
  </si>
  <si>
    <t>Carlinville, IL</t>
  </si>
  <si>
    <t>13699</t>
  </si>
  <si>
    <t>Caribou, ME</t>
  </si>
  <si>
    <t>13645</t>
  </si>
  <si>
    <t>Carey, OH</t>
  </si>
  <si>
    <t>13618</t>
  </si>
  <si>
    <t>Carbondale, IL</t>
  </si>
  <si>
    <t>13591</t>
  </si>
  <si>
    <t>Carbondale, CO</t>
  </si>
  <si>
    <t>13564</t>
  </si>
  <si>
    <t>Captain Cook, HI</t>
  </si>
  <si>
    <t>13550</t>
  </si>
  <si>
    <t>Cape Girardeau, MO--IL</t>
  </si>
  <si>
    <t>13537</t>
  </si>
  <si>
    <t>Cape Coral, FL</t>
  </si>
  <si>
    <t>13510</t>
  </si>
  <si>
    <t>Canyon Lake, TX</t>
  </si>
  <si>
    <t>13483</t>
  </si>
  <si>
    <t>Canyon, TX</t>
  </si>
  <si>
    <t>13456</t>
  </si>
  <si>
    <t>Canton, TX</t>
  </si>
  <si>
    <t>13429</t>
  </si>
  <si>
    <t>Canton, SD</t>
  </si>
  <si>
    <t>13402</t>
  </si>
  <si>
    <t>Canton, OH</t>
  </si>
  <si>
    <t>13375</t>
  </si>
  <si>
    <t>Canton, NY</t>
  </si>
  <si>
    <t>13348</t>
  </si>
  <si>
    <t>Canton, MS</t>
  </si>
  <si>
    <t>13321</t>
  </si>
  <si>
    <t>Canton, IL</t>
  </si>
  <si>
    <t>13294</t>
  </si>
  <si>
    <t>Cañon City, CO</t>
  </si>
  <si>
    <t>13267</t>
  </si>
  <si>
    <t>Cannon Falls, MN</t>
  </si>
  <si>
    <t>13240</t>
  </si>
  <si>
    <t>Canby, OR</t>
  </si>
  <si>
    <t>13221</t>
  </si>
  <si>
    <t>Canadian, TX</t>
  </si>
  <si>
    <t>13177</t>
  </si>
  <si>
    <t>Camp Verde, AZ</t>
  </si>
  <si>
    <t>13170</t>
  </si>
  <si>
    <t>Campbellsville, KY</t>
  </si>
  <si>
    <t>13159</t>
  </si>
  <si>
    <t>Camilla, GA</t>
  </si>
  <si>
    <t>13132</t>
  </si>
  <si>
    <t>Cameron, TX</t>
  </si>
  <si>
    <t>13078</t>
  </si>
  <si>
    <t>Cameron, MO</t>
  </si>
  <si>
    <t>13051</t>
  </si>
  <si>
    <t>Camdenton, MO</t>
  </si>
  <si>
    <t>13024</t>
  </si>
  <si>
    <t>Camden, TN</t>
  </si>
  <si>
    <t>12997</t>
  </si>
  <si>
    <t>Camden, SC</t>
  </si>
  <si>
    <t>12970</t>
  </si>
  <si>
    <t>Camden, ME</t>
  </si>
  <si>
    <t>12943</t>
  </si>
  <si>
    <t>Camden, AR</t>
  </si>
  <si>
    <t>12916</t>
  </si>
  <si>
    <t>Cambridge Springs, PA</t>
  </si>
  <si>
    <t>12890</t>
  </si>
  <si>
    <t>Cambridge City, IN</t>
  </si>
  <si>
    <t>12889</t>
  </si>
  <si>
    <t>Cambridge, WI</t>
  </si>
  <si>
    <t>12872</t>
  </si>
  <si>
    <t>Cambridge, OH</t>
  </si>
  <si>
    <t>12862</t>
  </si>
  <si>
    <t>Cambridge, MN</t>
  </si>
  <si>
    <t>12835</t>
  </si>
  <si>
    <t>Cambridge, MD</t>
  </si>
  <si>
    <t>12808</t>
  </si>
  <si>
    <t>Cambria, CA</t>
  </si>
  <si>
    <t>12781</t>
  </si>
  <si>
    <t>Camarillo, CA</t>
  </si>
  <si>
    <t>12754</t>
  </si>
  <si>
    <t>Camano North, WA</t>
  </si>
  <si>
    <t>12713</t>
  </si>
  <si>
    <t>Camano, WA</t>
  </si>
  <si>
    <t>12700</t>
  </si>
  <si>
    <t>Calistoga, CA</t>
  </si>
  <si>
    <t>12646</t>
  </si>
  <si>
    <t>Calipatria, CA</t>
  </si>
  <si>
    <t>12592</t>
  </si>
  <si>
    <t>California City, CA</t>
  </si>
  <si>
    <t>12565</t>
  </si>
  <si>
    <t>California, MO</t>
  </si>
  <si>
    <t>12511</t>
  </si>
  <si>
    <t>Calhoun, GA</t>
  </si>
  <si>
    <t>12457</t>
  </si>
  <si>
    <t>Caledonia, MN</t>
  </si>
  <si>
    <t>12376</t>
  </si>
  <si>
    <t>Caldwell, TX</t>
  </si>
  <si>
    <t>12349</t>
  </si>
  <si>
    <t>Caldwell, OH</t>
  </si>
  <si>
    <t>12322</t>
  </si>
  <si>
    <t>Calais, ME</t>
  </si>
  <si>
    <t>12295</t>
  </si>
  <si>
    <t>Cairo, IL</t>
  </si>
  <si>
    <t>12268</t>
  </si>
  <si>
    <t>Cairo, GA</t>
  </si>
  <si>
    <t>12241</t>
  </si>
  <si>
    <t>Cadiz, OH</t>
  </si>
  <si>
    <t>12214</t>
  </si>
  <si>
    <t>Cadiz, KY</t>
  </si>
  <si>
    <t>12187</t>
  </si>
  <si>
    <t>Cadillac, MI</t>
  </si>
  <si>
    <t>12160</t>
  </si>
  <si>
    <t>Cactus, TX</t>
  </si>
  <si>
    <t>12133</t>
  </si>
  <si>
    <t>Cache, OK</t>
  </si>
  <si>
    <t>12120</t>
  </si>
  <si>
    <t>Byron, MN</t>
  </si>
  <si>
    <t>12106</t>
  </si>
  <si>
    <t>Byron, IL</t>
  </si>
  <si>
    <t>12079</t>
  </si>
  <si>
    <t>Butte-Silver Bow, MT</t>
  </si>
  <si>
    <t>12052</t>
  </si>
  <si>
    <t>Butner, NC</t>
  </si>
  <si>
    <t>12025</t>
  </si>
  <si>
    <t>Butler, PA</t>
  </si>
  <si>
    <t>11998</t>
  </si>
  <si>
    <t>Butler, MO</t>
  </si>
  <si>
    <t>11971</t>
  </si>
  <si>
    <t>Butler, IN</t>
  </si>
  <si>
    <t>11944</t>
  </si>
  <si>
    <t>Bushnell, IL</t>
  </si>
  <si>
    <t>11917</t>
  </si>
  <si>
    <t>Bushnell, FL</t>
  </si>
  <si>
    <t>11890</t>
  </si>
  <si>
    <t>Burnt Store Marina, FL</t>
  </si>
  <si>
    <t>11872</t>
  </si>
  <si>
    <t>Burns, OR</t>
  </si>
  <si>
    <t>11863</t>
  </si>
  <si>
    <t>Burney, CA</t>
  </si>
  <si>
    <t>11836</t>
  </si>
  <si>
    <t>Burnet, TX</t>
  </si>
  <si>
    <t>11809</t>
  </si>
  <si>
    <t>Burlington, WI</t>
  </si>
  <si>
    <t>11782</t>
  </si>
  <si>
    <t>Burlington, VT</t>
  </si>
  <si>
    <t>11755</t>
  </si>
  <si>
    <t>Burlington, NC</t>
  </si>
  <si>
    <t>11728</t>
  </si>
  <si>
    <t>Burlington, KS</t>
  </si>
  <si>
    <t>11701</t>
  </si>
  <si>
    <t>Burlington, IA--IL</t>
  </si>
  <si>
    <t>11674</t>
  </si>
  <si>
    <t>Burlington, CO</t>
  </si>
  <si>
    <t>11647</t>
  </si>
  <si>
    <t>Burley, ID</t>
  </si>
  <si>
    <t>11620</t>
  </si>
  <si>
    <t>Burkburnett, TX</t>
  </si>
  <si>
    <t>11593</t>
  </si>
  <si>
    <t>Burgettstown, PA</t>
  </si>
  <si>
    <t>11575</t>
  </si>
  <si>
    <t>Burgaw, NC</t>
  </si>
  <si>
    <t>11566</t>
  </si>
  <si>
    <t>Buras, LA</t>
  </si>
  <si>
    <t>11539</t>
  </si>
  <si>
    <t>Bunkie, LA</t>
  </si>
  <si>
    <t>11512</t>
  </si>
  <si>
    <t>Bullhead City, AZ--NV</t>
  </si>
  <si>
    <t>11431</t>
  </si>
  <si>
    <t>Buies Creek, NC</t>
  </si>
  <si>
    <t>11415</t>
  </si>
  <si>
    <t>Buhl, ID</t>
  </si>
  <si>
    <t>11404</t>
  </si>
  <si>
    <t>Buffalo, WY</t>
  </si>
  <si>
    <t>11377</t>
  </si>
  <si>
    <t>Buffalo, NY</t>
  </si>
  <si>
    <t>11350</t>
  </si>
  <si>
    <t>Buffalo, MO</t>
  </si>
  <si>
    <t>11323</t>
  </si>
  <si>
    <t>Buffalo, MN</t>
  </si>
  <si>
    <t>11296</t>
  </si>
  <si>
    <t>Buena Vista, VA</t>
  </si>
  <si>
    <t>11269</t>
  </si>
  <si>
    <t>Buena Vista, CO</t>
  </si>
  <si>
    <t>11242</t>
  </si>
  <si>
    <t>Bucyrus, OH</t>
  </si>
  <si>
    <t>11215</t>
  </si>
  <si>
    <t>Buckner, MO</t>
  </si>
  <si>
    <t>11188</t>
  </si>
  <si>
    <t>Buckhead (Bryan County), GA</t>
  </si>
  <si>
    <t>11175</t>
  </si>
  <si>
    <t>Buckhannon, WV</t>
  </si>
  <si>
    <t>11161</t>
  </si>
  <si>
    <t>Buckeye, AZ</t>
  </si>
  <si>
    <t>11134</t>
  </si>
  <si>
    <t>Bryan, OH</t>
  </si>
  <si>
    <t>11107</t>
  </si>
  <si>
    <t>Brush, CO</t>
  </si>
  <si>
    <t>11080</t>
  </si>
  <si>
    <t>Brunswick, MD--VA</t>
  </si>
  <si>
    <t>11053</t>
  </si>
  <si>
    <t>Brunswick, ME</t>
  </si>
  <si>
    <t>11040</t>
  </si>
  <si>
    <t>Brunswick, GA</t>
  </si>
  <si>
    <t>11026</t>
  </si>
  <si>
    <t>Brownwood, TX</t>
  </si>
  <si>
    <t>10999</t>
  </si>
  <si>
    <t>Brownsville, TX</t>
  </si>
  <si>
    <t>10972</t>
  </si>
  <si>
    <t>Brownsville, TN</t>
  </si>
  <si>
    <t>10945</t>
  </si>
  <si>
    <t>Brownstown, IN</t>
  </si>
  <si>
    <t>10918</t>
  </si>
  <si>
    <t>Browns Mills--Fort Dix, NJ</t>
  </si>
  <si>
    <t>10891</t>
  </si>
  <si>
    <t>Browning, MT</t>
  </si>
  <si>
    <t>10864</t>
  </si>
  <si>
    <t>Brownfield, TX</t>
  </si>
  <si>
    <t>10837</t>
  </si>
  <si>
    <t>Brookville, PA</t>
  </si>
  <si>
    <t>10810</t>
  </si>
  <si>
    <t>Brookshire, TX</t>
  </si>
  <si>
    <t>10702</t>
  </si>
  <si>
    <t>Brooklyn, MI</t>
  </si>
  <si>
    <t>10675</t>
  </si>
  <si>
    <t>Brookings, SD</t>
  </si>
  <si>
    <t>10648</t>
  </si>
  <si>
    <t>Brookings, OR</t>
  </si>
  <si>
    <t>10621</t>
  </si>
  <si>
    <t>Brookhaven, MS</t>
  </si>
  <si>
    <t>10594</t>
  </si>
  <si>
    <t>Brookfield, MO</t>
  </si>
  <si>
    <t>10567</t>
  </si>
  <si>
    <t>Broken Bow, OK</t>
  </si>
  <si>
    <t>10540</t>
  </si>
  <si>
    <t>Broken Bow, NE</t>
  </si>
  <si>
    <t>10513</t>
  </si>
  <si>
    <t>Brodhead, WI</t>
  </si>
  <si>
    <t>10459</t>
  </si>
  <si>
    <t>Brockway, PA</t>
  </si>
  <si>
    <t>10426</t>
  </si>
  <si>
    <t>Brockport, NY</t>
  </si>
  <si>
    <t>10418</t>
  </si>
  <si>
    <t>Broadway, VA</t>
  </si>
  <si>
    <t>10405</t>
  </si>
  <si>
    <t>Bristow, OK</t>
  </si>
  <si>
    <t>10378</t>
  </si>
  <si>
    <t>Bristol--Bristol, TN--VA</t>
  </si>
  <si>
    <t>10351</t>
  </si>
  <si>
    <t>Brinkley, AR</t>
  </si>
  <si>
    <t>10324</t>
  </si>
  <si>
    <t>Brillion, WI</t>
  </si>
  <si>
    <t>10297</t>
  </si>
  <si>
    <t>Bridgeville, DE</t>
  </si>
  <si>
    <t>10198</t>
  </si>
  <si>
    <t>Bridgeton, NJ</t>
  </si>
  <si>
    <t>10189</t>
  </si>
  <si>
    <t>Bridgeport--Stamford, CT--NY</t>
  </si>
  <si>
    <t>10162</t>
  </si>
  <si>
    <t>Bridgeport, TX</t>
  </si>
  <si>
    <t>10135</t>
  </si>
  <si>
    <t>Brewton, AL</t>
  </si>
  <si>
    <t>10081</t>
  </si>
  <si>
    <t>Brevard, NC</t>
  </si>
  <si>
    <t>10027</t>
  </si>
  <si>
    <t>Brent, AL</t>
  </si>
  <si>
    <t>10000</t>
  </si>
  <si>
    <t>Brenham, TX</t>
  </si>
  <si>
    <t>09973</t>
  </si>
  <si>
    <t>Bremerton, WA</t>
  </si>
  <si>
    <t>09946</t>
  </si>
  <si>
    <t>Bremen, IN</t>
  </si>
  <si>
    <t>09919</t>
  </si>
  <si>
    <t>Bremen, GA</t>
  </si>
  <si>
    <t>09892</t>
  </si>
  <si>
    <t>Breese, IL</t>
  </si>
  <si>
    <t>09865</t>
  </si>
  <si>
    <t>Breckenridge, TX</t>
  </si>
  <si>
    <t>09838</t>
  </si>
  <si>
    <t>Breckenridge, CO</t>
  </si>
  <si>
    <t>09811</t>
  </si>
  <si>
    <t>Breaux Bridge, LA</t>
  </si>
  <si>
    <t>09801</t>
  </si>
  <si>
    <t>Brazoria, TX</t>
  </si>
  <si>
    <t>09784</t>
  </si>
  <si>
    <t>Brawley, CA</t>
  </si>
  <si>
    <t>09730</t>
  </si>
  <si>
    <t>Brattleboro, VT--NH</t>
  </si>
  <si>
    <t>09703</t>
  </si>
  <si>
    <t>Branson, MO</t>
  </si>
  <si>
    <t>09676</t>
  </si>
  <si>
    <t>Brandon, SD</t>
  </si>
  <si>
    <t>09649</t>
  </si>
  <si>
    <t>Brainerd, MN</t>
  </si>
  <si>
    <t>09622</t>
  </si>
  <si>
    <t>Braidwood--Coal City--Wilmington, IL</t>
  </si>
  <si>
    <t>09600</t>
  </si>
  <si>
    <t>Brady, TX</t>
  </si>
  <si>
    <t>09568</t>
  </si>
  <si>
    <t>Bradford, PA--NY</t>
  </si>
  <si>
    <t>09541</t>
  </si>
  <si>
    <t>Brackettville, TX</t>
  </si>
  <si>
    <t>09532</t>
  </si>
  <si>
    <t>Bozeman, MT</t>
  </si>
  <si>
    <t>09514</t>
  </si>
  <si>
    <t>Boyne City, MI</t>
  </si>
  <si>
    <t>09487</t>
  </si>
  <si>
    <t>Box Elder, SD</t>
  </si>
  <si>
    <t>09460</t>
  </si>
  <si>
    <t>Bowling Green, OH</t>
  </si>
  <si>
    <t>09433</t>
  </si>
  <si>
    <t>Bowling Green, MO</t>
  </si>
  <si>
    <t>09406</t>
  </si>
  <si>
    <t>Bowling Green, KY</t>
  </si>
  <si>
    <t>09379</t>
  </si>
  <si>
    <t>Bowie, TX</t>
  </si>
  <si>
    <t>09352</t>
  </si>
  <si>
    <t>Boulder City, NV</t>
  </si>
  <si>
    <t>09325</t>
  </si>
  <si>
    <t>Boulder, CO</t>
  </si>
  <si>
    <t>09298</t>
  </si>
  <si>
    <t>Boston, MA--NH--RI</t>
  </si>
  <si>
    <t>09271</t>
  </si>
  <si>
    <t>Boscobel, WI</t>
  </si>
  <si>
    <t>09244</t>
  </si>
  <si>
    <t>Borger, TX</t>
  </si>
  <si>
    <t>09217</t>
  </si>
  <si>
    <t>Boonville, MO</t>
  </si>
  <si>
    <t>09190</t>
  </si>
  <si>
    <t>Boonville, IN</t>
  </si>
  <si>
    <t>09163</t>
  </si>
  <si>
    <t>Booneville, MS</t>
  </si>
  <si>
    <t>09109</t>
  </si>
  <si>
    <t>Booneville, AR</t>
  </si>
  <si>
    <t>09082</t>
  </si>
  <si>
    <t>Boone, NC</t>
  </si>
  <si>
    <t>09055</t>
  </si>
  <si>
    <t>Boone, IA</t>
  </si>
  <si>
    <t>09028</t>
  </si>
  <si>
    <t>Bonners Ferry, ID</t>
  </si>
  <si>
    <t>09001</t>
  </si>
  <si>
    <t>Bonneauville, PA</t>
  </si>
  <si>
    <t>08992</t>
  </si>
  <si>
    <t>Bonita Springs, FL</t>
  </si>
  <si>
    <t>08974</t>
  </si>
  <si>
    <t>Bonifay, FL</t>
  </si>
  <si>
    <t>08947</t>
  </si>
  <si>
    <t>Bonham, TX</t>
  </si>
  <si>
    <t>08920</t>
  </si>
  <si>
    <t>Bonadelle Ranchos-Madera Ranchos, CA</t>
  </si>
  <si>
    <t>08893</t>
  </si>
  <si>
    <t>Bolivar, TN</t>
  </si>
  <si>
    <t>08866</t>
  </si>
  <si>
    <t>Bolivar, OH</t>
  </si>
  <si>
    <t>08839</t>
  </si>
  <si>
    <t>Bolivar, MO</t>
  </si>
  <si>
    <t>08812</t>
  </si>
  <si>
    <t>Boise City, ID</t>
  </si>
  <si>
    <t>08785</t>
  </si>
  <si>
    <t>Boiling Springs, NC</t>
  </si>
  <si>
    <t>08758</t>
  </si>
  <si>
    <t>Boiling Spring Lakes, NC</t>
  </si>
  <si>
    <t>08749</t>
  </si>
  <si>
    <t>Bogalusa, LA</t>
  </si>
  <si>
    <t>08731</t>
  </si>
  <si>
    <t>Boerne, TX</t>
  </si>
  <si>
    <t>08704</t>
  </si>
  <si>
    <t>Boardman, OR</t>
  </si>
  <si>
    <t>08677</t>
  </si>
  <si>
    <t>Blytheville, AR</t>
  </si>
  <si>
    <t>08650</t>
  </si>
  <si>
    <t>Blythe, CA--AZ</t>
  </si>
  <si>
    <t>08623</t>
  </si>
  <si>
    <t>Bluffton, OH</t>
  </si>
  <si>
    <t>08569</t>
  </si>
  <si>
    <t>Bluffton, IN</t>
  </si>
  <si>
    <t>08542</t>
  </si>
  <si>
    <t>Bluefield, WV--VA</t>
  </si>
  <si>
    <t>08515</t>
  </si>
  <si>
    <t>Blue Earth, MN</t>
  </si>
  <si>
    <t>08488</t>
  </si>
  <si>
    <t>Blountstown, FL</t>
  </si>
  <si>
    <t>08461</t>
  </si>
  <si>
    <t>Bloomsburg--Berwick, PA</t>
  </si>
  <si>
    <t>08434</t>
  </si>
  <si>
    <t>Bloomington--Normal, IL</t>
  </si>
  <si>
    <t>08407</t>
  </si>
  <si>
    <t>Bloomington, IN</t>
  </si>
  <si>
    <t>08380</t>
  </si>
  <si>
    <t>Bloomfield, NM</t>
  </si>
  <si>
    <t>08353</t>
  </si>
  <si>
    <t>Bloomfield, IN</t>
  </si>
  <si>
    <t>08326</t>
  </si>
  <si>
    <t>Bloomer, WI</t>
  </si>
  <si>
    <t>08299</t>
  </si>
  <si>
    <t>Blissfield, MI</t>
  </si>
  <si>
    <t>08272</t>
  </si>
  <si>
    <t>Blanding, UT</t>
  </si>
  <si>
    <t>08245</t>
  </si>
  <si>
    <t>Blanchester, OH</t>
  </si>
  <si>
    <t>08218</t>
  </si>
  <si>
    <t>Blanchard, OK</t>
  </si>
  <si>
    <t>08209</t>
  </si>
  <si>
    <t>Blakely, GA</t>
  </si>
  <si>
    <t>08191</t>
  </si>
  <si>
    <t>Blairsville, PA</t>
  </si>
  <si>
    <t>08164</t>
  </si>
  <si>
    <t>Blair, NE</t>
  </si>
  <si>
    <t>08137</t>
  </si>
  <si>
    <t>Blackwell, OK</t>
  </si>
  <si>
    <t>08083</t>
  </si>
  <si>
    <t>Blackstone, VA</t>
  </si>
  <si>
    <t>08056</t>
  </si>
  <si>
    <t>Blackshear, GA</t>
  </si>
  <si>
    <t>08029</t>
  </si>
  <si>
    <t>Blacksburg, VA</t>
  </si>
  <si>
    <t>08002</t>
  </si>
  <si>
    <t>Black River Falls, WI</t>
  </si>
  <si>
    <t>07975</t>
  </si>
  <si>
    <t>Blackfoot, ID</t>
  </si>
  <si>
    <t>07948</t>
  </si>
  <si>
    <t>Bismarck, ND</t>
  </si>
  <si>
    <t>07921</t>
  </si>
  <si>
    <t>Bishopville, SC</t>
  </si>
  <si>
    <t>07894</t>
  </si>
  <si>
    <t>Bishop, TX</t>
  </si>
  <si>
    <t>07867</t>
  </si>
  <si>
    <t>Bishop, CA</t>
  </si>
  <si>
    <t>07840</t>
  </si>
  <si>
    <t>Biscoe, NC</t>
  </si>
  <si>
    <t>07824</t>
  </si>
  <si>
    <t>Bisbee, AZ</t>
  </si>
  <si>
    <t>07813</t>
  </si>
  <si>
    <t>Birmingham, AL</t>
  </si>
  <si>
    <t>07786</t>
  </si>
  <si>
    <t>Birch Bay, WA</t>
  </si>
  <si>
    <t>07759</t>
  </si>
  <si>
    <t>Binghamton, NY--PA</t>
  </si>
  <si>
    <t>07732</t>
  </si>
  <si>
    <t>Billings, MT</t>
  </si>
  <si>
    <t>07705</t>
  </si>
  <si>
    <t>Big Stone Gap, VA</t>
  </si>
  <si>
    <t>07678</t>
  </si>
  <si>
    <t>Big Spring, TX</t>
  </si>
  <si>
    <t>07651</t>
  </si>
  <si>
    <t>Big Rapids, MI</t>
  </si>
  <si>
    <t>07624</t>
  </si>
  <si>
    <t>Big Pine Key, FL</t>
  </si>
  <si>
    <t>07597</t>
  </si>
  <si>
    <t>Big Lake, TX</t>
  </si>
  <si>
    <t>07543</t>
  </si>
  <si>
    <t>Big Bear City, CA</t>
  </si>
  <si>
    <t>07508</t>
  </si>
  <si>
    <t>Bicknell, IN</t>
  </si>
  <si>
    <t>07489</t>
  </si>
  <si>
    <t>Beulah, ND</t>
  </si>
  <si>
    <t>07462</t>
  </si>
  <si>
    <t>Bethel, OH</t>
  </si>
  <si>
    <t>07408</t>
  </si>
  <si>
    <t>Bethel, AK</t>
  </si>
  <si>
    <t>07381</t>
  </si>
  <si>
    <t>Bethany, MO</t>
  </si>
  <si>
    <t>07354</t>
  </si>
  <si>
    <t>Berryville, VA</t>
  </si>
  <si>
    <t>07327</t>
  </si>
  <si>
    <t>Berryville, AR</t>
  </si>
  <si>
    <t>07300</t>
  </si>
  <si>
    <t>Berrien Springs, MI</t>
  </si>
  <si>
    <t>07273</t>
  </si>
  <si>
    <t>Berne, IN</t>
  </si>
  <si>
    <t>07246</t>
  </si>
  <si>
    <t>Berlin, WI</t>
  </si>
  <si>
    <t>07219</t>
  </si>
  <si>
    <t>Berlin, NH</t>
  </si>
  <si>
    <t>07192</t>
  </si>
  <si>
    <t>Berea, KY</t>
  </si>
  <si>
    <t>07165</t>
  </si>
  <si>
    <t>Benton Harbor--St. Joseph--Fair Plain, MI</t>
  </si>
  <si>
    <t>07138</t>
  </si>
  <si>
    <t>Benton City, WA</t>
  </si>
  <si>
    <t>07111</t>
  </si>
  <si>
    <t>Benton, LA</t>
  </si>
  <si>
    <t>07084</t>
  </si>
  <si>
    <t>Benton, KY</t>
  </si>
  <si>
    <t>07057</t>
  </si>
  <si>
    <t>Benton, IL</t>
  </si>
  <si>
    <t>07030</t>
  </si>
  <si>
    <t>Benson, NC</t>
  </si>
  <si>
    <t>07003</t>
  </si>
  <si>
    <t>Benson, MN</t>
  </si>
  <si>
    <t>06976</t>
  </si>
  <si>
    <t>Benson, AZ</t>
  </si>
  <si>
    <t>06949</t>
  </si>
  <si>
    <t>Bennington, VT</t>
  </si>
  <si>
    <t>06922</t>
  </si>
  <si>
    <t>Bennettsville, SC</t>
  </si>
  <si>
    <t>06895</t>
  </si>
  <si>
    <t>Bend, OR</t>
  </si>
  <si>
    <t>06868</t>
  </si>
  <si>
    <t>Bemidji, MN</t>
  </si>
  <si>
    <t>06841</t>
  </si>
  <si>
    <t>Belzoni, MS</t>
  </si>
  <si>
    <t>06814</t>
  </si>
  <si>
    <t>Belvidere, NJ--PA</t>
  </si>
  <si>
    <t>06787</t>
  </si>
  <si>
    <t>Belton, SC</t>
  </si>
  <si>
    <t>06779</t>
  </si>
  <si>
    <t>Belterra, TX</t>
  </si>
  <si>
    <t>06770</t>
  </si>
  <si>
    <t>Beloit, WI--IL</t>
  </si>
  <si>
    <t>06760</t>
  </si>
  <si>
    <t>Beloit, KS</t>
  </si>
  <si>
    <t>06733</t>
  </si>
  <si>
    <t>Bellville, TX</t>
  </si>
  <si>
    <t>06706</t>
  </si>
  <si>
    <t>Bells, TN</t>
  </si>
  <si>
    <t>06692</t>
  </si>
  <si>
    <t>Bellows Falls, VT--NH</t>
  </si>
  <si>
    <t>06679</t>
  </si>
  <si>
    <t>Bellingham, WA</t>
  </si>
  <si>
    <t>06652</t>
  </si>
  <si>
    <t>Bellevue, OH</t>
  </si>
  <si>
    <t>06625</t>
  </si>
  <si>
    <t>Bellevue, IA</t>
  </si>
  <si>
    <t>06598</t>
  </si>
  <si>
    <t>Belle Plaine, MN</t>
  </si>
  <si>
    <t>06571</t>
  </si>
  <si>
    <t>Belle Glade, FL</t>
  </si>
  <si>
    <t>06517</t>
  </si>
  <si>
    <t>Belle Fourche, SD</t>
  </si>
  <si>
    <t>06490</t>
  </si>
  <si>
    <t>Bellefonte, PA</t>
  </si>
  <si>
    <t>06463</t>
  </si>
  <si>
    <t>Bellefontaine, OH</t>
  </si>
  <si>
    <t>06436</t>
  </si>
  <si>
    <t>Belgrade, MT</t>
  </si>
  <si>
    <t>06382</t>
  </si>
  <si>
    <t>Belfast, ME</t>
  </si>
  <si>
    <t>06355</t>
  </si>
  <si>
    <t>Belfair, WA</t>
  </si>
  <si>
    <t>06335</t>
  </si>
  <si>
    <t>Belding, MI</t>
  </si>
  <si>
    <t>06301</t>
  </si>
  <si>
    <t>Beeville, TX</t>
  </si>
  <si>
    <t>06274</t>
  </si>
  <si>
    <t>Beecher, IL</t>
  </si>
  <si>
    <t>06261</t>
  </si>
  <si>
    <t>Beebe, AR</t>
  </si>
  <si>
    <t>06247</t>
  </si>
  <si>
    <t>Bedford, VA</t>
  </si>
  <si>
    <t>06220</t>
  </si>
  <si>
    <t>Bedford, PA</t>
  </si>
  <si>
    <t>06193</t>
  </si>
  <si>
    <t>Bedford, NY</t>
  </si>
  <si>
    <t>06186</t>
  </si>
  <si>
    <t>Bedford, IN</t>
  </si>
  <si>
    <t>06166</t>
  </si>
  <si>
    <t>Beckley, WV</t>
  </si>
  <si>
    <t>06139</t>
  </si>
  <si>
    <t>Becker, MN</t>
  </si>
  <si>
    <t>06128</t>
  </si>
  <si>
    <t>Beaver Dam, WI</t>
  </si>
  <si>
    <t>06112</t>
  </si>
  <si>
    <t>Beaver Dam, KY</t>
  </si>
  <si>
    <t>06085</t>
  </si>
  <si>
    <t>Beaver, UT</t>
  </si>
  <si>
    <t>06076</t>
  </si>
  <si>
    <t>Beaumont, TX</t>
  </si>
  <si>
    <t>06058</t>
  </si>
  <si>
    <t>Beaufort--Port Royal, SC</t>
  </si>
  <si>
    <t>06031</t>
  </si>
  <si>
    <t>Beatrice, NE</t>
  </si>
  <si>
    <t>06004</t>
  </si>
  <si>
    <t>Beardstown, IL</t>
  </si>
  <si>
    <t>05977</t>
  </si>
  <si>
    <t>Bealeton, VA</t>
  </si>
  <si>
    <t>05958</t>
  </si>
  <si>
    <t>Bay Minette, AL</t>
  </si>
  <si>
    <t>05923</t>
  </si>
  <si>
    <t>Bayfield, CO</t>
  </si>
  <si>
    <t>05904</t>
  </si>
  <si>
    <t>Bay City, TX</t>
  </si>
  <si>
    <t>05896</t>
  </si>
  <si>
    <t>Bay City, MI</t>
  </si>
  <si>
    <t>05869</t>
  </si>
  <si>
    <t>Bayard, NM</t>
  </si>
  <si>
    <t>05842</t>
  </si>
  <si>
    <t>Baxter Springs, KS</t>
  </si>
  <si>
    <t>05815</t>
  </si>
  <si>
    <t>Baxley, GA</t>
  </si>
  <si>
    <t>05788</t>
  </si>
  <si>
    <t>Battle Mountain, NV</t>
  </si>
  <si>
    <t>05761</t>
  </si>
  <si>
    <t>Battlement Mesa, CO</t>
  </si>
  <si>
    <t>05734</t>
  </si>
  <si>
    <t>Battle Creek, MI</t>
  </si>
  <si>
    <t>05707</t>
  </si>
  <si>
    <t>Baton Rouge, LA</t>
  </si>
  <si>
    <t>05680</t>
  </si>
  <si>
    <t>Bath, NY</t>
  </si>
  <si>
    <t>05653</t>
  </si>
  <si>
    <t>Batesville, MS</t>
  </si>
  <si>
    <t>05599</t>
  </si>
  <si>
    <t>Batesville, IN</t>
  </si>
  <si>
    <t>05572</t>
  </si>
  <si>
    <t>Batesville, AR</t>
  </si>
  <si>
    <t>05545</t>
  </si>
  <si>
    <t>Batesburg-Leesville, SC</t>
  </si>
  <si>
    <t>05518</t>
  </si>
  <si>
    <t>Batavia, NY</t>
  </si>
  <si>
    <t>05491</t>
  </si>
  <si>
    <t>Bastrop, TX</t>
  </si>
  <si>
    <t>05464</t>
  </si>
  <si>
    <t>Bastrop, LA</t>
  </si>
  <si>
    <t>05437</t>
  </si>
  <si>
    <t>Basehor, KS</t>
  </si>
  <si>
    <t>05423</t>
  </si>
  <si>
    <t>Basalt--El Jebel, CO</t>
  </si>
  <si>
    <t>05410</t>
  </si>
  <si>
    <t>Bartlett, TX</t>
  </si>
  <si>
    <t>05356</t>
  </si>
  <si>
    <t>Bartlesville, OK</t>
  </si>
  <si>
    <t>05329</t>
  </si>
  <si>
    <t>Barstow, CA</t>
  </si>
  <si>
    <t>05302</t>
  </si>
  <si>
    <t>Barrow, AK</t>
  </si>
  <si>
    <t>05275</t>
  </si>
  <si>
    <t>Barron, WI</t>
  </si>
  <si>
    <t>05248</t>
  </si>
  <si>
    <t>Barre--Montpelier, VT</t>
  </si>
  <si>
    <t>05221</t>
  </si>
  <si>
    <t>Barnwell, SC</t>
  </si>
  <si>
    <t>05194</t>
  </si>
  <si>
    <t>Barnstable Town, MA</t>
  </si>
  <si>
    <t>05167</t>
  </si>
  <si>
    <t>Barnesville, OH</t>
  </si>
  <si>
    <t>05140</t>
  </si>
  <si>
    <t>Barnesville, GA</t>
  </si>
  <si>
    <t>05113</t>
  </si>
  <si>
    <t>Bar Harbor, ME</t>
  </si>
  <si>
    <t>05086</t>
  </si>
  <si>
    <t>Bardstown, KY</t>
  </si>
  <si>
    <t>05059</t>
  </si>
  <si>
    <t>Barbourville, KY</t>
  </si>
  <si>
    <t>05032</t>
  </si>
  <si>
    <t>Baraboo, WI</t>
  </si>
  <si>
    <t>05005</t>
  </si>
  <si>
    <t>Bangor, ME</t>
  </si>
  <si>
    <t>04951</t>
  </si>
  <si>
    <t>Bandon, OR</t>
  </si>
  <si>
    <t>04924</t>
  </si>
  <si>
    <t>Bamberg, SC</t>
  </si>
  <si>
    <t>04897</t>
  </si>
  <si>
    <t>Baltimore, OH</t>
  </si>
  <si>
    <t>04870</t>
  </si>
  <si>
    <t>Baltimore, MD</t>
  </si>
  <si>
    <t>04843</t>
  </si>
  <si>
    <t>Ballinger, TX</t>
  </si>
  <si>
    <t>04816</t>
  </si>
  <si>
    <t>Baldwin City, KS</t>
  </si>
  <si>
    <t>04789</t>
  </si>
  <si>
    <t>Baldwin, WI</t>
  </si>
  <si>
    <t>04762</t>
  </si>
  <si>
    <t>Bald Knob, AR</t>
  </si>
  <si>
    <t>04708</t>
  </si>
  <si>
    <t>Bakersfield, CA</t>
  </si>
  <si>
    <t>04681</t>
  </si>
  <si>
    <t>Baker City, OR</t>
  </si>
  <si>
    <t>04654</t>
  </si>
  <si>
    <t>Bainbridge, GA</t>
  </si>
  <si>
    <t>04627</t>
  </si>
  <si>
    <t>Bad Axe, MI</t>
  </si>
  <si>
    <t>04600</t>
  </si>
  <si>
    <t>Aztec, NM</t>
  </si>
  <si>
    <t>04587</t>
  </si>
  <si>
    <t>Avra Valley, AZ</t>
  </si>
  <si>
    <t>04573</t>
  </si>
  <si>
    <t>Avondale--Goodyear, AZ</t>
  </si>
  <si>
    <t>04549</t>
  </si>
  <si>
    <t>Avon, NY</t>
  </si>
  <si>
    <t>04519</t>
  </si>
  <si>
    <t>Avenal, CA</t>
  </si>
  <si>
    <t>04465</t>
  </si>
  <si>
    <t>Avalon, CA</t>
  </si>
  <si>
    <t>04438</t>
  </si>
  <si>
    <t>Ava, MO</t>
  </si>
  <si>
    <t>04411</t>
  </si>
  <si>
    <t>Austin, TX</t>
  </si>
  <si>
    <t>04384</t>
  </si>
  <si>
    <t>Austin, MN</t>
  </si>
  <si>
    <t>04357</t>
  </si>
  <si>
    <t>Au Sable, MI</t>
  </si>
  <si>
    <t>04330</t>
  </si>
  <si>
    <t>Aurora, NE</t>
  </si>
  <si>
    <t>04303</t>
  </si>
  <si>
    <t>Aurora, MO</t>
  </si>
  <si>
    <t>04276</t>
  </si>
  <si>
    <t>Aumsville, OR</t>
  </si>
  <si>
    <t>04249</t>
  </si>
  <si>
    <t>Augusta-Richmond County, GA--SC</t>
  </si>
  <si>
    <t>04222</t>
  </si>
  <si>
    <t>Augusta, ME</t>
  </si>
  <si>
    <t>04195</t>
  </si>
  <si>
    <t>Augusta, KS</t>
  </si>
  <si>
    <t>04168</t>
  </si>
  <si>
    <t>Auburn--North Auburn, CA</t>
  </si>
  <si>
    <t>04130</t>
  </si>
  <si>
    <t>Auburn, NY</t>
  </si>
  <si>
    <t>04114</t>
  </si>
  <si>
    <t>Auburn, NE</t>
  </si>
  <si>
    <t>04087</t>
  </si>
  <si>
    <t>Auburn, IN</t>
  </si>
  <si>
    <t>04060</t>
  </si>
  <si>
    <t>Auburn, IL</t>
  </si>
  <si>
    <t>04054</t>
  </si>
  <si>
    <t>Auburn, AL</t>
  </si>
  <si>
    <t>04033</t>
  </si>
  <si>
    <t>Aubrey, TX</t>
  </si>
  <si>
    <t>04021</t>
  </si>
  <si>
    <t>Attica, NY</t>
  </si>
  <si>
    <t>04006</t>
  </si>
  <si>
    <t>Attica, IN</t>
  </si>
  <si>
    <t>03979</t>
  </si>
  <si>
    <t>Atoka, TN</t>
  </si>
  <si>
    <t>03957</t>
  </si>
  <si>
    <t>Atmore, AL</t>
  </si>
  <si>
    <t>03925</t>
  </si>
  <si>
    <t>Atlantic City, NJ</t>
  </si>
  <si>
    <t>03898</t>
  </si>
  <si>
    <t>Atlantic, IA</t>
  </si>
  <si>
    <t>03871</t>
  </si>
  <si>
    <t>Atlanta, TX</t>
  </si>
  <si>
    <t>03844</t>
  </si>
  <si>
    <t>Atlanta, GA</t>
  </si>
  <si>
    <t>03817</t>
  </si>
  <si>
    <t>Athol, MA</t>
  </si>
  <si>
    <t>03790</t>
  </si>
  <si>
    <t>Athens-Clarke County, GA</t>
  </si>
  <si>
    <t>03763</t>
  </si>
  <si>
    <t>Athens, TX</t>
  </si>
  <si>
    <t>03736</t>
  </si>
  <si>
    <t>Athens, TN</t>
  </si>
  <si>
    <t>03709</t>
  </si>
  <si>
    <t>Athens, OH</t>
  </si>
  <si>
    <t>03682</t>
  </si>
  <si>
    <t>Athens, AL</t>
  </si>
  <si>
    <t>03655</t>
  </si>
  <si>
    <t>Atchison, KS--MO</t>
  </si>
  <si>
    <t>03601</t>
  </si>
  <si>
    <t>Astoria, OR</t>
  </si>
  <si>
    <t>03547</t>
  </si>
  <si>
    <t>Aspen, CO</t>
  </si>
  <si>
    <t>03520</t>
  </si>
  <si>
    <t>Ashville, OH</t>
  </si>
  <si>
    <t>03493</t>
  </si>
  <si>
    <t>Ashtabula, OH</t>
  </si>
  <si>
    <t>03466</t>
  </si>
  <si>
    <t>Ashland City, TN</t>
  </si>
  <si>
    <t>03439</t>
  </si>
  <si>
    <t>Ashland, WI</t>
  </si>
  <si>
    <t>03412</t>
  </si>
  <si>
    <t>Ashland, PA</t>
  </si>
  <si>
    <t>03395</t>
  </si>
  <si>
    <t>Ashland, OH</t>
  </si>
  <si>
    <t>03385</t>
  </si>
  <si>
    <t>Ashland, NE</t>
  </si>
  <si>
    <t>03375</t>
  </si>
  <si>
    <t>Ashland, MO</t>
  </si>
  <si>
    <t>03365</t>
  </si>
  <si>
    <t>Asheville, NC</t>
  </si>
  <si>
    <t>03358</t>
  </si>
  <si>
    <t>Asheboro, NC</t>
  </si>
  <si>
    <t>03331</t>
  </si>
  <si>
    <t>Ashdown, AR</t>
  </si>
  <si>
    <t>03304</t>
  </si>
  <si>
    <t>Ashburn, GA</t>
  </si>
  <si>
    <t>03277</t>
  </si>
  <si>
    <t>Arvin, CA</t>
  </si>
  <si>
    <t>03250</t>
  </si>
  <si>
    <t>Artesia, NM</t>
  </si>
  <si>
    <t>03223</t>
  </si>
  <si>
    <t>Arroyo Grande--Grover Beach, CA</t>
  </si>
  <si>
    <t>03196</t>
  </si>
  <si>
    <t>Arlington, TN</t>
  </si>
  <si>
    <t>03158</t>
  </si>
  <si>
    <t>Arkansas City, KS</t>
  </si>
  <si>
    <t>03142</t>
  </si>
  <si>
    <t>Arkadelphia, AR</t>
  </si>
  <si>
    <t>03115</t>
  </si>
  <si>
    <t>Arizona City, AZ</t>
  </si>
  <si>
    <t>03088</t>
  </si>
  <si>
    <t>Arecibo, PR</t>
  </si>
  <si>
    <t>03034</t>
  </si>
  <si>
    <t>Ardmore, OK</t>
  </si>
  <si>
    <t>03007</t>
  </si>
  <si>
    <t>Arcola, IL</t>
  </si>
  <si>
    <t>02980</t>
  </si>
  <si>
    <t>Archer Lodge--Clayton, NC</t>
  </si>
  <si>
    <t>02965</t>
  </si>
  <si>
    <t>Archbold, OH</t>
  </si>
  <si>
    <t>02953</t>
  </si>
  <si>
    <t>Arcata-McKinleyville, CA</t>
  </si>
  <si>
    <t>02926</t>
  </si>
  <si>
    <t>Arcadia--Southeast Arcadia, FL</t>
  </si>
  <si>
    <t>02912</t>
  </si>
  <si>
    <t>Arcadia, WI</t>
  </si>
  <si>
    <t>02901</t>
  </si>
  <si>
    <t>Arcadia, LA</t>
  </si>
  <si>
    <t>02899</t>
  </si>
  <si>
    <t>Arcade, NY</t>
  </si>
  <si>
    <t>02845</t>
  </si>
  <si>
    <t>Arbuckle, CA</t>
  </si>
  <si>
    <t>02825</t>
  </si>
  <si>
    <t>Arab, AL</t>
  </si>
  <si>
    <t>02791</t>
  </si>
  <si>
    <t>Apple Valley, OH</t>
  </si>
  <si>
    <t>02773</t>
  </si>
  <si>
    <t>Appleton, WI</t>
  </si>
  <si>
    <t>02764</t>
  </si>
  <si>
    <t>Apalachicola, FL</t>
  </si>
  <si>
    <t>02710</t>
  </si>
  <si>
    <t>Antioch, CA</t>
  </si>
  <si>
    <t>02683</t>
  </si>
  <si>
    <t>Antigo, WI</t>
  </si>
  <si>
    <t>02656</t>
  </si>
  <si>
    <t>Anniston--Oxford, AL</t>
  </si>
  <si>
    <t>02629</t>
  </si>
  <si>
    <t>Ann Arbor, MI</t>
  </si>
  <si>
    <t>02602</t>
  </si>
  <si>
    <t>Annandale, MN</t>
  </si>
  <si>
    <t>02590</t>
  </si>
  <si>
    <t>Anna, TX</t>
  </si>
  <si>
    <t>02581</t>
  </si>
  <si>
    <t>Anna, IL</t>
  </si>
  <si>
    <t>02575</t>
  </si>
  <si>
    <t>Angola, IN</t>
  </si>
  <si>
    <t>02548</t>
  </si>
  <si>
    <t>Angels, CA</t>
  </si>
  <si>
    <t>02494</t>
  </si>
  <si>
    <t>Andrews, TX</t>
  </si>
  <si>
    <t>02467</t>
  </si>
  <si>
    <t>Andrews, SC</t>
  </si>
  <si>
    <t>02440</t>
  </si>
  <si>
    <t>Anderson, SC</t>
  </si>
  <si>
    <t>02413</t>
  </si>
  <si>
    <t>Anderson, IN</t>
  </si>
  <si>
    <t>02386</t>
  </si>
  <si>
    <t>Andalusia, AL</t>
  </si>
  <si>
    <t>02359</t>
  </si>
  <si>
    <t>Anchorage Northeast, AK</t>
  </si>
  <si>
    <t>02332</t>
  </si>
  <si>
    <t>Anchorage, AK</t>
  </si>
  <si>
    <t>02305</t>
  </si>
  <si>
    <t>Anamosa, IA</t>
  </si>
  <si>
    <t>02278</t>
  </si>
  <si>
    <t>Anadarko, OK</t>
  </si>
  <si>
    <t>02251</t>
  </si>
  <si>
    <t>Anacortes, WA</t>
  </si>
  <si>
    <t>02224</t>
  </si>
  <si>
    <t>Anaconda-Deer Lodge County, MT</t>
  </si>
  <si>
    <t>02197</t>
  </si>
  <si>
    <t>Amsterdam, NY</t>
  </si>
  <si>
    <t>02170</t>
  </si>
  <si>
    <t>Amouli, AS</t>
  </si>
  <si>
    <t>02153</t>
  </si>
  <si>
    <t>Amory, MS</t>
  </si>
  <si>
    <t>02143</t>
  </si>
  <si>
    <t>Amite City, LA</t>
  </si>
  <si>
    <t>02116</t>
  </si>
  <si>
    <t>Ames, IA</t>
  </si>
  <si>
    <t>02062</t>
  </si>
  <si>
    <t>Amery, WI</t>
  </si>
  <si>
    <t>02035</t>
  </si>
  <si>
    <t>Americus, GA</t>
  </si>
  <si>
    <t>02008</t>
  </si>
  <si>
    <t>American Falls, ID</t>
  </si>
  <si>
    <t>01981</t>
  </si>
  <si>
    <t>Amarillo, TX</t>
  </si>
  <si>
    <t>01927</t>
  </si>
  <si>
    <t>Alvarado, TX</t>
  </si>
  <si>
    <t>01900</t>
  </si>
  <si>
    <t>Alva, OK</t>
  </si>
  <si>
    <t>01873</t>
  </si>
  <si>
    <t>Altus, OK</t>
  </si>
  <si>
    <t>01846</t>
  </si>
  <si>
    <t>Alturas, CA</t>
  </si>
  <si>
    <t>01819</t>
  </si>
  <si>
    <t>Altoona, PA</t>
  </si>
  <si>
    <t>01792</t>
  </si>
  <si>
    <t>Alton, IL--MO</t>
  </si>
  <si>
    <t>01765</t>
  </si>
  <si>
    <t>Altavista, VA</t>
  </si>
  <si>
    <t>01738</t>
  </si>
  <si>
    <t>Alpine, TX</t>
  </si>
  <si>
    <t>01711</t>
  </si>
  <si>
    <t>Alpena, MI</t>
  </si>
  <si>
    <t>01684</t>
  </si>
  <si>
    <t>Almont, MI</t>
  </si>
  <si>
    <t>01657</t>
  </si>
  <si>
    <t>Alma--St. Louis, MI</t>
  </si>
  <si>
    <t>01630</t>
  </si>
  <si>
    <t>Alma, GA</t>
  </si>
  <si>
    <t>01603</t>
  </si>
  <si>
    <t>Alliance, OH</t>
  </si>
  <si>
    <t>01549</t>
  </si>
  <si>
    <t>Alliance, NE</t>
  </si>
  <si>
    <t>01522</t>
  </si>
  <si>
    <t>Allentown, PA--NJ</t>
  </si>
  <si>
    <t>01495</t>
  </si>
  <si>
    <t>Allendale, SC</t>
  </si>
  <si>
    <t>01468</t>
  </si>
  <si>
    <t>Allegan, MI</t>
  </si>
  <si>
    <t>01441</t>
  </si>
  <si>
    <t>Alice, TX</t>
  </si>
  <si>
    <t>01414</t>
  </si>
  <si>
    <t>Algona, IA</t>
  </si>
  <si>
    <t>01387</t>
  </si>
  <si>
    <t>Algoma, WI</t>
  </si>
  <si>
    <t>01360</t>
  </si>
  <si>
    <t>Alfred, NY</t>
  </si>
  <si>
    <t>01333</t>
  </si>
  <si>
    <t>Alexandria, MN</t>
  </si>
  <si>
    <t>01306</t>
  </si>
  <si>
    <t>Alexandria, LA</t>
  </si>
  <si>
    <t>01279</t>
  </si>
  <si>
    <t>Alexander City, AL</t>
  </si>
  <si>
    <t>01252</t>
  </si>
  <si>
    <t>Aledo, TX</t>
  </si>
  <si>
    <t>01232</t>
  </si>
  <si>
    <t>Aledo, IL</t>
  </si>
  <si>
    <t>01225</t>
  </si>
  <si>
    <t>Alderson, WV</t>
  </si>
  <si>
    <t>01198</t>
  </si>
  <si>
    <t>Albuquerque, NM</t>
  </si>
  <si>
    <t>01171</t>
  </si>
  <si>
    <t>Albion, PA</t>
  </si>
  <si>
    <t>01144</t>
  </si>
  <si>
    <t>Albion, NY</t>
  </si>
  <si>
    <t>01117</t>
  </si>
  <si>
    <t>Albion, MI</t>
  </si>
  <si>
    <t>01090</t>
  </si>
  <si>
    <t>Albia, IA</t>
  </si>
  <si>
    <t>01063</t>
  </si>
  <si>
    <t>Albertville, AL</t>
  </si>
  <si>
    <t>01036</t>
  </si>
  <si>
    <t>Albert Lea, MN</t>
  </si>
  <si>
    <t>01009</t>
  </si>
  <si>
    <t>Albemarle, NC</t>
  </si>
  <si>
    <t>00982</t>
  </si>
  <si>
    <t>Albany--Schenectady, NY</t>
  </si>
  <si>
    <t>00970</t>
  </si>
  <si>
    <t>Albany, OR</t>
  </si>
  <si>
    <t>00955</t>
  </si>
  <si>
    <t>Albany, MN</t>
  </si>
  <si>
    <t>00921</t>
  </si>
  <si>
    <t>Albany, GA</t>
  </si>
  <si>
    <t>00901</t>
  </si>
  <si>
    <t>Alamosa, CO</t>
  </si>
  <si>
    <t>00847</t>
  </si>
  <si>
    <t>Alamogordo, NM</t>
  </si>
  <si>
    <t>00820</t>
  </si>
  <si>
    <t>Alachua, FL</t>
  </si>
  <si>
    <t>00793</t>
  </si>
  <si>
    <t>Akron, OH</t>
  </si>
  <si>
    <t>00766</t>
  </si>
  <si>
    <t>Akron, NY</t>
  </si>
  <si>
    <t>00739</t>
  </si>
  <si>
    <t>Ajo, AZ</t>
  </si>
  <si>
    <t>00712</t>
  </si>
  <si>
    <t>Air Force Academy, CO</t>
  </si>
  <si>
    <t>00676</t>
  </si>
  <si>
    <t>Ahoskie, NC</t>
  </si>
  <si>
    <t>00658</t>
  </si>
  <si>
    <t>Aguadilla--Isabela--San Sebastián, PR</t>
  </si>
  <si>
    <t>00631</t>
  </si>
  <si>
    <t>Agat, GU</t>
  </si>
  <si>
    <t>00604</t>
  </si>
  <si>
    <t>Adrian, MI</t>
  </si>
  <si>
    <t>00577</t>
  </si>
  <si>
    <t>Adjuntas, PR</t>
  </si>
  <si>
    <t>00550</t>
  </si>
  <si>
    <t>Adel, IA</t>
  </si>
  <si>
    <t>00496</t>
  </si>
  <si>
    <t>Adel, GA</t>
  </si>
  <si>
    <t>00469</t>
  </si>
  <si>
    <t>Adams, NY</t>
  </si>
  <si>
    <t>00450</t>
  </si>
  <si>
    <t>Ada, OK</t>
  </si>
  <si>
    <t>00415</t>
  </si>
  <si>
    <t>Ada, OH</t>
  </si>
  <si>
    <t>00388</t>
  </si>
  <si>
    <t>Abingdon, IL</t>
  </si>
  <si>
    <t>00334</t>
  </si>
  <si>
    <t>Abilene, TX</t>
  </si>
  <si>
    <t>00280</t>
  </si>
  <si>
    <t>Abilene, KS</t>
  </si>
  <si>
    <t>00253</t>
  </si>
  <si>
    <t>Abernathy, TX</t>
  </si>
  <si>
    <t>00226</t>
  </si>
  <si>
    <t>Aberdeen--Bel Air South--Bel Air North, MD</t>
  </si>
  <si>
    <t>00199</t>
  </si>
  <si>
    <t>Aberdeen, WA</t>
  </si>
  <si>
    <t>00172</t>
  </si>
  <si>
    <t>Aberdeen, SD</t>
  </si>
  <si>
    <t>00145</t>
  </si>
  <si>
    <t>Aberdeen, MS</t>
  </si>
  <si>
    <t>00118</t>
  </si>
  <si>
    <t>Abbotsford, WI</t>
  </si>
  <si>
    <t>00091</t>
  </si>
  <si>
    <t>Abbeville, SC</t>
  </si>
  <si>
    <t>00064</t>
  </si>
  <si>
    <t>Abbeville, LA</t>
  </si>
  <si>
    <t>00037</t>
  </si>
  <si>
    <t>LSADC</t>
  </si>
  <si>
    <t>POPDEN</t>
  </si>
  <si>
    <t>AREAWATERSQMI</t>
  </si>
  <si>
    <t>AREAWATER</t>
  </si>
  <si>
    <t>AREALANDSQMI</t>
  </si>
  <si>
    <t>AREALAND</t>
  </si>
  <si>
    <t>HU</t>
  </si>
  <si>
    <t>POP</t>
  </si>
  <si>
    <t>NAME</t>
  </si>
  <si>
    <t>UACE</t>
  </si>
  <si>
    <t>gross up to 2020</t>
  </si>
  <si>
    <t>Rural</t>
  </si>
  <si>
    <t>Medium Urban</t>
  </si>
  <si>
    <t>Small urban</t>
  </si>
  <si>
    <t>5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</si>
  <si>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</si>
  <si>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</si>
  <si>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</si>
  <si>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</si>
  <si>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</si>
  <si>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</si>
  <si>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</si>
  <si>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</si>
  <si>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</si>
  <si>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</si>
  <si>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</si>
  <si>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</si>
  <si>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</si>
  <si>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</si>
  <si>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</si>
  <si>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</si>
  <si>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M</t>
  </si>
  <si>
    <t>F</t>
  </si>
  <si>
    <t>Age Distribution of US Population, 2018, source statista.com</t>
  </si>
  <si>
    <t>Innate Prior</t>
  </si>
  <si>
    <t>https://www.statista.com/statistics/241488/population-of-the-us-by-sex-and-age/</t>
  </si>
  <si>
    <t>https://www.worldometers.info/coronavirus/#repro</t>
  </si>
  <si>
    <t>for transmission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</si>
</sst>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71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i/>
      <sz val="16"/>
      <color rgb="FF0B0080"/>
      <name val="Arial"/>
      <family val="2"/>
    </font>
    <font>
      <vertAlign val="superscript"/>
      <sz val="13"/>
      <color rgb="FF0B0080"/>
      <name val="Arial"/>
      <family val="2"/>
    </font>
    <font>
      <sz val="16"/>
      <color rgb="FF0B0080"/>
      <name val="Arial"/>
      <family val="2"/>
    </font>
    <font>
      <b/>
      <i/>
      <sz val="16"/>
      <color rgb="FF0B0080"/>
      <name val="Arial"/>
      <family val="2"/>
    </font>
    <font>
      <b/>
      <sz val="16"/>
      <color rgb="FF0B008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0" borderId="0" xfId="3"/>
    <xf numFmtId="3" fontId="0" fillId="0" borderId="0" xfId="0" applyNumberFormat="1"/>
    <xf numFmtId="3" fontId="4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/>
    <xf numFmtId="171" fontId="0" fillId="0" borderId="0" xfId="2" applyNumberFormat="1" applyFont="1"/>
    <xf numFmtId="9" fontId="0" fillId="0" borderId="0" xfId="2" applyNumberFormat="1" applyFont="1"/>
    <xf numFmtId="0" fontId="11" fillId="0" borderId="0" xfId="4"/>
    <xf numFmtId="0" fontId="11" fillId="0" borderId="0" xfId="4" quotePrefix="1"/>
    <xf numFmtId="0" fontId="11" fillId="2" borderId="0" xfId="4" quotePrefix="1" applyFill="1"/>
    <xf numFmtId="0" fontId="11" fillId="2" borderId="0" xfId="4" applyFill="1"/>
    <xf numFmtId="171" fontId="0" fillId="0" borderId="0" xfId="0" applyNumberFormat="1"/>
  </cellXfs>
  <cellStyles count="5">
    <cellStyle name="Comma" xfId="1" builtinId="3"/>
    <cellStyle name="Hyperlink" xfId="3" builtinId="8"/>
    <cellStyle name="Normal" xfId="0" builtinId="0"/>
    <cellStyle name="Normal 2" xfId="4" xr:uid="{783B6E17-F2B3-9F45-9C2D-B968DD31AA8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hattanooga,_Tennessee" TargetMode="External"/><Relationship Id="rId21" Type="http://schemas.openxmlformats.org/officeDocument/2006/relationships/hyperlink" Target="https://en.wikipedia.org/wiki/Albuquerque,_New_Mexico" TargetMode="External"/><Relationship Id="rId63" Type="http://schemas.openxmlformats.org/officeDocument/2006/relationships/hyperlink" Target="https://en.wikipedia.org/wiki/Laredo,_Texas" TargetMode="External"/><Relationship Id="rId159" Type="http://schemas.openxmlformats.org/officeDocument/2006/relationships/hyperlink" Target="https://en.wikipedia.org/wiki/Miramar,_Florida" TargetMode="External"/><Relationship Id="rId170" Type="http://schemas.openxmlformats.org/officeDocument/2006/relationships/hyperlink" Target="https://en.wikipedia.org/wiki/West_Valley_City,_Utah" TargetMode="External"/><Relationship Id="rId226" Type="http://schemas.openxmlformats.org/officeDocument/2006/relationships/hyperlink" Target="https://en.wikipedia.org/wiki/Manchester,_New_Hampshire" TargetMode="External"/><Relationship Id="rId268" Type="http://schemas.openxmlformats.org/officeDocument/2006/relationships/hyperlink" Target="https://en.wikipedia.org/wiki/Renton,_Washington" TargetMode="External"/><Relationship Id="rId32" Type="http://schemas.openxmlformats.org/officeDocument/2006/relationships/hyperlink" Target="https://en.wikipedia.org/wiki/Long_Beach,_California" TargetMode="External"/><Relationship Id="rId74" Type="http://schemas.openxmlformats.org/officeDocument/2006/relationships/hyperlink" Target="https://en.wikipedia.org/wiki/Irving,_Texas" TargetMode="External"/><Relationship Id="rId128" Type="http://schemas.openxmlformats.org/officeDocument/2006/relationships/hyperlink" Target="https://en.wikipedia.org/wiki/Corona,_California" TargetMode="External"/><Relationship Id="rId5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Aurora,_Illinois" TargetMode="External"/><Relationship Id="rId160" Type="http://schemas.openxmlformats.org/officeDocument/2006/relationships/hyperlink" Target="https://en.wikipedia.org/wiki/Dayton,_Ohio" TargetMode="External"/><Relationship Id="rId181" Type="http://schemas.openxmlformats.org/officeDocument/2006/relationships/hyperlink" Target="https://en.wikipedia.org/wiki/Concord,_California" TargetMode="External"/><Relationship Id="rId216" Type="http://schemas.openxmlformats.org/officeDocument/2006/relationships/hyperlink" Target="https://en.wikipedia.org/wiki/Carlsbad,_California" TargetMode="External"/><Relationship Id="rId237" Type="http://schemas.openxmlformats.org/officeDocument/2006/relationships/hyperlink" Target="https://en.wikipedia.org/wiki/Everett,_Washington" TargetMode="External"/><Relationship Id="rId258" Type="http://schemas.openxmlformats.org/officeDocument/2006/relationships/hyperlink" Target="https://en.wikipedia.org/wiki/Norwalk,_California" TargetMode="External"/><Relationship Id="rId22" Type="http://schemas.openxmlformats.org/officeDocument/2006/relationships/hyperlink" Target="https://en.wikipedia.org/wiki/Tucson,_Arizona" TargetMode="External"/><Relationship Id="rId43" Type="http://schemas.openxmlformats.org/officeDocument/2006/relationships/hyperlink" Target="https://en.wikipedia.org/wiki/Santa_Ana,_California" TargetMode="External"/><Relationship Id="rId64" Type="http://schemas.openxmlformats.org/officeDocument/2006/relationships/hyperlink" Target="https://en.wikipedia.org/wiki/Madison,_Wisconsin" TargetMode="External"/><Relationship Id="rId118" Type="http://schemas.openxmlformats.org/officeDocument/2006/relationships/hyperlink" Target="https://en.wikipedia.org/wiki/Providence,_Rhode_Island" TargetMode="External"/><Relationship Id="rId139" Type="http://schemas.openxmlformats.org/officeDocument/2006/relationships/hyperlink" Target="https://en.wikipedia.org/wiki/Hollywood,_Florida" TargetMode="External"/><Relationship Id="rId85" Type="http://schemas.openxmlformats.org/officeDocument/2006/relationships/hyperlink" Target="https://en.wikipedia.org/wiki/Oxnard,_California" TargetMode="External"/><Relationship Id="rId150" Type="http://schemas.openxmlformats.org/officeDocument/2006/relationships/hyperlink" Target="https://en.wikipedia.org/wiki/Paterson,_New_Jersey" TargetMode="External"/><Relationship Id="rId171" Type="http://schemas.openxmlformats.org/officeDocument/2006/relationships/hyperlink" Target="https://en.wikipedia.org/wiki/Charleston,_South_Carolina" TargetMode="External"/><Relationship Id="rId192" Type="http://schemas.openxmlformats.org/officeDocument/2006/relationships/hyperlink" Target="https://en.wikipedia.org/wiki/Abilene,_Texas" TargetMode="External"/><Relationship Id="rId206" Type="http://schemas.openxmlformats.org/officeDocument/2006/relationships/hyperlink" Target="https://en.wikipedia.org/wiki/Beaumont,_Texas" TargetMode="External"/><Relationship Id="rId227" Type="http://schemas.openxmlformats.org/officeDocument/2006/relationships/hyperlink" Target="https://en.wikipedia.org/wiki/High_Point,_North_Carolina" TargetMode="External"/><Relationship Id="rId248" Type="http://schemas.openxmlformats.org/officeDocument/2006/relationships/hyperlink" Target="https://en.wikipedia.org/wiki/Waterbury,_Connecticut" TargetMode="External"/><Relationship Id="rId269" Type="http://schemas.openxmlformats.org/officeDocument/2006/relationships/hyperlink" Target="https://en.wikipedia.org/wiki/Davenport,_Iowa" TargetMode="External"/><Relationship Id="rId12" Type="http://schemas.openxmlformats.org/officeDocument/2006/relationships/hyperlink" Target="https://en.wikipedia.org/wiki/Seattle" TargetMode="External"/><Relationship Id="rId33" Type="http://schemas.openxmlformats.org/officeDocument/2006/relationships/hyperlink" Target="https://en.wikipedia.org/wiki/Oakland,_California" TargetMode="External"/><Relationship Id="rId108" Type="http://schemas.openxmlformats.org/officeDocument/2006/relationships/hyperlink" Target="https://en.wikipedia.org/wiki/Shreveport,_Louisiana" TargetMode="External"/><Relationship Id="rId129" Type="http://schemas.openxmlformats.org/officeDocument/2006/relationships/hyperlink" Target="https://en.wikipedia.org/wiki/Springfield,_Missouri" TargetMode="External"/><Relationship Id="rId54" Type="http://schemas.openxmlformats.org/officeDocument/2006/relationships/hyperlink" Target="https://en.wikipedia.org/wiki/Orlando,_Florida" TargetMode="External"/><Relationship Id="rId75" Type="http://schemas.openxmlformats.org/officeDocument/2006/relationships/hyperlink" Target="https://en.wikipedia.org/wiki/Hialeah,_Florida" TargetMode="External"/><Relationship Id="rId96" Type="http://schemas.openxmlformats.org/officeDocument/2006/relationships/hyperlink" Target="https://en.wikipedia.org/wiki/Montgomery,_Alabama" TargetMode="External"/><Relationship Id="rId140" Type="http://schemas.openxmlformats.org/officeDocument/2006/relationships/hyperlink" Target="https://en.wikipedia.org/wiki/Pasadena,_Texas" TargetMode="External"/><Relationship Id="rId161" Type="http://schemas.openxmlformats.org/officeDocument/2006/relationships/hyperlink" Target="https://en.wikipedia.org/wiki/Fullerton,_California" TargetMode="External"/><Relationship Id="rId182" Type="http://schemas.openxmlformats.org/officeDocument/2006/relationships/hyperlink" Target="https://en.wikipedia.org/wiki/Kent,_Washington" TargetMode="External"/><Relationship Id="rId217" Type="http://schemas.openxmlformats.org/officeDocument/2006/relationships/hyperlink" Target="https://en.wikipedia.org/wiki/El_Monte,_California" TargetMode="External"/><Relationship Id="rId6" Type="http://schemas.openxmlformats.org/officeDocument/2006/relationships/hyperlink" Target="https://en.wikipedia.org/wiki/Dallas" TargetMode="External"/><Relationship Id="rId238" Type="http://schemas.openxmlformats.org/officeDocument/2006/relationships/hyperlink" Target="https://en.wikipedia.org/wiki/Centennial,_Colorado" TargetMode="External"/><Relationship Id="rId259" Type="http://schemas.openxmlformats.org/officeDocument/2006/relationships/hyperlink" Target="https://en.wikipedia.org/wiki/San_Mateo,_California" TargetMode="External"/><Relationship Id="rId23" Type="http://schemas.openxmlformats.org/officeDocument/2006/relationships/hyperlink" Target="https://en.wikipedia.org/wiki/Fresno,_California" TargetMode="External"/><Relationship Id="rId119" Type="http://schemas.openxmlformats.org/officeDocument/2006/relationships/hyperlink" Target="https://en.wikipedia.org/wiki/Rancho_Cucamonga,_California" TargetMode="External"/><Relationship Id="rId270" Type="http://schemas.openxmlformats.org/officeDocument/2006/relationships/hyperlink" Target="https://en.wikipedia.org/wiki/South_Bend,_Indiana" TargetMode="External"/><Relationship Id="rId44" Type="http://schemas.openxmlformats.org/officeDocument/2006/relationships/hyperlink" Target="https://en.wikipedia.org/wiki/Riverside,_California" TargetMode="External"/><Relationship Id="rId65" Type="http://schemas.openxmlformats.org/officeDocument/2006/relationships/hyperlink" Target="https://en.wikipedia.org/wiki/Chandler,_Arizona" TargetMode="External"/><Relationship Id="rId86" Type="http://schemas.openxmlformats.org/officeDocument/2006/relationships/hyperlink" Target="https://en.wikipedia.org/wiki/Fayetteville,_North_Carolina" TargetMode="External"/><Relationship Id="rId130" Type="http://schemas.openxmlformats.org/officeDocument/2006/relationships/hyperlink" Target="https://en.wikipedia.org/wiki/Fort_Collins,_Colorado" TargetMode="External"/><Relationship Id="rId151" Type="http://schemas.openxmlformats.org/officeDocument/2006/relationships/hyperlink" Target="https://en.wikipedia.org/wiki/Torrance,_California" TargetMode="External"/><Relationship Id="rId172" Type="http://schemas.openxmlformats.org/officeDocument/2006/relationships/hyperlink" Target="https://en.wikipedia.org/wiki/Warren,_Michigan" TargetMode="External"/><Relationship Id="rId193" Type="http://schemas.openxmlformats.org/officeDocument/2006/relationships/hyperlink" Target="https://en.wikipedia.org/wiki/Wilmington,_North_Carolina" TargetMode="External"/><Relationship Id="rId207" Type="http://schemas.openxmlformats.org/officeDocument/2006/relationships/hyperlink" Target="https://en.wikipedia.org/wiki/Lansing,_Michigan" TargetMode="External"/><Relationship Id="rId228" Type="http://schemas.openxmlformats.org/officeDocument/2006/relationships/hyperlink" Target="https://en.wikipedia.org/wiki/Downey,_California" TargetMode="External"/><Relationship Id="rId249" Type="http://schemas.openxmlformats.org/officeDocument/2006/relationships/hyperlink" Target="https://en.wikipedia.org/wiki/Santa_Maria,_California" TargetMode="External"/><Relationship Id="rId13" Type="http://schemas.openxmlformats.org/officeDocument/2006/relationships/hyperlink" Target="https://en.wikipedia.org/wiki/Boston" TargetMode="External"/><Relationship Id="rId109" Type="http://schemas.openxmlformats.org/officeDocument/2006/relationships/hyperlink" Target="https://en.wikipedia.org/wiki/Frisco,_Texas" TargetMode="External"/><Relationship Id="rId260" Type="http://schemas.openxmlformats.org/officeDocument/2006/relationships/hyperlink" Target="https://en.wikipedia.org/wiki/Green_Bay,_Wisconsin" TargetMode="External"/><Relationship Id="rId34" Type="http://schemas.openxmlformats.org/officeDocument/2006/relationships/hyperlink" Target="https://en.wikipedia.org/wiki/Minneapolis" TargetMode="External"/><Relationship Id="rId55" Type="http://schemas.openxmlformats.org/officeDocument/2006/relationships/hyperlink" Target="https://en.wikipedia.org/wiki/Irvine,_California" TargetMode="External"/><Relationship Id="rId76" Type="http://schemas.openxmlformats.org/officeDocument/2006/relationships/hyperlink" Target="https://en.wikipedia.org/wiki/Fremont,_California" TargetMode="External"/><Relationship Id="rId97" Type="http://schemas.openxmlformats.org/officeDocument/2006/relationships/hyperlink" Target="https://en.wikipedia.org/wiki/Akron,_Ohio" TargetMode="External"/><Relationship Id="rId120" Type="http://schemas.openxmlformats.org/officeDocument/2006/relationships/hyperlink" Target="https://en.wikipedia.org/wiki/Santa_Rosa,_California" TargetMode="External"/><Relationship Id="rId141" Type="http://schemas.openxmlformats.org/officeDocument/2006/relationships/hyperlink" Target="https://en.wikipedia.org/wiki/Sunnyvale,_California" TargetMode="External"/><Relationship Id="rId7" Type="http://schemas.openxmlformats.org/officeDocument/2006/relationships/hyperlink" Target="https://en.wikipedia.org/wiki/San_Jose,_California" TargetMode="External"/><Relationship Id="rId162" Type="http://schemas.openxmlformats.org/officeDocument/2006/relationships/hyperlink" Target="https://en.wikipedia.org/wiki/Olathe,_Kansas" TargetMode="External"/><Relationship Id="rId183" Type="http://schemas.openxmlformats.org/officeDocument/2006/relationships/hyperlink" Target="https://en.wikipedia.org/wiki/Santa_Clara,_California" TargetMode="External"/><Relationship Id="rId218" Type="http://schemas.openxmlformats.org/officeDocument/2006/relationships/hyperlink" Target="https://en.wikipedia.org/wiki/Murrieta,_California" TargetMode="External"/><Relationship Id="rId239" Type="http://schemas.openxmlformats.org/officeDocument/2006/relationships/hyperlink" Target="https://en.wikipedia.org/wiki/Lakeland,_Florida" TargetMode="External"/><Relationship Id="rId250" Type="http://schemas.openxmlformats.org/officeDocument/2006/relationships/hyperlink" Target="https://en.wikipedia.org/wiki/Boulder,_Colorado" TargetMode="External"/><Relationship Id="rId271" Type="http://schemas.openxmlformats.org/officeDocument/2006/relationships/hyperlink" Target="https://en.wikipedia.org/wiki/Vista,_California" TargetMode="External"/><Relationship Id="rId24" Type="http://schemas.openxmlformats.org/officeDocument/2006/relationships/hyperlink" Target="https://en.wikipedia.org/wiki/Mesa,_Arizona" TargetMode="External"/><Relationship Id="rId45" Type="http://schemas.openxmlformats.org/officeDocument/2006/relationships/hyperlink" Target="https://en.wikipedia.org/wiki/Corpus_Christi,_Texas" TargetMode="External"/><Relationship Id="rId66" Type="http://schemas.openxmlformats.org/officeDocument/2006/relationships/hyperlink" Target="https://en.wikipedia.org/wiki/Buffalo,_New_York" TargetMode="External"/><Relationship Id="rId87" Type="http://schemas.openxmlformats.org/officeDocument/2006/relationships/hyperlink" Target="https://en.wikipedia.org/wiki/Moreno_Valley,_California" TargetMode="External"/><Relationship Id="rId110" Type="http://schemas.openxmlformats.org/officeDocument/2006/relationships/hyperlink" Target="https://en.wikipedia.org/wiki/Knoxville,_Tennessee" TargetMode="External"/><Relationship Id="rId131" Type="http://schemas.openxmlformats.org/officeDocument/2006/relationships/hyperlink" Target="https://en.wikipedia.org/wiki/Jackson,_Mississippi" TargetMode="External"/><Relationship Id="rId152" Type="http://schemas.openxmlformats.org/officeDocument/2006/relationships/hyperlink" Target="https://en.wikipedia.org/wiki/Bridgeport,_Connecticut" TargetMode="External"/><Relationship Id="rId173" Type="http://schemas.openxmlformats.org/officeDocument/2006/relationships/hyperlink" Target="https://en.wikipedia.org/wiki/Gainesville,_Florida" TargetMode="External"/><Relationship Id="rId194" Type="http://schemas.openxmlformats.org/officeDocument/2006/relationships/hyperlink" Target="https://en.wikipedia.org/wiki/Hartford,_Connecticut" TargetMode="External"/><Relationship Id="rId208" Type="http://schemas.openxmlformats.org/officeDocument/2006/relationships/hyperlink" Target="https://en.wikipedia.org/wiki/Evansville,_Indiana" TargetMode="External"/><Relationship Id="rId229" Type="http://schemas.openxmlformats.org/officeDocument/2006/relationships/hyperlink" Target="https://en.wikipedia.org/wiki/Clovis,_California" TargetMode="External"/><Relationship Id="rId240" Type="http://schemas.openxmlformats.org/officeDocument/2006/relationships/hyperlink" Target="https://en.wikipedia.org/wiki/Gresham,_Oregon" TargetMode="External"/><Relationship Id="rId261" Type="http://schemas.openxmlformats.org/officeDocument/2006/relationships/hyperlink" Target="https://en.wikipedia.org/wiki/Wichita_Falls,_Texas" TargetMode="External"/><Relationship Id="rId14" Type="http://schemas.openxmlformats.org/officeDocument/2006/relationships/hyperlink" Target="https://en.wikipedia.org/wiki/El_Paso,_Texas" TargetMode="External"/><Relationship Id="rId35" Type="http://schemas.openxmlformats.org/officeDocument/2006/relationships/hyperlink" Target="https://en.wikipedia.org/wiki/Tulsa,_Oklahoma" TargetMode="External"/><Relationship Id="rId56" Type="http://schemas.openxmlformats.org/officeDocument/2006/relationships/hyperlink" Target="https://en.wikipedia.org/wiki/Newark,_New_Jersey" TargetMode="External"/><Relationship Id="rId77" Type="http://schemas.openxmlformats.org/officeDocument/2006/relationships/hyperlink" Target="https://en.wikipedia.org/wiki/Spokane,_Washington" TargetMode="External"/><Relationship Id="rId100" Type="http://schemas.openxmlformats.org/officeDocument/2006/relationships/hyperlink" Target="https://en.wikipedia.org/wiki/Port_St._Lucie,_Florida" TargetMode="External"/><Relationship Id="rId8" Type="http://schemas.openxmlformats.org/officeDocument/2006/relationships/hyperlink" Target="https://en.wikipedia.org/wiki/Austin,_Texas" TargetMode="External"/><Relationship Id="rId98" Type="http://schemas.openxmlformats.org/officeDocument/2006/relationships/hyperlink" Target="https://en.wikipedia.org/wiki/Little_Rock,_Arkansas" TargetMode="External"/><Relationship Id="rId121" Type="http://schemas.openxmlformats.org/officeDocument/2006/relationships/hyperlink" Target="https://en.wikipedia.org/wiki/Oceanside,_California" TargetMode="External"/><Relationship Id="rId142" Type="http://schemas.openxmlformats.org/officeDocument/2006/relationships/hyperlink" Target="https://en.wikipedia.org/wiki/Pomona,_California" TargetMode="External"/><Relationship Id="rId163" Type="http://schemas.openxmlformats.org/officeDocument/2006/relationships/hyperlink" Target="https://en.wikipedia.org/wiki/Orange,_California" TargetMode="External"/><Relationship Id="rId184" Type="http://schemas.openxmlformats.org/officeDocument/2006/relationships/hyperlink" Target="https://en.wikipedia.org/wiki/Elizabeth,_New_Jersey" TargetMode="External"/><Relationship Id="rId219" Type="http://schemas.openxmlformats.org/officeDocument/2006/relationships/hyperlink" Target="https://en.wikipedia.org/wiki/Temecula,_California" TargetMode="External"/><Relationship Id="rId230" Type="http://schemas.openxmlformats.org/officeDocument/2006/relationships/hyperlink" Target="https://en.wikipedia.org/wiki/Pompano_Beach,_Florida" TargetMode="External"/><Relationship Id="rId251" Type="http://schemas.openxmlformats.org/officeDocument/2006/relationships/hyperlink" Target="https://en.wikipedia.org/wiki/Greeley,_Colorado" TargetMode="External"/><Relationship Id="rId25" Type="http://schemas.openxmlformats.org/officeDocument/2006/relationships/hyperlink" Target="https://en.wikipedia.org/wiki/Sacramento,_California" TargetMode="External"/><Relationship Id="rId46" Type="http://schemas.openxmlformats.org/officeDocument/2006/relationships/hyperlink" Target="https://en.wikipedia.org/wiki/Stockton,_California" TargetMode="External"/><Relationship Id="rId67" Type="http://schemas.openxmlformats.org/officeDocument/2006/relationships/hyperlink" Target="https://en.wikipedia.org/wiki/Lubbock,_Texas" TargetMode="External"/><Relationship Id="rId272" Type="http://schemas.openxmlformats.org/officeDocument/2006/relationships/hyperlink" Target="https://en.wikipedia.org/wiki/Tuscaloosa,_Alabama" TargetMode="External"/><Relationship Id="rId88" Type="http://schemas.openxmlformats.org/officeDocument/2006/relationships/hyperlink" Target="https://en.wikipedia.org/wiki/Rochester,_New_York" TargetMode="External"/><Relationship Id="rId111" Type="http://schemas.openxmlformats.org/officeDocument/2006/relationships/hyperlink" Target="https://en.wikipedia.org/wiki/Worcester,_Massachusetts" TargetMode="External"/><Relationship Id="rId132" Type="http://schemas.openxmlformats.org/officeDocument/2006/relationships/hyperlink" Target="https://en.wikipedia.org/wiki/Hayward,_California" TargetMode="External"/><Relationship Id="rId153" Type="http://schemas.openxmlformats.org/officeDocument/2006/relationships/hyperlink" Target="https://en.wikipedia.org/wiki/McAllen,_Texas" TargetMode="External"/><Relationship Id="rId174" Type="http://schemas.openxmlformats.org/officeDocument/2006/relationships/hyperlink" Target="https://en.wikipedia.org/wiki/Visalia,_California" TargetMode="External"/><Relationship Id="rId195" Type="http://schemas.openxmlformats.org/officeDocument/2006/relationships/hyperlink" Target="https://en.wikipedia.org/wiki/Victorville,_California" TargetMode="External"/><Relationship Id="rId209" Type="http://schemas.openxmlformats.org/officeDocument/2006/relationships/hyperlink" Target="https://en.wikipedia.org/wiki/Rochester,_Minnesota" TargetMode="External"/><Relationship Id="rId220" Type="http://schemas.openxmlformats.org/officeDocument/2006/relationships/hyperlink" Target="https://en.wikipedia.org/wiki/Springfield,_Illinois" TargetMode="External"/><Relationship Id="rId241" Type="http://schemas.openxmlformats.org/officeDocument/2006/relationships/hyperlink" Target="https://en.wikipedia.org/wiki/Richmond,_California" TargetMode="External"/><Relationship Id="rId15" Type="http://schemas.openxmlformats.org/officeDocument/2006/relationships/hyperlink" Target="https://en.wikipedia.org/wiki/Detroit" TargetMode="External"/><Relationship Id="rId36" Type="http://schemas.openxmlformats.org/officeDocument/2006/relationships/hyperlink" Target="https://en.wikipedia.org/wiki/Arlington,_Texas" TargetMode="External"/><Relationship Id="rId57" Type="http://schemas.openxmlformats.org/officeDocument/2006/relationships/hyperlink" Target="https://en.wikipedia.org/wiki/Toledo,_Ohio" TargetMode="External"/><Relationship Id="rId262" Type="http://schemas.openxmlformats.org/officeDocument/2006/relationships/hyperlink" Target="https://en.wikipedia.org/wiki/Sparks,_Nevada" TargetMode="External"/><Relationship Id="rId78" Type="http://schemas.openxmlformats.org/officeDocument/2006/relationships/hyperlink" Target="https://en.wikipedia.org/wiki/Des_Moines,_Iowa" TargetMode="External"/><Relationship Id="rId99" Type="http://schemas.openxmlformats.org/officeDocument/2006/relationships/hyperlink" Target="https://en.wikipedia.org/wiki/Huntsville,_Alabama" TargetMode="External"/><Relationship Id="rId101" Type="http://schemas.openxmlformats.org/officeDocument/2006/relationships/hyperlink" Target="https://en.wikipedia.org/wiki/Grand_Prairie,_Texas" TargetMode="External"/><Relationship Id="rId122" Type="http://schemas.openxmlformats.org/officeDocument/2006/relationships/hyperlink" Target="https://en.wikipedia.org/wiki/Salem,_Oregon" TargetMode="External"/><Relationship Id="rId143" Type="http://schemas.openxmlformats.org/officeDocument/2006/relationships/hyperlink" Target="https://en.wikipedia.org/wiki/Escondido,_California" TargetMode="External"/><Relationship Id="rId164" Type="http://schemas.openxmlformats.org/officeDocument/2006/relationships/hyperlink" Target="https://en.wikipedia.org/wiki/Thornton,_Colorado" TargetMode="External"/><Relationship Id="rId185" Type="http://schemas.openxmlformats.org/officeDocument/2006/relationships/hyperlink" Target="https://en.wikipedia.org/wiki/Round_Rock,_Texas" TargetMode="External"/><Relationship Id="rId9" Type="http://schemas.openxmlformats.org/officeDocument/2006/relationships/hyperlink" Target="https://en.wikipedia.org/wiki/Fort_Worth,_Texas" TargetMode="External"/><Relationship Id="rId210" Type="http://schemas.openxmlformats.org/officeDocument/2006/relationships/hyperlink" Target="https://en.wikipedia.org/wiki/Independence,_Missouri" TargetMode="External"/><Relationship Id="rId26" Type="http://schemas.openxmlformats.org/officeDocument/2006/relationships/hyperlink" Target="https://en.wikipedia.org/wiki/Atlanta" TargetMode="External"/><Relationship Id="rId231" Type="http://schemas.openxmlformats.org/officeDocument/2006/relationships/hyperlink" Target="https://en.wikipedia.org/wiki/Pueblo,_Colorado" TargetMode="External"/><Relationship Id="rId252" Type="http://schemas.openxmlformats.org/officeDocument/2006/relationships/hyperlink" Target="https://en.wikipedia.org/wiki/Daly_City,_California" TargetMode="External"/><Relationship Id="rId273" Type="http://schemas.openxmlformats.org/officeDocument/2006/relationships/hyperlink" Target="https://en.wikipedia.org/wiki/San_Angelo,_Texas" TargetMode="External"/><Relationship Id="rId47" Type="http://schemas.openxmlformats.org/officeDocument/2006/relationships/hyperlink" Target="https://en.wikipedia.org/wiki/Henderson,_Nevada" TargetMode="External"/><Relationship Id="rId68" Type="http://schemas.openxmlformats.org/officeDocument/2006/relationships/hyperlink" Target="https://en.wikipedia.org/wiki/Scottsdale,_Arizona" TargetMode="External"/><Relationship Id="rId89" Type="http://schemas.openxmlformats.org/officeDocument/2006/relationships/hyperlink" Target="https://en.wikipedia.org/wiki/Glendale,_California" TargetMode="External"/><Relationship Id="rId112" Type="http://schemas.openxmlformats.org/officeDocument/2006/relationships/hyperlink" Target="https://en.wikipedia.org/wiki/Brownsville,_Texas" TargetMode="External"/><Relationship Id="rId133" Type="http://schemas.openxmlformats.org/officeDocument/2006/relationships/hyperlink" Target="https://en.wikipedia.org/wiki/Lancaster,_California" TargetMode="External"/><Relationship Id="rId154" Type="http://schemas.openxmlformats.org/officeDocument/2006/relationships/hyperlink" Target="https://en.wikipedia.org/wiki/Mesquite,_Texas" TargetMode="External"/><Relationship Id="rId175" Type="http://schemas.openxmlformats.org/officeDocument/2006/relationships/hyperlink" Target="https://en.wikipedia.org/wiki/Coral_Springs,_Florida" TargetMode="External"/><Relationship Id="rId196" Type="http://schemas.openxmlformats.org/officeDocument/2006/relationships/hyperlink" Target="https://en.wikipedia.org/wiki/Pearland,_Texas" TargetMode="External"/><Relationship Id="rId200" Type="http://schemas.openxmlformats.org/officeDocument/2006/relationships/hyperlink" Target="https://en.wikipedia.org/wiki/Allentown,_Pennsylvania" TargetMode="External"/><Relationship Id="rId16" Type="http://schemas.openxmlformats.org/officeDocument/2006/relationships/hyperlink" Target="https://en.wikipedia.org/wiki/Portland,_Oregon" TargetMode="External"/><Relationship Id="rId221" Type="http://schemas.openxmlformats.org/officeDocument/2006/relationships/hyperlink" Target="https://en.wikipedia.org/wiki/Palm_Bay,_Florida" TargetMode="External"/><Relationship Id="rId242" Type="http://schemas.openxmlformats.org/officeDocument/2006/relationships/hyperlink" Target="https://en.wikipedia.org/wiki/Billings,_Montana" TargetMode="External"/><Relationship Id="rId263" Type="http://schemas.openxmlformats.org/officeDocument/2006/relationships/hyperlink" Target="https://en.wikipedia.org/wiki/Burbank,_California" TargetMode="External"/><Relationship Id="rId37" Type="http://schemas.openxmlformats.org/officeDocument/2006/relationships/hyperlink" Target="https://en.wikipedia.org/wiki/Tampa,_Florida" TargetMode="External"/><Relationship Id="rId58" Type="http://schemas.openxmlformats.org/officeDocument/2006/relationships/hyperlink" Target="https://en.wikipedia.org/wiki/Durham,_North_Carolina" TargetMode="External"/><Relationship Id="rId79" Type="http://schemas.openxmlformats.org/officeDocument/2006/relationships/hyperlink" Target="https://en.wikipedia.org/wiki/Tacoma,_Washington" TargetMode="External"/><Relationship Id="rId102" Type="http://schemas.openxmlformats.org/officeDocument/2006/relationships/hyperlink" Target="https://en.wikipedia.org/wiki/Tallahassee,_Florida" TargetMode="External"/><Relationship Id="rId123" Type="http://schemas.openxmlformats.org/officeDocument/2006/relationships/hyperlink" Target="https://en.wikipedia.org/wiki/Elk_Grove,_California" TargetMode="External"/><Relationship Id="rId144" Type="http://schemas.openxmlformats.org/officeDocument/2006/relationships/hyperlink" Target="https://en.wikipedia.org/wiki/Killeen,_Texas" TargetMode="External"/><Relationship Id="rId90" Type="http://schemas.openxmlformats.org/officeDocument/2006/relationships/hyperlink" Target="https://en.wikipedia.org/wiki/Huntington_Beach,_California" TargetMode="External"/><Relationship Id="rId165" Type="http://schemas.openxmlformats.org/officeDocument/2006/relationships/hyperlink" Target="https://en.wikipedia.org/wiki/Roseville,_California" TargetMode="External"/><Relationship Id="rId186" Type="http://schemas.openxmlformats.org/officeDocument/2006/relationships/hyperlink" Target="https://en.wikipedia.org/wiki/Thousand_Oaks,_California" TargetMode="External"/><Relationship Id="rId211" Type="http://schemas.openxmlformats.org/officeDocument/2006/relationships/hyperlink" Target="https://en.wikipedia.org/wiki/Fairfield,_California" TargetMode="External"/><Relationship Id="rId232" Type="http://schemas.openxmlformats.org/officeDocument/2006/relationships/hyperlink" Target="https://en.wikipedia.org/wiki/Elgin,_Illinois" TargetMode="External"/><Relationship Id="rId253" Type="http://schemas.openxmlformats.org/officeDocument/2006/relationships/hyperlink" Target="https://en.wikipedia.org/wiki/Meridian,_Idaho" TargetMode="External"/><Relationship Id="rId274" Type="http://schemas.openxmlformats.org/officeDocument/2006/relationships/hyperlink" Target="https://en.wikipedia.org/wiki/Kenosha,_Wisconsin" TargetMode="External"/><Relationship Id="rId27" Type="http://schemas.openxmlformats.org/officeDocument/2006/relationships/hyperlink" Target="https://en.wikipedia.org/wiki/Kansas_City,_Missouri" TargetMode="External"/><Relationship Id="rId48" Type="http://schemas.openxmlformats.org/officeDocument/2006/relationships/hyperlink" Target="https://en.wikipedia.org/wiki/Saint_Paul,_Minnesota" TargetMode="External"/><Relationship Id="rId69" Type="http://schemas.openxmlformats.org/officeDocument/2006/relationships/hyperlink" Target="https://en.wikipedia.org/wiki/Reno,_Nevada" TargetMode="External"/><Relationship Id="rId113" Type="http://schemas.openxmlformats.org/officeDocument/2006/relationships/hyperlink" Target="https://en.wikipedia.org/wiki/Vancouver,_Washington" TargetMode="External"/><Relationship Id="rId134" Type="http://schemas.openxmlformats.org/officeDocument/2006/relationships/hyperlink" Target="https://en.wikipedia.org/wiki/Lakewood,_Colorado" TargetMode="External"/><Relationship Id="rId80" Type="http://schemas.openxmlformats.org/officeDocument/2006/relationships/hyperlink" Target="https://en.wikipedia.org/wiki/San_Bernardino,_California" TargetMode="External"/><Relationship Id="rId155" Type="http://schemas.openxmlformats.org/officeDocument/2006/relationships/hyperlink" Target="https://en.wikipedia.org/wiki/Syracuse,_New_York" TargetMode="External"/><Relationship Id="rId176" Type="http://schemas.openxmlformats.org/officeDocument/2006/relationships/hyperlink" Target="https://en.wikipedia.org/wiki/Columbia,_South_Carolina" TargetMode="External"/><Relationship Id="rId197" Type="http://schemas.openxmlformats.org/officeDocument/2006/relationships/hyperlink" Target="https://en.wikipedia.org/wiki/Vallejo,_California" TargetMode="External"/><Relationship Id="rId201" Type="http://schemas.openxmlformats.org/officeDocument/2006/relationships/hyperlink" Target="https://en.wikipedia.org/wiki/Richardson,_Texas" TargetMode="External"/><Relationship Id="rId222" Type="http://schemas.openxmlformats.org/officeDocument/2006/relationships/hyperlink" Target="https://en.wikipedia.org/wiki/Costa_Mesa,_California" TargetMode="External"/><Relationship Id="rId243" Type="http://schemas.openxmlformats.org/officeDocument/2006/relationships/hyperlink" Target="https://en.wikipedia.org/wiki/Inglewood,_California" TargetMode="External"/><Relationship Id="rId264" Type="http://schemas.openxmlformats.org/officeDocument/2006/relationships/hyperlink" Target="https://en.wikipedia.org/wiki/Rialto,_California" TargetMode="External"/><Relationship Id="rId17" Type="http://schemas.openxmlformats.org/officeDocument/2006/relationships/hyperlink" Target="https://en.wikipedia.org/wiki/Memphis,_Tennessee" TargetMode="External"/><Relationship Id="rId38" Type="http://schemas.openxmlformats.org/officeDocument/2006/relationships/hyperlink" Target="https://en.wikipedia.org/wiki/Wichita,_Kansas" TargetMode="External"/><Relationship Id="rId59" Type="http://schemas.openxmlformats.org/officeDocument/2006/relationships/hyperlink" Target="https://en.wikipedia.org/wiki/Chula_Vista,_California" TargetMode="External"/><Relationship Id="rId103" Type="http://schemas.openxmlformats.org/officeDocument/2006/relationships/hyperlink" Target="https://en.wikipedia.org/wiki/Overland_Park,_Kansas" TargetMode="External"/><Relationship Id="rId124" Type="http://schemas.openxmlformats.org/officeDocument/2006/relationships/hyperlink" Target="https://en.wikipedia.org/wiki/Garden_Grove,_California" TargetMode="External"/><Relationship Id="rId70" Type="http://schemas.openxmlformats.org/officeDocument/2006/relationships/hyperlink" Target="https://en.wikipedia.org/wiki/Glendale,_Arizona" TargetMode="External"/><Relationship Id="rId91" Type="http://schemas.openxmlformats.org/officeDocument/2006/relationships/hyperlink" Target="https://en.wikipedia.org/wiki/Salt_Lake_City" TargetMode="External"/><Relationship Id="rId145" Type="http://schemas.openxmlformats.org/officeDocument/2006/relationships/hyperlink" Target="https://en.wikipedia.org/wiki/Naperville,_Illinois" TargetMode="External"/><Relationship Id="rId166" Type="http://schemas.openxmlformats.org/officeDocument/2006/relationships/hyperlink" Target="https://en.wikipedia.org/wiki/Denton,_Texas" TargetMode="External"/><Relationship Id="rId187" Type="http://schemas.openxmlformats.org/officeDocument/2006/relationships/hyperlink" Target="https://en.wikipedia.org/wiki/Topeka,_Kansas" TargetMode="External"/><Relationship Id="rId1" Type="http://schemas.openxmlformats.org/officeDocument/2006/relationships/hyperlink" Target="https://en.wikipedia.org/wiki/Los_Angeles" TargetMode="External"/><Relationship Id="rId212" Type="http://schemas.openxmlformats.org/officeDocument/2006/relationships/hyperlink" Target="https://en.wikipedia.org/wiki/Provo,_Utah" TargetMode="External"/><Relationship Id="rId233" Type="http://schemas.openxmlformats.org/officeDocument/2006/relationships/hyperlink" Target="https://en.wikipedia.org/wiki/Lowell,_Massachusetts" TargetMode="External"/><Relationship Id="rId254" Type="http://schemas.openxmlformats.org/officeDocument/2006/relationships/hyperlink" Target="https://en.wikipedia.org/wiki/Lewisville,_Texas" TargetMode="External"/><Relationship Id="rId28" Type="http://schemas.openxmlformats.org/officeDocument/2006/relationships/hyperlink" Target="https://en.wikipedia.org/wiki/Colorado_Springs,_Colorado" TargetMode="External"/><Relationship Id="rId49" Type="http://schemas.openxmlformats.org/officeDocument/2006/relationships/hyperlink" Target="https://en.wikipedia.org/wiki/Cincinnati" TargetMode="External"/><Relationship Id="rId114" Type="http://schemas.openxmlformats.org/officeDocument/2006/relationships/hyperlink" Target="https://en.wikipedia.org/wiki/Fort_Lauderdale,_Florida" TargetMode="External"/><Relationship Id="rId60" Type="http://schemas.openxmlformats.org/officeDocument/2006/relationships/hyperlink" Target="https://en.wikipedia.org/wiki/Fort_Wayne,_Indiana" TargetMode="External"/><Relationship Id="rId81" Type="http://schemas.openxmlformats.org/officeDocument/2006/relationships/hyperlink" Target="https://en.wikipedia.org/wiki/Modesto,_California" TargetMode="External"/><Relationship Id="rId135" Type="http://schemas.openxmlformats.org/officeDocument/2006/relationships/hyperlink" Target="https://en.wikipedia.org/wiki/Clarksville,_Tennessee" TargetMode="External"/><Relationship Id="rId156" Type="http://schemas.openxmlformats.org/officeDocument/2006/relationships/hyperlink" Target="https://en.wikipedia.org/wiki/Midland,_Texas" TargetMode="External"/><Relationship Id="rId177" Type="http://schemas.openxmlformats.org/officeDocument/2006/relationships/hyperlink" Target="https://en.wikipedia.org/wiki/Cedar_Rapids,_Iowa" TargetMode="External"/><Relationship Id="rId198" Type="http://schemas.openxmlformats.org/officeDocument/2006/relationships/hyperlink" Target="https://en.wikipedia.org/wiki/Ann_Arbor,_Michigan" TargetMode="External"/><Relationship Id="rId202" Type="http://schemas.openxmlformats.org/officeDocument/2006/relationships/hyperlink" Target="https://en.wikipedia.org/wiki/Odessa,_Texas" TargetMode="External"/><Relationship Id="rId223" Type="http://schemas.openxmlformats.org/officeDocument/2006/relationships/hyperlink" Target="https://en.wikipedia.org/wiki/Westminster,_Colorado" TargetMode="External"/><Relationship Id="rId244" Type="http://schemas.openxmlformats.org/officeDocument/2006/relationships/hyperlink" Target="https://en.wikipedia.org/wiki/Broken_Arrow,_Oklahoma" TargetMode="External"/><Relationship Id="rId18" Type="http://schemas.openxmlformats.org/officeDocument/2006/relationships/hyperlink" Target="https://en.wikipedia.org/wiki/Oklahoma_City" TargetMode="External"/><Relationship Id="rId39" Type="http://schemas.openxmlformats.org/officeDocument/2006/relationships/hyperlink" Target="https://en.wikipedia.org/wiki/Cleveland" TargetMode="External"/><Relationship Id="rId265" Type="http://schemas.openxmlformats.org/officeDocument/2006/relationships/hyperlink" Target="https://en.wikipedia.org/wiki/Allen,_Texas" TargetMode="External"/><Relationship Id="rId50" Type="http://schemas.openxmlformats.org/officeDocument/2006/relationships/hyperlink" Target="https://en.wikipedia.org/wiki/Pittsburgh" TargetMode="External"/><Relationship Id="rId104" Type="http://schemas.openxmlformats.org/officeDocument/2006/relationships/hyperlink" Target="https://en.wikipedia.org/wiki/Tempe,_Arizona" TargetMode="External"/><Relationship Id="rId125" Type="http://schemas.openxmlformats.org/officeDocument/2006/relationships/hyperlink" Target="https://en.wikipedia.org/wiki/Pembroke_Pines,_Florida" TargetMode="External"/><Relationship Id="rId146" Type="http://schemas.openxmlformats.org/officeDocument/2006/relationships/hyperlink" Target="https://en.wikipedia.org/wiki/Joliet,_Illinois" TargetMode="External"/><Relationship Id="rId167" Type="http://schemas.openxmlformats.org/officeDocument/2006/relationships/hyperlink" Target="https://en.wikipedia.org/wiki/Waco,_Texas" TargetMode="External"/><Relationship Id="rId188" Type="http://schemas.openxmlformats.org/officeDocument/2006/relationships/hyperlink" Target="https://en.wikipedia.org/wiki/Simi_Valley,_California" TargetMode="External"/><Relationship Id="rId71" Type="http://schemas.openxmlformats.org/officeDocument/2006/relationships/hyperlink" Target="https://en.wikipedia.org/wiki/Winston%E2%80%93Salem,_North_Carolina" TargetMode="External"/><Relationship Id="rId92" Type="http://schemas.openxmlformats.org/officeDocument/2006/relationships/hyperlink" Target="https://en.wikipedia.org/wiki/Grand_Rapids,_Michigan" TargetMode="External"/><Relationship Id="rId213" Type="http://schemas.openxmlformats.org/officeDocument/2006/relationships/hyperlink" Target="https://en.wikipedia.org/wiki/Clearwater,_Florida" TargetMode="External"/><Relationship Id="rId234" Type="http://schemas.openxmlformats.org/officeDocument/2006/relationships/hyperlink" Target="https://en.wikipedia.org/wiki/Antioch,_California" TargetMode="External"/><Relationship Id="rId2" Type="http://schemas.openxmlformats.org/officeDocument/2006/relationships/hyperlink" Target="https://en.wikipedia.org/wiki/Chicago" TargetMode="External"/><Relationship Id="rId29" Type="http://schemas.openxmlformats.org/officeDocument/2006/relationships/hyperlink" Target="https://en.wikipedia.org/wiki/Miami" TargetMode="External"/><Relationship Id="rId255" Type="http://schemas.openxmlformats.org/officeDocument/2006/relationships/hyperlink" Target="https://en.wikipedia.org/wiki/West_Covina,_California" TargetMode="External"/><Relationship Id="rId40" Type="http://schemas.openxmlformats.org/officeDocument/2006/relationships/hyperlink" Target="https://en.wikipedia.org/wiki/Bakersfield,_California" TargetMode="External"/><Relationship Id="rId115" Type="http://schemas.openxmlformats.org/officeDocument/2006/relationships/hyperlink" Target="https://en.wikipedia.org/wiki/Sioux_Falls,_South_Dakota" TargetMode="External"/><Relationship Id="rId136" Type="http://schemas.openxmlformats.org/officeDocument/2006/relationships/hyperlink" Target="https://en.wikipedia.org/wiki/Palmdale,_California" TargetMode="External"/><Relationship Id="rId157" Type="http://schemas.openxmlformats.org/officeDocument/2006/relationships/hyperlink" Target="https://en.wikipedia.org/wiki/Pasadena,_California" TargetMode="External"/><Relationship Id="rId178" Type="http://schemas.openxmlformats.org/officeDocument/2006/relationships/hyperlink" Target="https://en.wikipedia.org/wiki/Sterling_Heights,_Michigan" TargetMode="External"/><Relationship Id="rId61" Type="http://schemas.openxmlformats.org/officeDocument/2006/relationships/hyperlink" Target="https://en.wikipedia.org/wiki/Jersey_City,_New_Jersey" TargetMode="External"/><Relationship Id="rId82" Type="http://schemas.openxmlformats.org/officeDocument/2006/relationships/hyperlink" Target="https://en.wikipedia.org/wiki/Fontana,_California" TargetMode="External"/><Relationship Id="rId199" Type="http://schemas.openxmlformats.org/officeDocument/2006/relationships/hyperlink" Target="https://en.wikipedia.org/wiki/Berkeley,_California" TargetMode="External"/><Relationship Id="rId203" Type="http://schemas.openxmlformats.org/officeDocument/2006/relationships/hyperlink" Target="https://en.wikipedia.org/wiki/Arvada,_Colorado" TargetMode="External"/><Relationship Id="rId19" Type="http://schemas.openxmlformats.org/officeDocument/2006/relationships/hyperlink" Target="https://en.wikipedia.org/wiki/Las_Vegas" TargetMode="External"/><Relationship Id="rId224" Type="http://schemas.openxmlformats.org/officeDocument/2006/relationships/hyperlink" Target="https://en.wikipedia.org/wiki/North_Charleston,_South_Carolina" TargetMode="External"/><Relationship Id="rId245" Type="http://schemas.openxmlformats.org/officeDocument/2006/relationships/hyperlink" Target="https://en.wikipedia.org/wiki/Sandy_Springs,_Georgia" TargetMode="External"/><Relationship Id="rId266" Type="http://schemas.openxmlformats.org/officeDocument/2006/relationships/hyperlink" Target="https://en.wikipedia.org/wiki/El_Cajon,_California" TargetMode="External"/><Relationship Id="rId30" Type="http://schemas.openxmlformats.org/officeDocument/2006/relationships/hyperlink" Target="https://en.wikipedia.org/wiki/Raleigh,_North_Carolina" TargetMode="External"/><Relationship Id="rId105" Type="http://schemas.openxmlformats.org/officeDocument/2006/relationships/hyperlink" Target="https://en.wikipedia.org/wiki/McKinney,_Texas" TargetMode="External"/><Relationship Id="rId126" Type="http://schemas.openxmlformats.org/officeDocument/2006/relationships/hyperlink" Target="https://en.wikipedia.org/wiki/Peoria,_Arizona" TargetMode="External"/><Relationship Id="rId147" Type="http://schemas.openxmlformats.org/officeDocument/2006/relationships/hyperlink" Target="https://en.wikipedia.org/wiki/Bellevue,_Washington" TargetMode="External"/><Relationship Id="rId168" Type="http://schemas.openxmlformats.org/officeDocument/2006/relationships/hyperlink" Target="https://en.wikipedia.org/wiki/Surprise,_Arizona" TargetMode="External"/><Relationship Id="rId51" Type="http://schemas.openxmlformats.org/officeDocument/2006/relationships/hyperlink" Target="https://en.wikipedia.org/wiki/Greensboro,_North_Carolina" TargetMode="External"/><Relationship Id="rId72" Type="http://schemas.openxmlformats.org/officeDocument/2006/relationships/hyperlink" Target="https://en.wikipedia.org/wiki/North_Las_Vegas,_Nevada" TargetMode="External"/><Relationship Id="rId93" Type="http://schemas.openxmlformats.org/officeDocument/2006/relationships/hyperlink" Target="https://en.wikipedia.org/wiki/Amarillo,_Texas" TargetMode="External"/><Relationship Id="rId189" Type="http://schemas.openxmlformats.org/officeDocument/2006/relationships/hyperlink" Target="https://en.wikipedia.org/wiki/Fargo,_North_Dakota" TargetMode="External"/><Relationship Id="rId3" Type="http://schemas.openxmlformats.org/officeDocument/2006/relationships/hyperlink" Target="https://en.wikipedia.org/wiki/Phoenix,_Arizona" TargetMode="External"/><Relationship Id="rId214" Type="http://schemas.openxmlformats.org/officeDocument/2006/relationships/hyperlink" Target="https://en.wikipedia.org/wiki/College_Station,_Texas" TargetMode="External"/><Relationship Id="rId235" Type="http://schemas.openxmlformats.org/officeDocument/2006/relationships/hyperlink" Target="https://en.wikipedia.org/wiki/West_Palm_Beach,_Florida" TargetMode="External"/><Relationship Id="rId256" Type="http://schemas.openxmlformats.org/officeDocument/2006/relationships/hyperlink" Target="https://en.wikipedia.org/wiki/League_City,_Texas" TargetMode="External"/><Relationship Id="rId116" Type="http://schemas.openxmlformats.org/officeDocument/2006/relationships/hyperlink" Target="https://en.wikipedia.org/wiki/Ontario,_California" TargetMode="External"/><Relationship Id="rId137" Type="http://schemas.openxmlformats.org/officeDocument/2006/relationships/hyperlink" Target="https://en.wikipedia.org/wiki/Salinas,_California" TargetMode="External"/><Relationship Id="rId158" Type="http://schemas.openxmlformats.org/officeDocument/2006/relationships/hyperlink" Target="https://en.wikipedia.org/wiki/Murfreesboro,_Tennessee" TargetMode="External"/><Relationship Id="rId20" Type="http://schemas.openxmlformats.org/officeDocument/2006/relationships/hyperlink" Target="https://en.wikipedia.org/wiki/Milwaukee" TargetMode="External"/><Relationship Id="rId41" Type="http://schemas.openxmlformats.org/officeDocument/2006/relationships/hyperlink" Target="https://en.wikipedia.org/wiki/Aurora,_Colorado" TargetMode="External"/><Relationship Id="rId62" Type="http://schemas.openxmlformats.org/officeDocument/2006/relationships/hyperlink" Target="https://en.wikipedia.org/wiki/St._Petersburg,_Florida" TargetMode="External"/><Relationship Id="rId83" Type="http://schemas.openxmlformats.org/officeDocument/2006/relationships/hyperlink" Target="https://en.wikipedia.org/wiki/Santa_Clarita,_California" TargetMode="External"/><Relationship Id="rId179" Type="http://schemas.openxmlformats.org/officeDocument/2006/relationships/hyperlink" Target="https://en.wikipedia.org/wiki/New_Haven,_Connecticut" TargetMode="External"/><Relationship Id="rId190" Type="http://schemas.openxmlformats.org/officeDocument/2006/relationships/hyperlink" Target="https://en.wikipedia.org/wiki/Norman,_Oklahoma" TargetMode="External"/><Relationship Id="rId204" Type="http://schemas.openxmlformats.org/officeDocument/2006/relationships/hyperlink" Target="https://en.wikipedia.org/wiki/Cambridge,_Massachusetts" TargetMode="External"/><Relationship Id="rId225" Type="http://schemas.openxmlformats.org/officeDocument/2006/relationships/hyperlink" Target="https://en.wikipedia.org/wiki/Miami_Gardens,_Florida" TargetMode="External"/><Relationship Id="rId246" Type="http://schemas.openxmlformats.org/officeDocument/2006/relationships/hyperlink" Target="https://en.wikipedia.org/wiki/Jurupa_Valley,_California" TargetMode="External"/><Relationship Id="rId267" Type="http://schemas.openxmlformats.org/officeDocument/2006/relationships/hyperlink" Target="https://en.wikipedia.org/wiki/Las_Cruces,_New_Mexico" TargetMode="External"/><Relationship Id="rId106" Type="http://schemas.openxmlformats.org/officeDocument/2006/relationships/hyperlink" Target="https://en.wikipedia.org/wiki/Mobile,_Alabama" TargetMode="External"/><Relationship Id="rId127" Type="http://schemas.openxmlformats.org/officeDocument/2006/relationships/hyperlink" Target="https://en.wikipedia.org/wiki/Eugene,_Oregon" TargetMode="External"/><Relationship Id="rId10" Type="http://schemas.openxmlformats.org/officeDocument/2006/relationships/hyperlink" Target="https://en.wikipedia.org/wiki/Columbus,_Ohio" TargetMode="External"/><Relationship Id="rId31" Type="http://schemas.openxmlformats.org/officeDocument/2006/relationships/hyperlink" Target="https://en.wikipedia.org/wiki/Omaha,_Nebraska" TargetMode="External"/><Relationship Id="rId52" Type="http://schemas.openxmlformats.org/officeDocument/2006/relationships/hyperlink" Target="https://en.wikipedia.org/wiki/Plano,_Texas" TargetMode="External"/><Relationship Id="rId73" Type="http://schemas.openxmlformats.org/officeDocument/2006/relationships/hyperlink" Target="https://en.wikipedia.org/wiki/Garland,_Texas" TargetMode="External"/><Relationship Id="rId94" Type="http://schemas.openxmlformats.org/officeDocument/2006/relationships/hyperlink" Target="https://en.wikipedia.org/wiki/Yonkers,_New_York" TargetMode="External"/><Relationship Id="rId148" Type="http://schemas.openxmlformats.org/officeDocument/2006/relationships/hyperlink" Target="https://en.wikipedia.org/wiki/Rockford,_Illinois" TargetMode="External"/><Relationship Id="rId169" Type="http://schemas.openxmlformats.org/officeDocument/2006/relationships/hyperlink" Target="https://en.wikipedia.org/wiki/Carrollton,_Texas" TargetMode="External"/><Relationship Id="rId4" Type="http://schemas.openxmlformats.org/officeDocument/2006/relationships/hyperlink" Target="https://en.wikipedia.org/wiki/San_Antonio" TargetMode="External"/><Relationship Id="rId180" Type="http://schemas.openxmlformats.org/officeDocument/2006/relationships/hyperlink" Target="https://en.wikipedia.org/wiki/Stamford,_Connecticut" TargetMode="External"/><Relationship Id="rId215" Type="http://schemas.openxmlformats.org/officeDocument/2006/relationships/hyperlink" Target="https://en.wikipedia.org/wiki/West_Jordan,_Utah" TargetMode="External"/><Relationship Id="rId236" Type="http://schemas.openxmlformats.org/officeDocument/2006/relationships/hyperlink" Target="https://en.wikipedia.org/wiki/Peoria,_Illinois" TargetMode="External"/><Relationship Id="rId257" Type="http://schemas.openxmlformats.org/officeDocument/2006/relationships/hyperlink" Target="https://en.wikipedia.org/wiki/Tyler,_Texas" TargetMode="External"/><Relationship Id="rId42" Type="http://schemas.openxmlformats.org/officeDocument/2006/relationships/hyperlink" Target="https://en.wikipedia.org/wiki/Anaheim,_California" TargetMode="External"/><Relationship Id="rId84" Type="http://schemas.openxmlformats.org/officeDocument/2006/relationships/hyperlink" Target="https://en.wikipedia.org/wiki/Birmingham,_Alabama" TargetMode="External"/><Relationship Id="rId138" Type="http://schemas.openxmlformats.org/officeDocument/2006/relationships/hyperlink" Target="https://en.wikipedia.org/wiki/Springfield,_Massachusetts" TargetMode="External"/><Relationship Id="rId191" Type="http://schemas.openxmlformats.org/officeDocument/2006/relationships/hyperlink" Target="https://en.wikipedia.org/wiki/Columbia,_Missouri" TargetMode="External"/><Relationship Id="rId205" Type="http://schemas.openxmlformats.org/officeDocument/2006/relationships/hyperlink" Target="https://en.wikipedia.org/wiki/Sugar_Land,_Texas" TargetMode="External"/><Relationship Id="rId247" Type="http://schemas.openxmlformats.org/officeDocument/2006/relationships/hyperlink" Target="https://en.wikipedia.org/wiki/Hillsboro,_Oregon" TargetMode="External"/><Relationship Id="rId107" Type="http://schemas.openxmlformats.org/officeDocument/2006/relationships/hyperlink" Target="https://en.wikipedia.org/wiki/Cape_Coral,_Florida" TargetMode="External"/><Relationship Id="rId11" Type="http://schemas.openxmlformats.org/officeDocument/2006/relationships/hyperlink" Target="https://en.wikipedia.org/wiki/Charlotte,_North_Carolina" TargetMode="External"/><Relationship Id="rId53" Type="http://schemas.openxmlformats.org/officeDocument/2006/relationships/hyperlink" Target="https://en.wikipedia.org/wiki/Lincoln,_Nebraska" TargetMode="External"/><Relationship Id="rId149" Type="http://schemas.openxmlformats.org/officeDocument/2006/relationships/hyperlink" Target="https://en.wikipedia.org/wiki/Savannah,_Georg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241488/population-of-the-us-by-sex-and-a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D03-373C-5A41-916F-504B0088ACDA}">
  <dimension ref="B1:H27"/>
  <sheetViews>
    <sheetView workbookViewId="0">
      <selection activeCell="H15" sqref="H15"/>
    </sheetView>
  </sheetViews>
  <sheetFormatPr baseColWidth="10" defaultRowHeight="16" x14ac:dyDescent="0.2"/>
  <cols>
    <col min="2" max="2" width="14.83203125" customWidth="1"/>
    <col min="4" max="4" width="15" bestFit="1" customWidth="1"/>
  </cols>
  <sheetData>
    <row r="1" spans="2:8" x14ac:dyDescent="0.2">
      <c r="E1" t="s">
        <v>9945</v>
      </c>
    </row>
    <row r="2" spans="2:8" x14ac:dyDescent="0.2">
      <c r="C2" t="s">
        <v>5</v>
      </c>
      <c r="D2" s="3" t="s">
        <v>7</v>
      </c>
      <c r="E2" t="s">
        <v>8</v>
      </c>
    </row>
    <row r="3" spans="2:8" x14ac:dyDescent="0.2">
      <c r="B3" t="s">
        <v>0</v>
      </c>
      <c r="C3" s="2" t="s">
        <v>6</v>
      </c>
      <c r="D3" s="16">
        <f>'age distribution'!H20</f>
        <v>3.8760163844225717E-2</v>
      </c>
      <c r="E3">
        <v>0.12</v>
      </c>
    </row>
    <row r="4" spans="2:8" x14ac:dyDescent="0.2">
      <c r="B4" t="s">
        <v>1</v>
      </c>
      <c r="C4">
        <v>80</v>
      </c>
      <c r="D4" s="16">
        <f>'age distribution'!H18</f>
        <v>0.18362169101913553</v>
      </c>
      <c r="E4">
        <v>3.5000000000000003E-2</v>
      </c>
    </row>
    <row r="5" spans="2:8" x14ac:dyDescent="0.2">
      <c r="B5" t="s">
        <v>2</v>
      </c>
      <c r="C5" s="1">
        <v>60</v>
      </c>
      <c r="D5" s="16">
        <f>'age distribution'!H14</f>
        <v>0.25460047686005993</v>
      </c>
      <c r="E5">
        <v>1.4999999999999999E-2</v>
      </c>
    </row>
    <row r="6" spans="2:8" x14ac:dyDescent="0.2">
      <c r="B6" t="s">
        <v>3</v>
      </c>
      <c r="C6">
        <v>40</v>
      </c>
      <c r="D6" s="16">
        <f>'age distribution'!H10</f>
        <v>0.27242159320168735</v>
      </c>
      <c r="E6">
        <v>8.0000000000000002E-3</v>
      </c>
    </row>
    <row r="7" spans="2:8" x14ac:dyDescent="0.2">
      <c r="B7" t="s">
        <v>4</v>
      </c>
      <c r="C7">
        <v>20</v>
      </c>
      <c r="D7" s="16">
        <f>'age distribution'!H6</f>
        <v>0.25059607507489151</v>
      </c>
      <c r="E7">
        <v>5.0000000000000001E-3</v>
      </c>
    </row>
    <row r="8" spans="2:8" x14ac:dyDescent="0.2">
      <c r="E8">
        <f t="array" ref="E8">SUM(D3:D7*E3:E7)</f>
        <v>1.8329339120865689E-2</v>
      </c>
    </row>
    <row r="10" spans="2:8" x14ac:dyDescent="0.2">
      <c r="B10" t="s">
        <v>9</v>
      </c>
      <c r="D10" s="4">
        <v>330000000</v>
      </c>
    </row>
    <row r="11" spans="2:8" x14ac:dyDescent="0.2">
      <c r="B11" t="s">
        <v>9922</v>
      </c>
      <c r="C11">
        <f>D11/D10</f>
        <v>0.16</v>
      </c>
      <c r="D11" s="5">
        <f>D10-D12-D13-D14</f>
        <v>52800000</v>
      </c>
    </row>
    <row r="12" spans="2:8" x14ac:dyDescent="0.2">
      <c r="B12" t="s">
        <v>323</v>
      </c>
      <c r="C12">
        <f>D12/D10</f>
        <v>0.30717451210582358</v>
      </c>
      <c r="D12" s="5">
        <f>'large cities'!D318</f>
        <v>101367588.99492177</v>
      </c>
      <c r="E12" t="s">
        <v>2700</v>
      </c>
      <c r="G12">
        <v>100000</v>
      </c>
      <c r="H12">
        <v>313</v>
      </c>
    </row>
    <row r="13" spans="2:8" x14ac:dyDescent="0.2">
      <c r="B13" t="s">
        <v>9923</v>
      </c>
      <c r="C13">
        <f>0.158*C12</f>
        <v>4.8533572912720126E-2</v>
      </c>
      <c r="D13" s="5">
        <f>C13*D10</f>
        <v>16016079.061197642</v>
      </c>
      <c r="E13" t="s">
        <v>2700</v>
      </c>
      <c r="G13">
        <v>50000</v>
      </c>
      <c r="H13">
        <f>782-313</f>
        <v>469</v>
      </c>
    </row>
    <row r="14" spans="2:8" x14ac:dyDescent="0.2">
      <c r="B14" t="s">
        <v>9924</v>
      </c>
      <c r="C14">
        <f>0.84 -C13-C12</f>
        <v>0.4842919149814563</v>
      </c>
      <c r="D14" s="5">
        <f>C14*D10</f>
        <v>159816331.94388059</v>
      </c>
      <c r="E14" t="s">
        <v>2701</v>
      </c>
      <c r="G14">
        <v>2500</v>
      </c>
      <c r="H14">
        <f>3601-H12-H13</f>
        <v>2819</v>
      </c>
    </row>
    <row r="15" spans="2:8" x14ac:dyDescent="0.2">
      <c r="H15">
        <f>SUM(H12:H14)</f>
        <v>3601</v>
      </c>
    </row>
    <row r="17" spans="2:4" x14ac:dyDescent="0.2">
      <c r="B17" t="s">
        <v>318</v>
      </c>
      <c r="D17">
        <v>328231337</v>
      </c>
    </row>
    <row r="18" spans="2:4" x14ac:dyDescent="0.2">
      <c r="B18" t="s">
        <v>319</v>
      </c>
      <c r="D18" s="10">
        <v>19485799</v>
      </c>
    </row>
    <row r="19" spans="2:4" x14ac:dyDescent="0.2">
      <c r="B19" t="s">
        <v>317</v>
      </c>
      <c r="D19" s="10">
        <f>D17-D18</f>
        <v>308745538</v>
      </c>
    </row>
    <row r="20" spans="2:4" x14ac:dyDescent="0.2">
      <c r="B20" t="s">
        <v>320</v>
      </c>
      <c r="D20">
        <v>330000000</v>
      </c>
    </row>
    <row r="21" spans="2:4" x14ac:dyDescent="0.2">
      <c r="B21" t="s">
        <v>321</v>
      </c>
      <c r="D21">
        <f>D20/D19</f>
        <v>1.0688413576360738</v>
      </c>
    </row>
    <row r="23" spans="2:4" x14ac:dyDescent="0.2">
      <c r="D23" t="s">
        <v>2705</v>
      </c>
    </row>
    <row r="24" spans="2:4" x14ac:dyDescent="0.2">
      <c r="B24" t="s">
        <v>2702</v>
      </c>
      <c r="C24">
        <v>313</v>
      </c>
    </row>
    <row r="25" spans="2:4" x14ac:dyDescent="0.2">
      <c r="B25" t="s">
        <v>2703</v>
      </c>
      <c r="C25">
        <v>486</v>
      </c>
    </row>
    <row r="26" spans="2:4" x14ac:dyDescent="0.2">
      <c r="B26" t="s">
        <v>2704</v>
      </c>
      <c r="C26">
        <v>3087</v>
      </c>
      <c r="D26">
        <v>9.5000000000000001E-2</v>
      </c>
    </row>
    <row r="27" spans="2:4" x14ac:dyDescent="0.2">
      <c r="B27" t="s">
        <v>2706</v>
      </c>
      <c r="D27">
        <v>0.1903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1BE-C570-434B-83F4-11A5841BB735}">
  <dimension ref="A1:D319"/>
  <sheetViews>
    <sheetView topLeftCell="A11" workbookViewId="0">
      <selection activeCell="D319" sqref="D319"/>
    </sheetView>
  </sheetViews>
  <sheetFormatPr baseColWidth="10" defaultRowHeight="16" x14ac:dyDescent="0.2"/>
  <cols>
    <col min="2" max="2" width="31" customWidth="1"/>
    <col min="3" max="3" width="30" customWidth="1"/>
    <col min="4" max="4" width="13" style="4" bestFit="1" customWidth="1"/>
  </cols>
  <sheetData>
    <row r="1" spans="1:4" x14ac:dyDescent="0.2">
      <c r="B1" t="s">
        <v>322</v>
      </c>
      <c r="C1">
        <f>summary!D21</f>
        <v>1.0688413576360738</v>
      </c>
    </row>
    <row r="2" spans="1:4" x14ac:dyDescent="0.2">
      <c r="B2" t="s">
        <v>320</v>
      </c>
      <c r="C2" s="4">
        <f>summary!D20</f>
        <v>330000000</v>
      </c>
    </row>
    <row r="3" spans="1:4" ht="20" x14ac:dyDescent="0.2">
      <c r="A3" s="15" t="s">
        <v>316</v>
      </c>
      <c r="B3" s="6">
        <v>2010</v>
      </c>
      <c r="C3" s="15" t="s">
        <v>9</v>
      </c>
    </row>
    <row r="4" spans="1:4" ht="20" x14ac:dyDescent="0.2">
      <c r="A4" s="15"/>
      <c r="B4" s="6" t="s">
        <v>315</v>
      </c>
      <c r="C4" s="15"/>
    </row>
    <row r="5" spans="1:4" ht="20" x14ac:dyDescent="0.2">
      <c r="A5" s="7">
        <v>1</v>
      </c>
      <c r="B5" s="8" t="s">
        <v>10</v>
      </c>
      <c r="C5" s="11">
        <v>8398748</v>
      </c>
      <c r="D5" s="4">
        <f>C5*$C$1</f>
        <v>8976929.2147632595</v>
      </c>
    </row>
    <row r="6" spans="1:4" ht="20" x14ac:dyDescent="0.2">
      <c r="A6" s="7">
        <v>2</v>
      </c>
      <c r="B6" s="9" t="s">
        <v>11</v>
      </c>
      <c r="C6" s="11">
        <v>3990456</v>
      </c>
      <c r="D6" s="4">
        <f t="shared" ref="D6:D69" si="0">C6*$C$1</f>
        <v>4265164.4086270165</v>
      </c>
    </row>
    <row r="7" spans="1:4" ht="20" x14ac:dyDescent="0.2">
      <c r="A7" s="7">
        <v>3</v>
      </c>
      <c r="B7" s="9" t="s">
        <v>12</v>
      </c>
      <c r="C7" s="11">
        <v>2705994</v>
      </c>
      <c r="D7" s="4">
        <f t="shared" si="0"/>
        <v>2892278.3007150698</v>
      </c>
    </row>
    <row r="8" spans="1:4" ht="20" x14ac:dyDescent="0.2">
      <c r="A8" s="7">
        <v>4</v>
      </c>
      <c r="B8" s="8" t="s">
        <v>13</v>
      </c>
      <c r="C8" s="11">
        <v>2325502</v>
      </c>
      <c r="D8" s="4">
        <f t="shared" si="0"/>
        <v>2485592.7148654051</v>
      </c>
    </row>
    <row r="9" spans="1:4" ht="20" x14ac:dyDescent="0.2">
      <c r="A9" s="7">
        <v>5</v>
      </c>
      <c r="B9" s="9" t="s">
        <v>14</v>
      </c>
      <c r="C9" s="11">
        <v>1660272</v>
      </c>
      <c r="D9" s="4">
        <f t="shared" si="0"/>
        <v>1774567.3785251596</v>
      </c>
    </row>
    <row r="10" spans="1:4" ht="20" x14ac:dyDescent="0.2">
      <c r="A10" s="7">
        <v>6</v>
      </c>
      <c r="B10" s="8" t="s">
        <v>15</v>
      </c>
      <c r="C10" s="11">
        <v>1584138</v>
      </c>
      <c r="D10" s="4">
        <f t="shared" si="0"/>
        <v>1693192.2106028947</v>
      </c>
    </row>
    <row r="11" spans="1:4" ht="20" x14ac:dyDescent="0.2">
      <c r="A11" s="7">
        <v>7</v>
      </c>
      <c r="B11" s="9" t="s">
        <v>16</v>
      </c>
      <c r="C11" s="11">
        <v>1532233</v>
      </c>
      <c r="D11" s="4">
        <f t="shared" si="0"/>
        <v>1637713.9999347941</v>
      </c>
    </row>
    <row r="12" spans="1:4" ht="20" x14ac:dyDescent="0.2">
      <c r="A12" s="7">
        <v>8</v>
      </c>
      <c r="B12" s="9" t="s">
        <v>17</v>
      </c>
      <c r="C12" s="11">
        <v>1425976</v>
      </c>
      <c r="D12" s="4">
        <f t="shared" si="0"/>
        <v>1524142.1237964579</v>
      </c>
    </row>
    <row r="13" spans="1:4" ht="20" x14ac:dyDescent="0.2">
      <c r="A13" s="7">
        <v>9</v>
      </c>
      <c r="B13" s="9" t="s">
        <v>18</v>
      </c>
      <c r="C13" s="11">
        <v>1345047</v>
      </c>
      <c r="D13" s="4">
        <f t="shared" si="0"/>
        <v>1437641.8615643282</v>
      </c>
    </row>
    <row r="14" spans="1:4" ht="20" x14ac:dyDescent="0.2">
      <c r="A14" s="7">
        <v>10</v>
      </c>
      <c r="B14" s="9" t="s">
        <v>19</v>
      </c>
      <c r="C14" s="11">
        <v>1030119</v>
      </c>
      <c r="D14" s="4">
        <f t="shared" si="0"/>
        <v>1101033.7904867148</v>
      </c>
    </row>
    <row r="15" spans="1:4" ht="20" x14ac:dyDescent="0.2">
      <c r="A15" s="7">
        <v>11</v>
      </c>
      <c r="B15" s="9" t="s">
        <v>20</v>
      </c>
      <c r="C15" s="11">
        <v>964254</v>
      </c>
      <c r="D15" s="4">
        <f t="shared" si="0"/>
        <v>1030634.5544660147</v>
      </c>
    </row>
    <row r="16" spans="1:4" ht="20" x14ac:dyDescent="0.2">
      <c r="A16" s="7">
        <v>12</v>
      </c>
      <c r="B16" s="8" t="s">
        <v>21</v>
      </c>
      <c r="C16" s="11">
        <v>903889</v>
      </c>
      <c r="D16" s="4">
        <f t="shared" si="0"/>
        <v>966113.94591231307</v>
      </c>
    </row>
    <row r="17" spans="1:4" ht="20" x14ac:dyDescent="0.2">
      <c r="A17" s="7">
        <v>13</v>
      </c>
      <c r="B17" s="9" t="s">
        <v>22</v>
      </c>
      <c r="C17" s="11">
        <v>895008</v>
      </c>
      <c r="D17" s="4">
        <f t="shared" si="0"/>
        <v>956621.56581514713</v>
      </c>
    </row>
    <row r="18" spans="1:4" ht="20" x14ac:dyDescent="0.2">
      <c r="A18" s="7">
        <v>14</v>
      </c>
      <c r="B18" s="9" t="s">
        <v>23</v>
      </c>
      <c r="C18" s="11">
        <v>892533</v>
      </c>
      <c r="D18" s="4">
        <f t="shared" si="0"/>
        <v>953976.18345499784</v>
      </c>
    </row>
    <row r="19" spans="1:4" ht="20" x14ac:dyDescent="0.2">
      <c r="A19" s="7">
        <v>15</v>
      </c>
      <c r="B19" s="13" t="s">
        <v>24</v>
      </c>
      <c r="C19" s="11">
        <v>883305</v>
      </c>
      <c r="D19" s="4">
        <f t="shared" si="0"/>
        <v>944112.91540673212</v>
      </c>
    </row>
    <row r="20" spans="1:4" ht="20" x14ac:dyDescent="0.2">
      <c r="A20" s="7">
        <v>16</v>
      </c>
      <c r="B20" s="9" t="s">
        <v>25</v>
      </c>
      <c r="C20" s="11">
        <v>872498</v>
      </c>
      <c r="D20" s="4">
        <f t="shared" si="0"/>
        <v>932561.94685475912</v>
      </c>
    </row>
    <row r="21" spans="1:4" ht="20" x14ac:dyDescent="0.2">
      <c r="A21" s="7">
        <v>17</v>
      </c>
      <c r="B21" s="12" t="s">
        <v>26</v>
      </c>
      <c r="C21" s="11">
        <v>867125</v>
      </c>
      <c r="D21" s="4">
        <f t="shared" si="0"/>
        <v>926819.06224018044</v>
      </c>
    </row>
    <row r="22" spans="1:4" ht="20" x14ac:dyDescent="0.2">
      <c r="A22" s="7">
        <v>18</v>
      </c>
      <c r="B22" s="9" t="s">
        <v>27</v>
      </c>
      <c r="C22" s="11">
        <v>744955</v>
      </c>
      <c r="D22" s="4">
        <f t="shared" si="0"/>
        <v>796238.71357778134</v>
      </c>
    </row>
    <row r="23" spans="1:4" ht="20" x14ac:dyDescent="0.2">
      <c r="A23" s="7">
        <v>19</v>
      </c>
      <c r="B23" s="12" t="s">
        <v>28</v>
      </c>
      <c r="C23" s="11">
        <v>716492</v>
      </c>
      <c r="D23" s="4">
        <f t="shared" si="0"/>
        <v>765816.2820153858</v>
      </c>
    </row>
    <row r="24" spans="1:4" ht="20" x14ac:dyDescent="0.2">
      <c r="A24" s="7">
        <v>20</v>
      </c>
      <c r="B24" s="12" t="s">
        <v>29</v>
      </c>
      <c r="C24" s="11">
        <v>702455</v>
      </c>
      <c r="D24" s="4">
        <f t="shared" si="0"/>
        <v>750812.95587824821</v>
      </c>
    </row>
    <row r="25" spans="1:4" ht="20" x14ac:dyDescent="0.2">
      <c r="A25" s="7">
        <v>21</v>
      </c>
      <c r="B25" s="9" t="s">
        <v>30</v>
      </c>
      <c r="C25" s="11">
        <v>694583</v>
      </c>
      <c r="D25" s="4">
        <f t="shared" si="0"/>
        <v>742399.03671093704</v>
      </c>
    </row>
    <row r="26" spans="1:4" ht="20" x14ac:dyDescent="0.2">
      <c r="A26" s="7">
        <v>22</v>
      </c>
      <c r="B26" s="9" t="s">
        <v>31</v>
      </c>
      <c r="C26" s="11">
        <v>682669</v>
      </c>
      <c r="D26" s="4">
        <f t="shared" si="0"/>
        <v>729664.86077606084</v>
      </c>
    </row>
    <row r="27" spans="1:4" ht="20" x14ac:dyDescent="0.2">
      <c r="A27" s="7">
        <v>23</v>
      </c>
      <c r="B27" s="9" t="s">
        <v>32</v>
      </c>
      <c r="C27" s="11">
        <v>672662</v>
      </c>
      <c r="D27" s="4">
        <f t="shared" si="0"/>
        <v>718968.96531019663</v>
      </c>
    </row>
    <row r="28" spans="1:4" ht="20" x14ac:dyDescent="0.2">
      <c r="A28" s="7">
        <v>24</v>
      </c>
      <c r="B28" s="12" t="s">
        <v>33</v>
      </c>
      <c r="C28" s="11">
        <v>669053</v>
      </c>
      <c r="D28" s="4">
        <f t="shared" si="0"/>
        <v>715111.51685048803</v>
      </c>
    </row>
    <row r="29" spans="1:4" ht="20" x14ac:dyDescent="0.2">
      <c r="A29" s="7">
        <v>25</v>
      </c>
      <c r="B29" s="9" t="s">
        <v>34</v>
      </c>
      <c r="C29" s="11">
        <v>653115</v>
      </c>
      <c r="D29" s="4">
        <f t="shared" si="0"/>
        <v>698076.32329248439</v>
      </c>
    </row>
    <row r="30" spans="1:4" ht="20" x14ac:dyDescent="0.2">
      <c r="A30" s="7">
        <v>26</v>
      </c>
      <c r="B30" s="9" t="s">
        <v>35</v>
      </c>
      <c r="C30" s="11">
        <v>650618</v>
      </c>
      <c r="D30" s="4">
        <f t="shared" si="0"/>
        <v>695407.42642246711</v>
      </c>
    </row>
    <row r="31" spans="1:4" ht="20" x14ac:dyDescent="0.2">
      <c r="A31" s="7">
        <v>27</v>
      </c>
      <c r="B31" s="9" t="s">
        <v>36</v>
      </c>
      <c r="C31" s="11">
        <v>649021</v>
      </c>
      <c r="D31" s="4">
        <f t="shared" si="0"/>
        <v>693700.48677432223</v>
      </c>
    </row>
    <row r="32" spans="1:4" ht="20" x14ac:dyDescent="0.2">
      <c r="A32" s="7">
        <v>28</v>
      </c>
      <c r="B32" s="9" t="s">
        <v>37</v>
      </c>
      <c r="C32" s="11">
        <v>644644</v>
      </c>
      <c r="D32" s="4">
        <f t="shared" si="0"/>
        <v>689022.16815194918</v>
      </c>
    </row>
    <row r="33" spans="1:4" ht="20" x14ac:dyDescent="0.2">
      <c r="A33" s="7">
        <v>29</v>
      </c>
      <c r="B33" s="8" t="s">
        <v>38</v>
      </c>
      <c r="C33" s="11">
        <v>620118</v>
      </c>
      <c r="D33" s="4">
        <f t="shared" si="0"/>
        <v>662807.76501456683</v>
      </c>
    </row>
    <row r="34" spans="1:4" ht="20" x14ac:dyDescent="0.2">
      <c r="A34" s="7">
        <v>30</v>
      </c>
      <c r="B34" s="8" t="s">
        <v>39</v>
      </c>
      <c r="C34" s="11">
        <v>602495</v>
      </c>
      <c r="D34" s="4">
        <f t="shared" si="0"/>
        <v>643971.57376894623</v>
      </c>
    </row>
    <row r="35" spans="1:4" ht="20" x14ac:dyDescent="0.2">
      <c r="A35" s="7">
        <v>31</v>
      </c>
      <c r="B35" s="9" t="s">
        <v>40</v>
      </c>
      <c r="C35" s="11">
        <v>592025</v>
      </c>
      <c r="D35" s="4">
        <f t="shared" si="0"/>
        <v>632780.80475449655</v>
      </c>
    </row>
    <row r="36" spans="1:4" ht="20" x14ac:dyDescent="0.2">
      <c r="A36" s="7">
        <v>32</v>
      </c>
      <c r="B36" s="9" t="s">
        <v>41</v>
      </c>
      <c r="C36" s="11">
        <v>560218</v>
      </c>
      <c r="D36" s="4">
        <f t="shared" si="0"/>
        <v>598784.16769216594</v>
      </c>
    </row>
    <row r="37" spans="1:4" ht="20" x14ac:dyDescent="0.2">
      <c r="A37" s="7">
        <v>33</v>
      </c>
      <c r="B37" s="9" t="s">
        <v>42</v>
      </c>
      <c r="C37" s="11">
        <v>545975</v>
      </c>
      <c r="D37" s="4">
        <f t="shared" si="0"/>
        <v>583560.66023535538</v>
      </c>
    </row>
    <row r="38" spans="1:4" ht="20" x14ac:dyDescent="0.2">
      <c r="A38" s="7">
        <v>34</v>
      </c>
      <c r="B38" s="9" t="s">
        <v>43</v>
      </c>
      <c r="C38" s="11">
        <v>530093</v>
      </c>
      <c r="D38" s="4">
        <f t="shared" si="0"/>
        <v>566585.32179337926</v>
      </c>
    </row>
    <row r="39" spans="1:4" ht="20" x14ac:dyDescent="0.2">
      <c r="A39" s="7">
        <v>35</v>
      </c>
      <c r="B39" s="9" t="s">
        <v>44</v>
      </c>
      <c r="C39" s="11">
        <v>508958</v>
      </c>
      <c r="D39" s="4">
        <f t="shared" si="0"/>
        <v>543995.35969974089</v>
      </c>
    </row>
    <row r="40" spans="1:4" ht="20" x14ac:dyDescent="0.2">
      <c r="A40" s="7">
        <v>36</v>
      </c>
      <c r="B40" s="9" t="s">
        <v>45</v>
      </c>
      <c r="C40" s="11">
        <v>508529</v>
      </c>
      <c r="D40" s="4">
        <f t="shared" si="0"/>
        <v>543536.82675731496</v>
      </c>
    </row>
    <row r="41" spans="1:4" ht="20" x14ac:dyDescent="0.2">
      <c r="A41" s="7">
        <v>37</v>
      </c>
      <c r="B41" s="9" t="s">
        <v>46</v>
      </c>
      <c r="C41" s="11">
        <v>498044</v>
      </c>
      <c r="D41" s="4">
        <f t="shared" si="0"/>
        <v>532330.02512250072</v>
      </c>
    </row>
    <row r="42" spans="1:4" ht="20" x14ac:dyDescent="0.2">
      <c r="A42" s="7">
        <v>38</v>
      </c>
      <c r="B42" s="9" t="s">
        <v>47</v>
      </c>
      <c r="C42" s="11">
        <v>491918</v>
      </c>
      <c r="D42" s="4">
        <f t="shared" si="0"/>
        <v>525782.30296562216</v>
      </c>
    </row>
    <row r="43" spans="1:4" ht="20" x14ac:dyDescent="0.2">
      <c r="A43" s="7">
        <v>39</v>
      </c>
      <c r="B43" s="9" t="s">
        <v>48</v>
      </c>
      <c r="C43" s="11">
        <v>472688</v>
      </c>
      <c r="D43" s="4">
        <f t="shared" si="0"/>
        <v>505228.48365828046</v>
      </c>
    </row>
    <row r="44" spans="1:4" ht="20" x14ac:dyDescent="0.2">
      <c r="A44" s="7">
        <v>40</v>
      </c>
      <c r="B44" s="9" t="s">
        <v>49</v>
      </c>
      <c r="C44" s="11">
        <v>470914</v>
      </c>
      <c r="D44" s="4">
        <f t="shared" si="0"/>
        <v>503332.35908983403</v>
      </c>
    </row>
    <row r="45" spans="1:4" ht="20" x14ac:dyDescent="0.2">
      <c r="A45" s="7">
        <v>41</v>
      </c>
      <c r="B45" s="9" t="s">
        <v>50</v>
      </c>
      <c r="C45" s="11">
        <v>469298</v>
      </c>
      <c r="D45" s="4">
        <f t="shared" si="0"/>
        <v>501605.11145589413</v>
      </c>
    </row>
    <row r="46" spans="1:4" ht="20" x14ac:dyDescent="0.2">
      <c r="A46" s="7">
        <v>42</v>
      </c>
      <c r="B46" s="9" t="s">
        <v>51</v>
      </c>
      <c r="C46" s="11">
        <v>468262</v>
      </c>
      <c r="D46" s="4">
        <f t="shared" si="0"/>
        <v>500497.7918093832</v>
      </c>
    </row>
    <row r="47" spans="1:4" ht="20" x14ac:dyDescent="0.2">
      <c r="A47" s="7">
        <v>43</v>
      </c>
      <c r="B47" s="9" t="s">
        <v>52</v>
      </c>
      <c r="C47" s="11">
        <v>467354</v>
      </c>
      <c r="D47" s="4">
        <f t="shared" si="0"/>
        <v>499527.28385664965</v>
      </c>
    </row>
    <row r="48" spans="1:4" ht="20" x14ac:dyDescent="0.2">
      <c r="A48" s="7">
        <v>44</v>
      </c>
      <c r="B48" s="8" t="s">
        <v>53</v>
      </c>
      <c r="C48" s="11">
        <v>450189</v>
      </c>
      <c r="D48" s="4">
        <f t="shared" si="0"/>
        <v>481180.62195282645</v>
      </c>
    </row>
    <row r="49" spans="1:4" ht="20" x14ac:dyDescent="0.2">
      <c r="A49" s="7">
        <v>45</v>
      </c>
      <c r="B49" s="9" t="s">
        <v>54</v>
      </c>
      <c r="C49" s="11">
        <v>429082</v>
      </c>
      <c r="D49" s="4">
        <f t="shared" si="0"/>
        <v>458620.58741720184</v>
      </c>
    </row>
    <row r="50" spans="1:4" ht="20" x14ac:dyDescent="0.2">
      <c r="A50" s="7">
        <v>46</v>
      </c>
      <c r="B50" s="9" t="s">
        <v>55</v>
      </c>
      <c r="C50" s="11">
        <v>425403</v>
      </c>
      <c r="D50" s="4">
        <f t="shared" si="0"/>
        <v>454688.32006245869</v>
      </c>
    </row>
    <row r="51" spans="1:4" ht="20" x14ac:dyDescent="0.2">
      <c r="A51" s="7">
        <v>47</v>
      </c>
      <c r="B51" s="9" t="s">
        <v>56</v>
      </c>
      <c r="C51" s="11">
        <v>400669</v>
      </c>
      <c r="D51" s="4">
        <f t="shared" si="0"/>
        <v>428251.59792268806</v>
      </c>
    </row>
    <row r="52" spans="1:4" ht="20" x14ac:dyDescent="0.2">
      <c r="A52" s="7">
        <v>48</v>
      </c>
      <c r="B52" s="9" t="s">
        <v>57</v>
      </c>
      <c r="C52" s="11">
        <v>398112</v>
      </c>
      <c r="D52" s="4">
        <f t="shared" si="0"/>
        <v>425518.57057121262</v>
      </c>
    </row>
    <row r="53" spans="1:4" ht="20" x14ac:dyDescent="0.2">
      <c r="A53" s="7">
        <v>49</v>
      </c>
      <c r="B53" s="9" t="s">
        <v>58</v>
      </c>
      <c r="C53" s="11">
        <v>392890</v>
      </c>
      <c r="D53" s="4">
        <f t="shared" si="0"/>
        <v>419937.08100163704</v>
      </c>
    </row>
    <row r="54" spans="1:4" ht="20" x14ac:dyDescent="0.2">
      <c r="A54" s="7">
        <v>50</v>
      </c>
      <c r="B54" s="8" t="s">
        <v>59</v>
      </c>
      <c r="C54" s="11">
        <v>391006</v>
      </c>
      <c r="D54" s="4">
        <f t="shared" si="0"/>
        <v>417923.38388385065</v>
      </c>
    </row>
    <row r="55" spans="1:4" ht="20" x14ac:dyDescent="0.2">
      <c r="A55" s="7">
        <v>51</v>
      </c>
      <c r="B55" s="9" t="s">
        <v>60</v>
      </c>
      <c r="C55" s="11">
        <v>389255</v>
      </c>
      <c r="D55" s="4">
        <f t="shared" si="0"/>
        <v>416051.84266662993</v>
      </c>
    </row>
    <row r="56" spans="1:4" ht="20" x14ac:dyDescent="0.2">
      <c r="A56" s="7">
        <v>52</v>
      </c>
      <c r="B56" s="9" t="s">
        <v>61</v>
      </c>
      <c r="C56" s="11">
        <v>383793</v>
      </c>
      <c r="D56" s="4">
        <f t="shared" si="0"/>
        <v>410213.83117122168</v>
      </c>
    </row>
    <row r="57" spans="1:4" ht="20" x14ac:dyDescent="0.2">
      <c r="A57" s="7">
        <v>53</v>
      </c>
      <c r="B57" s="9" t="s">
        <v>62</v>
      </c>
      <c r="C57" s="11">
        <v>383579</v>
      </c>
      <c r="D57" s="4">
        <f t="shared" si="0"/>
        <v>409985.09912068758</v>
      </c>
    </row>
    <row r="58" spans="1:4" ht="20" x14ac:dyDescent="0.2">
      <c r="A58" s="7">
        <v>54</v>
      </c>
      <c r="B58" s="9" t="s">
        <v>63</v>
      </c>
      <c r="C58" s="11">
        <v>374114</v>
      </c>
      <c r="D58" s="4">
        <f t="shared" si="0"/>
        <v>399868.51567066211</v>
      </c>
    </row>
    <row r="59" spans="1:4" ht="20" x14ac:dyDescent="0.2">
      <c r="A59" s="7">
        <v>55</v>
      </c>
      <c r="B59" s="9" t="s">
        <v>64</v>
      </c>
      <c r="C59" s="11">
        <v>352005</v>
      </c>
      <c r="D59" s="4">
        <f t="shared" si="0"/>
        <v>376237.50209468615</v>
      </c>
    </row>
    <row r="60" spans="1:4" ht="20" x14ac:dyDescent="0.2">
      <c r="A60" s="7">
        <v>56</v>
      </c>
      <c r="B60" s="12" t="s">
        <v>65</v>
      </c>
      <c r="C60" s="11">
        <v>347397</v>
      </c>
      <c r="D60" s="4">
        <f t="shared" si="0"/>
        <v>371312.28111869912</v>
      </c>
    </row>
    <row r="61" spans="1:4" ht="20" x14ac:dyDescent="0.2">
      <c r="A61" s="7">
        <v>57</v>
      </c>
      <c r="B61" s="9" t="s">
        <v>66</v>
      </c>
      <c r="C61" s="11">
        <v>332725</v>
      </c>
      <c r="D61" s="4">
        <f t="shared" si="0"/>
        <v>355630.24071946263</v>
      </c>
    </row>
    <row r="62" spans="1:4" ht="20" x14ac:dyDescent="0.2">
      <c r="A62" s="7">
        <v>58</v>
      </c>
      <c r="B62" s="9" t="s">
        <v>67</v>
      </c>
      <c r="C62" s="11">
        <v>330063</v>
      </c>
      <c r="D62" s="4">
        <f t="shared" si="0"/>
        <v>352784.98502543545</v>
      </c>
    </row>
    <row r="63" spans="1:4" ht="20" x14ac:dyDescent="0.2">
      <c r="A63" s="7">
        <v>59</v>
      </c>
      <c r="B63" s="9" t="s">
        <v>68</v>
      </c>
      <c r="C63" s="11">
        <v>326554</v>
      </c>
      <c r="D63" s="4">
        <f t="shared" si="0"/>
        <v>349034.42070149042</v>
      </c>
    </row>
    <row r="64" spans="1:4" ht="20" x14ac:dyDescent="0.2">
      <c r="A64" s="7">
        <v>60</v>
      </c>
      <c r="B64" s="13" t="s">
        <v>69</v>
      </c>
      <c r="C64" s="11">
        <v>323780</v>
      </c>
      <c r="D64" s="4">
        <f t="shared" si="0"/>
        <v>346069.45477540797</v>
      </c>
    </row>
    <row r="65" spans="1:4" ht="20" x14ac:dyDescent="0.2">
      <c r="A65" s="7">
        <v>61</v>
      </c>
      <c r="B65" s="9" t="s">
        <v>70</v>
      </c>
      <c r="C65" s="11">
        <v>311178</v>
      </c>
      <c r="D65" s="4">
        <f t="shared" si="0"/>
        <v>332599.91598647815</v>
      </c>
    </row>
    <row r="66" spans="1:4" ht="20" x14ac:dyDescent="0.2">
      <c r="A66" s="7">
        <v>62</v>
      </c>
      <c r="B66" s="9" t="s">
        <v>71</v>
      </c>
      <c r="C66" s="11">
        <v>310390</v>
      </c>
      <c r="D66" s="4">
        <f t="shared" si="0"/>
        <v>331757.66899666097</v>
      </c>
    </row>
    <row r="67" spans="1:4" ht="20" x14ac:dyDescent="0.2">
      <c r="A67" s="7">
        <v>63</v>
      </c>
      <c r="B67" s="9" t="s">
        <v>72</v>
      </c>
      <c r="C67" s="11">
        <v>307695</v>
      </c>
      <c r="D67" s="4">
        <f t="shared" si="0"/>
        <v>328877.14153783175</v>
      </c>
    </row>
    <row r="68" spans="1:4" ht="20" x14ac:dyDescent="0.2">
      <c r="A68" s="7">
        <v>64</v>
      </c>
      <c r="B68" s="13" t="s">
        <v>73</v>
      </c>
      <c r="C68" s="11">
        <v>302838</v>
      </c>
      <c r="D68" s="4">
        <f t="shared" si="0"/>
        <v>323685.77906379331</v>
      </c>
    </row>
    <row r="69" spans="1:4" ht="20" x14ac:dyDescent="0.2">
      <c r="A69" s="7">
        <v>65</v>
      </c>
      <c r="B69" s="9" t="s">
        <v>74</v>
      </c>
      <c r="C69" s="11">
        <v>302605</v>
      </c>
      <c r="D69" s="4">
        <f t="shared" si="0"/>
        <v>323436.73902746412</v>
      </c>
    </row>
    <row r="70" spans="1:4" ht="20" x14ac:dyDescent="0.2">
      <c r="A70" s="7">
        <v>66</v>
      </c>
      <c r="B70" s="9" t="s">
        <v>75</v>
      </c>
      <c r="C70" s="11">
        <v>301048</v>
      </c>
      <c r="D70" s="4">
        <f t="shared" ref="D70:D133" si="1">C70*$C$1</f>
        <v>321772.55303362472</v>
      </c>
    </row>
    <row r="71" spans="1:4" ht="20" x14ac:dyDescent="0.2">
      <c r="A71" s="7">
        <v>67</v>
      </c>
      <c r="B71" s="9" t="s">
        <v>76</v>
      </c>
      <c r="C71" s="11">
        <v>294722</v>
      </c>
      <c r="D71" s="4">
        <f t="shared" si="1"/>
        <v>315011.06260521896</v>
      </c>
    </row>
    <row r="72" spans="1:4" ht="20" x14ac:dyDescent="0.2">
      <c r="A72" s="7">
        <v>68</v>
      </c>
      <c r="B72" s="8" t="s">
        <v>77</v>
      </c>
      <c r="C72" s="11">
        <v>291538</v>
      </c>
      <c r="D72" s="4">
        <f t="shared" si="1"/>
        <v>311607.87172250566</v>
      </c>
    </row>
    <row r="73" spans="1:4" ht="20" x14ac:dyDescent="0.2">
      <c r="A73" s="7">
        <v>69</v>
      </c>
      <c r="B73" s="9" t="s">
        <v>78</v>
      </c>
      <c r="C73" s="11">
        <v>288061</v>
      </c>
      <c r="D73" s="4">
        <f t="shared" si="1"/>
        <v>307891.51032200508</v>
      </c>
    </row>
    <row r="74" spans="1:4" ht="20" x14ac:dyDescent="0.2">
      <c r="A74" s="7">
        <v>70</v>
      </c>
      <c r="B74" s="9" t="s">
        <v>79</v>
      </c>
      <c r="C74" s="11">
        <v>287401</v>
      </c>
      <c r="D74" s="4">
        <f t="shared" si="1"/>
        <v>307186.07502596523</v>
      </c>
    </row>
    <row r="75" spans="1:4" ht="20" x14ac:dyDescent="0.2">
      <c r="A75" s="7">
        <v>71</v>
      </c>
      <c r="B75" s="9" t="s">
        <v>80</v>
      </c>
      <c r="C75" s="11">
        <v>285713</v>
      </c>
      <c r="D75" s="4">
        <f t="shared" si="1"/>
        <v>305381.87081427558</v>
      </c>
    </row>
    <row r="76" spans="1:4" ht="20" x14ac:dyDescent="0.2">
      <c r="A76" s="7">
        <v>72</v>
      </c>
      <c r="B76" s="9" t="s">
        <v>81</v>
      </c>
      <c r="C76" s="11">
        <v>282572</v>
      </c>
      <c r="D76" s="4">
        <f t="shared" si="1"/>
        <v>302024.64010994066</v>
      </c>
    </row>
    <row r="77" spans="1:4" ht="20" x14ac:dyDescent="0.2">
      <c r="A77" s="7">
        <v>73</v>
      </c>
      <c r="B77" s="9" t="s">
        <v>82</v>
      </c>
      <c r="C77" s="11">
        <v>282090</v>
      </c>
      <c r="D77" s="4">
        <f t="shared" si="1"/>
        <v>301509.45857556007</v>
      </c>
    </row>
    <row r="78" spans="1:4" ht="20" x14ac:dyDescent="0.2">
      <c r="A78" s="7">
        <v>74</v>
      </c>
      <c r="B78" s="9" t="s">
        <v>83</v>
      </c>
      <c r="C78" s="11">
        <v>274975</v>
      </c>
      <c r="D78" s="4">
        <f t="shared" si="1"/>
        <v>293904.65231597942</v>
      </c>
    </row>
    <row r="79" spans="1:4" ht="20" x14ac:dyDescent="0.2">
      <c r="A79" s="7">
        <v>75</v>
      </c>
      <c r="B79" s="9" t="s">
        <v>84</v>
      </c>
      <c r="C79" s="11">
        <v>274291</v>
      </c>
      <c r="D79" s="4">
        <f t="shared" si="1"/>
        <v>293173.56482735631</v>
      </c>
    </row>
    <row r="80" spans="1:4" ht="20" x14ac:dyDescent="0.2">
      <c r="A80" s="7">
        <v>76</v>
      </c>
      <c r="B80" s="9" t="s">
        <v>85</v>
      </c>
      <c r="C80" s="11">
        <v>271651</v>
      </c>
      <c r="D80" s="4">
        <f t="shared" si="1"/>
        <v>290351.82364319707</v>
      </c>
    </row>
    <row r="81" spans="1:4" ht="20" x14ac:dyDescent="0.2">
      <c r="A81" s="7">
        <v>77</v>
      </c>
      <c r="B81" s="9" t="s">
        <v>86</v>
      </c>
      <c r="C81" s="11">
        <v>267633</v>
      </c>
      <c r="D81" s="4">
        <f t="shared" si="1"/>
        <v>286057.21906821535</v>
      </c>
    </row>
    <row r="82" spans="1:4" ht="20" x14ac:dyDescent="0.2">
      <c r="A82" s="7">
        <v>78</v>
      </c>
      <c r="B82" s="9" t="s">
        <v>87</v>
      </c>
      <c r="C82" s="11">
        <v>265549</v>
      </c>
      <c r="D82" s="4">
        <f t="shared" si="1"/>
        <v>283829.75367890176</v>
      </c>
    </row>
    <row r="83" spans="1:4" ht="20" x14ac:dyDescent="0.2">
      <c r="A83" s="7">
        <v>79</v>
      </c>
      <c r="B83" s="9" t="s">
        <v>88</v>
      </c>
      <c r="C83" s="11">
        <v>265098</v>
      </c>
      <c r="D83" s="4">
        <f t="shared" si="1"/>
        <v>283347.7062266079</v>
      </c>
    </row>
    <row r="84" spans="1:4" ht="20" x14ac:dyDescent="0.2">
      <c r="A84" s="7">
        <v>80</v>
      </c>
      <c r="B84" s="9" t="s">
        <v>89</v>
      </c>
      <c r="C84" s="11">
        <v>261639</v>
      </c>
      <c r="D84" s="4">
        <f t="shared" si="1"/>
        <v>279650.58397054469</v>
      </c>
    </row>
    <row r="85" spans="1:4" ht="20" x14ac:dyDescent="0.2">
      <c r="A85" s="7">
        <v>81</v>
      </c>
      <c r="B85" s="9" t="s">
        <v>90</v>
      </c>
      <c r="C85" s="11">
        <v>258054</v>
      </c>
      <c r="D85" s="4">
        <f t="shared" si="1"/>
        <v>275818.7877034194</v>
      </c>
    </row>
    <row r="86" spans="1:4" ht="20" x14ac:dyDescent="0.2">
      <c r="A86" s="7">
        <v>82</v>
      </c>
      <c r="B86" s="9" t="s">
        <v>91</v>
      </c>
      <c r="C86" s="11">
        <v>257165</v>
      </c>
      <c r="D86" s="4">
        <f t="shared" si="1"/>
        <v>274868.58773648093</v>
      </c>
    </row>
    <row r="87" spans="1:4" ht="20" x14ac:dyDescent="0.2">
      <c r="A87" s="7">
        <v>83</v>
      </c>
      <c r="B87" s="9" t="s">
        <v>92</v>
      </c>
      <c r="C87" s="11">
        <v>256304</v>
      </c>
      <c r="D87" s="4">
        <f t="shared" si="1"/>
        <v>273948.31532755628</v>
      </c>
    </row>
    <row r="88" spans="1:4" ht="20" x14ac:dyDescent="0.2">
      <c r="A88" s="7">
        <v>84</v>
      </c>
      <c r="B88" s="9" t="s">
        <v>93</v>
      </c>
      <c r="C88" s="11">
        <v>255885</v>
      </c>
      <c r="D88" s="4">
        <f t="shared" si="1"/>
        <v>273500.47079870675</v>
      </c>
    </row>
    <row r="89" spans="1:4" ht="20" x14ac:dyDescent="0.2">
      <c r="A89" s="7">
        <v>85</v>
      </c>
      <c r="B89" s="9" t="s">
        <v>94</v>
      </c>
      <c r="C89" s="11">
        <v>255310</v>
      </c>
      <c r="D89" s="4">
        <f t="shared" si="1"/>
        <v>272885.88701806602</v>
      </c>
    </row>
    <row r="90" spans="1:4" ht="20" x14ac:dyDescent="0.2">
      <c r="A90" s="7">
        <v>86</v>
      </c>
      <c r="B90" s="9" t="s">
        <v>95</v>
      </c>
      <c r="C90" s="11">
        <v>250998</v>
      </c>
      <c r="D90" s="4">
        <f t="shared" si="1"/>
        <v>268277.04308393924</v>
      </c>
    </row>
    <row r="91" spans="1:4" ht="20" x14ac:dyDescent="0.2">
      <c r="A91" s="7">
        <v>87</v>
      </c>
      <c r="B91" s="9" t="s">
        <v>96</v>
      </c>
      <c r="C91" s="11">
        <v>250702</v>
      </c>
      <c r="D91" s="4">
        <f t="shared" si="1"/>
        <v>267960.66604207898</v>
      </c>
    </row>
    <row r="92" spans="1:4" ht="20" x14ac:dyDescent="0.2">
      <c r="A92" s="7">
        <v>88</v>
      </c>
      <c r="B92" s="13" t="s">
        <v>97</v>
      </c>
      <c r="C92" s="11">
        <v>248279</v>
      </c>
      <c r="D92" s="4">
        <f t="shared" si="1"/>
        <v>265370.86343252676</v>
      </c>
    </row>
    <row r="93" spans="1:4" ht="20" x14ac:dyDescent="0.2">
      <c r="A93" s="7">
        <v>89</v>
      </c>
      <c r="B93" s="9" t="s">
        <v>98</v>
      </c>
      <c r="C93" s="11">
        <v>246328</v>
      </c>
      <c r="D93" s="4">
        <f t="shared" si="1"/>
        <v>263285.5539437788</v>
      </c>
    </row>
    <row r="94" spans="1:4" ht="20" x14ac:dyDescent="0.2">
      <c r="A94" s="7">
        <v>90</v>
      </c>
      <c r="B94" s="9" t="s">
        <v>99</v>
      </c>
      <c r="C94" s="11">
        <v>245949</v>
      </c>
      <c r="D94" s="4">
        <f t="shared" si="1"/>
        <v>262880.46306923474</v>
      </c>
    </row>
    <row r="95" spans="1:4" ht="20" x14ac:dyDescent="0.2">
      <c r="A95" s="7">
        <v>91</v>
      </c>
      <c r="B95" s="13" t="s">
        <v>100</v>
      </c>
      <c r="C95" s="11">
        <v>244076</v>
      </c>
      <c r="D95" s="4">
        <f t="shared" si="1"/>
        <v>260878.52320638235</v>
      </c>
    </row>
    <row r="96" spans="1:4" ht="20" x14ac:dyDescent="0.2">
      <c r="A96" s="7">
        <v>92</v>
      </c>
      <c r="B96" s="13" t="s">
        <v>101</v>
      </c>
      <c r="C96" s="11">
        <v>242634</v>
      </c>
      <c r="D96" s="4">
        <f t="shared" si="1"/>
        <v>259337.25396867114</v>
      </c>
    </row>
    <row r="97" spans="1:4" ht="20" x14ac:dyDescent="0.2">
      <c r="A97" s="7">
        <v>93</v>
      </c>
      <c r="B97" s="9" t="s">
        <v>102</v>
      </c>
      <c r="C97" s="11">
        <v>242507</v>
      </c>
      <c r="D97" s="4">
        <f t="shared" si="1"/>
        <v>259201.51111625135</v>
      </c>
    </row>
    <row r="98" spans="1:4" ht="20" x14ac:dyDescent="0.2">
      <c r="A98" s="7">
        <v>94</v>
      </c>
      <c r="B98" s="9" t="s">
        <v>103</v>
      </c>
      <c r="C98" s="11">
        <v>242242</v>
      </c>
      <c r="D98" s="4">
        <f t="shared" si="1"/>
        <v>258918.2681564778</v>
      </c>
    </row>
    <row r="99" spans="1:4" ht="20" x14ac:dyDescent="0.2">
      <c r="A99" s="7">
        <v>95</v>
      </c>
      <c r="B99" s="9" t="s">
        <v>104</v>
      </c>
      <c r="C99" s="11">
        <v>238942</v>
      </c>
      <c r="D99" s="4">
        <f t="shared" si="1"/>
        <v>255391.09167627874</v>
      </c>
    </row>
    <row r="100" spans="1:4" ht="20" x14ac:dyDescent="0.2">
      <c r="A100" s="7">
        <v>96</v>
      </c>
      <c r="B100" s="9" t="s">
        <v>105</v>
      </c>
      <c r="C100" s="11">
        <v>237807</v>
      </c>
      <c r="D100" s="4">
        <f t="shared" si="1"/>
        <v>254177.9567353618</v>
      </c>
    </row>
    <row r="101" spans="1:4" ht="20" x14ac:dyDescent="0.2">
      <c r="A101" s="7">
        <v>97</v>
      </c>
      <c r="B101" s="12" t="s">
        <v>106</v>
      </c>
      <c r="C101" s="11">
        <v>228790</v>
      </c>
      <c r="D101" s="4">
        <f t="shared" si="1"/>
        <v>244540.21421355734</v>
      </c>
    </row>
    <row r="102" spans="1:4" ht="20" x14ac:dyDescent="0.2">
      <c r="A102" s="7">
        <v>98</v>
      </c>
      <c r="B102" s="14" t="s">
        <v>107</v>
      </c>
      <c r="C102" s="11">
        <v>228783</v>
      </c>
      <c r="D102" s="4">
        <f t="shared" si="1"/>
        <v>244532.73232405388</v>
      </c>
    </row>
    <row r="103" spans="1:4" ht="20" x14ac:dyDescent="0.2">
      <c r="A103" s="7">
        <v>99</v>
      </c>
      <c r="B103" s="14" t="s">
        <v>108</v>
      </c>
      <c r="C103" s="11">
        <v>221599</v>
      </c>
      <c r="D103" s="4">
        <f t="shared" si="1"/>
        <v>236854.17601079631</v>
      </c>
    </row>
    <row r="104" spans="1:4" ht="20" x14ac:dyDescent="0.2">
      <c r="A104" s="7">
        <v>100</v>
      </c>
      <c r="B104" s="9" t="s">
        <v>109</v>
      </c>
      <c r="C104" s="11">
        <v>219190</v>
      </c>
      <c r="D104" s="4">
        <f t="shared" si="1"/>
        <v>234279.33718025102</v>
      </c>
    </row>
    <row r="105" spans="1:4" ht="20" x14ac:dyDescent="0.2">
      <c r="A105" s="7">
        <v>101</v>
      </c>
      <c r="B105" s="9" t="s">
        <v>110</v>
      </c>
      <c r="C105" s="11">
        <v>216853</v>
      </c>
      <c r="D105" s="4">
        <f t="shared" si="1"/>
        <v>231781.45492745552</v>
      </c>
    </row>
    <row r="106" spans="1:4" ht="20" x14ac:dyDescent="0.2">
      <c r="A106" s="7">
        <v>102</v>
      </c>
      <c r="B106" s="9" t="s">
        <v>111</v>
      </c>
      <c r="C106" s="11">
        <v>216279</v>
      </c>
      <c r="D106" s="4">
        <f t="shared" si="1"/>
        <v>231167.93998817241</v>
      </c>
    </row>
    <row r="107" spans="1:4" ht="20" x14ac:dyDescent="0.2">
      <c r="A107" s="7">
        <v>103</v>
      </c>
      <c r="B107" s="9" t="s">
        <v>112</v>
      </c>
      <c r="C107" s="11">
        <v>215941</v>
      </c>
      <c r="D107" s="4">
        <f t="shared" si="1"/>
        <v>230806.6716092914</v>
      </c>
    </row>
    <row r="108" spans="1:4" ht="20" x14ac:dyDescent="0.2">
      <c r="A108" s="7">
        <v>104</v>
      </c>
      <c r="B108" s="9" t="s">
        <v>113</v>
      </c>
      <c r="C108" s="11">
        <v>215030</v>
      </c>
      <c r="D108" s="4">
        <f t="shared" si="1"/>
        <v>229832.95713248494</v>
      </c>
    </row>
    <row r="109" spans="1:4" ht="20" x14ac:dyDescent="0.2">
      <c r="A109" s="7">
        <v>105</v>
      </c>
      <c r="B109" s="9" t="s">
        <v>114</v>
      </c>
      <c r="C109" s="11">
        <v>213739</v>
      </c>
      <c r="D109" s="4">
        <f t="shared" si="1"/>
        <v>228453.08293977677</v>
      </c>
    </row>
    <row r="110" spans="1:4" ht="20" x14ac:dyDescent="0.2">
      <c r="A110" s="7">
        <v>106</v>
      </c>
      <c r="B110" s="9" t="s">
        <v>115</v>
      </c>
      <c r="C110" s="11">
        <v>210089</v>
      </c>
      <c r="D110" s="4">
        <f t="shared" si="1"/>
        <v>224551.8119844051</v>
      </c>
    </row>
    <row r="111" spans="1:4" ht="20" x14ac:dyDescent="0.2">
      <c r="A111" s="7">
        <v>107</v>
      </c>
      <c r="B111" s="9" t="s">
        <v>116</v>
      </c>
      <c r="C111" s="11">
        <v>209880</v>
      </c>
      <c r="D111" s="4">
        <f t="shared" si="1"/>
        <v>224328.42414065916</v>
      </c>
    </row>
    <row r="112" spans="1:4" ht="20" x14ac:dyDescent="0.2">
      <c r="A112" s="7">
        <v>108</v>
      </c>
      <c r="B112" s="9" t="s">
        <v>117</v>
      </c>
      <c r="C112" s="11">
        <v>209877</v>
      </c>
      <c r="D112" s="4">
        <f t="shared" si="1"/>
        <v>224325.21761658625</v>
      </c>
    </row>
    <row r="113" spans="1:4" ht="20" x14ac:dyDescent="0.2">
      <c r="A113" s="7">
        <v>109</v>
      </c>
      <c r="B113" s="9" t="s">
        <v>118</v>
      </c>
      <c r="C113" s="11">
        <v>209468</v>
      </c>
      <c r="D113" s="4">
        <f t="shared" si="1"/>
        <v>223888.06150131312</v>
      </c>
    </row>
    <row r="114" spans="1:4" ht="20" x14ac:dyDescent="0.2">
      <c r="A114" s="7">
        <v>110</v>
      </c>
      <c r="B114" s="9" t="s">
        <v>119</v>
      </c>
      <c r="C114" s="11">
        <v>209050</v>
      </c>
      <c r="D114" s="4">
        <f t="shared" si="1"/>
        <v>223441.28581382122</v>
      </c>
    </row>
    <row r="115" spans="1:4" ht="20" x14ac:dyDescent="0.2">
      <c r="A115" s="7">
        <v>111</v>
      </c>
      <c r="B115" s="9" t="s">
        <v>120</v>
      </c>
      <c r="C115" s="11">
        <v>206284</v>
      </c>
      <c r="D115" s="4">
        <f t="shared" si="1"/>
        <v>220484.87061859985</v>
      </c>
    </row>
    <row r="116" spans="1:4" ht="20" x14ac:dyDescent="0.2">
      <c r="A116" s="7">
        <v>112</v>
      </c>
      <c r="B116" s="9" t="s">
        <v>96</v>
      </c>
      <c r="C116" s="11">
        <v>201361</v>
      </c>
      <c r="D116" s="4">
        <f t="shared" si="1"/>
        <v>215222.96461495745</v>
      </c>
    </row>
    <row r="117" spans="1:4" ht="20" x14ac:dyDescent="0.2">
      <c r="A117" s="7">
        <v>113</v>
      </c>
      <c r="B117" s="9" t="s">
        <v>121</v>
      </c>
      <c r="C117" s="11">
        <v>200641</v>
      </c>
      <c r="D117" s="4">
        <f t="shared" si="1"/>
        <v>214453.39883745948</v>
      </c>
    </row>
    <row r="118" spans="1:4" ht="20" x14ac:dyDescent="0.2">
      <c r="A118" s="7">
        <v>114</v>
      </c>
      <c r="B118" s="9" t="s">
        <v>122</v>
      </c>
      <c r="C118" s="11">
        <v>200591</v>
      </c>
      <c r="D118" s="4">
        <f t="shared" si="1"/>
        <v>214399.95676957769</v>
      </c>
    </row>
    <row r="119" spans="1:4" ht="20" x14ac:dyDescent="0.2">
      <c r="A119" s="7">
        <v>115</v>
      </c>
      <c r="B119" s="9" t="s">
        <v>123</v>
      </c>
      <c r="C119" s="11">
        <v>200217</v>
      </c>
      <c r="D119" s="4">
        <f t="shared" si="1"/>
        <v>214000.21010182178</v>
      </c>
    </row>
    <row r="120" spans="1:4" ht="20" x14ac:dyDescent="0.2">
      <c r="A120" s="7">
        <v>116</v>
      </c>
      <c r="B120" s="9" t="s">
        <v>124</v>
      </c>
      <c r="C120" s="11">
        <v>199924</v>
      </c>
      <c r="D120" s="4">
        <f t="shared" si="1"/>
        <v>213687.03958403441</v>
      </c>
    </row>
    <row r="121" spans="1:4" ht="20" x14ac:dyDescent="0.2">
      <c r="A121" s="7">
        <v>117</v>
      </c>
      <c r="B121" s="9" t="s">
        <v>125</v>
      </c>
      <c r="C121" s="11">
        <v>199663</v>
      </c>
      <c r="D121" s="4">
        <f t="shared" si="1"/>
        <v>213408.07198969141</v>
      </c>
    </row>
    <row r="122" spans="1:4" ht="20" x14ac:dyDescent="0.2">
      <c r="A122" s="7">
        <v>118</v>
      </c>
      <c r="B122" s="9" t="s">
        <v>63</v>
      </c>
      <c r="C122" s="11">
        <v>199602</v>
      </c>
      <c r="D122" s="4">
        <f t="shared" si="1"/>
        <v>213342.8726668756</v>
      </c>
    </row>
    <row r="123" spans="1:4" ht="20" x14ac:dyDescent="0.2">
      <c r="A123" s="7">
        <v>119</v>
      </c>
      <c r="B123" s="9" t="s">
        <v>126</v>
      </c>
      <c r="C123" s="11">
        <v>198218</v>
      </c>
      <c r="D123" s="4">
        <f t="shared" si="1"/>
        <v>211863.59622790728</v>
      </c>
    </row>
    <row r="124" spans="1:4" ht="20" x14ac:dyDescent="0.2">
      <c r="A124" s="7">
        <v>120</v>
      </c>
      <c r="B124" s="9" t="s">
        <v>127</v>
      </c>
      <c r="C124" s="11">
        <v>198006</v>
      </c>
      <c r="D124" s="4">
        <f t="shared" si="1"/>
        <v>211637.00186008844</v>
      </c>
    </row>
    <row r="125" spans="1:4" ht="20" x14ac:dyDescent="0.2">
      <c r="A125" s="7">
        <v>121</v>
      </c>
      <c r="B125" s="9" t="s">
        <v>128</v>
      </c>
      <c r="C125" s="11">
        <v>197881</v>
      </c>
      <c r="D125" s="4">
        <f t="shared" si="1"/>
        <v>211503.39669038393</v>
      </c>
    </row>
    <row r="126" spans="1:4" ht="20" x14ac:dyDescent="0.2">
      <c r="A126" s="7">
        <v>122</v>
      </c>
      <c r="B126" s="9" t="s">
        <v>129</v>
      </c>
      <c r="C126" s="11">
        <v>197318</v>
      </c>
      <c r="D126" s="4">
        <f t="shared" si="1"/>
        <v>210901.63900603482</v>
      </c>
    </row>
    <row r="127" spans="1:4" ht="20" x14ac:dyDescent="0.2">
      <c r="A127" s="7">
        <v>123</v>
      </c>
      <c r="B127" s="13" t="s">
        <v>130</v>
      </c>
      <c r="C127" s="11">
        <v>196939</v>
      </c>
      <c r="D127" s="4">
        <f t="shared" si="1"/>
        <v>210496.54813149074</v>
      </c>
    </row>
    <row r="128" spans="1:4" ht="20" x14ac:dyDescent="0.2">
      <c r="A128" s="7">
        <v>124</v>
      </c>
      <c r="B128" s="9" t="s">
        <v>131</v>
      </c>
      <c r="C128" s="11">
        <v>195248</v>
      </c>
      <c r="D128" s="4">
        <f t="shared" si="1"/>
        <v>208689.13739572815</v>
      </c>
    </row>
    <row r="129" spans="1:4" ht="20" x14ac:dyDescent="0.2">
      <c r="A129" s="7">
        <v>125</v>
      </c>
      <c r="B129" s="9" t="s">
        <v>132</v>
      </c>
      <c r="C129" s="11">
        <v>194614</v>
      </c>
      <c r="D129" s="4">
        <f t="shared" si="1"/>
        <v>208011.49197498686</v>
      </c>
    </row>
    <row r="130" spans="1:4" ht="20" x14ac:dyDescent="0.2">
      <c r="A130" s="7">
        <v>126</v>
      </c>
      <c r="B130" s="13" t="s">
        <v>133</v>
      </c>
      <c r="C130" s="11">
        <v>194160</v>
      </c>
      <c r="D130" s="4">
        <f t="shared" si="1"/>
        <v>207526.23799862008</v>
      </c>
    </row>
    <row r="131" spans="1:4" ht="20" x14ac:dyDescent="0.2">
      <c r="A131" s="7">
        <v>127</v>
      </c>
      <c r="B131" s="9" t="s">
        <v>134</v>
      </c>
      <c r="C131" s="11">
        <v>193551</v>
      </c>
      <c r="D131" s="4">
        <f t="shared" si="1"/>
        <v>206875.31361181973</v>
      </c>
    </row>
    <row r="132" spans="1:4" ht="20" x14ac:dyDescent="0.2">
      <c r="A132" s="7">
        <v>128</v>
      </c>
      <c r="B132" s="9" t="s">
        <v>135</v>
      </c>
      <c r="C132" s="11">
        <v>192536</v>
      </c>
      <c r="D132" s="4">
        <f t="shared" si="1"/>
        <v>205790.4396338191</v>
      </c>
    </row>
    <row r="133" spans="1:4" ht="20" x14ac:dyDescent="0.2">
      <c r="A133" s="7">
        <v>129</v>
      </c>
      <c r="B133" s="9" t="s">
        <v>136</v>
      </c>
      <c r="C133" s="11">
        <v>192364</v>
      </c>
      <c r="D133" s="4">
        <f t="shared" si="1"/>
        <v>205606.5989203057</v>
      </c>
    </row>
    <row r="134" spans="1:4" ht="20" x14ac:dyDescent="0.2">
      <c r="A134" s="7">
        <v>130</v>
      </c>
      <c r="B134" s="9" t="s">
        <v>137</v>
      </c>
      <c r="C134" s="11">
        <v>191645</v>
      </c>
      <c r="D134" s="4">
        <f t="shared" ref="D134:D197" si="2">C134*$C$1</f>
        <v>204838.10198416538</v>
      </c>
    </row>
    <row r="135" spans="1:4" ht="20" x14ac:dyDescent="0.2">
      <c r="A135" s="7">
        <v>131</v>
      </c>
      <c r="B135" s="9" t="s">
        <v>138</v>
      </c>
      <c r="C135" s="11">
        <v>189572</v>
      </c>
      <c r="D135" s="4">
        <f t="shared" si="2"/>
        <v>202622.39384978579</v>
      </c>
    </row>
    <row r="136" spans="1:4" ht="20" x14ac:dyDescent="0.2">
      <c r="A136" s="7">
        <v>132</v>
      </c>
      <c r="B136" s="9" t="s">
        <v>139</v>
      </c>
      <c r="C136" s="11">
        <v>189343</v>
      </c>
      <c r="D136" s="4">
        <f t="shared" si="2"/>
        <v>202377.62917888712</v>
      </c>
    </row>
    <row r="137" spans="1:4" ht="20" x14ac:dyDescent="0.2">
      <c r="A137" s="7">
        <v>133</v>
      </c>
      <c r="B137" s="9" t="s">
        <v>140</v>
      </c>
      <c r="C137" s="11">
        <v>188987</v>
      </c>
      <c r="D137" s="4">
        <f t="shared" si="2"/>
        <v>201997.12165556868</v>
      </c>
    </row>
    <row r="138" spans="1:4" ht="20" x14ac:dyDescent="0.2">
      <c r="A138" s="7">
        <v>134</v>
      </c>
      <c r="B138" s="9" t="s">
        <v>141</v>
      </c>
      <c r="C138" s="11">
        <v>188170</v>
      </c>
      <c r="D138" s="4">
        <f t="shared" si="2"/>
        <v>201123.87826637999</v>
      </c>
    </row>
    <row r="139" spans="1:4" ht="20" x14ac:dyDescent="0.2">
      <c r="A139" s="7">
        <v>135</v>
      </c>
      <c r="B139" s="9" t="s">
        <v>142</v>
      </c>
      <c r="C139" s="11">
        <v>187500</v>
      </c>
      <c r="D139" s="4">
        <f t="shared" si="2"/>
        <v>200407.75455676383</v>
      </c>
    </row>
    <row r="140" spans="1:4" ht="20" x14ac:dyDescent="0.2">
      <c r="A140" s="7">
        <v>136</v>
      </c>
      <c r="B140" s="9" t="s">
        <v>143</v>
      </c>
      <c r="C140" s="11">
        <v>185877</v>
      </c>
      <c r="D140" s="4">
        <f t="shared" si="2"/>
        <v>198673.02503332047</v>
      </c>
    </row>
    <row r="141" spans="1:4" ht="20" x14ac:dyDescent="0.2">
      <c r="A141" s="7">
        <v>137</v>
      </c>
      <c r="B141" s="9" t="s">
        <v>144</v>
      </c>
      <c r="C141" s="11">
        <v>183392</v>
      </c>
      <c r="D141" s="4">
        <f t="shared" si="2"/>
        <v>196016.95425959484</v>
      </c>
    </row>
    <row r="142" spans="1:4" ht="20" x14ac:dyDescent="0.2">
      <c r="A142" s="7">
        <v>138</v>
      </c>
      <c r="B142" s="9" t="s">
        <v>145</v>
      </c>
      <c r="C142" s="11">
        <v>183012</v>
      </c>
      <c r="D142" s="4">
        <f t="shared" si="2"/>
        <v>195610.79454369313</v>
      </c>
    </row>
    <row r="143" spans="1:4" ht="20" x14ac:dyDescent="0.2">
      <c r="A143" s="7">
        <v>139</v>
      </c>
      <c r="B143" s="9" t="s">
        <v>146</v>
      </c>
      <c r="C143" s="11">
        <v>182595</v>
      </c>
      <c r="D143" s="4">
        <f t="shared" si="2"/>
        <v>195165.08769755889</v>
      </c>
    </row>
    <row r="144" spans="1:4" ht="20" x14ac:dyDescent="0.2">
      <c r="A144" s="7">
        <v>140</v>
      </c>
      <c r="B144" s="9" t="s">
        <v>147</v>
      </c>
      <c r="C144" s="11">
        <v>181883</v>
      </c>
      <c r="D144" s="4">
        <f t="shared" si="2"/>
        <v>194404.072650922</v>
      </c>
    </row>
    <row r="145" spans="1:4" ht="20" x14ac:dyDescent="0.2">
      <c r="A145" s="7">
        <v>141</v>
      </c>
      <c r="B145" s="9" t="s">
        <v>148</v>
      </c>
      <c r="C145" s="11">
        <v>181107</v>
      </c>
      <c r="D145" s="4">
        <f t="shared" si="2"/>
        <v>193574.65175739641</v>
      </c>
    </row>
    <row r="146" spans="1:4" ht="20" x14ac:dyDescent="0.2">
      <c r="A146" s="7">
        <v>142</v>
      </c>
      <c r="B146" s="9" t="s">
        <v>149</v>
      </c>
      <c r="C146" s="11">
        <v>180557</v>
      </c>
      <c r="D146" s="4">
        <f t="shared" si="2"/>
        <v>192986.78901069658</v>
      </c>
    </row>
    <row r="147" spans="1:4" ht="20" x14ac:dyDescent="0.2">
      <c r="A147" s="7">
        <v>143</v>
      </c>
      <c r="B147" s="9" t="s">
        <v>150</v>
      </c>
      <c r="C147" s="11">
        <v>179335</v>
      </c>
      <c r="D147" s="4">
        <f t="shared" si="2"/>
        <v>191680.6648716653</v>
      </c>
    </row>
    <row r="148" spans="1:4" ht="20" x14ac:dyDescent="0.2">
      <c r="A148" s="7">
        <v>144</v>
      </c>
      <c r="B148" s="13" t="s">
        <v>151</v>
      </c>
      <c r="C148" s="11">
        <v>178626</v>
      </c>
      <c r="D148" s="4">
        <f t="shared" si="2"/>
        <v>190922.85634910132</v>
      </c>
    </row>
    <row r="149" spans="1:4" ht="20" x14ac:dyDescent="0.2">
      <c r="A149" s="7">
        <v>145</v>
      </c>
      <c r="B149" s="9" t="s">
        <v>152</v>
      </c>
      <c r="C149" s="11">
        <v>177751</v>
      </c>
      <c r="D149" s="4">
        <f t="shared" si="2"/>
        <v>189987.62016116976</v>
      </c>
    </row>
    <row r="150" spans="1:4" ht="20" x14ac:dyDescent="0.2">
      <c r="A150" s="7">
        <v>146</v>
      </c>
      <c r="B150" s="9" t="s">
        <v>153</v>
      </c>
      <c r="C150" s="11">
        <v>177586</v>
      </c>
      <c r="D150" s="4">
        <f t="shared" si="2"/>
        <v>189811.26133715981</v>
      </c>
    </row>
    <row r="151" spans="1:4" ht="20" x14ac:dyDescent="0.2">
      <c r="A151" s="7">
        <v>147</v>
      </c>
      <c r="B151" s="9" t="s">
        <v>154</v>
      </c>
      <c r="C151" s="11">
        <v>176080</v>
      </c>
      <c r="D151" s="4">
        <f t="shared" si="2"/>
        <v>188201.58625255988</v>
      </c>
    </row>
    <row r="152" spans="1:4" ht="20" x14ac:dyDescent="0.2">
      <c r="A152" s="7">
        <v>148</v>
      </c>
      <c r="B152" s="9" t="s">
        <v>155</v>
      </c>
      <c r="C152" s="11">
        <v>173442</v>
      </c>
      <c r="D152" s="4">
        <f t="shared" si="2"/>
        <v>185381.98275111592</v>
      </c>
    </row>
    <row r="153" spans="1:4" ht="20" x14ac:dyDescent="0.2">
      <c r="A153" s="7">
        <v>149</v>
      </c>
      <c r="B153" s="9" t="s">
        <v>156</v>
      </c>
      <c r="C153" s="11">
        <v>172886</v>
      </c>
      <c r="D153" s="4">
        <f t="shared" si="2"/>
        <v>184787.70695627027</v>
      </c>
    </row>
    <row r="154" spans="1:4" ht="20" x14ac:dyDescent="0.2">
      <c r="A154" s="7">
        <v>150</v>
      </c>
      <c r="B154" s="9" t="s">
        <v>157</v>
      </c>
      <c r="C154" s="11">
        <v>172646</v>
      </c>
      <c r="D154" s="4">
        <f t="shared" si="2"/>
        <v>184531.1850304376</v>
      </c>
    </row>
    <row r="155" spans="1:4" ht="20" x14ac:dyDescent="0.2">
      <c r="A155" s="7">
        <v>151</v>
      </c>
      <c r="B155" s="9" t="s">
        <v>158</v>
      </c>
      <c r="C155" s="11">
        <v>172374</v>
      </c>
      <c r="D155" s="4">
        <f t="shared" si="2"/>
        <v>184240.4601811606</v>
      </c>
    </row>
    <row r="156" spans="1:4" ht="20" x14ac:dyDescent="0.2">
      <c r="A156" s="7">
        <v>152</v>
      </c>
      <c r="B156" s="9" t="s">
        <v>159</v>
      </c>
      <c r="C156" s="11">
        <v>172259</v>
      </c>
      <c r="D156" s="4">
        <f t="shared" si="2"/>
        <v>184117.54342503243</v>
      </c>
    </row>
    <row r="157" spans="1:4" ht="20" x14ac:dyDescent="0.2">
      <c r="A157" s="7">
        <v>153</v>
      </c>
      <c r="B157" s="9" t="s">
        <v>160</v>
      </c>
      <c r="C157" s="11">
        <v>171245</v>
      </c>
      <c r="D157" s="4">
        <f t="shared" si="2"/>
        <v>183033.73828838946</v>
      </c>
    </row>
    <row r="158" spans="1:4" ht="20" x14ac:dyDescent="0.2">
      <c r="A158" s="7">
        <v>154</v>
      </c>
      <c r="B158" s="9" t="s">
        <v>161</v>
      </c>
      <c r="C158" s="11">
        <v>168819</v>
      </c>
      <c r="D158" s="4">
        <f t="shared" si="2"/>
        <v>180440.72915476435</v>
      </c>
    </row>
    <row r="159" spans="1:4" ht="20" x14ac:dyDescent="0.2">
      <c r="A159" s="7">
        <v>155</v>
      </c>
      <c r="B159" s="13" t="s">
        <v>162</v>
      </c>
      <c r="C159" s="11">
        <v>168160</v>
      </c>
      <c r="D159" s="4">
        <f t="shared" si="2"/>
        <v>179736.36270008216</v>
      </c>
    </row>
    <row r="160" spans="1:4" ht="20" x14ac:dyDescent="0.2">
      <c r="A160" s="7">
        <v>156</v>
      </c>
      <c r="B160" s="9" t="s">
        <v>163</v>
      </c>
      <c r="C160" s="11">
        <v>168122</v>
      </c>
      <c r="D160" s="4">
        <f t="shared" si="2"/>
        <v>179695.746728492</v>
      </c>
    </row>
    <row r="161" spans="1:4" ht="20" x14ac:dyDescent="0.2">
      <c r="A161" s="7">
        <v>157</v>
      </c>
      <c r="B161" s="9" t="s">
        <v>164</v>
      </c>
      <c r="C161" s="11">
        <v>167830</v>
      </c>
      <c r="D161" s="4">
        <f t="shared" si="2"/>
        <v>179383.64505206226</v>
      </c>
    </row>
    <row r="162" spans="1:4" ht="20" x14ac:dyDescent="0.2">
      <c r="A162" s="7">
        <v>158</v>
      </c>
      <c r="B162" s="9" t="s">
        <v>165</v>
      </c>
      <c r="C162" s="11">
        <v>164422</v>
      </c>
      <c r="D162" s="4">
        <f t="shared" si="2"/>
        <v>175741.03370523851</v>
      </c>
    </row>
    <row r="163" spans="1:4" ht="20" x14ac:dyDescent="0.2">
      <c r="A163" s="7">
        <v>159</v>
      </c>
      <c r="B163" s="13" t="s">
        <v>166</v>
      </c>
      <c r="C163" s="11">
        <v>160530</v>
      </c>
      <c r="D163" s="4">
        <f t="shared" si="2"/>
        <v>171581.10314131892</v>
      </c>
    </row>
    <row r="164" spans="1:4" ht="20" x14ac:dyDescent="0.2">
      <c r="A164" s="7">
        <v>160</v>
      </c>
      <c r="B164" s="9" t="s">
        <v>167</v>
      </c>
      <c r="C164" s="11">
        <v>159620</v>
      </c>
      <c r="D164" s="4">
        <f t="shared" si="2"/>
        <v>170608.45750587009</v>
      </c>
    </row>
    <row r="165" spans="1:4" ht="20" x14ac:dyDescent="0.2">
      <c r="A165" s="7">
        <v>161</v>
      </c>
      <c r="B165" s="9" t="s">
        <v>168</v>
      </c>
      <c r="C165" s="11">
        <v>159053</v>
      </c>
      <c r="D165" s="4">
        <f t="shared" si="2"/>
        <v>170002.42445609043</v>
      </c>
    </row>
    <row r="166" spans="1:4" ht="20" x14ac:dyDescent="0.2">
      <c r="A166" s="7">
        <v>162</v>
      </c>
      <c r="B166" s="9" t="s">
        <v>169</v>
      </c>
      <c r="C166" s="11">
        <v>156798</v>
      </c>
      <c r="D166" s="4">
        <f t="shared" si="2"/>
        <v>167592.1871946211</v>
      </c>
    </row>
    <row r="167" spans="1:4" ht="20" x14ac:dyDescent="0.2">
      <c r="A167" s="7">
        <v>163</v>
      </c>
      <c r="B167" s="9" t="s">
        <v>170</v>
      </c>
      <c r="C167" s="11">
        <v>156794</v>
      </c>
      <c r="D167" s="4">
        <f t="shared" si="2"/>
        <v>167587.91182919056</v>
      </c>
    </row>
    <row r="168" spans="1:4" ht="20" x14ac:dyDescent="0.2">
      <c r="A168" s="7">
        <v>164</v>
      </c>
      <c r="B168" s="9" t="s">
        <v>171</v>
      </c>
      <c r="C168" s="11">
        <v>156667</v>
      </c>
      <c r="D168" s="4">
        <f t="shared" si="2"/>
        <v>167452.16897677077</v>
      </c>
    </row>
    <row r="169" spans="1:4" ht="20" x14ac:dyDescent="0.2">
      <c r="A169" s="7">
        <v>165</v>
      </c>
      <c r="B169" s="9" t="s">
        <v>172</v>
      </c>
      <c r="C169" s="11">
        <v>156259</v>
      </c>
      <c r="D169" s="4">
        <f t="shared" si="2"/>
        <v>167016.08170285524</v>
      </c>
    </row>
    <row r="170" spans="1:4" ht="20" x14ac:dyDescent="0.2">
      <c r="A170" s="7">
        <v>166</v>
      </c>
      <c r="B170" s="9" t="s">
        <v>163</v>
      </c>
      <c r="C170" s="11">
        <v>155032</v>
      </c>
      <c r="D170" s="4">
        <f t="shared" si="2"/>
        <v>165704.61335703579</v>
      </c>
    </row>
    <row r="171" spans="1:4" ht="20" x14ac:dyDescent="0.2">
      <c r="A171" s="7">
        <v>167</v>
      </c>
      <c r="B171" s="9" t="s">
        <v>173</v>
      </c>
      <c r="C171" s="11">
        <v>154823</v>
      </c>
      <c r="D171" s="4">
        <f t="shared" si="2"/>
        <v>165481.22551328986</v>
      </c>
    </row>
    <row r="172" spans="1:4" ht="20" x14ac:dyDescent="0.2">
      <c r="A172" s="7">
        <v>168</v>
      </c>
      <c r="B172" s="9" t="s">
        <v>174</v>
      </c>
      <c r="C172" s="11">
        <v>153219</v>
      </c>
      <c r="D172" s="4">
        <f t="shared" si="2"/>
        <v>163766.80397564158</v>
      </c>
    </row>
    <row r="173" spans="1:4" ht="20" x14ac:dyDescent="0.2">
      <c r="A173" s="7">
        <v>169</v>
      </c>
      <c r="B173" s="9" t="s">
        <v>175</v>
      </c>
      <c r="C173" s="11">
        <v>153185</v>
      </c>
      <c r="D173" s="4">
        <f t="shared" si="2"/>
        <v>163730.46336948196</v>
      </c>
    </row>
    <row r="174" spans="1:4" ht="20" x14ac:dyDescent="0.2">
      <c r="A174" s="7">
        <v>170</v>
      </c>
      <c r="B174" s="13" t="s">
        <v>176</v>
      </c>
      <c r="C174" s="11">
        <v>153095</v>
      </c>
      <c r="D174" s="4">
        <f t="shared" si="2"/>
        <v>163634.26764729471</v>
      </c>
    </row>
    <row r="175" spans="1:4" ht="20" x14ac:dyDescent="0.2">
      <c r="A175" s="7">
        <v>171</v>
      </c>
      <c r="B175" s="13" t="s">
        <v>177</v>
      </c>
      <c r="C175" s="11">
        <v>152958</v>
      </c>
      <c r="D175" s="4">
        <f t="shared" si="2"/>
        <v>163487.83638129858</v>
      </c>
    </row>
    <row r="176" spans="1:4" ht="20" x14ac:dyDescent="0.2">
      <c r="A176" s="7">
        <v>172</v>
      </c>
      <c r="B176" s="9" t="s">
        <v>178</v>
      </c>
      <c r="C176" s="11">
        <v>152361</v>
      </c>
      <c r="D176" s="4">
        <f t="shared" si="2"/>
        <v>162849.73809078985</v>
      </c>
    </row>
    <row r="177" spans="1:4" ht="20" x14ac:dyDescent="0.2">
      <c r="A177" s="7">
        <v>173</v>
      </c>
      <c r="B177" s="9" t="s">
        <v>179</v>
      </c>
      <c r="C177" s="11">
        <v>152213</v>
      </c>
      <c r="D177" s="4">
        <f t="shared" si="2"/>
        <v>162691.54956985969</v>
      </c>
    </row>
    <row r="178" spans="1:4" ht="20" x14ac:dyDescent="0.2">
      <c r="A178" s="7">
        <v>174</v>
      </c>
      <c r="B178" s="9" t="s">
        <v>180</v>
      </c>
      <c r="C178" s="11">
        <v>149103</v>
      </c>
      <c r="D178" s="4">
        <f t="shared" si="2"/>
        <v>159367.45294761151</v>
      </c>
    </row>
    <row r="179" spans="1:4" ht="20" x14ac:dyDescent="0.2">
      <c r="A179" s="7">
        <v>175</v>
      </c>
      <c r="B179" s="9" t="s">
        <v>181</v>
      </c>
      <c r="C179" s="11">
        <v>148304</v>
      </c>
      <c r="D179" s="4">
        <f t="shared" si="2"/>
        <v>158513.44870286027</v>
      </c>
    </row>
    <row r="180" spans="1:4" ht="20" x14ac:dyDescent="0.2">
      <c r="A180" s="7">
        <v>176</v>
      </c>
      <c r="B180" s="9" t="s">
        <v>182</v>
      </c>
      <c r="C180" s="11">
        <v>148099</v>
      </c>
      <c r="D180" s="4">
        <f t="shared" si="2"/>
        <v>158294.33622454488</v>
      </c>
    </row>
    <row r="181" spans="1:4" ht="20" x14ac:dyDescent="0.2">
      <c r="A181" s="7">
        <v>177</v>
      </c>
      <c r="B181" s="9" t="s">
        <v>183</v>
      </c>
      <c r="C181" s="11">
        <v>147599</v>
      </c>
      <c r="D181" s="4">
        <f t="shared" si="2"/>
        <v>157759.91554572686</v>
      </c>
    </row>
    <row r="182" spans="1:4" ht="20" x14ac:dyDescent="0.2">
      <c r="A182" s="7">
        <v>178</v>
      </c>
      <c r="B182" s="9" t="s">
        <v>184</v>
      </c>
      <c r="C182" s="11">
        <v>146526</v>
      </c>
      <c r="D182" s="4">
        <f t="shared" si="2"/>
        <v>156613.04876898334</v>
      </c>
    </row>
    <row r="183" spans="1:4" ht="20" x14ac:dyDescent="0.2">
      <c r="A183" s="7">
        <v>179</v>
      </c>
      <c r="B183" s="9" t="s">
        <v>185</v>
      </c>
      <c r="C183" s="11">
        <v>145862</v>
      </c>
      <c r="D183" s="4">
        <f t="shared" si="2"/>
        <v>155903.338107513</v>
      </c>
    </row>
    <row r="184" spans="1:4" ht="20" x14ac:dyDescent="0.2">
      <c r="A184" s="7">
        <v>180</v>
      </c>
      <c r="B184" s="9" t="s">
        <v>186</v>
      </c>
      <c r="C184" s="11">
        <v>145627</v>
      </c>
      <c r="D184" s="4">
        <f t="shared" si="2"/>
        <v>155652.16038846853</v>
      </c>
    </row>
    <row r="185" spans="1:4" ht="20" x14ac:dyDescent="0.2">
      <c r="A185" s="7">
        <v>181</v>
      </c>
      <c r="B185" s="9" t="s">
        <v>187</v>
      </c>
      <c r="C185" s="11">
        <v>145182</v>
      </c>
      <c r="D185" s="4">
        <f t="shared" si="2"/>
        <v>155176.52598432047</v>
      </c>
    </row>
    <row r="186" spans="1:4" ht="20" x14ac:dyDescent="0.2">
      <c r="A186" s="7">
        <v>182</v>
      </c>
      <c r="B186" s="9" t="s">
        <v>188</v>
      </c>
      <c r="C186" s="11">
        <v>144900</v>
      </c>
      <c r="D186" s="4">
        <f t="shared" si="2"/>
        <v>154875.1127214671</v>
      </c>
    </row>
    <row r="187" spans="1:4" ht="20" x14ac:dyDescent="0.2">
      <c r="A187" s="7">
        <v>183</v>
      </c>
      <c r="B187" s="9" t="s">
        <v>189</v>
      </c>
      <c r="C187" s="11">
        <v>143433</v>
      </c>
      <c r="D187" s="4">
        <f t="shared" si="2"/>
        <v>153307.12244981498</v>
      </c>
    </row>
    <row r="188" spans="1:4" ht="20" x14ac:dyDescent="0.2">
      <c r="A188" s="7">
        <v>184</v>
      </c>
      <c r="B188" s="9" t="s">
        <v>190</v>
      </c>
      <c r="C188" s="11">
        <v>142816</v>
      </c>
      <c r="D188" s="4">
        <f t="shared" si="2"/>
        <v>152647.64733215352</v>
      </c>
    </row>
    <row r="189" spans="1:4" ht="20" x14ac:dyDescent="0.2">
      <c r="A189" s="7">
        <v>185</v>
      </c>
      <c r="B189" s="9" t="s">
        <v>191</v>
      </c>
      <c r="C189" s="11">
        <v>142749</v>
      </c>
      <c r="D189" s="4">
        <f t="shared" si="2"/>
        <v>152576.03496119191</v>
      </c>
    </row>
    <row r="190" spans="1:4" ht="20" x14ac:dyDescent="0.2">
      <c r="A190" s="7">
        <v>186</v>
      </c>
      <c r="B190" s="9" t="s">
        <v>192</v>
      </c>
      <c r="C190" s="11">
        <v>142344</v>
      </c>
      <c r="D190" s="4">
        <f t="shared" si="2"/>
        <v>152143.15421134929</v>
      </c>
    </row>
    <row r="191" spans="1:4" ht="20" x14ac:dyDescent="0.2">
      <c r="A191" s="7">
        <v>187</v>
      </c>
      <c r="B191" s="9" t="s">
        <v>174</v>
      </c>
      <c r="C191" s="11">
        <v>141371</v>
      </c>
      <c r="D191" s="4">
        <f t="shared" si="2"/>
        <v>151103.17157036939</v>
      </c>
    </row>
    <row r="192" spans="1:4" ht="20" x14ac:dyDescent="0.2">
      <c r="A192" s="7">
        <v>188</v>
      </c>
      <c r="B192" s="9" t="s">
        <v>193</v>
      </c>
      <c r="C192" s="11">
        <v>141344</v>
      </c>
      <c r="D192" s="4">
        <f t="shared" si="2"/>
        <v>151074.31285371323</v>
      </c>
    </row>
    <row r="193" spans="1:4" ht="20" x14ac:dyDescent="0.2">
      <c r="A193" s="7">
        <v>189</v>
      </c>
      <c r="B193" s="9" t="s">
        <v>194</v>
      </c>
      <c r="C193" s="11">
        <v>140823</v>
      </c>
      <c r="D193" s="4">
        <f t="shared" si="2"/>
        <v>150517.44650638482</v>
      </c>
    </row>
    <row r="194" spans="1:4" ht="20" x14ac:dyDescent="0.2">
      <c r="A194" s="7">
        <v>190</v>
      </c>
      <c r="B194" s="9" t="s">
        <v>195</v>
      </c>
      <c r="C194" s="11">
        <v>140640</v>
      </c>
      <c r="D194" s="4">
        <f t="shared" si="2"/>
        <v>150321.84853793742</v>
      </c>
    </row>
    <row r="195" spans="1:4" ht="20" x14ac:dyDescent="0.2">
      <c r="A195" s="7">
        <v>191</v>
      </c>
      <c r="B195" s="9" t="s">
        <v>196</v>
      </c>
      <c r="C195" s="11">
        <v>139640</v>
      </c>
      <c r="D195" s="4">
        <f t="shared" si="2"/>
        <v>149253.00718030136</v>
      </c>
    </row>
    <row r="196" spans="1:4" ht="20" x14ac:dyDescent="0.2">
      <c r="A196" s="7">
        <v>192</v>
      </c>
      <c r="B196" s="9" t="s">
        <v>197</v>
      </c>
      <c r="C196" s="11">
        <v>139605</v>
      </c>
      <c r="D196" s="4">
        <f t="shared" si="2"/>
        <v>149215.59773278408</v>
      </c>
    </row>
    <row r="197" spans="1:4" ht="20" x14ac:dyDescent="0.2">
      <c r="A197" s="7">
        <v>193</v>
      </c>
      <c r="B197" s="9" t="s">
        <v>198</v>
      </c>
      <c r="C197" s="11">
        <v>139484</v>
      </c>
      <c r="D197" s="4">
        <f t="shared" si="2"/>
        <v>149086.26792851012</v>
      </c>
    </row>
    <row r="198" spans="1:4" ht="20" x14ac:dyDescent="0.2">
      <c r="A198" s="7">
        <v>194</v>
      </c>
      <c r="B198" s="9" t="s">
        <v>199</v>
      </c>
      <c r="C198" s="11">
        <v>139436</v>
      </c>
      <c r="D198" s="4">
        <f t="shared" ref="D198:D261" si="3">C198*$C$1</f>
        <v>149034.96354334359</v>
      </c>
    </row>
    <row r="199" spans="1:4" ht="20" x14ac:dyDescent="0.2">
      <c r="A199" s="7">
        <v>195</v>
      </c>
      <c r="B199" s="9" t="s">
        <v>200</v>
      </c>
      <c r="C199" s="11">
        <v>139117</v>
      </c>
      <c r="D199" s="4">
        <f t="shared" si="3"/>
        <v>148694.00315025769</v>
      </c>
    </row>
    <row r="200" spans="1:4" ht="20" x14ac:dyDescent="0.2">
      <c r="A200" s="7">
        <v>196</v>
      </c>
      <c r="B200" s="9" t="s">
        <v>201</v>
      </c>
      <c r="C200" s="11">
        <v>138541</v>
      </c>
      <c r="D200" s="4">
        <f t="shared" si="3"/>
        <v>148078.3505282593</v>
      </c>
    </row>
    <row r="201" spans="1:4" ht="20" x14ac:dyDescent="0.2">
      <c r="A201" s="7">
        <v>197</v>
      </c>
      <c r="B201" s="9" t="s">
        <v>202</v>
      </c>
      <c r="C201" s="11">
        <v>138183</v>
      </c>
      <c r="D201" s="4">
        <f t="shared" si="3"/>
        <v>147695.70532222558</v>
      </c>
    </row>
    <row r="202" spans="1:4" ht="20" x14ac:dyDescent="0.2">
      <c r="A202" s="7">
        <v>198</v>
      </c>
      <c r="B202" s="9" t="s">
        <v>203</v>
      </c>
      <c r="C202" s="11">
        <v>138161</v>
      </c>
      <c r="D202" s="4">
        <f t="shared" si="3"/>
        <v>147672.19081235758</v>
      </c>
    </row>
    <row r="203" spans="1:4" ht="20" x14ac:dyDescent="0.2">
      <c r="A203" s="7">
        <v>199</v>
      </c>
      <c r="B203" s="9" t="s">
        <v>204</v>
      </c>
      <c r="C203" s="11">
        <v>136879</v>
      </c>
      <c r="D203" s="4">
        <f t="shared" si="3"/>
        <v>146301.93619186815</v>
      </c>
    </row>
    <row r="204" spans="1:4" ht="20" x14ac:dyDescent="0.2">
      <c r="A204" s="7">
        <v>200</v>
      </c>
      <c r="B204" s="9" t="s">
        <v>205</v>
      </c>
      <c r="C204" s="11">
        <v>136401</v>
      </c>
      <c r="D204" s="4">
        <f t="shared" si="3"/>
        <v>145791.0300229181</v>
      </c>
    </row>
    <row r="205" spans="1:4" ht="20" x14ac:dyDescent="0.2">
      <c r="A205" s="7">
        <v>201</v>
      </c>
      <c r="B205" s="9" t="s">
        <v>206</v>
      </c>
      <c r="C205" s="11">
        <v>136208</v>
      </c>
      <c r="D205" s="4">
        <f t="shared" si="3"/>
        <v>145584.74364089433</v>
      </c>
    </row>
    <row r="206" spans="1:4" ht="20" x14ac:dyDescent="0.2">
      <c r="A206" s="7">
        <v>202</v>
      </c>
      <c r="B206" s="9" t="s">
        <v>207</v>
      </c>
      <c r="C206" s="11">
        <v>134587</v>
      </c>
      <c r="D206" s="4">
        <f t="shared" si="3"/>
        <v>143852.15180016626</v>
      </c>
    </row>
    <row r="207" spans="1:4" ht="20" x14ac:dyDescent="0.2">
      <c r="A207" s="7">
        <v>203</v>
      </c>
      <c r="B207" s="13" t="s">
        <v>208</v>
      </c>
      <c r="C207" s="11">
        <v>134313</v>
      </c>
      <c r="D207" s="4">
        <f t="shared" si="3"/>
        <v>143559.28926817398</v>
      </c>
    </row>
    <row r="208" spans="1:4" ht="20" x14ac:dyDescent="0.2">
      <c r="A208" s="7">
        <v>204</v>
      </c>
      <c r="B208" s="9" t="s">
        <v>209</v>
      </c>
      <c r="C208" s="11">
        <v>133857</v>
      </c>
      <c r="D208" s="4">
        <f t="shared" si="3"/>
        <v>143071.89760909192</v>
      </c>
    </row>
    <row r="209" spans="1:4" ht="20" x14ac:dyDescent="0.2">
      <c r="A209" s="7">
        <v>205</v>
      </c>
      <c r="B209" s="9" t="s">
        <v>210</v>
      </c>
      <c r="C209" s="11">
        <v>133800</v>
      </c>
      <c r="D209" s="4">
        <f t="shared" si="3"/>
        <v>143010.97365170668</v>
      </c>
    </row>
    <row r="210" spans="1:4" ht="20" x14ac:dyDescent="0.2">
      <c r="A210" s="7">
        <v>206</v>
      </c>
      <c r="B210" s="9" t="s">
        <v>211</v>
      </c>
      <c r="C210" s="11">
        <v>133507</v>
      </c>
      <c r="D210" s="4">
        <f t="shared" si="3"/>
        <v>142697.80313391931</v>
      </c>
    </row>
    <row r="211" spans="1:4" ht="20" x14ac:dyDescent="0.2">
      <c r="A211" s="7">
        <v>207</v>
      </c>
      <c r="B211" s="9" t="s">
        <v>212</v>
      </c>
      <c r="C211" s="11">
        <v>133451</v>
      </c>
      <c r="D211" s="4">
        <f t="shared" si="3"/>
        <v>142637.94801789167</v>
      </c>
    </row>
    <row r="212" spans="1:4" ht="20" x14ac:dyDescent="0.2">
      <c r="A212" s="7">
        <v>208</v>
      </c>
      <c r="B212" s="9" t="s">
        <v>213</v>
      </c>
      <c r="C212" s="11">
        <v>133174</v>
      </c>
      <c r="D212" s="4">
        <f t="shared" si="3"/>
        <v>142341.8789618265</v>
      </c>
    </row>
    <row r="213" spans="1:4" ht="20" x14ac:dyDescent="0.2">
      <c r="A213" s="7">
        <v>209</v>
      </c>
      <c r="B213" s="9" t="s">
        <v>214</v>
      </c>
      <c r="C213" s="11">
        <v>132964</v>
      </c>
      <c r="D213" s="4">
        <f t="shared" si="3"/>
        <v>142117.42227672291</v>
      </c>
    </row>
    <row r="214" spans="1:4" ht="20" x14ac:dyDescent="0.2">
      <c r="A214" s="7">
        <v>210</v>
      </c>
      <c r="B214" s="9" t="s">
        <v>215</v>
      </c>
      <c r="C214" s="11">
        <v>130418</v>
      </c>
      <c r="D214" s="4">
        <f t="shared" si="3"/>
        <v>139396.15218018147</v>
      </c>
    </row>
    <row r="215" spans="1:4" ht="20" x14ac:dyDescent="0.2">
      <c r="A215" s="7">
        <v>211</v>
      </c>
      <c r="B215" s="9" t="s">
        <v>216</v>
      </c>
      <c r="C215" s="11">
        <v>129775</v>
      </c>
      <c r="D215" s="4">
        <f t="shared" si="3"/>
        <v>138708.88718722147</v>
      </c>
    </row>
    <row r="216" spans="1:4" ht="20" x14ac:dyDescent="0.2">
      <c r="A216" s="7">
        <v>212</v>
      </c>
      <c r="B216" s="9" t="s">
        <v>217</v>
      </c>
      <c r="C216" s="11">
        <v>129688</v>
      </c>
      <c r="D216" s="4">
        <f t="shared" si="3"/>
        <v>138615.89798910715</v>
      </c>
    </row>
    <row r="217" spans="1:4" ht="20" x14ac:dyDescent="0.2">
      <c r="A217" s="7">
        <v>213</v>
      </c>
      <c r="B217" s="9" t="s">
        <v>218</v>
      </c>
      <c r="C217" s="11">
        <v>129618</v>
      </c>
      <c r="D217" s="4">
        <f t="shared" si="3"/>
        <v>138541.0790940726</v>
      </c>
    </row>
    <row r="218" spans="1:4" ht="20" x14ac:dyDescent="0.2">
      <c r="A218" s="7">
        <v>214</v>
      </c>
      <c r="B218" s="9" t="s">
        <v>219</v>
      </c>
      <c r="C218" s="11">
        <v>129488</v>
      </c>
      <c r="D218" s="4">
        <f t="shared" si="3"/>
        <v>138402.12971757993</v>
      </c>
    </row>
    <row r="219" spans="1:4" ht="20" x14ac:dyDescent="0.2">
      <c r="A219" s="7">
        <v>215</v>
      </c>
      <c r="B219" s="9" t="s">
        <v>220</v>
      </c>
      <c r="C219" s="11">
        <v>128885</v>
      </c>
      <c r="D219" s="4">
        <f t="shared" si="3"/>
        <v>137757.61837892537</v>
      </c>
    </row>
    <row r="220" spans="1:4" ht="20" x14ac:dyDescent="0.2">
      <c r="A220" s="7">
        <v>216</v>
      </c>
      <c r="B220" s="9" t="s">
        <v>221</v>
      </c>
      <c r="C220" s="11">
        <v>128739</v>
      </c>
      <c r="D220" s="4">
        <f t="shared" si="3"/>
        <v>137601.5675407105</v>
      </c>
    </row>
    <row r="221" spans="1:4" ht="20" x14ac:dyDescent="0.2">
      <c r="A221" s="7">
        <v>217</v>
      </c>
      <c r="B221" s="9" t="s">
        <v>222</v>
      </c>
      <c r="C221" s="11">
        <v>127690</v>
      </c>
      <c r="D221" s="4">
        <f t="shared" si="3"/>
        <v>136480.35295655025</v>
      </c>
    </row>
    <row r="222" spans="1:4" ht="20" x14ac:dyDescent="0.2">
      <c r="A222" s="7">
        <v>218</v>
      </c>
      <c r="B222" s="13" t="s">
        <v>223</v>
      </c>
      <c r="C222" s="11">
        <v>126143</v>
      </c>
      <c r="D222" s="4">
        <f t="shared" si="3"/>
        <v>134826.85537628725</v>
      </c>
    </row>
    <row r="223" spans="1:4" ht="20" x14ac:dyDescent="0.2">
      <c r="A223" s="7">
        <v>219</v>
      </c>
      <c r="B223" s="13" t="s">
        <v>224</v>
      </c>
      <c r="C223" s="11">
        <v>125964</v>
      </c>
      <c r="D223" s="4">
        <f t="shared" si="3"/>
        <v>134635.53277327039</v>
      </c>
    </row>
    <row r="224" spans="1:4" ht="20" x14ac:dyDescent="0.2">
      <c r="A224" s="7">
        <v>220</v>
      </c>
      <c r="B224" s="9" t="s">
        <v>225</v>
      </c>
      <c r="C224" s="11">
        <v>125904</v>
      </c>
      <c r="D224" s="4">
        <f t="shared" si="3"/>
        <v>134571.40229181224</v>
      </c>
    </row>
    <row r="225" spans="1:4" ht="20" x14ac:dyDescent="0.2">
      <c r="A225" s="7">
        <v>221</v>
      </c>
      <c r="B225" s="9" t="s">
        <v>226</v>
      </c>
      <c r="C225" s="11">
        <v>125851</v>
      </c>
      <c r="D225" s="4">
        <f t="shared" si="3"/>
        <v>134514.75369985754</v>
      </c>
    </row>
    <row r="226" spans="1:4" ht="20" x14ac:dyDescent="0.2">
      <c r="A226" s="7">
        <v>222</v>
      </c>
      <c r="B226" s="9" t="s">
        <v>227</v>
      </c>
      <c r="C226" s="11">
        <v>124844</v>
      </c>
      <c r="D226" s="4">
        <f t="shared" si="3"/>
        <v>133438.43045271799</v>
      </c>
    </row>
    <row r="227" spans="1:4" ht="20" x14ac:dyDescent="0.2">
      <c r="A227" s="7">
        <v>223</v>
      </c>
      <c r="B227" s="9" t="s">
        <v>228</v>
      </c>
      <c r="C227" s="11">
        <v>123471</v>
      </c>
      <c r="D227" s="4">
        <f t="shared" si="3"/>
        <v>131970.91126868367</v>
      </c>
    </row>
    <row r="228" spans="1:4" ht="20" x14ac:dyDescent="0.2">
      <c r="A228" s="7">
        <v>224</v>
      </c>
      <c r="B228" s="9" t="s">
        <v>212</v>
      </c>
      <c r="C228" s="11">
        <v>123180</v>
      </c>
      <c r="D228" s="4">
        <f t="shared" si="3"/>
        <v>131659.87843361156</v>
      </c>
    </row>
    <row r="229" spans="1:4" ht="20" x14ac:dyDescent="0.2">
      <c r="A229" s="7">
        <v>225</v>
      </c>
      <c r="B229" s="9" t="s">
        <v>229</v>
      </c>
      <c r="C229" s="11">
        <v>122999</v>
      </c>
      <c r="D229" s="4">
        <f t="shared" si="3"/>
        <v>131466.41814787945</v>
      </c>
    </row>
    <row r="230" spans="1:4" ht="20" x14ac:dyDescent="0.2">
      <c r="A230" s="7">
        <v>226</v>
      </c>
      <c r="B230" s="9" t="s">
        <v>230</v>
      </c>
      <c r="C230" s="11">
        <v>122607</v>
      </c>
      <c r="D230" s="4">
        <f t="shared" si="3"/>
        <v>131047.4323356861</v>
      </c>
    </row>
    <row r="231" spans="1:4" ht="20" x14ac:dyDescent="0.2">
      <c r="A231" s="7">
        <v>227</v>
      </c>
      <c r="B231" s="9" t="s">
        <v>231</v>
      </c>
      <c r="C231" s="11">
        <v>122587</v>
      </c>
      <c r="D231" s="4">
        <f t="shared" si="3"/>
        <v>131026.05550853338</v>
      </c>
    </row>
    <row r="232" spans="1:4" ht="20" x14ac:dyDescent="0.2">
      <c r="A232" s="7">
        <v>228</v>
      </c>
      <c r="B232" s="9" t="s">
        <v>232</v>
      </c>
      <c r="C232" s="11">
        <v>122312</v>
      </c>
      <c r="D232" s="4">
        <f t="shared" si="3"/>
        <v>130732.12413518346</v>
      </c>
    </row>
    <row r="233" spans="1:4" ht="20" x14ac:dyDescent="0.2">
      <c r="A233" s="7">
        <v>229</v>
      </c>
      <c r="B233" s="9" t="s">
        <v>233</v>
      </c>
      <c r="C233" s="11">
        <v>122149</v>
      </c>
      <c r="D233" s="4">
        <f t="shared" si="3"/>
        <v>130557.90299388878</v>
      </c>
    </row>
    <row r="234" spans="1:4" ht="20" x14ac:dyDescent="0.2">
      <c r="A234" s="7">
        <v>230</v>
      </c>
      <c r="B234" s="9" t="s">
        <v>234</v>
      </c>
      <c r="C234" s="11">
        <v>121913</v>
      </c>
      <c r="D234" s="4">
        <f t="shared" si="3"/>
        <v>130305.65643348667</v>
      </c>
    </row>
    <row r="235" spans="1:4" ht="20" x14ac:dyDescent="0.2">
      <c r="A235" s="7">
        <v>231</v>
      </c>
      <c r="B235" s="9" t="s">
        <v>235</v>
      </c>
      <c r="C235" s="11">
        <v>121890</v>
      </c>
      <c r="D235" s="4">
        <f t="shared" si="3"/>
        <v>130281.07308226103</v>
      </c>
    </row>
    <row r="236" spans="1:4" ht="20" x14ac:dyDescent="0.2">
      <c r="A236" s="7">
        <v>232</v>
      </c>
      <c r="B236" s="9" t="s">
        <v>236</v>
      </c>
      <c r="C236" s="11">
        <v>121643</v>
      </c>
      <c r="D236" s="4">
        <f t="shared" si="3"/>
        <v>130017.06926692493</v>
      </c>
    </row>
    <row r="237" spans="1:4" ht="20" x14ac:dyDescent="0.2">
      <c r="A237" s="7">
        <v>233</v>
      </c>
      <c r="B237" s="9" t="s">
        <v>237</v>
      </c>
      <c r="C237" s="11">
        <v>121433</v>
      </c>
      <c r="D237" s="4">
        <f t="shared" si="3"/>
        <v>129792.61258182135</v>
      </c>
    </row>
    <row r="238" spans="1:4" ht="20" x14ac:dyDescent="0.2">
      <c r="A238" s="7">
        <v>234</v>
      </c>
      <c r="B238" s="9" t="s">
        <v>238</v>
      </c>
      <c r="C238" s="11">
        <v>120981</v>
      </c>
      <c r="D238" s="4">
        <f t="shared" si="3"/>
        <v>129309.49628816984</v>
      </c>
    </row>
    <row r="239" spans="1:4" ht="20" x14ac:dyDescent="0.2">
      <c r="A239" s="7">
        <v>235</v>
      </c>
      <c r="B239" s="9" t="s">
        <v>239</v>
      </c>
      <c r="C239" s="11">
        <v>120568</v>
      </c>
      <c r="D239" s="4">
        <f t="shared" si="3"/>
        <v>128868.06480746614</v>
      </c>
    </row>
    <row r="240" spans="1:4" ht="20" x14ac:dyDescent="0.2">
      <c r="A240" s="7">
        <v>236</v>
      </c>
      <c r="B240" s="9" t="s">
        <v>240</v>
      </c>
      <c r="C240" s="11">
        <v>120492</v>
      </c>
      <c r="D240" s="4">
        <f t="shared" si="3"/>
        <v>128786.83286428581</v>
      </c>
    </row>
    <row r="241" spans="1:4" ht="20" x14ac:dyDescent="0.2">
      <c r="A241" s="7">
        <v>237</v>
      </c>
      <c r="B241" s="9" t="s">
        <v>241</v>
      </c>
      <c r="C241" s="11">
        <v>118977</v>
      </c>
      <c r="D241" s="4">
        <f t="shared" si="3"/>
        <v>127167.53820746715</v>
      </c>
    </row>
    <row r="242" spans="1:4" ht="20" x14ac:dyDescent="0.2">
      <c r="A242" s="7">
        <v>238</v>
      </c>
      <c r="B242" s="9" t="s">
        <v>242</v>
      </c>
      <c r="C242" s="11">
        <v>118600</v>
      </c>
      <c r="D242" s="4">
        <f t="shared" si="3"/>
        <v>126764.58501563835</v>
      </c>
    </row>
    <row r="243" spans="1:4" ht="20" x14ac:dyDescent="0.2">
      <c r="A243" s="7">
        <v>239</v>
      </c>
      <c r="B243" s="9" t="s">
        <v>243</v>
      </c>
      <c r="C243" s="11">
        <v>118428</v>
      </c>
      <c r="D243" s="4">
        <f t="shared" si="3"/>
        <v>126580.74430212495</v>
      </c>
    </row>
    <row r="244" spans="1:4" ht="20" x14ac:dyDescent="0.2">
      <c r="A244" s="7">
        <v>240</v>
      </c>
      <c r="B244" s="9" t="s">
        <v>244</v>
      </c>
      <c r="C244" s="11">
        <v>118427</v>
      </c>
      <c r="D244" s="4">
        <f t="shared" si="3"/>
        <v>126579.67546076731</v>
      </c>
    </row>
    <row r="245" spans="1:4" ht="20" x14ac:dyDescent="0.2">
      <c r="A245" s="7">
        <v>241</v>
      </c>
      <c r="B245" s="9" t="s">
        <v>245</v>
      </c>
      <c r="C245" s="11">
        <v>117963</v>
      </c>
      <c r="D245" s="4">
        <f t="shared" si="3"/>
        <v>126083.73307082418</v>
      </c>
    </row>
    <row r="246" spans="1:4" ht="20" x14ac:dyDescent="0.2">
      <c r="A246" s="7">
        <v>242</v>
      </c>
      <c r="B246" s="9" t="s">
        <v>120</v>
      </c>
      <c r="C246" s="11">
        <v>116961</v>
      </c>
      <c r="D246" s="4">
        <f t="shared" si="3"/>
        <v>125012.75403047283</v>
      </c>
    </row>
    <row r="247" spans="1:4" ht="20" x14ac:dyDescent="0.2">
      <c r="A247" s="7">
        <v>243</v>
      </c>
      <c r="B247" s="9" t="s">
        <v>246</v>
      </c>
      <c r="C247" s="11">
        <v>116925</v>
      </c>
      <c r="D247" s="4">
        <f t="shared" si="3"/>
        <v>124974.27574159793</v>
      </c>
    </row>
    <row r="248" spans="1:4" ht="20" x14ac:dyDescent="0.2">
      <c r="A248" s="7">
        <v>244</v>
      </c>
      <c r="B248" s="9" t="s">
        <v>247</v>
      </c>
      <c r="C248" s="11">
        <v>116884</v>
      </c>
      <c r="D248" s="4">
        <f t="shared" si="3"/>
        <v>124930.45324593486</v>
      </c>
    </row>
    <row r="249" spans="1:4" ht="20" x14ac:dyDescent="0.2">
      <c r="A249" s="7">
        <v>245</v>
      </c>
      <c r="B249" s="9" t="s">
        <v>248</v>
      </c>
      <c r="C249" s="11">
        <v>116702</v>
      </c>
      <c r="D249" s="4">
        <f t="shared" si="3"/>
        <v>124735.92411884508</v>
      </c>
    </row>
    <row r="250" spans="1:4" ht="20" x14ac:dyDescent="0.2">
      <c r="A250" s="7">
        <v>246</v>
      </c>
      <c r="B250" s="9" t="s">
        <v>249</v>
      </c>
      <c r="C250" s="11">
        <v>116478</v>
      </c>
      <c r="D250" s="4">
        <f t="shared" si="3"/>
        <v>124496.50365473461</v>
      </c>
    </row>
    <row r="251" spans="1:4" ht="20" x14ac:dyDescent="0.2">
      <c r="A251" s="7">
        <v>247</v>
      </c>
      <c r="B251" s="9" t="s">
        <v>250</v>
      </c>
      <c r="C251" s="11">
        <v>116218</v>
      </c>
      <c r="D251" s="4">
        <f t="shared" si="3"/>
        <v>124218.60490174922</v>
      </c>
    </row>
    <row r="252" spans="1:4" ht="20" x14ac:dyDescent="0.2">
      <c r="A252" s="7">
        <v>248</v>
      </c>
      <c r="B252" s="9" t="s">
        <v>251</v>
      </c>
      <c r="C252" s="11">
        <v>116046</v>
      </c>
      <c r="D252" s="4">
        <f t="shared" si="3"/>
        <v>124034.76418823581</v>
      </c>
    </row>
    <row r="253" spans="1:4" ht="20" x14ac:dyDescent="0.2">
      <c r="A253" s="7">
        <v>249</v>
      </c>
      <c r="B253" s="9" t="s">
        <v>252</v>
      </c>
      <c r="C253" s="11">
        <v>115877</v>
      </c>
      <c r="D253" s="4">
        <f t="shared" si="3"/>
        <v>123854.12999879532</v>
      </c>
    </row>
    <row r="254" spans="1:4" ht="20" x14ac:dyDescent="0.2">
      <c r="A254" s="7">
        <v>250</v>
      </c>
      <c r="B254" s="9" t="s">
        <v>253</v>
      </c>
      <c r="C254" s="11">
        <v>115586</v>
      </c>
      <c r="D254" s="4">
        <f t="shared" si="3"/>
        <v>123543.09716372323</v>
      </c>
    </row>
    <row r="255" spans="1:4" ht="20" x14ac:dyDescent="0.2">
      <c r="A255" s="7">
        <v>251</v>
      </c>
      <c r="B255" s="9" t="s">
        <v>254</v>
      </c>
      <c r="C255" s="11">
        <v>114985</v>
      </c>
      <c r="D255" s="4">
        <f t="shared" si="3"/>
        <v>122900.72350778394</v>
      </c>
    </row>
    <row r="256" spans="1:4" ht="20" x14ac:dyDescent="0.2">
      <c r="A256" s="7">
        <v>252</v>
      </c>
      <c r="B256" s="9" t="s">
        <v>255</v>
      </c>
      <c r="C256" s="11">
        <v>114742</v>
      </c>
      <c r="D256" s="4">
        <f t="shared" si="3"/>
        <v>122640.99505787838</v>
      </c>
    </row>
    <row r="257" spans="1:4" ht="20" x14ac:dyDescent="0.2">
      <c r="A257" s="7">
        <v>253</v>
      </c>
      <c r="B257" s="9" t="s">
        <v>163</v>
      </c>
      <c r="C257" s="11">
        <v>114694</v>
      </c>
      <c r="D257" s="4">
        <f t="shared" si="3"/>
        <v>122589.69067271185</v>
      </c>
    </row>
    <row r="258" spans="1:4" ht="20" x14ac:dyDescent="0.2">
      <c r="A258" s="7">
        <v>254</v>
      </c>
      <c r="B258" s="9" t="s">
        <v>256</v>
      </c>
      <c r="C258" s="11">
        <v>114194</v>
      </c>
      <c r="D258" s="4">
        <f t="shared" si="3"/>
        <v>122055.26999389382</v>
      </c>
    </row>
    <row r="259" spans="1:4" ht="20" x14ac:dyDescent="0.2">
      <c r="A259" s="7">
        <v>255</v>
      </c>
      <c r="B259" s="9" t="s">
        <v>257</v>
      </c>
      <c r="C259" s="11">
        <v>113615</v>
      </c>
      <c r="D259" s="4">
        <f t="shared" si="3"/>
        <v>121436.41084782252</v>
      </c>
    </row>
    <row r="260" spans="1:4" ht="20" x14ac:dyDescent="0.2">
      <c r="A260" s="7">
        <v>256</v>
      </c>
      <c r="B260" s="9" t="s">
        <v>258</v>
      </c>
      <c r="C260" s="11">
        <v>113479</v>
      </c>
      <c r="D260" s="4">
        <f t="shared" si="3"/>
        <v>121291.04842318402</v>
      </c>
    </row>
    <row r="261" spans="1:4" ht="20" x14ac:dyDescent="0.2">
      <c r="A261" s="7">
        <v>257</v>
      </c>
      <c r="B261" s="9" t="s">
        <v>259</v>
      </c>
      <c r="C261" s="11">
        <v>113237</v>
      </c>
      <c r="D261" s="4">
        <f t="shared" si="3"/>
        <v>121032.38881463608</v>
      </c>
    </row>
    <row r="262" spans="1:4" ht="20" x14ac:dyDescent="0.2">
      <c r="A262" s="7">
        <v>258</v>
      </c>
      <c r="B262" s="9" t="s">
        <v>260</v>
      </c>
      <c r="C262" s="11">
        <v>113069</v>
      </c>
      <c r="D262" s="4">
        <f t="shared" ref="D262:D317" si="4">C262*$C$1</f>
        <v>120852.82346655322</v>
      </c>
    </row>
    <row r="263" spans="1:4" ht="20" x14ac:dyDescent="0.2">
      <c r="A263" s="7">
        <v>259</v>
      </c>
      <c r="B263" s="9" t="s">
        <v>261</v>
      </c>
      <c r="C263" s="11">
        <v>112525</v>
      </c>
      <c r="D263" s="4">
        <f t="shared" si="4"/>
        <v>120271.3737679992</v>
      </c>
    </row>
    <row r="264" spans="1:4" ht="20" x14ac:dyDescent="0.2">
      <c r="A264" s="7">
        <v>260</v>
      </c>
      <c r="B264" s="9" t="s">
        <v>262</v>
      </c>
      <c r="C264" s="11">
        <v>112316</v>
      </c>
      <c r="D264" s="4">
        <f t="shared" si="4"/>
        <v>120047.98592425327</v>
      </c>
    </row>
    <row r="265" spans="1:4" ht="20" x14ac:dyDescent="0.2">
      <c r="A265" s="7">
        <v>261</v>
      </c>
      <c r="B265" s="9" t="s">
        <v>263</v>
      </c>
      <c r="C265" s="11">
        <v>112269</v>
      </c>
      <c r="D265" s="4">
        <f t="shared" si="4"/>
        <v>119997.75038044437</v>
      </c>
    </row>
    <row r="266" spans="1:4" ht="20" x14ac:dyDescent="0.2">
      <c r="A266" s="7">
        <v>262</v>
      </c>
      <c r="B266" s="9" t="s">
        <v>264</v>
      </c>
      <c r="C266" s="11">
        <v>112022</v>
      </c>
      <c r="D266" s="4">
        <f t="shared" si="4"/>
        <v>119733.74656510826</v>
      </c>
    </row>
    <row r="267" spans="1:4" ht="20" x14ac:dyDescent="0.2">
      <c r="A267" s="7">
        <v>263</v>
      </c>
      <c r="B267" s="9" t="s">
        <v>265</v>
      </c>
      <c r="C267" s="11">
        <v>111954</v>
      </c>
      <c r="D267" s="4">
        <f t="shared" si="4"/>
        <v>119661.06535278901</v>
      </c>
    </row>
    <row r="268" spans="1:4" ht="20" x14ac:dyDescent="0.2">
      <c r="A268" s="7">
        <v>264</v>
      </c>
      <c r="B268" s="9" t="s">
        <v>266</v>
      </c>
      <c r="C268" s="11">
        <v>111750</v>
      </c>
      <c r="D268" s="4">
        <f t="shared" si="4"/>
        <v>119443.02171583124</v>
      </c>
    </row>
    <row r="269" spans="1:4" ht="20" x14ac:dyDescent="0.2">
      <c r="A269" s="7">
        <v>265</v>
      </c>
      <c r="B269" s="9" t="s">
        <v>267</v>
      </c>
      <c r="C269" s="11">
        <v>111683</v>
      </c>
      <c r="D269" s="4">
        <f t="shared" si="4"/>
        <v>119371.40934486964</v>
      </c>
    </row>
    <row r="270" spans="1:4" ht="20" x14ac:dyDescent="0.2">
      <c r="A270" s="7">
        <v>266</v>
      </c>
      <c r="B270" s="9" t="s">
        <v>268</v>
      </c>
      <c r="C270" s="11">
        <v>111670</v>
      </c>
      <c r="D270" s="4">
        <f t="shared" si="4"/>
        <v>119357.51440722035</v>
      </c>
    </row>
    <row r="271" spans="1:4" ht="20" x14ac:dyDescent="0.2">
      <c r="A271" s="7">
        <v>267</v>
      </c>
      <c r="B271" s="9" t="s">
        <v>269</v>
      </c>
      <c r="C271" s="11">
        <v>111535</v>
      </c>
      <c r="D271" s="4">
        <f t="shared" si="4"/>
        <v>119213.2208239395</v>
      </c>
    </row>
    <row r="272" spans="1:4" ht="20" x14ac:dyDescent="0.2">
      <c r="A272" s="7">
        <v>268</v>
      </c>
      <c r="B272" s="9" t="s">
        <v>270</v>
      </c>
      <c r="C272" s="11">
        <v>111398</v>
      </c>
      <c r="D272" s="4">
        <f t="shared" si="4"/>
        <v>119066.78955794335</v>
      </c>
    </row>
    <row r="273" spans="1:4" ht="20" x14ac:dyDescent="0.2">
      <c r="A273" s="7">
        <v>269</v>
      </c>
      <c r="B273" s="9" t="s">
        <v>159</v>
      </c>
      <c r="C273" s="11">
        <v>111388</v>
      </c>
      <c r="D273" s="4">
        <f t="shared" si="4"/>
        <v>119056.10114436698</v>
      </c>
    </row>
    <row r="274" spans="1:4" ht="20" x14ac:dyDescent="0.2">
      <c r="A274" s="7">
        <v>270</v>
      </c>
      <c r="B274" s="9" t="s">
        <v>271</v>
      </c>
      <c r="C274" s="11">
        <v>111262</v>
      </c>
      <c r="D274" s="4">
        <f t="shared" si="4"/>
        <v>118921.42713330484</v>
      </c>
    </row>
    <row r="275" spans="1:4" ht="20" x14ac:dyDescent="0.2">
      <c r="A275" s="7">
        <v>271</v>
      </c>
      <c r="B275" s="13" t="s">
        <v>272</v>
      </c>
      <c r="C275" s="11">
        <v>111128</v>
      </c>
      <c r="D275" s="4">
        <f t="shared" si="4"/>
        <v>118778.20239138161</v>
      </c>
    </row>
    <row r="276" spans="1:4" ht="20" x14ac:dyDescent="0.2">
      <c r="A276" s="7">
        <v>272</v>
      </c>
      <c r="B276" s="9" t="s">
        <v>273</v>
      </c>
      <c r="C276" s="11">
        <v>110831</v>
      </c>
      <c r="D276" s="4">
        <f t="shared" si="4"/>
        <v>118460.7565081637</v>
      </c>
    </row>
    <row r="277" spans="1:4" ht="20" x14ac:dyDescent="0.2">
      <c r="A277" s="7">
        <v>273</v>
      </c>
      <c r="B277" s="9" t="s">
        <v>274</v>
      </c>
      <c r="C277" s="11">
        <v>110516</v>
      </c>
      <c r="D277" s="4">
        <f t="shared" si="4"/>
        <v>118124.07148050833</v>
      </c>
    </row>
    <row r="278" spans="1:4" ht="20" x14ac:dyDescent="0.2">
      <c r="A278" s="7">
        <v>274</v>
      </c>
      <c r="B278" s="9" t="s">
        <v>275</v>
      </c>
      <c r="C278" s="11">
        <v>110158</v>
      </c>
      <c r="D278" s="4">
        <f t="shared" si="4"/>
        <v>117741.42627447462</v>
      </c>
    </row>
    <row r="279" spans="1:4" ht="20" x14ac:dyDescent="0.2">
      <c r="A279" s="7">
        <v>275</v>
      </c>
      <c r="B279" s="9" t="s">
        <v>276</v>
      </c>
      <c r="C279" s="11">
        <v>110146</v>
      </c>
      <c r="D279" s="4">
        <f t="shared" si="4"/>
        <v>117728.60017818298</v>
      </c>
    </row>
    <row r="280" spans="1:4" ht="20" x14ac:dyDescent="0.2">
      <c r="A280" s="7">
        <v>276</v>
      </c>
      <c r="B280" s="9" t="s">
        <v>277</v>
      </c>
      <c r="C280" s="11">
        <v>109550</v>
      </c>
      <c r="D280" s="4">
        <f t="shared" si="4"/>
        <v>117091.57072903188</v>
      </c>
    </row>
    <row r="281" spans="1:4" ht="20" x14ac:dyDescent="0.2">
      <c r="A281" s="7">
        <v>277</v>
      </c>
      <c r="B281" s="9" t="s">
        <v>278</v>
      </c>
      <c r="C281" s="11">
        <v>109419</v>
      </c>
      <c r="D281" s="4">
        <f t="shared" si="4"/>
        <v>116951.55251118157</v>
      </c>
    </row>
    <row r="282" spans="1:4" ht="20" x14ac:dyDescent="0.2">
      <c r="A282" s="7">
        <v>278</v>
      </c>
      <c r="B282" s="9" t="s">
        <v>279</v>
      </c>
      <c r="C282" s="11">
        <v>109171</v>
      </c>
      <c r="D282" s="4">
        <f t="shared" si="4"/>
        <v>116686.47985448781</v>
      </c>
    </row>
    <row r="283" spans="1:4" ht="20" x14ac:dyDescent="0.2">
      <c r="A283" s="7">
        <v>279</v>
      </c>
      <c r="B283" s="9" t="s">
        <v>280</v>
      </c>
      <c r="C283" s="11">
        <v>108797</v>
      </c>
      <c r="D283" s="4">
        <f t="shared" si="4"/>
        <v>116286.73318673192</v>
      </c>
    </row>
    <row r="284" spans="1:4" ht="20" x14ac:dyDescent="0.2">
      <c r="A284" s="7">
        <v>280</v>
      </c>
      <c r="B284" s="9" t="s">
        <v>281</v>
      </c>
      <c r="C284" s="11">
        <v>108393</v>
      </c>
      <c r="D284" s="4">
        <f t="shared" si="4"/>
        <v>115854.92127824694</v>
      </c>
    </row>
    <row r="285" spans="1:4" ht="20" x14ac:dyDescent="0.2">
      <c r="A285" s="7">
        <v>281</v>
      </c>
      <c r="B285" s="9" t="s">
        <v>282</v>
      </c>
      <c r="C285" s="11">
        <v>108389</v>
      </c>
      <c r="D285" s="4">
        <f t="shared" si="4"/>
        <v>115850.6459128164</v>
      </c>
    </row>
    <row r="286" spans="1:4" ht="20" x14ac:dyDescent="0.2">
      <c r="A286" s="7">
        <v>282</v>
      </c>
      <c r="B286" s="9" t="s">
        <v>283</v>
      </c>
      <c r="C286" s="11">
        <v>108093</v>
      </c>
      <c r="D286" s="4">
        <f t="shared" si="4"/>
        <v>115534.26887095612</v>
      </c>
    </row>
    <row r="287" spans="1:4" ht="20" x14ac:dyDescent="0.2">
      <c r="A287" s="7">
        <v>283</v>
      </c>
      <c r="B287" s="9" t="s">
        <v>284</v>
      </c>
      <c r="C287" s="11">
        <v>107408</v>
      </c>
      <c r="D287" s="4">
        <f t="shared" si="4"/>
        <v>114802.11254097542</v>
      </c>
    </row>
    <row r="288" spans="1:4" ht="20" x14ac:dyDescent="0.2">
      <c r="A288" s="7">
        <v>284</v>
      </c>
      <c r="B288" s="9" t="s">
        <v>285</v>
      </c>
      <c r="C288" s="11">
        <v>107353</v>
      </c>
      <c r="D288" s="4">
        <f t="shared" si="4"/>
        <v>114743.32626630543</v>
      </c>
    </row>
    <row r="289" spans="1:4" ht="20" x14ac:dyDescent="0.2">
      <c r="A289" s="7">
        <v>285</v>
      </c>
      <c r="B289" s="9" t="s">
        <v>286</v>
      </c>
      <c r="C289" s="11">
        <v>107348</v>
      </c>
      <c r="D289" s="4">
        <f t="shared" si="4"/>
        <v>114737.98205951725</v>
      </c>
    </row>
    <row r="290" spans="1:4" ht="20" x14ac:dyDescent="0.2">
      <c r="A290" s="7">
        <v>286</v>
      </c>
      <c r="B290" s="9" t="s">
        <v>287</v>
      </c>
      <c r="C290" s="11">
        <v>107008</v>
      </c>
      <c r="D290" s="4">
        <f t="shared" si="4"/>
        <v>114374.57599792098</v>
      </c>
    </row>
    <row r="291" spans="1:4" ht="20" x14ac:dyDescent="0.2">
      <c r="A291" s="7">
        <v>287</v>
      </c>
      <c r="B291" s="9" t="s">
        <v>288</v>
      </c>
      <c r="C291" s="11">
        <v>106804</v>
      </c>
      <c r="D291" s="4">
        <f t="shared" si="4"/>
        <v>114156.53236096323</v>
      </c>
    </row>
    <row r="292" spans="1:4" ht="20" x14ac:dyDescent="0.2">
      <c r="A292" s="7">
        <v>288</v>
      </c>
      <c r="B292" s="9" t="s">
        <v>289</v>
      </c>
      <c r="C292" s="11">
        <v>106586</v>
      </c>
      <c r="D292" s="4">
        <f t="shared" si="4"/>
        <v>113923.52494499856</v>
      </c>
    </row>
    <row r="293" spans="1:4" ht="20" x14ac:dyDescent="0.2">
      <c r="A293" s="7">
        <v>289</v>
      </c>
      <c r="B293" s="13" t="s">
        <v>290</v>
      </c>
      <c r="C293" s="11">
        <v>106558</v>
      </c>
      <c r="D293" s="4">
        <f t="shared" si="4"/>
        <v>113893.59738698475</v>
      </c>
    </row>
    <row r="294" spans="1:4" ht="20" x14ac:dyDescent="0.2">
      <c r="A294" s="7">
        <v>290</v>
      </c>
      <c r="B294" s="9" t="s">
        <v>291</v>
      </c>
      <c r="C294" s="11">
        <v>106311</v>
      </c>
      <c r="D294" s="4">
        <f t="shared" si="4"/>
        <v>113629.59357164864</v>
      </c>
    </row>
    <row r="295" spans="1:4" ht="20" x14ac:dyDescent="0.2">
      <c r="A295" s="7">
        <v>291</v>
      </c>
      <c r="B295" s="9" t="s">
        <v>292</v>
      </c>
      <c r="C295" s="11">
        <v>106244</v>
      </c>
      <c r="D295" s="4">
        <f t="shared" si="4"/>
        <v>113557.98120068702</v>
      </c>
    </row>
    <row r="296" spans="1:4" ht="20" x14ac:dyDescent="0.2">
      <c r="A296" s="7">
        <v>292</v>
      </c>
      <c r="B296" s="9" t="s">
        <v>293</v>
      </c>
      <c r="C296" s="11">
        <v>105729</v>
      </c>
      <c r="D296" s="4">
        <f t="shared" si="4"/>
        <v>113007.52790150445</v>
      </c>
    </row>
    <row r="297" spans="1:4" ht="20" x14ac:dyDescent="0.2">
      <c r="A297" s="7">
        <v>293</v>
      </c>
      <c r="B297" s="9" t="s">
        <v>294</v>
      </c>
      <c r="C297" s="11">
        <v>105120</v>
      </c>
      <c r="D297" s="4">
        <f t="shared" si="4"/>
        <v>112356.60351470408</v>
      </c>
    </row>
    <row r="298" spans="1:4" ht="20" x14ac:dyDescent="0.2">
      <c r="A298" s="7">
        <v>294</v>
      </c>
      <c r="B298" s="9" t="s">
        <v>295</v>
      </c>
      <c r="C298" s="11">
        <v>105025</v>
      </c>
      <c r="D298" s="4">
        <f t="shared" si="4"/>
        <v>112255.06358572865</v>
      </c>
    </row>
    <row r="299" spans="1:4" ht="20" x14ac:dyDescent="0.2">
      <c r="A299" s="7">
        <v>295</v>
      </c>
      <c r="B299" s="9" t="s">
        <v>296</v>
      </c>
      <c r="C299" s="11">
        <v>104879</v>
      </c>
      <c r="D299" s="4">
        <f t="shared" si="4"/>
        <v>112099.01274751379</v>
      </c>
    </row>
    <row r="300" spans="1:4" ht="20" x14ac:dyDescent="0.2">
      <c r="A300" s="7">
        <v>296</v>
      </c>
      <c r="B300" s="9" t="s">
        <v>297</v>
      </c>
      <c r="C300" s="11">
        <v>104576</v>
      </c>
      <c r="D300" s="4">
        <f t="shared" si="4"/>
        <v>111775.15381615005</v>
      </c>
    </row>
    <row r="301" spans="1:4" ht="20" x14ac:dyDescent="0.2">
      <c r="A301" s="7">
        <v>297</v>
      </c>
      <c r="B301" s="9" t="s">
        <v>298</v>
      </c>
      <c r="C301" s="11">
        <v>104246</v>
      </c>
      <c r="D301" s="4">
        <f t="shared" si="4"/>
        <v>111422.43616813015</v>
      </c>
    </row>
    <row r="302" spans="1:4" ht="20" x14ac:dyDescent="0.2">
      <c r="A302" s="7">
        <v>298</v>
      </c>
      <c r="B302" s="13" t="s">
        <v>299</v>
      </c>
      <c r="C302" s="11">
        <v>104157</v>
      </c>
      <c r="D302" s="4">
        <f t="shared" si="4"/>
        <v>111327.30928730054</v>
      </c>
    </row>
    <row r="303" spans="1:4" ht="20" x14ac:dyDescent="0.2">
      <c r="A303" s="7">
        <v>299</v>
      </c>
      <c r="B303" s="9" t="s">
        <v>300</v>
      </c>
      <c r="C303" s="11">
        <v>103695</v>
      </c>
      <c r="D303" s="4">
        <f t="shared" si="4"/>
        <v>110833.50458007267</v>
      </c>
    </row>
    <row r="304" spans="1:4" ht="20" x14ac:dyDescent="0.2">
      <c r="A304" s="7">
        <v>300</v>
      </c>
      <c r="B304" s="9" t="s">
        <v>301</v>
      </c>
      <c r="C304" s="11">
        <v>103440</v>
      </c>
      <c r="D304" s="4">
        <f t="shared" si="4"/>
        <v>110560.95003387547</v>
      </c>
    </row>
    <row r="305" spans="1:4" ht="20" x14ac:dyDescent="0.2">
      <c r="A305" s="7">
        <v>301</v>
      </c>
      <c r="B305" s="9" t="s">
        <v>302</v>
      </c>
      <c r="C305" s="11">
        <v>103383</v>
      </c>
      <c r="D305" s="4">
        <f t="shared" si="4"/>
        <v>110500.02607649022</v>
      </c>
    </row>
    <row r="306" spans="1:4" ht="20" x14ac:dyDescent="0.2">
      <c r="A306" s="7">
        <v>302</v>
      </c>
      <c r="B306" s="9" t="s">
        <v>303</v>
      </c>
      <c r="C306" s="11">
        <v>103241</v>
      </c>
      <c r="D306" s="4">
        <f t="shared" si="4"/>
        <v>110348.25060370589</v>
      </c>
    </row>
    <row r="307" spans="1:4" ht="20" x14ac:dyDescent="0.2">
      <c r="A307" s="7">
        <v>303</v>
      </c>
      <c r="B307" s="9" t="s">
        <v>304</v>
      </c>
      <c r="C307" s="11">
        <v>102926</v>
      </c>
      <c r="D307" s="4">
        <f t="shared" si="4"/>
        <v>110011.56557605053</v>
      </c>
    </row>
    <row r="308" spans="1:4" ht="20" x14ac:dyDescent="0.2">
      <c r="A308" s="7">
        <v>304</v>
      </c>
      <c r="B308" s="9" t="s">
        <v>305</v>
      </c>
      <c r="C308" s="11">
        <v>102153</v>
      </c>
      <c r="D308" s="4">
        <f t="shared" si="4"/>
        <v>109185.35120659784</v>
      </c>
    </row>
    <row r="309" spans="1:4" ht="20" x14ac:dyDescent="0.2">
      <c r="A309" s="7">
        <v>305</v>
      </c>
      <c r="B309" s="9" t="s">
        <v>306</v>
      </c>
      <c r="C309" s="11">
        <v>102085</v>
      </c>
      <c r="D309" s="4">
        <f t="shared" si="4"/>
        <v>109112.66999427859</v>
      </c>
    </row>
    <row r="310" spans="1:4" ht="20" x14ac:dyDescent="0.2">
      <c r="A310" s="7">
        <v>306</v>
      </c>
      <c r="B310" s="9" t="s">
        <v>307</v>
      </c>
      <c r="C310" s="11">
        <v>101860</v>
      </c>
      <c r="D310" s="4">
        <f t="shared" si="4"/>
        <v>108872.18068881048</v>
      </c>
    </row>
    <row r="311" spans="1:4" ht="20" x14ac:dyDescent="0.2">
      <c r="A311" s="7">
        <v>307</v>
      </c>
      <c r="B311" s="9" t="s">
        <v>308</v>
      </c>
      <c r="C311" s="11">
        <v>101224</v>
      </c>
      <c r="D311" s="4">
        <f t="shared" si="4"/>
        <v>108192.39758535393</v>
      </c>
    </row>
    <row r="312" spans="1:4" ht="20" x14ac:dyDescent="0.2">
      <c r="A312" s="7">
        <v>308</v>
      </c>
      <c r="B312" s="9" t="s">
        <v>309</v>
      </c>
      <c r="C312" s="11">
        <v>101113</v>
      </c>
      <c r="D312" s="4">
        <f t="shared" si="4"/>
        <v>108073.75619465634</v>
      </c>
    </row>
    <row r="313" spans="1:4" ht="20" x14ac:dyDescent="0.2">
      <c r="A313" s="7">
        <v>309</v>
      </c>
      <c r="B313" s="13" t="s">
        <v>310</v>
      </c>
      <c r="C313" s="11">
        <v>100800</v>
      </c>
      <c r="D313" s="4">
        <f t="shared" si="4"/>
        <v>107739.20884971623</v>
      </c>
    </row>
    <row r="314" spans="1:4" ht="20" x14ac:dyDescent="0.2">
      <c r="A314" s="7">
        <v>310</v>
      </c>
      <c r="B314" s="13" t="s">
        <v>311</v>
      </c>
      <c r="C314" s="11">
        <v>100693</v>
      </c>
      <c r="D314" s="4">
        <f t="shared" si="4"/>
        <v>107624.84282444918</v>
      </c>
    </row>
    <row r="315" spans="1:4" ht="20" x14ac:dyDescent="0.2">
      <c r="A315" s="7">
        <v>311</v>
      </c>
      <c r="B315" s="13" t="s">
        <v>312</v>
      </c>
      <c r="C315" s="11">
        <v>100450</v>
      </c>
      <c r="D315" s="4">
        <f t="shared" si="4"/>
        <v>107365.11437454361</v>
      </c>
    </row>
    <row r="316" spans="1:4" ht="20" x14ac:dyDescent="0.2">
      <c r="A316" s="7">
        <v>312</v>
      </c>
      <c r="B316" s="9" t="s">
        <v>313</v>
      </c>
      <c r="C316" s="11">
        <v>100215</v>
      </c>
      <c r="D316" s="4">
        <f t="shared" si="4"/>
        <v>107113.93665549913</v>
      </c>
    </row>
    <row r="317" spans="1:4" ht="20" x14ac:dyDescent="0.2">
      <c r="A317" s="7">
        <v>313</v>
      </c>
      <c r="B317" s="9" t="s">
        <v>314</v>
      </c>
      <c r="C317" s="11">
        <v>100164</v>
      </c>
      <c r="D317" s="4">
        <f t="shared" si="4"/>
        <v>107059.4257462597</v>
      </c>
    </row>
    <row r="318" spans="1:4" x14ac:dyDescent="0.2">
      <c r="C318" s="10">
        <f>SUM(C5:C317)</f>
        <v>94838760</v>
      </c>
      <c r="D318" s="10">
        <f>SUM(D5:D317)</f>
        <v>101367588.99492177</v>
      </c>
    </row>
    <row r="319" spans="1:4" x14ac:dyDescent="0.2">
      <c r="D319" s="17">
        <f>D318/C2</f>
        <v>0.30717451210582358</v>
      </c>
    </row>
  </sheetData>
  <mergeCells count="2">
    <mergeCell ref="A3:A4"/>
    <mergeCell ref="C3:C4"/>
  </mergeCells>
  <hyperlinks>
    <hyperlink ref="B6" r:id="rId1" tooltip="Los Angeles" display="https://en.wikipedia.org/wiki/Los_Angeles" xr:uid="{49FA55D9-083F-164C-B734-9669EC11403C}"/>
    <hyperlink ref="B7" r:id="rId2" tooltip="Chicago" display="https://en.wikipedia.org/wiki/Chicago" xr:uid="{C9536F72-393E-2343-B489-7B5184486497}"/>
    <hyperlink ref="B9" r:id="rId3" tooltip="Phoenix, Arizona" display="https://en.wikipedia.org/wiki/Phoenix,_Arizona" xr:uid="{F846379F-0C8C-3C46-AC84-A60C630AD655}"/>
    <hyperlink ref="B11" r:id="rId4" tooltip="San Antonio" display="https://en.wikipedia.org/wiki/San_Antonio" xr:uid="{D549B1F0-0BEE-2146-8EB6-CAF67C2AF21F}"/>
    <hyperlink ref="B12" r:id="rId5" tooltip="San Diego" display="https://en.wikipedia.org/wiki/San_Diego" xr:uid="{F88EBFD2-BE0F-E94A-ABD8-07C8429C5AFF}"/>
    <hyperlink ref="B13" r:id="rId6" tooltip="Dallas" display="https://en.wikipedia.org/wiki/Dallas" xr:uid="{E71BDF0E-A844-5045-BD5C-77130B606DD6}"/>
    <hyperlink ref="B14" r:id="rId7" tooltip="San Jose, California" display="https://en.wikipedia.org/wiki/San_Jose,_California" xr:uid="{AC255042-72CB-9C45-9544-1E7A15100E6F}"/>
    <hyperlink ref="B15" r:id="rId8" tooltip="Austin, Texas" display="https://en.wikipedia.org/wiki/Austin,_Texas" xr:uid="{5165C872-956D-AE4D-8239-882BC8B33AD5}"/>
    <hyperlink ref="B17" r:id="rId9" tooltip="Fort Worth, Texas" display="https://en.wikipedia.org/wiki/Fort_Worth,_Texas" xr:uid="{C3DBD60F-EDD8-5345-B8F7-94591EB8E59B}"/>
    <hyperlink ref="B18" r:id="rId10" tooltip="Columbus, Ohio" display="https://en.wikipedia.org/wiki/Columbus,_Ohio" xr:uid="{C6F9F879-480D-5C45-A7EC-F1C2AD363106}"/>
    <hyperlink ref="B20" r:id="rId11" tooltip="Charlotte, North Carolina" display="https://en.wikipedia.org/wiki/Charlotte,_North_Carolina" xr:uid="{33F7CAFC-74BF-B646-ACBD-8D0A666EDC66}"/>
    <hyperlink ref="B22" r:id="rId12" tooltip="Seattle" display="https://en.wikipedia.org/wiki/Seattle" xr:uid="{F259D426-BA65-E040-9709-494ED2D6A6A9}"/>
    <hyperlink ref="B25" r:id="rId13" tooltip="Boston" display="https://en.wikipedia.org/wiki/Boston" xr:uid="{8EBF20CA-D8C8-D744-B14B-21344D01ED1C}"/>
    <hyperlink ref="B26" r:id="rId14" tooltip="El Paso, Texas" display="https://en.wikipedia.org/wiki/El_Paso,_Texas" xr:uid="{786BD596-C447-8548-A946-165174CB12F5}"/>
    <hyperlink ref="B27" r:id="rId15" tooltip="Detroit" display="https://en.wikipedia.org/wiki/Detroit" xr:uid="{29442378-ED6C-9545-8CF5-D7A6C8D6CB59}"/>
    <hyperlink ref="B29" r:id="rId16" tooltip="Portland, Oregon" display="https://en.wikipedia.org/wiki/Portland,_Oregon" xr:uid="{5469F89F-34C9-4C49-99E1-C8DAAD1ADC5C}"/>
    <hyperlink ref="B30" r:id="rId17" tooltip="Memphis, Tennessee" display="https://en.wikipedia.org/wiki/Memphis,_Tennessee" xr:uid="{477E9077-08AC-924E-BC42-9EA95E63A844}"/>
    <hyperlink ref="B31" r:id="rId18" tooltip="Oklahoma City" display="https://en.wikipedia.org/wiki/Oklahoma_City" xr:uid="{383EE3B7-1E26-C645-BA05-69DDDB73D41F}"/>
    <hyperlink ref="B32" r:id="rId19" tooltip="Las Vegas" display="https://en.wikipedia.org/wiki/Las_Vegas" xr:uid="{66B59664-05FF-B047-8CAC-E6EA0C6D922F}"/>
    <hyperlink ref="B35" r:id="rId20" tooltip="Milwaukee" display="https://en.wikipedia.org/wiki/Milwaukee" xr:uid="{305331B2-BA60-F741-A9D1-0898F7C43E23}"/>
    <hyperlink ref="B36" r:id="rId21" tooltip="Albuquerque, New Mexico" display="https://en.wikipedia.org/wiki/Albuquerque,_New_Mexico" xr:uid="{BD25E1F3-D145-DF48-8A7A-FDBE9FF1CCBB}"/>
    <hyperlink ref="B37" r:id="rId22" tooltip="Tucson, Arizona" display="https://en.wikipedia.org/wiki/Tucson,_Arizona" xr:uid="{6D2F1322-0C11-FE42-B672-BDB473C38245}"/>
    <hyperlink ref="B38" r:id="rId23" tooltip="Fresno, California" display="https://en.wikipedia.org/wiki/Fresno,_California" xr:uid="{5C92BB07-800C-B245-B67B-6C5CC3587E34}"/>
    <hyperlink ref="B39" r:id="rId24" tooltip="Mesa, Arizona" display="https://en.wikipedia.org/wiki/Mesa,_Arizona" xr:uid="{C98FFD18-F992-A147-81B6-AC45098682C6}"/>
    <hyperlink ref="B40" r:id="rId25" tooltip="Sacramento, California" display="https://en.wikipedia.org/wiki/Sacramento,_California" xr:uid="{3034BCA9-8BE4-BD44-A17C-60E30F30F38D}"/>
    <hyperlink ref="B41" r:id="rId26" tooltip="Atlanta" display="https://en.wikipedia.org/wiki/Atlanta" xr:uid="{00963528-910C-5C44-9FC4-087DBB15A1AC}"/>
    <hyperlink ref="B42" r:id="rId27" tooltip="Kansas City, Missouri" display="https://en.wikipedia.org/wiki/Kansas_City,_Missouri" xr:uid="{21193B58-2F9C-4140-A6D4-411C2D59700C}"/>
    <hyperlink ref="B43" r:id="rId28" tooltip="Colorado Springs, Colorado" display="https://en.wikipedia.org/wiki/Colorado_Springs,_Colorado" xr:uid="{EF8D94DB-2171-3540-B9F3-26904E8C5EA5}"/>
    <hyperlink ref="B44" r:id="rId29" tooltip="Miami" display="https://en.wikipedia.org/wiki/Miami" xr:uid="{7B272514-1D50-BB42-A697-F7EAE1C955DF}"/>
    <hyperlink ref="B45" r:id="rId30" tooltip="Raleigh, North Carolina" display="https://en.wikipedia.org/wiki/Raleigh,_North_Carolina" xr:uid="{DD6B0811-DF7A-3B4E-BD57-A3D516F75B61}"/>
    <hyperlink ref="B46" r:id="rId31" tooltip="Omaha, Nebraska" display="https://en.wikipedia.org/wiki/Omaha,_Nebraska" xr:uid="{4580FB15-9702-114F-AFB1-F173766C6263}"/>
    <hyperlink ref="B47" r:id="rId32" tooltip="Long Beach, California" display="https://en.wikipedia.org/wiki/Long_Beach,_California" xr:uid="{F1AC4B9E-1AF3-E143-884F-83DE70FB0578}"/>
    <hyperlink ref="B49" r:id="rId33" tooltip="Oakland, California" display="https://en.wikipedia.org/wiki/Oakland,_California" xr:uid="{8D8555AF-9446-8D4D-82DB-F28987AFA6CF}"/>
    <hyperlink ref="B50" r:id="rId34" tooltip="Minneapolis" display="https://en.wikipedia.org/wiki/Minneapolis" xr:uid="{CA000FCB-91D8-EC46-A003-49246009B1DD}"/>
    <hyperlink ref="B51" r:id="rId35" tooltip="Tulsa, Oklahoma" display="https://en.wikipedia.org/wiki/Tulsa,_Oklahoma" xr:uid="{8C778364-94E7-EB47-B338-2DCC5AD6AF3F}"/>
    <hyperlink ref="B52" r:id="rId36" tooltip="Arlington, Texas" display="https://en.wikipedia.org/wiki/Arlington,_Texas" xr:uid="{BD62EF7C-0B25-2B44-86E8-513E2B12E74A}"/>
    <hyperlink ref="B53" r:id="rId37" tooltip="Tampa, Florida" display="https://en.wikipedia.org/wiki/Tampa,_Florida" xr:uid="{D5533C56-232C-8E47-B073-E6076916AAE5}"/>
    <hyperlink ref="B55" r:id="rId38" tooltip="Wichita, Kansas" display="https://en.wikipedia.org/wiki/Wichita,_Kansas" xr:uid="{A981DE9B-DD73-1840-9078-9295AC1B9CCF}"/>
    <hyperlink ref="B56" r:id="rId39" tooltip="Cleveland" display="https://en.wikipedia.org/wiki/Cleveland" xr:uid="{D2941B06-A37F-E74F-805A-8D682048BC25}"/>
    <hyperlink ref="B57" r:id="rId40" tooltip="Bakersfield, California" display="https://en.wikipedia.org/wiki/Bakersfield,_California" xr:uid="{0309C83E-7C6F-524E-9136-763E22FEA3B6}"/>
    <hyperlink ref="B58" r:id="rId41" tooltip="Aurora, Colorado" display="https://en.wikipedia.org/wiki/Aurora,_Colorado" xr:uid="{18F69B8A-81E5-6B46-9D2F-794D5EEBEE4E}"/>
    <hyperlink ref="B59" r:id="rId42" tooltip="Anaheim, California" display="https://en.wikipedia.org/wiki/Anaheim,_California" xr:uid="{7685CC22-D6B2-084D-AD83-9A296C274A75}"/>
    <hyperlink ref="B61" r:id="rId43" tooltip="Santa Ana, California" display="https://en.wikipedia.org/wiki/Santa_Ana,_California" xr:uid="{D91CDF97-0C8C-FF4E-942E-0CDB01C335D7}"/>
    <hyperlink ref="B62" r:id="rId44" tooltip="Riverside, California" display="https://en.wikipedia.org/wiki/Riverside,_California" xr:uid="{BDAAF83F-F0C2-E144-B730-5398B7E7DF35}"/>
    <hyperlink ref="B63" r:id="rId45" tooltip="Corpus Christi, Texas" display="https://en.wikipedia.org/wiki/Corpus_Christi,_Texas" xr:uid="{11394522-9978-C649-AF45-9822808E0875}"/>
    <hyperlink ref="B65" r:id="rId46" tooltip="Stockton, California" display="https://en.wikipedia.org/wiki/Stockton,_California" xr:uid="{E7492748-AE5C-8E4D-9C13-CB0A95D797D9}"/>
    <hyperlink ref="B66" r:id="rId47" tooltip="Henderson, Nevada" display="https://en.wikipedia.org/wiki/Henderson,_Nevada" xr:uid="{F040D92F-7C81-0B4F-8AC4-BED0D4D45405}"/>
    <hyperlink ref="B67" r:id="rId48" tooltip="Saint Paul, Minnesota" display="https://en.wikipedia.org/wiki/Saint_Paul,_Minnesota" xr:uid="{B4A5910B-3A31-FC44-8D7D-28342A0870E6}"/>
    <hyperlink ref="B69" r:id="rId49" tooltip="Cincinnati" display="https://en.wikipedia.org/wiki/Cincinnati" xr:uid="{1BFD6D13-08A9-2F42-9575-B34C9C2D0DA2}"/>
    <hyperlink ref="B70" r:id="rId50" tooltip="Pittsburgh" display="https://en.wikipedia.org/wiki/Pittsburgh" xr:uid="{953501B8-774C-5D47-9E30-623F4441DDEF}"/>
    <hyperlink ref="B71" r:id="rId51" tooltip="Greensboro, North Carolina" display="https://en.wikipedia.org/wiki/Greensboro,_North_Carolina" xr:uid="{A7A931E2-62C7-B940-AD39-435C2EE218FB}"/>
    <hyperlink ref="B73" r:id="rId52" tooltip="Plano, Texas" display="https://en.wikipedia.org/wiki/Plano,_Texas" xr:uid="{8755FFC5-1B94-E342-9564-3D749452A82A}"/>
    <hyperlink ref="B74" r:id="rId53" tooltip="Lincoln, Nebraska" display="https://en.wikipedia.org/wiki/Lincoln,_Nebraska" xr:uid="{9A7F4CBD-E949-524F-A7BE-0C405E03A922}"/>
    <hyperlink ref="B75" r:id="rId54" tooltip="Orlando, Florida" display="https://en.wikipedia.org/wiki/Orlando,_Florida" xr:uid="{8E7BA6A6-2A36-074E-961B-8204DE203F35}"/>
    <hyperlink ref="B76" r:id="rId55" tooltip="Irvine, California" display="https://en.wikipedia.org/wiki/Irvine,_California" xr:uid="{A4695A58-7ABA-0644-9878-2C3577379647}"/>
    <hyperlink ref="B77" r:id="rId56" tooltip="Newark, New Jersey" display="https://en.wikipedia.org/wiki/Newark,_New_Jersey" xr:uid="{53CEC563-01EE-524E-AAA8-AF9075EE8A47}"/>
    <hyperlink ref="B78" r:id="rId57" tooltip="Toledo, Ohio" display="https://en.wikipedia.org/wiki/Toledo,_Ohio" xr:uid="{E24CF321-8D82-A841-80E7-4486B0661A40}"/>
    <hyperlink ref="B79" r:id="rId58" tooltip="Durham, North Carolina" display="https://en.wikipedia.org/wiki/Durham,_North_Carolina" xr:uid="{24434EA7-BA6E-B640-B1D0-C411A9855F60}"/>
    <hyperlink ref="B80" r:id="rId59" tooltip="Chula Vista, California" display="https://en.wikipedia.org/wiki/Chula_Vista,_California" xr:uid="{3D85D98E-408F-544D-9158-EEA342973BB4}"/>
    <hyperlink ref="B81" r:id="rId60" tooltip="Fort Wayne, Indiana" display="https://en.wikipedia.org/wiki/Fort_Wayne,_Indiana" xr:uid="{DD29A9C5-4E93-FF43-8565-F3DCD5203C69}"/>
    <hyperlink ref="B82" r:id="rId61" tooltip="Jersey City, New Jersey" display="https://en.wikipedia.org/wiki/Jersey_City,_New_Jersey" xr:uid="{708EE0EA-432F-2F4F-A84E-6EDE2220026B}"/>
    <hyperlink ref="B83" r:id="rId62" tooltip="St. Petersburg, Florida" display="https://en.wikipedia.org/wiki/St._Petersburg,_Florida" xr:uid="{5F048325-9495-6841-B880-03AD240B15C9}"/>
    <hyperlink ref="B84" r:id="rId63" tooltip="Laredo, Texas" display="https://en.wikipedia.org/wiki/Laredo,_Texas" xr:uid="{FF628133-D2AF-BB40-A36B-926F704D89D0}"/>
    <hyperlink ref="B85" r:id="rId64" tooltip="Madison, Wisconsin" display="https://en.wikipedia.org/wiki/Madison,_Wisconsin" xr:uid="{95538E64-EFAA-CA4A-AEEA-910D3A971A97}"/>
    <hyperlink ref="B86" r:id="rId65" tooltip="Chandler, Arizona" display="https://en.wikipedia.org/wiki/Chandler,_Arizona" xr:uid="{78DABAEC-E937-A249-AEAD-9851C4BCEFDC}"/>
    <hyperlink ref="B87" r:id="rId66" tooltip="Buffalo, New York" display="https://en.wikipedia.org/wiki/Buffalo,_New_York" xr:uid="{79AD731D-1681-CD43-B41E-D0188E3019A9}"/>
    <hyperlink ref="B88" r:id="rId67" tooltip="Lubbock, Texas" display="https://en.wikipedia.org/wiki/Lubbock,_Texas" xr:uid="{0EDD0E4B-8304-1A4B-8C4F-BBD6C97F155A}"/>
    <hyperlink ref="B89" r:id="rId68" tooltip="Scottsdale, Arizona" display="https://en.wikipedia.org/wiki/Scottsdale,_Arizona" xr:uid="{2B166ECE-F094-0E40-9A78-46348F347FA6}"/>
    <hyperlink ref="B90" r:id="rId69" tooltip="Reno, Nevada" display="https://en.wikipedia.org/wiki/Reno,_Nevada" xr:uid="{CB6AC22C-37D5-E64D-805F-9FA35865A4D4}"/>
    <hyperlink ref="B91" r:id="rId70" tooltip="Glendale, Arizona" display="https://en.wikipedia.org/wiki/Glendale,_Arizona" xr:uid="{25412D62-91D4-3942-B76F-691D6850ACFF}"/>
    <hyperlink ref="B93" r:id="rId71" tooltip="Winston–Salem, North Carolina" display="https://en.wikipedia.org/wiki/Winston%E2%80%93Salem,_North_Carolina" xr:uid="{2ABF8C7E-D872-C74D-B53D-FD877A5F46E2}"/>
    <hyperlink ref="B94" r:id="rId72" tooltip="North Las Vegas, Nevada" display="https://en.wikipedia.org/wiki/North_Las_Vegas,_Nevada" xr:uid="{856336E4-AEF0-AF44-8082-977F84ABCDA3}"/>
    <hyperlink ref="B97" r:id="rId73" tooltip="Garland, Texas" display="https://en.wikipedia.org/wiki/Garland,_Texas" xr:uid="{28038190-FE14-AB49-9FE4-DCA8D2941466}"/>
    <hyperlink ref="B98" r:id="rId74" tooltip="Irving, Texas" display="https://en.wikipedia.org/wiki/Irving,_Texas" xr:uid="{C915B406-63FC-2B46-8C6A-E5193016C287}"/>
    <hyperlink ref="B99" r:id="rId75" tooltip="Hialeah, Florida" display="https://en.wikipedia.org/wiki/Hialeah,_Florida" xr:uid="{491E27EF-9BBD-234C-9671-4B27DEEA0307}"/>
    <hyperlink ref="B100" r:id="rId76" tooltip="Fremont, California" display="https://en.wikipedia.org/wiki/Fremont,_California" xr:uid="{EADFEA70-09BF-8D48-88B4-A22F79C9D6D4}"/>
    <hyperlink ref="B104" r:id="rId77" tooltip="Spokane, Washington" display="https://en.wikipedia.org/wiki/Spokane,_Washington" xr:uid="{8C32B0E9-B8C6-1F4D-9ED5-8C5D8610A9D4}"/>
    <hyperlink ref="B105" r:id="rId78" tooltip="Des Moines, Iowa" display="https://en.wikipedia.org/wiki/Des_Moines,_Iowa" xr:uid="{D8A2C1FE-6CC3-794B-9880-8576B7E8539D}"/>
    <hyperlink ref="B106" r:id="rId79" tooltip="Tacoma, Washington" display="https://en.wikipedia.org/wiki/Tacoma,_Washington" xr:uid="{5BFAA983-9B88-0B40-A8CB-0075E752D1F1}"/>
    <hyperlink ref="B107" r:id="rId80" tooltip="San Bernardino, California" display="https://en.wikipedia.org/wiki/San_Bernardino,_California" xr:uid="{1C3CBD1A-D605-3744-B6C7-C648CFE76364}"/>
    <hyperlink ref="B108" r:id="rId81" tooltip="Modesto, California" display="https://en.wikipedia.org/wiki/Modesto,_California" xr:uid="{878148E2-5640-CA48-B6F3-1949156D89AE}"/>
    <hyperlink ref="B109" r:id="rId82" tooltip="Fontana, California" display="https://en.wikipedia.org/wiki/Fontana,_California" xr:uid="{B10775D8-6ED9-024D-98C4-ED77C45067E5}"/>
    <hyperlink ref="B110" r:id="rId83" tooltip="Santa Clarita, California" display="https://en.wikipedia.org/wiki/Santa_Clarita,_California" xr:uid="{9EAF1A72-F481-9A43-9E6E-3610A8BCA2C9}"/>
    <hyperlink ref="B111" r:id="rId84" tooltip="Birmingham, Alabama" display="https://en.wikipedia.org/wiki/Birmingham,_Alabama" xr:uid="{11BAA0E6-67AA-5547-ADDD-0F3D568F9B29}"/>
    <hyperlink ref="B112" r:id="rId85" tooltip="Oxnard, California" display="https://en.wikipedia.org/wiki/Oxnard,_California" xr:uid="{2787EFB9-F739-6C4D-A06F-ACDB3839DD80}"/>
    <hyperlink ref="B113" r:id="rId86" tooltip="Fayetteville, North Carolina" display="https://en.wikipedia.org/wiki/Fayetteville,_North_Carolina" xr:uid="{45CC2443-9C8B-E047-A7D8-FA761E1FF82B}"/>
    <hyperlink ref="B114" r:id="rId87" tooltip="Moreno Valley, California" display="https://en.wikipedia.org/wiki/Moreno_Valley,_California" xr:uid="{1321724A-6B5D-804C-8334-04A7BCDDD285}"/>
    <hyperlink ref="B115" r:id="rId88" tooltip="Rochester, New York" display="https://en.wikipedia.org/wiki/Rochester,_New_York" xr:uid="{82B590AA-0A12-4C48-9CB2-CB1AE4CEA31B}"/>
    <hyperlink ref="B116" r:id="rId89" tooltip="Glendale, California" display="https://en.wikipedia.org/wiki/Glendale,_California" xr:uid="{9E28080F-FC9E-DA43-8678-59E7762C34C9}"/>
    <hyperlink ref="B117" r:id="rId90" tooltip="Huntington Beach, California" display="https://en.wikipedia.org/wiki/Huntington_Beach,_California" xr:uid="{1AE7C305-797F-6B4A-BC53-9FB8EC2B46CE}"/>
    <hyperlink ref="B118" r:id="rId91" tooltip="Salt Lake City" display="https://en.wikipedia.org/wiki/Salt_Lake_City" xr:uid="{2B3D549B-F7C7-8542-87F2-3AFBEC2E0EDD}"/>
    <hyperlink ref="B119" r:id="rId92" tooltip="Grand Rapids, Michigan" display="https://en.wikipedia.org/wiki/Grand_Rapids,_Michigan" xr:uid="{755FC9A7-7719-C446-93A3-8700E1A7BDB5}"/>
    <hyperlink ref="B120" r:id="rId93" tooltip="Amarillo, Texas" display="https://en.wikipedia.org/wiki/Amarillo,_Texas" xr:uid="{33410741-EB97-5844-98CC-889D71CAC72D}"/>
    <hyperlink ref="B121" r:id="rId94" tooltip="Yonkers, New York" display="https://en.wikipedia.org/wiki/Yonkers,_New_York" xr:uid="{4B563B64-740F-AB40-943B-FAEEAA7739F9}"/>
    <hyperlink ref="B122" r:id="rId95" tooltip="Aurora, Illinois" display="https://en.wikipedia.org/wiki/Aurora,_Illinois" xr:uid="{33594EE1-2E81-B642-9912-9D48D523CC14}"/>
    <hyperlink ref="B123" r:id="rId96" tooltip="Montgomery, Alabama" display="https://en.wikipedia.org/wiki/Montgomery,_Alabama" xr:uid="{6ABA3413-B7D7-C24D-9FCD-D1A8877D7E94}"/>
    <hyperlink ref="B124" r:id="rId97" tooltip="Akron, Ohio" display="https://en.wikipedia.org/wiki/Akron,_Ohio" xr:uid="{D7BC579E-F078-584F-A7A3-94376CD7D1EA}"/>
    <hyperlink ref="B125" r:id="rId98" tooltip="Little Rock, Arkansas" display="https://en.wikipedia.org/wiki/Little_Rock,_Arkansas" xr:uid="{49B41D3A-BD80-A848-B83D-8BCFEF529146}"/>
    <hyperlink ref="B126" r:id="rId99" tooltip="Huntsville, Alabama" display="https://en.wikipedia.org/wiki/Huntsville,_Alabama" xr:uid="{23E1911E-E157-984B-BB66-023314E0FA1F}"/>
    <hyperlink ref="B128" r:id="rId100" tooltip="Port St. Lucie, Florida" display="https://en.wikipedia.org/wiki/Port_St._Lucie,_Florida" xr:uid="{639A2C8F-91AE-3643-8DE8-447551FBE83A}"/>
    <hyperlink ref="B129" r:id="rId101" tooltip="Grand Prairie, Texas" display="https://en.wikipedia.org/wiki/Grand_Prairie,_Texas" xr:uid="{1F463837-DF89-9241-A44E-5EF8A2192E26}"/>
    <hyperlink ref="B131" r:id="rId102" tooltip="Tallahassee, Florida" display="https://en.wikipedia.org/wiki/Tallahassee,_Florida" xr:uid="{C2272533-53ED-E044-A37E-0A06AC0D3DDB}"/>
    <hyperlink ref="B132" r:id="rId103" tooltip="Overland Park, Kansas" display="https://en.wikipedia.org/wiki/Overland_Park,_Kansas" xr:uid="{4B276A36-2985-B34E-BE78-7FEAA1E1E500}"/>
    <hyperlink ref="B133" r:id="rId104" tooltip="Tempe, Arizona" display="https://en.wikipedia.org/wiki/Tempe,_Arizona" xr:uid="{26FF9E1A-7546-0A4E-BCE4-BB2E3EB78719}"/>
    <hyperlink ref="B134" r:id="rId105" tooltip="McKinney, Texas" display="https://en.wikipedia.org/wiki/McKinney,_Texas" xr:uid="{7F8535D5-D5A9-1741-B6ED-6A99F2B1499E}"/>
    <hyperlink ref="B135" r:id="rId106" tooltip="Mobile, Alabama" display="https://en.wikipedia.org/wiki/Mobile,_Alabama" xr:uid="{184C7BBE-AC1B-6F4F-AD78-40BA01DF78BE}"/>
    <hyperlink ref="B136" r:id="rId107" tooltip="Cape Coral, Florida" display="https://en.wikipedia.org/wiki/Cape_Coral,_Florida" xr:uid="{351FEB6B-5C2D-124C-9C4E-8B0C96BA6885}"/>
    <hyperlink ref="B137" r:id="rId108" tooltip="Shreveport, Louisiana" display="https://en.wikipedia.org/wiki/Shreveport,_Louisiana" xr:uid="{479308EC-4A71-C744-AB06-E42D19F88978}"/>
    <hyperlink ref="B138" r:id="rId109" tooltip="Frisco, Texas" display="https://en.wikipedia.org/wiki/Frisco,_Texas" xr:uid="{D1089617-7554-DF4F-A8E2-A9CE07B84D3D}"/>
    <hyperlink ref="B139" r:id="rId110" tooltip="Knoxville, Tennessee" display="https://en.wikipedia.org/wiki/Knoxville,_Tennessee" xr:uid="{D49A3B62-82E0-DD49-A0C0-23DE31E8FFB1}"/>
    <hyperlink ref="B140" r:id="rId111" tooltip="Worcester, Massachusetts" display="https://en.wikipedia.org/wiki/Worcester,_Massachusetts" xr:uid="{8A722710-7E38-EC41-8D9B-AB35A1AAA1DE}"/>
    <hyperlink ref="B141" r:id="rId112" tooltip="Brownsville, Texas" display="https://en.wikipedia.org/wiki/Brownsville,_Texas" xr:uid="{4B9D8516-7EE2-614B-A9DC-91EDA2E40CD8}"/>
    <hyperlink ref="B142" r:id="rId113" tooltip="Vancouver, Washington" display="https://en.wikipedia.org/wiki/Vancouver,_Washington" xr:uid="{FCD471FC-2841-7C41-9675-874A6FF22837}"/>
    <hyperlink ref="B143" r:id="rId114" tooltip="Fort Lauderdale, Florida" display="https://en.wikipedia.org/wiki/Fort_Lauderdale,_Florida" xr:uid="{5B39319C-9A66-8241-9B21-CF5B200BBF6C}"/>
    <hyperlink ref="B144" r:id="rId115" tooltip="Sioux Falls, South Dakota" display="https://en.wikipedia.org/wiki/Sioux_Falls,_South_Dakota" xr:uid="{413B2CB9-CC6B-5943-9CF1-C18AA248A8E5}"/>
    <hyperlink ref="B145" r:id="rId116" tooltip="Ontario, California" display="https://en.wikipedia.org/wiki/Ontario,_California" xr:uid="{B1AE98C2-AE15-144C-AA90-BC4ECFD13CE4}"/>
    <hyperlink ref="B146" r:id="rId117" tooltip="Chattanooga, Tennessee" display="https://en.wikipedia.org/wiki/Chattanooga,_Tennessee" xr:uid="{8A2099B1-7BC0-1A42-A526-5AF5E8C91F27}"/>
    <hyperlink ref="B147" r:id="rId118" tooltip="Providence, Rhode Island" display="https://en.wikipedia.org/wiki/Providence,_Rhode_Island" xr:uid="{32037E9F-6B5F-3F48-8194-F5F43CE99C34}"/>
    <hyperlink ref="B149" r:id="rId119" tooltip="Rancho Cucamonga, California" display="https://en.wikipedia.org/wiki/Rancho_Cucamonga,_California" xr:uid="{61150D16-7B1E-E149-8319-5B31D3E4CF62}"/>
    <hyperlink ref="B150" r:id="rId120" tooltip="Santa Rosa, California" display="https://en.wikipedia.org/wiki/Santa_Rosa,_California" xr:uid="{0E12F326-5BA7-1D44-92DA-F2F5BB27D7FE}"/>
    <hyperlink ref="B151" r:id="rId121" tooltip="Oceanside, California" display="https://en.wikipedia.org/wiki/Oceanside,_California" xr:uid="{2DEF5C61-0EA6-9445-B7EC-8DDE284E0D95}"/>
    <hyperlink ref="B152" r:id="rId122" tooltip="Salem, Oregon" display="https://en.wikipedia.org/wiki/Salem,_Oregon" xr:uid="{B49A349B-9F0B-1640-92E2-A1F743EC0BDF}"/>
    <hyperlink ref="B153" r:id="rId123" tooltip="Elk Grove, California" display="https://en.wikipedia.org/wiki/Elk_Grove,_California" xr:uid="{F53EDBB1-5E1C-904B-8515-812CC5513654}"/>
    <hyperlink ref="B154" r:id="rId124" tooltip="Garden Grove, California" display="https://en.wikipedia.org/wiki/Garden_Grove,_California" xr:uid="{3D4B53B4-DF54-FD46-98CF-2B862C679415}"/>
    <hyperlink ref="B155" r:id="rId125" tooltip="Pembroke Pines, Florida" display="https://en.wikipedia.org/wiki/Pembroke_Pines,_Florida" xr:uid="{FE5B50A6-7485-A545-B54D-42150B3C7860}"/>
    <hyperlink ref="B156" r:id="rId126" tooltip="Peoria, Arizona" display="https://en.wikipedia.org/wiki/Peoria,_Arizona" xr:uid="{774C224F-983E-A04B-9DE6-92EFE79FA732}"/>
    <hyperlink ref="B157" r:id="rId127" tooltip="Eugene, Oregon" display="https://en.wikipedia.org/wiki/Eugene,_Oregon" xr:uid="{F1D2AA55-F95E-F744-93E3-35E1379D0960}"/>
    <hyperlink ref="B158" r:id="rId128" tooltip="Corona, California" display="https://en.wikipedia.org/wiki/Corona,_California" xr:uid="{79D1CF55-B2C7-A34C-8B6A-7BDE2BBAE101}"/>
    <hyperlink ref="B160" r:id="rId129" tooltip="Springfield, Missouri" display="https://en.wikipedia.org/wiki/Springfield,_Missouri" xr:uid="{29A885F7-73BD-3141-9255-D28F8DD1557C}"/>
    <hyperlink ref="B161" r:id="rId130" tooltip="Fort Collins, Colorado" display="https://en.wikipedia.org/wiki/Fort_Collins,_Colorado" xr:uid="{C7BC86BC-83F6-B64B-8A1E-A6331EEDE118}"/>
    <hyperlink ref="B162" r:id="rId131" tooltip="Jackson, Mississippi" display="https://en.wikipedia.org/wiki/Jackson,_Mississippi" xr:uid="{5C8AC226-4631-8640-9B29-9B43E428698F}"/>
    <hyperlink ref="B164" r:id="rId132" tooltip="Hayward, California" display="https://en.wikipedia.org/wiki/Hayward,_California" xr:uid="{AAA2D7AA-C1A9-3B40-87C7-641507143DDA}"/>
    <hyperlink ref="B165" r:id="rId133" tooltip="Lancaster, California" display="https://en.wikipedia.org/wiki/Lancaster,_California" xr:uid="{1DE7CB3A-C5B0-A94C-A950-E0D9D3B950E7}"/>
    <hyperlink ref="B166" r:id="rId134" tooltip="Lakewood, Colorado" display="https://en.wikipedia.org/wiki/Lakewood,_Colorado" xr:uid="{9801A789-6E6D-4F4C-9954-AB4260C8C96E}"/>
    <hyperlink ref="B167" r:id="rId135" tooltip="Clarksville, Tennessee" display="https://en.wikipedia.org/wiki/Clarksville,_Tennessee" xr:uid="{080C9A88-AE03-D244-BBED-ACF945B43A1D}"/>
    <hyperlink ref="B168" r:id="rId136" tooltip="Palmdale, California" display="https://en.wikipedia.org/wiki/Palmdale,_California" xr:uid="{E3524650-5A9E-2843-8261-64F90AC50ED9}"/>
    <hyperlink ref="B169" r:id="rId137" tooltip="Salinas, California" display="https://en.wikipedia.org/wiki/Salinas,_California" xr:uid="{4921B649-5846-0E41-945C-C1BE0DE931DC}"/>
    <hyperlink ref="B170" r:id="rId138" tooltip="Springfield, Massachusetts" display="https://en.wikipedia.org/wiki/Springfield,_Massachusetts" xr:uid="{8D3D2C36-ACE6-0049-B649-FF69DD255C35}"/>
    <hyperlink ref="B171" r:id="rId139" tooltip="Hollywood, Florida" display="https://en.wikipedia.org/wiki/Hollywood,_Florida" xr:uid="{409D9C9C-7AF3-494A-A431-B41C53BFFF02}"/>
    <hyperlink ref="B172" r:id="rId140" tooltip="Pasadena, Texas" display="https://en.wikipedia.org/wiki/Pasadena,_Texas" xr:uid="{EEA0D163-A892-AA4F-B89A-C005E5011DC9}"/>
    <hyperlink ref="B173" r:id="rId141" tooltip="Sunnyvale, California" display="https://en.wikipedia.org/wiki/Sunnyvale,_California" xr:uid="{6DC27FC9-C35C-004F-85E5-D4AA903B0D0F}"/>
    <hyperlink ref="B176" r:id="rId142" tooltip="Pomona, California" display="https://en.wikipedia.org/wiki/Pomona,_California" xr:uid="{23272A65-ABA4-6840-9F1D-3D4B868E5F7A}"/>
    <hyperlink ref="B177" r:id="rId143" tooltip="Escondido, California" display="https://en.wikipedia.org/wiki/Escondido,_California" xr:uid="{CFFDF52F-499D-2541-8D61-78EA86BE7AB8}"/>
    <hyperlink ref="B178" r:id="rId144" tooltip="Killeen, Texas" display="https://en.wikipedia.org/wiki/Killeen,_Texas" xr:uid="{537F4CB8-289E-4646-84E2-90440EB6A049}"/>
    <hyperlink ref="B179" r:id="rId145" tooltip="Naperville, Illinois" display="https://en.wikipedia.org/wiki/Naperville,_Illinois" xr:uid="{38362413-E20F-7543-B6AE-7A16008D3ADD}"/>
    <hyperlink ref="B180" r:id="rId146" tooltip="Joliet, Illinois" display="https://en.wikipedia.org/wiki/Joliet,_Illinois" xr:uid="{7D20B2D2-42A8-024E-9385-2CA1993F8D32}"/>
    <hyperlink ref="B181" r:id="rId147" tooltip="Bellevue, Washington" display="https://en.wikipedia.org/wiki/Bellevue,_Washington" xr:uid="{1E9290E1-928B-9E48-BFE5-F58FB05A816C}"/>
    <hyperlink ref="B182" r:id="rId148" tooltip="Rockford, Illinois" display="https://en.wikipedia.org/wiki/Rockford,_Illinois" xr:uid="{108EC6CF-F969-1547-86AF-186CEE50BBB1}"/>
    <hyperlink ref="B183" r:id="rId149" tooltip="Savannah, Georgia" display="https://en.wikipedia.org/wiki/Savannah,_Georgia" xr:uid="{3464A8D8-897B-6140-9C53-173BD29B000A}"/>
    <hyperlink ref="B184" r:id="rId150" tooltip="Paterson, New Jersey" display="https://en.wikipedia.org/wiki/Paterson,_New_Jersey" xr:uid="{EA28C6D4-F9EB-6545-8702-0C5713589DEA}"/>
    <hyperlink ref="B185" r:id="rId151" tooltip="Torrance, California" display="https://en.wikipedia.org/wiki/Torrance,_California" xr:uid="{CAFDFAFD-8485-0E4E-8FB3-E3A916B5634D}"/>
    <hyperlink ref="B186" r:id="rId152" tooltip="Bridgeport, Connecticut" display="https://en.wikipedia.org/wiki/Bridgeport,_Connecticut" xr:uid="{0803F07E-C61F-924C-8853-138F1A9BB8BD}"/>
    <hyperlink ref="B187" r:id="rId153" tooltip="McAllen, Texas" display="https://en.wikipedia.org/wiki/McAllen,_Texas" xr:uid="{3D05AEE8-B041-9548-BE5E-FDC8E0010778}"/>
    <hyperlink ref="B188" r:id="rId154" tooltip="Mesquite, Texas" display="https://en.wikipedia.org/wiki/Mesquite,_Texas" xr:uid="{C0A972A1-0EEE-5148-8559-304EF6CB0018}"/>
    <hyperlink ref="B189" r:id="rId155" tooltip="Syracuse, New York" display="https://en.wikipedia.org/wiki/Syracuse,_New_York" xr:uid="{D004BF7D-0107-894F-A311-5C40637DA886}"/>
    <hyperlink ref="B190" r:id="rId156" tooltip="Midland, Texas" display="https://en.wikipedia.org/wiki/Midland,_Texas" xr:uid="{7F1152D8-47F5-AB48-AF55-6B06B10094DF}"/>
    <hyperlink ref="B191" r:id="rId157" tooltip="Pasadena, California" display="https://en.wikipedia.org/wiki/Pasadena,_California" xr:uid="{E6AFE81A-8CCF-F74E-A032-2D61C2F001BB}"/>
    <hyperlink ref="B192" r:id="rId158" tooltip="Murfreesboro, Tennessee" display="https://en.wikipedia.org/wiki/Murfreesboro,_Tennessee" xr:uid="{323AA297-51A1-0048-9170-662EA38BFC80}"/>
    <hyperlink ref="B193" r:id="rId159" tooltip="Miramar, Florida" display="https://en.wikipedia.org/wiki/Miramar,_Florida" xr:uid="{D50C6443-391A-2E42-B34B-57AF2A96A335}"/>
    <hyperlink ref="B194" r:id="rId160" tooltip="Dayton, Ohio" display="https://en.wikipedia.org/wiki/Dayton,_Ohio" xr:uid="{F535F0EC-F9DD-1840-AD0C-B72506FAA784}"/>
    <hyperlink ref="B195" r:id="rId161" tooltip="Fullerton, California" display="https://en.wikipedia.org/wiki/Fullerton,_California" xr:uid="{EBED5089-86B3-3647-A857-44F68DB0E0BF}"/>
    <hyperlink ref="B196" r:id="rId162" tooltip="Olathe, Kansas" display="https://en.wikipedia.org/wiki/Olathe,_Kansas" xr:uid="{5683272B-9C00-D844-A890-1F807B149B51}"/>
    <hyperlink ref="B197" r:id="rId163" tooltip="Orange, California" display="https://en.wikipedia.org/wiki/Orange,_California" xr:uid="{460E8B59-6042-FA48-87F5-FED8D439C2B6}"/>
    <hyperlink ref="B198" r:id="rId164" tooltip="Thornton, Colorado" display="https://en.wikipedia.org/wiki/Thornton,_Colorado" xr:uid="{AE4CFEAC-BCD5-6A43-A48A-5FA21A68FDEC}"/>
    <hyperlink ref="B199" r:id="rId165" tooltip="Roseville, California" display="https://en.wikipedia.org/wiki/Roseville,_California" xr:uid="{80E26A97-2595-7049-AE9F-C82E73478609}"/>
    <hyperlink ref="B200" r:id="rId166" tooltip="Denton, Texas" display="https://en.wikipedia.org/wiki/Denton,_Texas" xr:uid="{9A92CE56-A1AC-AF4C-B330-563A51ECB2FF}"/>
    <hyperlink ref="B201" r:id="rId167" tooltip="Waco, Texas" display="https://en.wikipedia.org/wiki/Waco,_Texas" xr:uid="{0DE7BBEC-6D7A-CE4D-8D2E-BC7469125095}"/>
    <hyperlink ref="B202" r:id="rId168" tooltip="Surprise, Arizona" display="https://en.wikipedia.org/wiki/Surprise,_Arizona" xr:uid="{D9D5451D-BCDC-A04D-9B10-8A66D30896F7}"/>
    <hyperlink ref="B203" r:id="rId169" tooltip="Carrollton, Texas" display="https://en.wikipedia.org/wiki/Carrollton,_Texas" xr:uid="{DFB16AEE-4EB8-F04D-985E-7B25B0E5D049}"/>
    <hyperlink ref="B204" r:id="rId170" tooltip="West Valley City, Utah" display="https://en.wikipedia.org/wiki/West_Valley_City,_Utah" xr:uid="{7FA8F296-53F7-524F-87CA-F5BFC6A44977}"/>
    <hyperlink ref="B205" r:id="rId171" tooltip="Charleston, South Carolina" display="https://en.wikipedia.org/wiki/Charleston,_South_Carolina" xr:uid="{3FA17BE1-39A8-E347-948C-6BBAEE32A776}"/>
    <hyperlink ref="B206" r:id="rId172" tooltip="Warren, Michigan" display="https://en.wikipedia.org/wiki/Warren,_Michigan" xr:uid="{B3771B72-A043-CC4D-817D-C4814590F528}"/>
    <hyperlink ref="B208" r:id="rId173" tooltip="Gainesville, Florida" display="https://en.wikipedia.org/wiki/Gainesville,_Florida" xr:uid="{A4C67F47-F4F5-F948-9E86-5506F62946B0}"/>
    <hyperlink ref="B209" r:id="rId174" tooltip="Visalia, California" display="https://en.wikipedia.org/wiki/Visalia,_California" xr:uid="{8419A990-EEFB-B243-BC06-C7CBCA916442}"/>
    <hyperlink ref="B210" r:id="rId175" tooltip="Coral Springs, Florida" display="https://en.wikipedia.org/wiki/Coral_Springs,_Florida" xr:uid="{F8056753-DA9D-DA4B-AD4F-8871C9DC5CDF}"/>
    <hyperlink ref="B211" r:id="rId176" tooltip="Columbia, South Carolina" display="https://en.wikipedia.org/wiki/Columbia,_South_Carolina" xr:uid="{45C0C136-14E0-1747-92E1-BD77A8FB65AA}"/>
    <hyperlink ref="B212" r:id="rId177" tooltip="Cedar Rapids, Iowa" display="https://en.wikipedia.org/wiki/Cedar_Rapids,_Iowa" xr:uid="{A29D30B5-6A2C-B142-B467-A890166B4FCF}"/>
    <hyperlink ref="B213" r:id="rId178" tooltip="Sterling Heights, Michigan" display="https://en.wikipedia.org/wiki/Sterling_Heights,_Michigan" xr:uid="{8B6AFC22-5A89-214D-8EC1-3E57B204007F}"/>
    <hyperlink ref="B214" r:id="rId179" tooltip="New Haven, Connecticut" display="https://en.wikipedia.org/wiki/New_Haven,_Connecticut" xr:uid="{E0AE6F10-58BC-C241-9804-026D3B2BC4A1}"/>
    <hyperlink ref="B215" r:id="rId180" tooltip="Stamford, Connecticut" display="https://en.wikipedia.org/wiki/Stamford,_Connecticut" xr:uid="{3E234938-7091-0A4F-ABCE-95034E5E8CBF}"/>
    <hyperlink ref="B216" r:id="rId181" tooltip="Concord, California" display="https://en.wikipedia.org/wiki/Concord,_California" xr:uid="{CE96E296-AAB2-794B-A863-AA2FD668C749}"/>
    <hyperlink ref="B217" r:id="rId182" tooltip="Kent, Washington" display="https://en.wikipedia.org/wiki/Kent,_Washington" xr:uid="{CCF766EA-B8AC-0A4A-BE8C-01307F23DF27}"/>
    <hyperlink ref="B218" r:id="rId183" tooltip="Santa Clara, California" display="https://en.wikipedia.org/wiki/Santa_Clara,_California" xr:uid="{E189FC76-971E-6F4C-839D-CC5513662B9C}"/>
    <hyperlink ref="B219" r:id="rId184" tooltip="Elizabeth, New Jersey" display="https://en.wikipedia.org/wiki/Elizabeth,_New_Jersey" xr:uid="{558D2013-85F6-5343-AC04-123567B22B30}"/>
    <hyperlink ref="B220" r:id="rId185" tooltip="Round Rock, Texas" display="https://en.wikipedia.org/wiki/Round_Rock,_Texas" xr:uid="{C7B5CD69-5688-2F47-A6D4-99A5B892A285}"/>
    <hyperlink ref="B221" r:id="rId186" tooltip="Thousand Oaks, California" display="https://en.wikipedia.org/wiki/Thousand_Oaks,_California" xr:uid="{7702BFF9-91DE-C54C-AEBC-C5B2BBA8558A}"/>
    <hyperlink ref="B224" r:id="rId187" tooltip="Topeka, Kansas" display="https://en.wikipedia.org/wiki/Topeka,_Kansas" xr:uid="{28656017-B947-3D44-81EB-7175902F4E45}"/>
    <hyperlink ref="B225" r:id="rId188" tooltip="Simi Valley, California" display="https://en.wikipedia.org/wiki/Simi_Valley,_California" xr:uid="{C0EF6331-4782-004E-9C97-AB2E6ABA891F}"/>
    <hyperlink ref="B226" r:id="rId189" tooltip="Fargo, North Dakota" display="https://en.wikipedia.org/wiki/Fargo,_North_Dakota" xr:uid="{5522BB51-FA43-9C46-8FD3-F77C268AA31B}"/>
    <hyperlink ref="B227" r:id="rId190" tooltip="Norman, Oklahoma" display="https://en.wikipedia.org/wiki/Norman,_Oklahoma" xr:uid="{6CE932A3-67F5-C247-B5B8-12CDDBB07C0E}"/>
    <hyperlink ref="B228" r:id="rId191" tooltip="Columbia, Missouri" display="https://en.wikipedia.org/wiki/Columbia,_Missouri" xr:uid="{8C1AE481-E7EC-9B4B-8F3B-B66499723BA7}"/>
    <hyperlink ref="B229" r:id="rId192" tooltip="Abilene, Texas" display="https://en.wikipedia.org/wiki/Abilene,_Texas" xr:uid="{DC8F61B2-7EA9-C34E-9710-31089AF5C084}"/>
    <hyperlink ref="B230" r:id="rId193" tooltip="Wilmington, North Carolina" display="https://en.wikipedia.org/wiki/Wilmington,_North_Carolina" xr:uid="{9CD4350A-0A1B-B54B-A164-D03E04707510}"/>
    <hyperlink ref="B231" r:id="rId194" tooltip="Hartford, Connecticut" display="https://en.wikipedia.org/wiki/Hartford,_Connecticut" xr:uid="{5AD25389-B9F5-A44E-9E49-E4BDBBD87177}"/>
    <hyperlink ref="B232" r:id="rId195" tooltip="Victorville, California" display="https://en.wikipedia.org/wiki/Victorville,_California" xr:uid="{CE7A74BE-9A17-5349-B629-AC80165AE099}"/>
    <hyperlink ref="B233" r:id="rId196" tooltip="Pearland, Texas" display="https://en.wikipedia.org/wiki/Pearland,_Texas" xr:uid="{704F94AF-A57F-CF46-9D22-8B8699E194AD}"/>
    <hyperlink ref="B234" r:id="rId197" tooltip="Vallejo, California" display="https://en.wikipedia.org/wiki/Vallejo,_California" xr:uid="{446434BF-1AC2-574E-B7A3-57A0EDD0B6F8}"/>
    <hyperlink ref="B235" r:id="rId198" tooltip="Ann Arbor, Michigan" display="https://en.wikipedia.org/wiki/Ann_Arbor,_Michigan" xr:uid="{D427E038-9E15-FF4E-86A4-2850A135FAEE}"/>
    <hyperlink ref="B236" r:id="rId199" tooltip="Berkeley, California" display="https://en.wikipedia.org/wiki/Berkeley,_California" xr:uid="{738AF6F7-F787-B340-8859-61DB13E86B20}"/>
    <hyperlink ref="B237" r:id="rId200" tooltip="Allentown, Pennsylvania" display="https://en.wikipedia.org/wiki/Allentown,_Pennsylvania" xr:uid="{56455FB3-64A0-E542-95F3-E8C784759562}"/>
    <hyperlink ref="B238" r:id="rId201" tooltip="Richardson, Texas" display="https://en.wikipedia.org/wiki/Richardson,_Texas" xr:uid="{762A46FE-BDE1-104B-B032-FF5A0AC95952}"/>
    <hyperlink ref="B239" r:id="rId202" tooltip="Odessa, Texas" display="https://en.wikipedia.org/wiki/Odessa,_Texas" xr:uid="{C1DBA12A-E6FA-374D-9DC2-DBFF6ECFE54C}"/>
    <hyperlink ref="B240" r:id="rId203" tooltip="Arvada, Colorado" display="https://en.wikipedia.org/wiki/Arvada,_Colorado" xr:uid="{FD38A8B3-E0A2-744A-B827-4B1755804318}"/>
    <hyperlink ref="B241" r:id="rId204" tooltip="Cambridge, Massachusetts" display="https://en.wikipedia.org/wiki/Cambridge,_Massachusetts" xr:uid="{A1D411B6-A75C-B94F-B9A2-1B62A1D46926}"/>
    <hyperlink ref="B242" r:id="rId205" tooltip="Sugar Land, Texas" display="https://en.wikipedia.org/wiki/Sugar_Land,_Texas" xr:uid="{21A6DBF0-FFDC-2F40-8FBE-162846DD59CC}"/>
    <hyperlink ref="B243" r:id="rId206" tooltip="Beaumont, Texas" display="https://en.wikipedia.org/wiki/Beaumont,_Texas" xr:uid="{EEF3A135-9D6F-6245-A8E0-CFDEDE14064C}"/>
    <hyperlink ref="B244" r:id="rId207" tooltip="Lansing, Michigan" display="https://en.wikipedia.org/wiki/Lansing,_Michigan" xr:uid="{DCC595FB-A1FB-6146-8823-2070237952D2}"/>
    <hyperlink ref="B245" r:id="rId208" tooltip="Evansville, Indiana" display="https://en.wikipedia.org/wiki/Evansville,_Indiana" xr:uid="{151D6DBA-25AD-2744-BE4E-683F256E1E9B}"/>
    <hyperlink ref="B246" r:id="rId209" tooltip="Rochester, Minnesota" display="https://en.wikipedia.org/wiki/Rochester,_Minnesota" xr:uid="{FBDC50AC-7B1B-854E-8840-EB5B3A212B7E}"/>
    <hyperlink ref="B247" r:id="rId210" tooltip="Independence, Missouri" display="https://en.wikipedia.org/wiki/Independence,_Missouri" xr:uid="{CC5E6B8A-E734-7044-91FD-F98967F57ABD}"/>
    <hyperlink ref="B248" r:id="rId211" tooltip="Fairfield, California" display="https://en.wikipedia.org/wiki/Fairfield,_California" xr:uid="{6CC7D7B6-ECD6-1744-A360-421D9374192E}"/>
    <hyperlink ref="B249" r:id="rId212" tooltip="Provo, Utah" display="https://en.wikipedia.org/wiki/Provo,_Utah" xr:uid="{1F7BC6BF-48F7-B446-9A4D-49FE728FEC3E}"/>
    <hyperlink ref="B250" r:id="rId213" tooltip="Clearwater, Florida" display="https://en.wikipedia.org/wiki/Clearwater,_Florida" xr:uid="{D05F6699-872E-9442-92EB-E3F06F0C5321}"/>
    <hyperlink ref="B251" r:id="rId214" tooltip="College Station, Texas" display="https://en.wikipedia.org/wiki/College_Station,_Texas" xr:uid="{BD7A4C72-65CF-D54D-BC89-869EA1D2C127}"/>
    <hyperlink ref="B252" r:id="rId215" tooltip="West Jordan, Utah" display="https://en.wikipedia.org/wiki/West_Jordan,_Utah" xr:uid="{486A6468-5F4F-C14F-95AC-CAF65A703B5E}"/>
    <hyperlink ref="B253" r:id="rId216" tooltip="Carlsbad, California" display="https://en.wikipedia.org/wiki/Carlsbad,_California" xr:uid="{20B09B80-44C5-9B48-B7E0-80B95F88F281}"/>
    <hyperlink ref="B254" r:id="rId217" tooltip="El Monte, California" display="https://en.wikipedia.org/wiki/El_Monte,_California" xr:uid="{D35A9AEB-7EA4-2A4F-945A-BA1D2CDAF11B}"/>
    <hyperlink ref="B255" r:id="rId218" tooltip="Murrieta, California" display="https://en.wikipedia.org/wiki/Murrieta,_California" xr:uid="{2761624E-1B28-C147-9A4C-E998C77682CD}"/>
    <hyperlink ref="B256" r:id="rId219" tooltip="Temecula, California" display="https://en.wikipedia.org/wiki/Temecula,_California" xr:uid="{66E73A58-3408-D644-8EBC-C40260EC05B8}"/>
    <hyperlink ref="B257" r:id="rId220" tooltip="Springfield, Illinois" display="https://en.wikipedia.org/wiki/Springfield,_Illinois" xr:uid="{09D67AD8-EE2F-4F4B-9352-E515A5CE7BB9}"/>
    <hyperlink ref="B258" r:id="rId221" tooltip="Palm Bay, Florida" display="https://en.wikipedia.org/wiki/Palm_Bay,_Florida" xr:uid="{CCD8AF82-2038-0E40-9F1C-9955FCE023AA}"/>
    <hyperlink ref="B259" r:id="rId222" tooltip="Costa Mesa, California" display="https://en.wikipedia.org/wiki/Costa_Mesa,_California" xr:uid="{4FBA9217-D56B-B24C-AE59-466ACD2EEBFF}"/>
    <hyperlink ref="B260" r:id="rId223" tooltip="Westminster, Colorado" display="https://en.wikipedia.org/wiki/Westminster,_Colorado" xr:uid="{62ACF391-5824-684F-8DA4-482BEC931D48}"/>
    <hyperlink ref="B261" r:id="rId224" tooltip="North Charleston, South Carolina" display="https://en.wikipedia.org/wiki/North_Charleston,_South_Carolina" xr:uid="{48302343-255A-B54C-842C-6AC7D9015B12}"/>
    <hyperlink ref="B262" r:id="rId225" tooltip="Miami Gardens, Florida" display="https://en.wikipedia.org/wiki/Miami_Gardens,_Florida" xr:uid="{3918D040-6ABB-0B48-9649-3AF0B017E529}"/>
    <hyperlink ref="B263" r:id="rId226" tooltip="Manchester, New Hampshire" display="https://en.wikipedia.org/wiki/Manchester,_New_Hampshire" xr:uid="{DE6B4589-747D-BF49-8EC4-43E24F673632}"/>
    <hyperlink ref="B264" r:id="rId227" tooltip="High Point, North Carolina" display="https://en.wikipedia.org/wiki/High_Point,_North_Carolina" xr:uid="{EE07CB6D-42E2-A241-8FFB-2404D2FED318}"/>
    <hyperlink ref="B265" r:id="rId228" tooltip="Downey, California" display="https://en.wikipedia.org/wiki/Downey,_California" xr:uid="{738ADE67-6D68-654B-8E39-D080F0543154}"/>
    <hyperlink ref="B266" r:id="rId229" tooltip="Clovis, California" display="https://en.wikipedia.org/wiki/Clovis,_California" xr:uid="{B091ACAD-3C6F-A048-A3D0-B27E6C92FFFC}"/>
    <hyperlink ref="B267" r:id="rId230" tooltip="Pompano Beach, Florida" display="https://en.wikipedia.org/wiki/Pompano_Beach,_Florida" xr:uid="{2311FE6E-4CF5-8145-B1B5-DD27E17C69EF}"/>
    <hyperlink ref="B268" r:id="rId231" tooltip="Pueblo, Colorado" display="https://en.wikipedia.org/wiki/Pueblo,_Colorado" xr:uid="{02A1CD51-E863-2641-9A0B-B13AFEF4A0CF}"/>
    <hyperlink ref="B269" r:id="rId232" tooltip="Elgin, Illinois" display="https://en.wikipedia.org/wiki/Elgin,_Illinois" xr:uid="{4ECB844B-EF84-5A4F-8DBD-5287C0CB9957}"/>
    <hyperlink ref="B270" r:id="rId233" tooltip="Lowell, Massachusetts" display="https://en.wikipedia.org/wiki/Lowell,_Massachusetts" xr:uid="{37F5EDDB-8038-894F-ACB4-05A64DB4EB0F}"/>
    <hyperlink ref="B271" r:id="rId234" tooltip="Antioch, California" display="https://en.wikipedia.org/wiki/Antioch,_California" xr:uid="{60B80CCB-CB6D-E84F-8FE4-D3592C27F8AE}"/>
    <hyperlink ref="B272" r:id="rId235" tooltip="West Palm Beach, Florida" display="https://en.wikipedia.org/wiki/West_Palm_Beach,_Florida" xr:uid="{579B1650-2595-DF40-9FA3-92E8D8F7F644}"/>
    <hyperlink ref="B273" r:id="rId236" tooltip="Peoria, Illinois" display="https://en.wikipedia.org/wiki/Peoria,_Illinois" xr:uid="{75DA9B18-1BDA-4444-A3CB-A9A9D62D4C36}"/>
    <hyperlink ref="B274" r:id="rId237" tooltip="Everett, Washington" display="https://en.wikipedia.org/wiki/Everett,_Washington" xr:uid="{F8B07418-A38B-0048-9F7A-D2F7F156674D}"/>
    <hyperlink ref="B276" r:id="rId238" tooltip="Centennial, Colorado" display="https://en.wikipedia.org/wiki/Centennial,_Colorado" xr:uid="{7948C7B0-CFC5-F84F-9075-C843B99B6C3C}"/>
    <hyperlink ref="B277" r:id="rId239" tooltip="Lakeland, Florida" display="https://en.wikipedia.org/wiki/Lakeland,_Florida" xr:uid="{D1DE0A67-5B8E-2D4F-9BAB-848EB2FEFDA2}"/>
    <hyperlink ref="B278" r:id="rId240" tooltip="Gresham, Oregon" display="https://en.wikipedia.org/wiki/Gresham,_Oregon" xr:uid="{556CD386-6075-864C-8634-D69CD026A43A}"/>
    <hyperlink ref="B279" r:id="rId241" tooltip="Richmond, California" display="https://en.wikipedia.org/wiki/Richmond,_California" xr:uid="{CFD04ADF-A262-4C48-AC5F-2A9CD8978B94}"/>
    <hyperlink ref="B280" r:id="rId242" tooltip="Billings, Montana" display="https://en.wikipedia.org/wiki/Billings,_Montana" xr:uid="{41EDBA6F-83EA-8E44-86A3-F8E0B857552F}"/>
    <hyperlink ref="B281" r:id="rId243" tooltip="Inglewood, California" display="https://en.wikipedia.org/wiki/Inglewood,_California" xr:uid="{F31DF969-F3C3-624A-B888-6E0F52D811FD}"/>
    <hyperlink ref="B282" r:id="rId244" tooltip="Broken Arrow, Oklahoma" display="https://en.wikipedia.org/wiki/Broken_Arrow,_Oklahoma" xr:uid="{204EFC1C-29EA-5A4E-B808-90B85424F1B8}"/>
    <hyperlink ref="B283" r:id="rId245" tooltip="Sandy Springs, Georgia" display="https://en.wikipedia.org/wiki/Sandy_Springs,_Georgia" xr:uid="{BF96B596-C8C7-6640-8A88-4F5DC7FD18FA}"/>
    <hyperlink ref="B284" r:id="rId246" tooltip="Jurupa Valley, California" display="https://en.wikipedia.org/wiki/Jurupa_Valley,_California" xr:uid="{8B619768-2600-7A45-A2BE-46CECB0FB847}"/>
    <hyperlink ref="B285" r:id="rId247" tooltip="Hillsboro, Oregon" display="https://en.wikipedia.org/wiki/Hillsboro,_Oregon" xr:uid="{EE586E3A-4917-0745-9C9C-609BE2CD214B}"/>
    <hyperlink ref="B286" r:id="rId248" tooltip="Waterbury, Connecticut" display="https://en.wikipedia.org/wiki/Waterbury,_Connecticut" xr:uid="{C5394D72-3285-A24D-8802-8F2C27CDD494}"/>
    <hyperlink ref="B287" r:id="rId249" tooltip="Santa Maria, California" display="https://en.wikipedia.org/wiki/Santa_Maria,_California" xr:uid="{286A19ED-DCF9-4C4F-A579-A46F3EBA36C8}"/>
    <hyperlink ref="B288" r:id="rId250" tooltip="Boulder, Colorado" display="https://en.wikipedia.org/wiki/Boulder,_Colorado" xr:uid="{9C94A6FE-5642-1A49-9A35-B82A380E0D6D}"/>
    <hyperlink ref="B289" r:id="rId251" tooltip="Greeley, Colorado" display="https://en.wikipedia.org/wiki/Greeley,_Colorado" xr:uid="{56828EBE-11D0-8A4F-A45D-8FBF97F35E66}"/>
    <hyperlink ref="B290" r:id="rId252" tooltip="Daly City, California" display="https://en.wikipedia.org/wiki/Daly_City,_California" xr:uid="{FFCBB85B-2AF0-994D-9121-CDD1CE3B436F}"/>
    <hyperlink ref="B291" r:id="rId253" tooltip="Meridian, Idaho" display="https://en.wikipedia.org/wiki/Meridian,_Idaho" xr:uid="{3AF376FA-4723-B94D-AD48-E76E27868443}"/>
    <hyperlink ref="B292" r:id="rId254" tooltip="Lewisville, Texas" display="https://en.wikipedia.org/wiki/Lewisville,_Texas" xr:uid="{14C5B2F4-2B8C-5041-A227-AFAD43DD5801}"/>
    <hyperlink ref="B294" r:id="rId255" tooltip="West Covina, California" display="https://en.wikipedia.org/wiki/West_Covina,_California" xr:uid="{564BAA96-F725-DF47-889F-F0ACAD8E8325}"/>
    <hyperlink ref="B295" r:id="rId256" tooltip="League City, Texas" display="https://en.wikipedia.org/wiki/League_City,_Texas" xr:uid="{BA834396-E0CA-AE46-99B8-EB081AE6EB68}"/>
    <hyperlink ref="B296" r:id="rId257" tooltip="Tyler, Texas" display="https://en.wikipedia.org/wiki/Tyler,_Texas" xr:uid="{3D927293-0B9B-A44D-BFC6-B8386E06DF9E}"/>
    <hyperlink ref="B297" r:id="rId258" tooltip="Norwalk, California" display="https://en.wikipedia.org/wiki/Norwalk,_California" xr:uid="{73D6AF0C-07C1-1443-9309-C814DC9E73F3}"/>
    <hyperlink ref="B298" r:id="rId259" tooltip="San Mateo, California" display="https://en.wikipedia.org/wiki/San_Mateo,_California" xr:uid="{D47C59C4-8FE8-3C49-9CCA-41CA70585177}"/>
    <hyperlink ref="B299" r:id="rId260" tooltip="Green Bay, Wisconsin" display="https://en.wikipedia.org/wiki/Green_Bay,_Wisconsin" xr:uid="{FB129324-8F3C-7845-99CB-8CB3F165724C}"/>
    <hyperlink ref="B300" r:id="rId261" tooltip="Wichita Falls, Texas" display="https://en.wikipedia.org/wiki/Wichita_Falls,_Texas" xr:uid="{5495654F-28BF-ED41-8BAC-C63B400317B2}"/>
    <hyperlink ref="B301" r:id="rId262" tooltip="Sparks, Nevada" display="https://en.wikipedia.org/wiki/Sparks,_Nevada" xr:uid="{3A1FEE8C-F703-3B47-A949-9E0F318DAEAA}"/>
    <hyperlink ref="B303" r:id="rId263" tooltip="Burbank, California" display="https://en.wikipedia.org/wiki/Burbank,_California" xr:uid="{5279C3F4-51F0-7342-A545-4BAF676C836B}"/>
    <hyperlink ref="B304" r:id="rId264" tooltip="Rialto, California" display="https://en.wikipedia.org/wiki/Rialto,_California" xr:uid="{6FCDD7C4-3375-7D4F-81AE-AEDEC52F7098}"/>
    <hyperlink ref="B305" r:id="rId265" tooltip="Allen, Texas" display="https://en.wikipedia.org/wiki/Allen,_Texas" xr:uid="{8ACDE379-D93F-B94C-A274-E023860277AF}"/>
    <hyperlink ref="B306" r:id="rId266" tooltip="El Cajon, California" display="https://en.wikipedia.org/wiki/El_Cajon,_California" xr:uid="{AF998BE1-96C9-3C40-B14F-FBF570870FA5}"/>
    <hyperlink ref="B307" r:id="rId267" tooltip="Las Cruces, New Mexico" display="https://en.wikipedia.org/wiki/Las_Cruces,_New_Mexico" xr:uid="{4EEC4FA2-6609-2D4A-8ED6-37DE3C932928}"/>
    <hyperlink ref="B308" r:id="rId268" tooltip="Renton, Washington" display="https://en.wikipedia.org/wiki/Renton,_Washington" xr:uid="{BFCCA538-79BD-5248-A841-41BEB164F05A}"/>
    <hyperlink ref="B309" r:id="rId269" tooltip="Davenport, Iowa" display="https://en.wikipedia.org/wiki/Davenport,_Iowa" xr:uid="{48BAE6AE-3387-8A48-A99E-BCBA3624CB78}"/>
    <hyperlink ref="B310" r:id="rId270" tooltip="South Bend, Indiana" display="https://en.wikipedia.org/wiki/South_Bend,_Indiana" xr:uid="{234F0B2E-99D6-184F-B326-37FB156661AC}"/>
    <hyperlink ref="B311" r:id="rId271" tooltip="Vista, California" display="https://en.wikipedia.org/wiki/Vista,_California" xr:uid="{028581F2-0F1F-4940-B406-6CADD505F5CF}"/>
    <hyperlink ref="B312" r:id="rId272" tooltip="Tuscaloosa, Alabama" display="https://en.wikipedia.org/wiki/Tuscaloosa,_Alabama" xr:uid="{CABFFD91-5E92-6641-ABDE-17298D26CE19}"/>
    <hyperlink ref="B316" r:id="rId273" tooltip="San Angelo, Texas" display="https://en.wikipedia.org/wiki/San_Angelo,_Texas" xr:uid="{B7B8DD8B-7F0D-AD4F-A6EA-940831C159AA}"/>
    <hyperlink ref="B317" r:id="rId274" tooltip="Kenosha, Wisconsin" display="https://en.wikipedia.org/wiki/Kenosha,_Wisconsin" xr:uid="{D41CA7F4-D254-C246-82BF-6688CA8EEB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08C4-595A-1D49-AAE0-A2B91BA2073D}">
  <dimension ref="A1:H23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9944</v>
      </c>
      <c r="F1" s="9" t="s">
        <v>9946</v>
      </c>
    </row>
    <row r="2" spans="1:8" x14ac:dyDescent="0.2">
      <c r="C2" t="s">
        <v>9942</v>
      </c>
      <c r="D2" t="s">
        <v>9943</v>
      </c>
    </row>
    <row r="3" spans="1:8" x14ac:dyDescent="0.2">
      <c r="B3" s="2" t="s">
        <v>9925</v>
      </c>
      <c r="C3">
        <v>10.130000000000001</v>
      </c>
      <c r="D3">
        <v>9.68</v>
      </c>
      <c r="F3">
        <f>C3+D3</f>
        <v>19.810000000000002</v>
      </c>
      <c r="G3" s="16">
        <f>F3/$C$23</f>
        <v>6.0555114018463051E-2</v>
      </c>
    </row>
    <row r="4" spans="1:8" x14ac:dyDescent="0.2">
      <c r="B4" s="2" t="s">
        <v>9926</v>
      </c>
      <c r="C4">
        <v>10.32</v>
      </c>
      <c r="D4">
        <v>9.8800000000000008</v>
      </c>
      <c r="F4">
        <f t="shared" ref="F4:F20" si="0">C4+D4</f>
        <v>20.200000000000003</v>
      </c>
      <c r="G4" s="16">
        <f t="shared" ref="G4:G20" si="1">F4/$C$23</f>
        <v>6.1747264168246024E-2</v>
      </c>
    </row>
    <row r="5" spans="1:8" x14ac:dyDescent="0.2">
      <c r="B5" s="2" t="s">
        <v>9927</v>
      </c>
      <c r="C5">
        <v>10.66</v>
      </c>
      <c r="D5">
        <v>10.220000000000001</v>
      </c>
      <c r="F5">
        <f t="shared" si="0"/>
        <v>20.880000000000003</v>
      </c>
      <c r="G5" s="16">
        <f t="shared" si="1"/>
        <v>6.3825884942226574E-2</v>
      </c>
    </row>
    <row r="6" spans="1:8" x14ac:dyDescent="0.2">
      <c r="B6" s="2" t="s">
        <v>9928</v>
      </c>
      <c r="C6">
        <v>10.77</v>
      </c>
      <c r="D6">
        <v>10.32</v>
      </c>
      <c r="F6">
        <f t="shared" si="0"/>
        <v>21.09</v>
      </c>
      <c r="G6" s="16">
        <f t="shared" si="1"/>
        <v>6.4467811945955869E-2</v>
      </c>
      <c r="H6" s="22">
        <f>G3+G4+G5+G6</f>
        <v>0.25059607507489151</v>
      </c>
    </row>
    <row r="7" spans="1:8" x14ac:dyDescent="0.2">
      <c r="B7" s="2" t="s">
        <v>9929</v>
      </c>
      <c r="C7">
        <v>11.2</v>
      </c>
      <c r="D7">
        <v>10.67</v>
      </c>
      <c r="F7">
        <f t="shared" si="0"/>
        <v>21.869999999999997</v>
      </c>
      <c r="G7" s="16">
        <f t="shared" si="1"/>
        <v>6.6852112245521789E-2</v>
      </c>
    </row>
    <row r="8" spans="1:8" x14ac:dyDescent="0.2">
      <c r="B8" s="2" t="s">
        <v>9930</v>
      </c>
      <c r="C8">
        <v>12.02</v>
      </c>
      <c r="D8">
        <v>11.54</v>
      </c>
      <c r="F8">
        <f t="shared" si="0"/>
        <v>23.56</v>
      </c>
      <c r="G8" s="16">
        <f t="shared" si="1"/>
        <v>7.2018096227914649E-2</v>
      </c>
    </row>
    <row r="9" spans="1:8" x14ac:dyDescent="0.2">
      <c r="B9" s="2" t="s">
        <v>9931</v>
      </c>
      <c r="C9">
        <v>11.19</v>
      </c>
      <c r="D9">
        <v>10.94</v>
      </c>
      <c r="F9">
        <f t="shared" si="0"/>
        <v>22.13</v>
      </c>
      <c r="G9" s="16">
        <f t="shared" si="1"/>
        <v>6.7646879012043776E-2</v>
      </c>
    </row>
    <row r="10" spans="1:8" x14ac:dyDescent="0.2">
      <c r="B10" s="2" t="s">
        <v>9932</v>
      </c>
      <c r="C10">
        <v>10.79</v>
      </c>
      <c r="D10">
        <v>10.77</v>
      </c>
      <c r="F10">
        <f t="shared" si="0"/>
        <v>21.56</v>
      </c>
      <c r="G10" s="16">
        <f t="shared" si="1"/>
        <v>6.5904505716207124E-2</v>
      </c>
      <c r="H10" s="22">
        <f>G7+G8+G9+G10</f>
        <v>0.27242159320168735</v>
      </c>
    </row>
    <row r="11" spans="1:8" x14ac:dyDescent="0.2">
      <c r="B11" s="2" t="s">
        <v>9933</v>
      </c>
      <c r="C11">
        <v>9.8000000000000007</v>
      </c>
      <c r="D11">
        <v>9.92</v>
      </c>
      <c r="F11">
        <f t="shared" si="0"/>
        <v>19.72</v>
      </c>
      <c r="G11" s="16">
        <f t="shared" si="1"/>
        <v>6.0280002445436201E-2</v>
      </c>
    </row>
    <row r="12" spans="1:8" x14ac:dyDescent="0.2">
      <c r="B12" s="2" t="s">
        <v>9934</v>
      </c>
      <c r="C12">
        <v>10.26</v>
      </c>
      <c r="D12">
        <v>10.48</v>
      </c>
      <c r="F12">
        <f t="shared" si="0"/>
        <v>20.740000000000002</v>
      </c>
      <c r="G12" s="16">
        <f t="shared" si="1"/>
        <v>6.3397933606407053E-2</v>
      </c>
    </row>
    <row r="13" spans="1:8" x14ac:dyDescent="0.2">
      <c r="B13" s="2" t="s">
        <v>9935</v>
      </c>
      <c r="C13">
        <v>10.28</v>
      </c>
      <c r="D13">
        <v>10.61</v>
      </c>
      <c r="F13">
        <f t="shared" si="0"/>
        <v>20.89</v>
      </c>
      <c r="G13" s="16">
        <f t="shared" si="1"/>
        <v>6.3856452894785115E-2</v>
      </c>
    </row>
    <row r="14" spans="1:8" x14ac:dyDescent="0.2">
      <c r="B14" s="2" t="s">
        <v>9936</v>
      </c>
      <c r="C14">
        <v>10.67</v>
      </c>
      <c r="D14">
        <v>11.27</v>
      </c>
      <c r="F14">
        <f t="shared" si="0"/>
        <v>21.939999999999998</v>
      </c>
      <c r="G14" s="16">
        <f t="shared" si="1"/>
        <v>6.7066087913431549E-2</v>
      </c>
      <c r="H14" s="22">
        <f>G11+G12+G13+G14</f>
        <v>0.25460047686005993</v>
      </c>
    </row>
    <row r="15" spans="1:8" x14ac:dyDescent="0.2">
      <c r="B15" s="2" t="s">
        <v>9937</v>
      </c>
      <c r="C15">
        <v>9.73</v>
      </c>
      <c r="D15">
        <v>10.6</v>
      </c>
      <c r="F15">
        <f t="shared" si="0"/>
        <v>20.329999999999998</v>
      </c>
      <c r="G15" s="16">
        <f t="shared" si="1"/>
        <v>6.2144647551506997E-2</v>
      </c>
    </row>
    <row r="16" spans="1:8" x14ac:dyDescent="0.2">
      <c r="B16" s="2" t="s">
        <v>9938</v>
      </c>
      <c r="C16">
        <v>8.0299999999999994</v>
      </c>
      <c r="D16">
        <v>9.0500000000000007</v>
      </c>
      <c r="F16">
        <f t="shared" si="0"/>
        <v>17.079999999999998</v>
      </c>
      <c r="G16" s="16">
        <f t="shared" si="1"/>
        <v>5.221006296998227E-2</v>
      </c>
    </row>
    <row r="17" spans="2:8" x14ac:dyDescent="0.2">
      <c r="B17" s="2" t="s">
        <v>9939</v>
      </c>
      <c r="C17">
        <v>6.21</v>
      </c>
      <c r="D17">
        <v>7.19</v>
      </c>
      <c r="F17">
        <f t="shared" si="0"/>
        <v>13.4</v>
      </c>
      <c r="G17" s="16">
        <f t="shared" si="1"/>
        <v>4.0961056428440425E-2</v>
      </c>
    </row>
    <row r="18" spans="2:8" x14ac:dyDescent="0.2">
      <c r="B18" s="2" t="s">
        <v>9940</v>
      </c>
      <c r="C18">
        <v>4.1399999999999997</v>
      </c>
      <c r="D18">
        <v>5.12</v>
      </c>
      <c r="F18">
        <f t="shared" si="0"/>
        <v>9.26</v>
      </c>
      <c r="G18" s="16">
        <f t="shared" si="1"/>
        <v>2.8305924069205846E-2</v>
      </c>
      <c r="H18" s="22">
        <f>G15+G16+G17+G18</f>
        <v>0.18362169101913553</v>
      </c>
    </row>
    <row r="19" spans="2:8" x14ac:dyDescent="0.2">
      <c r="B19" s="2" t="s">
        <v>9941</v>
      </c>
      <c r="C19">
        <v>2.59</v>
      </c>
      <c r="D19">
        <v>3.54</v>
      </c>
      <c r="F19">
        <f t="shared" si="0"/>
        <v>6.13</v>
      </c>
      <c r="G19" s="16">
        <f t="shared" si="1"/>
        <v>1.8738154918383567E-2</v>
      </c>
    </row>
    <row r="20" spans="2:8" x14ac:dyDescent="0.2">
      <c r="B20">
        <v>85</v>
      </c>
      <c r="C20">
        <v>2.33</v>
      </c>
      <c r="D20">
        <v>4.22</v>
      </c>
      <c r="F20">
        <f t="shared" si="0"/>
        <v>6.55</v>
      </c>
      <c r="G20" s="16">
        <f t="shared" si="1"/>
        <v>2.0022008925842147E-2</v>
      </c>
      <c r="H20" s="22">
        <f>G19+G20</f>
        <v>3.8760163844225717E-2</v>
      </c>
    </row>
    <row r="21" spans="2:8" x14ac:dyDescent="0.2">
      <c r="C21">
        <f>SUM(C3:C20)</f>
        <v>161.11999999999998</v>
      </c>
      <c r="D21">
        <f>SUM(D3:D20)</f>
        <v>166.02</v>
      </c>
    </row>
    <row r="23" spans="2:8" x14ac:dyDescent="0.2">
      <c r="C23">
        <f>C21+D21</f>
        <v>327.14</v>
      </c>
    </row>
  </sheetData>
  <hyperlinks>
    <hyperlink ref="F1" r:id="rId1" xr:uid="{6154C37B-0D13-1F4F-987E-F740761788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A4AF-4F00-FC4E-8B59-3A9747422E2A}">
  <dimension ref="B3:G3"/>
  <sheetViews>
    <sheetView workbookViewId="0">
      <selection activeCell="G4" sqref="G4"/>
    </sheetView>
  </sheetViews>
  <sheetFormatPr baseColWidth="10" defaultRowHeight="16" x14ac:dyDescent="0.2"/>
  <sheetData>
    <row r="3" spans="2:7" x14ac:dyDescent="0.2">
      <c r="B3" s="9" t="s">
        <v>9947</v>
      </c>
      <c r="G3" t="s">
        <v>9948</v>
      </c>
    </row>
  </sheetData>
  <hyperlinks>
    <hyperlink ref="B3" r:id="rId1" location="repro" display="https://www.worldometers.info/coronavirus/ - repro" xr:uid="{25DAF18F-641D-B242-A06F-2777DBE11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C73C-84F1-AE4D-B6B8-EB580FB46AD3}">
  <dimension ref="A1:T785"/>
  <sheetViews>
    <sheetView topLeftCell="A758" workbookViewId="0">
      <selection activeCell="I463" sqref="I1:I1048576"/>
    </sheetView>
  </sheetViews>
  <sheetFormatPr baseColWidth="10" defaultRowHeight="16" x14ac:dyDescent="0.2"/>
  <cols>
    <col min="8" max="8" width="16.1640625" customWidth="1"/>
    <col min="9" max="9" width="21.33203125" customWidth="1"/>
  </cols>
  <sheetData>
    <row r="1" spans="1:19" x14ac:dyDescent="0.2">
      <c r="A1" t="s">
        <v>2699</v>
      </c>
      <c r="B1" t="s">
        <v>2698</v>
      </c>
      <c r="C1" t="s">
        <v>2697</v>
      </c>
      <c r="D1" t="s">
        <v>2696</v>
      </c>
      <c r="E1" t="s">
        <v>2695</v>
      </c>
      <c r="F1" t="s">
        <v>2694</v>
      </c>
      <c r="G1" t="s">
        <v>2693</v>
      </c>
      <c r="H1" t="s">
        <v>2693</v>
      </c>
      <c r="I1" t="s">
        <v>2692</v>
      </c>
      <c r="J1" t="s">
        <v>2691</v>
      </c>
      <c r="K1" t="s">
        <v>2690</v>
      </c>
      <c r="L1" t="s">
        <v>2689</v>
      </c>
      <c r="M1" t="s">
        <v>2688</v>
      </c>
      <c r="N1" t="s">
        <v>2687</v>
      </c>
      <c r="O1" t="s">
        <v>2686</v>
      </c>
      <c r="P1" t="s">
        <v>2685</v>
      </c>
      <c r="Q1" t="s">
        <v>2684</v>
      </c>
      <c r="R1" t="s">
        <v>2683</v>
      </c>
      <c r="S1" t="s">
        <v>2682</v>
      </c>
    </row>
    <row r="2" spans="1:19" x14ac:dyDescent="0.2">
      <c r="A2" t="s">
        <v>2681</v>
      </c>
      <c r="B2" t="s">
        <v>2680</v>
      </c>
      <c r="C2" t="s">
        <v>2677</v>
      </c>
      <c r="D2" t="s">
        <v>2679</v>
      </c>
      <c r="E2" t="s">
        <v>2678</v>
      </c>
      <c r="F2" t="s">
        <v>316</v>
      </c>
      <c r="G2" t="s">
        <v>2677</v>
      </c>
      <c r="H2" t="s">
        <v>2677</v>
      </c>
      <c r="I2" t="s">
        <v>2676</v>
      </c>
      <c r="J2" t="s">
        <v>2675</v>
      </c>
      <c r="K2" t="s">
        <v>2674</v>
      </c>
      <c r="L2" t="s">
        <v>2673</v>
      </c>
      <c r="M2" t="s">
        <v>2672</v>
      </c>
      <c r="N2" t="s">
        <v>2671</v>
      </c>
      <c r="O2" t="s">
        <v>2670</v>
      </c>
      <c r="P2" t="s">
        <v>2669</v>
      </c>
      <c r="Q2" t="s">
        <v>2668</v>
      </c>
      <c r="R2" t="s">
        <v>2667</v>
      </c>
      <c r="S2" t="s">
        <v>2666</v>
      </c>
    </row>
    <row r="3" spans="1:19" x14ac:dyDescent="0.2">
      <c r="A3" t="s">
        <v>328</v>
      </c>
      <c r="C3" t="s">
        <v>327</v>
      </c>
      <c r="D3" t="s">
        <v>2665</v>
      </c>
      <c r="E3">
        <v>3651000</v>
      </c>
      <c r="F3">
        <v>1</v>
      </c>
      <c r="G3" t="s">
        <v>2664</v>
      </c>
      <c r="H3" t="s">
        <v>2663</v>
      </c>
      <c r="I3">
        <v>8175133</v>
      </c>
      <c r="J3">
        <v>8174988</v>
      </c>
      <c r="K3">
        <v>8190355</v>
      </c>
      <c r="L3">
        <v>8272963</v>
      </c>
      <c r="M3">
        <v>8348032</v>
      </c>
      <c r="N3">
        <v>8398739</v>
      </c>
      <c r="O3">
        <v>8437387</v>
      </c>
      <c r="P3">
        <v>8468181</v>
      </c>
      <c r="Q3">
        <v>8475976</v>
      </c>
      <c r="R3">
        <v>8438271</v>
      </c>
      <c r="S3">
        <v>8398748</v>
      </c>
    </row>
    <row r="4" spans="1:19" x14ac:dyDescent="0.2">
      <c r="A4" t="s">
        <v>328</v>
      </c>
      <c r="C4" t="s">
        <v>327</v>
      </c>
      <c r="D4" t="s">
        <v>2662</v>
      </c>
      <c r="E4">
        <v>644000</v>
      </c>
      <c r="F4">
        <v>2</v>
      </c>
      <c r="G4" t="s">
        <v>2661</v>
      </c>
      <c r="H4" t="s">
        <v>2660</v>
      </c>
      <c r="I4">
        <v>3792621</v>
      </c>
      <c r="J4">
        <v>3792820</v>
      </c>
      <c r="K4">
        <v>3795370</v>
      </c>
      <c r="L4">
        <v>3821136</v>
      </c>
      <c r="M4">
        <v>3852532</v>
      </c>
      <c r="N4">
        <v>3883916</v>
      </c>
      <c r="O4">
        <v>3913260</v>
      </c>
      <c r="P4">
        <v>3943215</v>
      </c>
      <c r="Q4">
        <v>3969262</v>
      </c>
      <c r="R4">
        <v>3982002</v>
      </c>
      <c r="S4">
        <v>3990456</v>
      </c>
    </row>
    <row r="5" spans="1:19" x14ac:dyDescent="0.2">
      <c r="A5" t="s">
        <v>328</v>
      </c>
      <c r="C5" t="s">
        <v>327</v>
      </c>
      <c r="D5" t="s">
        <v>2659</v>
      </c>
      <c r="E5">
        <v>1714000</v>
      </c>
      <c r="F5">
        <v>3</v>
      </c>
      <c r="G5" t="s">
        <v>2658</v>
      </c>
      <c r="H5" t="s">
        <v>2657</v>
      </c>
      <c r="I5">
        <v>2695598</v>
      </c>
      <c r="J5">
        <v>2695624</v>
      </c>
      <c r="K5">
        <v>2697529</v>
      </c>
      <c r="L5">
        <v>2708209</v>
      </c>
      <c r="M5">
        <v>2719735</v>
      </c>
      <c r="N5">
        <v>2726772</v>
      </c>
      <c r="O5">
        <v>2728524</v>
      </c>
      <c r="P5">
        <v>2726215</v>
      </c>
      <c r="Q5">
        <v>2718946</v>
      </c>
      <c r="R5">
        <v>2713067</v>
      </c>
      <c r="S5">
        <v>2705994</v>
      </c>
    </row>
    <row r="6" spans="1:19" x14ac:dyDescent="0.2">
      <c r="A6" t="s">
        <v>328</v>
      </c>
      <c r="C6" t="s">
        <v>327</v>
      </c>
      <c r="D6" t="s">
        <v>2656</v>
      </c>
      <c r="E6">
        <v>4835000</v>
      </c>
      <c r="F6">
        <v>4</v>
      </c>
      <c r="G6" t="s">
        <v>2655</v>
      </c>
      <c r="H6" t="s">
        <v>2654</v>
      </c>
      <c r="I6">
        <v>2099451</v>
      </c>
      <c r="J6">
        <v>2093615</v>
      </c>
      <c r="K6">
        <v>2098446</v>
      </c>
      <c r="L6">
        <v>2124143</v>
      </c>
      <c r="M6">
        <v>2160086</v>
      </c>
      <c r="N6">
        <v>2198280</v>
      </c>
      <c r="O6">
        <v>2240982</v>
      </c>
      <c r="P6">
        <v>2286630</v>
      </c>
      <c r="Q6">
        <v>2309752</v>
      </c>
      <c r="R6">
        <v>2317445</v>
      </c>
      <c r="S6">
        <v>2325502</v>
      </c>
    </row>
    <row r="7" spans="1:19" x14ac:dyDescent="0.2">
      <c r="A7" t="s">
        <v>328</v>
      </c>
      <c r="C7" t="s">
        <v>327</v>
      </c>
      <c r="D7" t="s">
        <v>2653</v>
      </c>
      <c r="E7">
        <v>455000</v>
      </c>
      <c r="F7">
        <v>5</v>
      </c>
      <c r="G7" t="s">
        <v>2652</v>
      </c>
      <c r="H7" t="s">
        <v>2651</v>
      </c>
      <c r="I7">
        <v>1445632</v>
      </c>
      <c r="J7">
        <v>1446914</v>
      </c>
      <c r="K7">
        <v>1449295</v>
      </c>
      <c r="L7">
        <v>1470052</v>
      </c>
      <c r="M7">
        <v>1499839</v>
      </c>
      <c r="N7">
        <v>1527336</v>
      </c>
      <c r="O7">
        <v>1556552</v>
      </c>
      <c r="P7">
        <v>1584927</v>
      </c>
      <c r="Q7">
        <v>1613581</v>
      </c>
      <c r="R7">
        <v>1634984</v>
      </c>
      <c r="S7">
        <v>1660272</v>
      </c>
    </row>
    <row r="8" spans="1:19" x14ac:dyDescent="0.2">
      <c r="A8" t="s">
        <v>328</v>
      </c>
      <c r="C8" t="s">
        <v>327</v>
      </c>
      <c r="D8" t="s">
        <v>2650</v>
      </c>
      <c r="E8">
        <v>4260000</v>
      </c>
      <c r="F8">
        <v>6</v>
      </c>
      <c r="G8" t="s">
        <v>2649</v>
      </c>
      <c r="H8" t="s">
        <v>2648</v>
      </c>
      <c r="I8">
        <v>1526006</v>
      </c>
      <c r="J8">
        <v>1526009</v>
      </c>
      <c r="K8">
        <v>1528293</v>
      </c>
      <c r="L8">
        <v>1540322</v>
      </c>
      <c r="M8">
        <v>1551797</v>
      </c>
      <c r="N8">
        <v>1558371</v>
      </c>
      <c r="O8">
        <v>1565604</v>
      </c>
      <c r="P8">
        <v>1571258</v>
      </c>
      <c r="Q8">
        <v>1576390</v>
      </c>
      <c r="R8">
        <v>1580221</v>
      </c>
      <c r="S8">
        <v>1584138</v>
      </c>
    </row>
    <row r="9" spans="1:19" x14ac:dyDescent="0.2">
      <c r="A9" t="s">
        <v>328</v>
      </c>
      <c r="C9" t="s">
        <v>327</v>
      </c>
      <c r="D9" t="s">
        <v>2647</v>
      </c>
      <c r="E9">
        <v>4865000</v>
      </c>
      <c r="F9">
        <v>7</v>
      </c>
      <c r="G9" t="s">
        <v>2646</v>
      </c>
      <c r="H9" t="s">
        <v>2645</v>
      </c>
      <c r="I9">
        <v>1327407</v>
      </c>
      <c r="J9">
        <v>1326768</v>
      </c>
      <c r="K9">
        <v>1332883</v>
      </c>
      <c r="L9">
        <v>1357536</v>
      </c>
      <c r="M9">
        <v>1383608</v>
      </c>
      <c r="N9">
        <v>1408787</v>
      </c>
      <c r="O9">
        <v>1435839</v>
      </c>
      <c r="P9">
        <v>1464531</v>
      </c>
      <c r="Q9">
        <v>1488512</v>
      </c>
      <c r="R9">
        <v>1511409</v>
      </c>
      <c r="S9">
        <v>1532233</v>
      </c>
    </row>
    <row r="10" spans="1:19" x14ac:dyDescent="0.2">
      <c r="A10" t="s">
        <v>328</v>
      </c>
      <c r="C10" t="s">
        <v>327</v>
      </c>
      <c r="D10" t="s">
        <v>2644</v>
      </c>
      <c r="E10">
        <v>666000</v>
      </c>
      <c r="F10">
        <v>8</v>
      </c>
      <c r="G10" t="s">
        <v>2643</v>
      </c>
      <c r="H10" t="s">
        <v>2642</v>
      </c>
      <c r="I10">
        <v>1307402</v>
      </c>
      <c r="J10">
        <v>1301949</v>
      </c>
      <c r="K10">
        <v>1305970</v>
      </c>
      <c r="L10">
        <v>1319697</v>
      </c>
      <c r="M10">
        <v>1337149</v>
      </c>
      <c r="N10">
        <v>1355951</v>
      </c>
      <c r="O10">
        <v>1376725</v>
      </c>
      <c r="P10">
        <v>1388674</v>
      </c>
      <c r="Q10">
        <v>1403865</v>
      </c>
      <c r="R10">
        <v>1414427</v>
      </c>
      <c r="S10">
        <v>1425976</v>
      </c>
    </row>
    <row r="11" spans="1:19" x14ac:dyDescent="0.2">
      <c r="A11" t="s">
        <v>328</v>
      </c>
      <c r="C11" t="s">
        <v>327</v>
      </c>
      <c r="D11" t="s">
        <v>2641</v>
      </c>
      <c r="E11">
        <v>4819000</v>
      </c>
      <c r="F11">
        <v>9</v>
      </c>
      <c r="G11" t="s">
        <v>2640</v>
      </c>
      <c r="H11" t="s">
        <v>2639</v>
      </c>
      <c r="I11">
        <v>1197816</v>
      </c>
      <c r="J11">
        <v>1197653</v>
      </c>
      <c r="K11">
        <v>1200372</v>
      </c>
      <c r="L11">
        <v>1218320</v>
      </c>
      <c r="M11">
        <v>1242344</v>
      </c>
      <c r="N11">
        <v>1259239</v>
      </c>
      <c r="O11">
        <v>1279679</v>
      </c>
      <c r="P11">
        <v>1301794</v>
      </c>
      <c r="Q11">
        <v>1324477</v>
      </c>
      <c r="R11">
        <v>1343087</v>
      </c>
      <c r="S11">
        <v>1345047</v>
      </c>
    </row>
    <row r="12" spans="1:19" x14ac:dyDescent="0.2">
      <c r="A12" t="s">
        <v>328</v>
      </c>
      <c r="C12" t="s">
        <v>327</v>
      </c>
      <c r="D12" t="s">
        <v>2638</v>
      </c>
      <c r="E12">
        <v>668000</v>
      </c>
      <c r="F12">
        <v>10</v>
      </c>
      <c r="G12" t="s">
        <v>2637</v>
      </c>
      <c r="H12" t="s">
        <v>2636</v>
      </c>
      <c r="I12">
        <v>945942</v>
      </c>
      <c r="J12">
        <v>952060</v>
      </c>
      <c r="K12">
        <v>954492</v>
      </c>
      <c r="L12">
        <v>969948</v>
      </c>
      <c r="M12">
        <v>983322</v>
      </c>
      <c r="N12">
        <v>1001253</v>
      </c>
      <c r="O12">
        <v>1014418</v>
      </c>
      <c r="P12">
        <v>1026099</v>
      </c>
      <c r="Q12">
        <v>1030359</v>
      </c>
      <c r="R12">
        <v>1032136</v>
      </c>
      <c r="S12">
        <v>1030119</v>
      </c>
    </row>
    <row r="13" spans="1:19" x14ac:dyDescent="0.2">
      <c r="A13" t="s">
        <v>328</v>
      </c>
      <c r="C13" t="s">
        <v>327</v>
      </c>
      <c r="D13" t="s">
        <v>2635</v>
      </c>
      <c r="E13">
        <v>4805000</v>
      </c>
      <c r="F13">
        <v>11</v>
      </c>
      <c r="G13" t="s">
        <v>2634</v>
      </c>
      <c r="H13" t="s">
        <v>2633</v>
      </c>
      <c r="I13">
        <v>790390</v>
      </c>
      <c r="J13">
        <v>802078</v>
      </c>
      <c r="K13">
        <v>806423</v>
      </c>
      <c r="L13">
        <v>828694</v>
      </c>
      <c r="M13">
        <v>854841</v>
      </c>
      <c r="N13">
        <v>875463</v>
      </c>
      <c r="O13">
        <v>901734</v>
      </c>
      <c r="P13">
        <v>921545</v>
      </c>
      <c r="Q13">
        <v>939768</v>
      </c>
      <c r="R13">
        <v>951750</v>
      </c>
      <c r="S13">
        <v>964254</v>
      </c>
    </row>
    <row r="14" spans="1:19" x14ac:dyDescent="0.2">
      <c r="A14" t="s">
        <v>328</v>
      </c>
      <c r="C14" t="s">
        <v>327</v>
      </c>
      <c r="D14" t="s">
        <v>2632</v>
      </c>
      <c r="E14">
        <v>1235000</v>
      </c>
      <c r="F14">
        <v>12</v>
      </c>
      <c r="G14" t="s">
        <v>2631</v>
      </c>
      <c r="H14" t="s">
        <v>2630</v>
      </c>
      <c r="I14">
        <v>821784</v>
      </c>
      <c r="J14">
        <v>821764</v>
      </c>
      <c r="K14">
        <v>823123</v>
      </c>
      <c r="L14">
        <v>829554</v>
      </c>
      <c r="M14">
        <v>836997</v>
      </c>
      <c r="N14">
        <v>842762</v>
      </c>
      <c r="O14">
        <v>852560</v>
      </c>
      <c r="P14">
        <v>865835</v>
      </c>
      <c r="Q14">
        <v>880495</v>
      </c>
      <c r="R14">
        <v>891736</v>
      </c>
      <c r="S14">
        <v>903889</v>
      </c>
    </row>
    <row r="15" spans="1:19" x14ac:dyDescent="0.2">
      <c r="A15" t="s">
        <v>328</v>
      </c>
      <c r="C15" t="s">
        <v>327</v>
      </c>
      <c r="D15" t="s">
        <v>2629</v>
      </c>
      <c r="E15">
        <v>4827000</v>
      </c>
      <c r="F15">
        <v>13</v>
      </c>
      <c r="G15" t="s">
        <v>2628</v>
      </c>
      <c r="H15" t="s">
        <v>2627</v>
      </c>
      <c r="I15">
        <v>741206</v>
      </c>
      <c r="J15">
        <v>744852</v>
      </c>
      <c r="K15">
        <v>748481</v>
      </c>
      <c r="L15">
        <v>764034</v>
      </c>
      <c r="M15">
        <v>781059</v>
      </c>
      <c r="N15">
        <v>796175</v>
      </c>
      <c r="O15">
        <v>815135</v>
      </c>
      <c r="P15">
        <v>835950</v>
      </c>
      <c r="Q15">
        <v>856902</v>
      </c>
      <c r="R15">
        <v>875456</v>
      </c>
      <c r="S15">
        <v>895008</v>
      </c>
    </row>
    <row r="16" spans="1:19" x14ac:dyDescent="0.2">
      <c r="A16" t="s">
        <v>328</v>
      </c>
      <c r="C16" t="s">
        <v>327</v>
      </c>
      <c r="D16" t="s">
        <v>2626</v>
      </c>
      <c r="E16">
        <v>3918000</v>
      </c>
      <c r="F16">
        <v>14</v>
      </c>
      <c r="G16" t="s">
        <v>2625</v>
      </c>
      <c r="H16" t="s">
        <v>2624</v>
      </c>
      <c r="I16">
        <v>787033</v>
      </c>
      <c r="J16">
        <v>789011</v>
      </c>
      <c r="K16">
        <v>790935</v>
      </c>
      <c r="L16">
        <v>800522</v>
      </c>
      <c r="M16">
        <v>812711</v>
      </c>
      <c r="N16">
        <v>827824</v>
      </c>
      <c r="O16">
        <v>841740</v>
      </c>
      <c r="P16">
        <v>855012</v>
      </c>
      <c r="Q16">
        <v>866918</v>
      </c>
      <c r="R16">
        <v>881763</v>
      </c>
      <c r="S16">
        <v>892533</v>
      </c>
    </row>
    <row r="17" spans="1:19" x14ac:dyDescent="0.2">
      <c r="A17" t="s">
        <v>328</v>
      </c>
      <c r="C17" t="s">
        <v>327</v>
      </c>
      <c r="D17" t="s">
        <v>2623</v>
      </c>
      <c r="E17">
        <v>667000</v>
      </c>
      <c r="F17">
        <v>15</v>
      </c>
      <c r="G17" t="s">
        <v>2622</v>
      </c>
      <c r="H17" t="s">
        <v>2621</v>
      </c>
      <c r="I17">
        <v>805235</v>
      </c>
      <c r="J17">
        <v>805184</v>
      </c>
      <c r="K17">
        <v>805550</v>
      </c>
      <c r="L17">
        <v>815677</v>
      </c>
      <c r="M17">
        <v>829027</v>
      </c>
      <c r="N17">
        <v>839841</v>
      </c>
      <c r="O17">
        <v>851116</v>
      </c>
      <c r="P17">
        <v>863836</v>
      </c>
      <c r="Q17">
        <v>872795</v>
      </c>
      <c r="R17">
        <v>879166</v>
      </c>
      <c r="S17">
        <v>883305</v>
      </c>
    </row>
    <row r="18" spans="1:19" x14ac:dyDescent="0.2">
      <c r="A18" t="s">
        <v>328</v>
      </c>
      <c r="C18" t="s">
        <v>327</v>
      </c>
      <c r="D18" t="s">
        <v>2620</v>
      </c>
      <c r="E18">
        <v>3712000</v>
      </c>
      <c r="F18">
        <v>16</v>
      </c>
      <c r="G18" t="s">
        <v>2619</v>
      </c>
      <c r="H18" t="s">
        <v>2618</v>
      </c>
      <c r="I18">
        <v>731424</v>
      </c>
      <c r="J18">
        <v>735692</v>
      </c>
      <c r="K18">
        <v>738534</v>
      </c>
      <c r="L18">
        <v>754840</v>
      </c>
      <c r="M18">
        <v>773336</v>
      </c>
      <c r="N18">
        <v>792183</v>
      </c>
      <c r="O18">
        <v>807589</v>
      </c>
      <c r="P18">
        <v>825733</v>
      </c>
      <c r="Q18">
        <v>842937</v>
      </c>
      <c r="R18">
        <v>859347</v>
      </c>
      <c r="S18">
        <v>872498</v>
      </c>
    </row>
    <row r="19" spans="1:19" x14ac:dyDescent="0.2">
      <c r="A19" t="s">
        <v>328</v>
      </c>
      <c r="C19" t="s">
        <v>327</v>
      </c>
      <c r="D19" t="s">
        <v>2617</v>
      </c>
      <c r="E19">
        <v>1836003</v>
      </c>
      <c r="F19">
        <v>17</v>
      </c>
      <c r="G19" t="s">
        <v>2616</v>
      </c>
      <c r="H19" t="s">
        <v>2615</v>
      </c>
      <c r="I19">
        <v>820445</v>
      </c>
      <c r="J19">
        <v>820436</v>
      </c>
      <c r="K19">
        <v>821555</v>
      </c>
      <c r="L19">
        <v>827604</v>
      </c>
      <c r="M19">
        <v>835379</v>
      </c>
      <c r="N19">
        <v>844081</v>
      </c>
      <c r="O19">
        <v>849634</v>
      </c>
      <c r="P19">
        <v>853238</v>
      </c>
      <c r="Q19">
        <v>857488</v>
      </c>
      <c r="R19">
        <v>861890</v>
      </c>
      <c r="S19">
        <v>867125</v>
      </c>
    </row>
    <row r="20" spans="1:19" x14ac:dyDescent="0.2">
      <c r="A20" t="s">
        <v>328</v>
      </c>
      <c r="C20" t="s">
        <v>327</v>
      </c>
      <c r="D20" t="s">
        <v>2614</v>
      </c>
      <c r="E20">
        <v>5363000</v>
      </c>
      <c r="F20">
        <v>18</v>
      </c>
      <c r="G20" t="s">
        <v>2613</v>
      </c>
      <c r="H20" t="s">
        <v>2612</v>
      </c>
      <c r="I20">
        <v>608660</v>
      </c>
      <c r="J20">
        <v>608666</v>
      </c>
      <c r="K20">
        <v>610639</v>
      </c>
      <c r="L20">
        <v>623050</v>
      </c>
      <c r="M20">
        <v>636495</v>
      </c>
      <c r="N20">
        <v>654224</v>
      </c>
      <c r="O20">
        <v>670925</v>
      </c>
      <c r="P20">
        <v>688156</v>
      </c>
      <c r="Q20">
        <v>710510</v>
      </c>
      <c r="R20">
        <v>729601</v>
      </c>
      <c r="S20">
        <v>744955</v>
      </c>
    </row>
    <row r="21" spans="1:19" x14ac:dyDescent="0.2">
      <c r="A21" t="s">
        <v>328</v>
      </c>
      <c r="C21" t="s">
        <v>327</v>
      </c>
      <c r="D21" t="s">
        <v>2611</v>
      </c>
      <c r="E21">
        <v>820000</v>
      </c>
      <c r="F21">
        <v>19</v>
      </c>
      <c r="G21" t="s">
        <v>2610</v>
      </c>
      <c r="H21" t="s">
        <v>2609</v>
      </c>
      <c r="I21">
        <v>600158</v>
      </c>
      <c r="J21">
        <v>599815</v>
      </c>
      <c r="K21">
        <v>603354</v>
      </c>
      <c r="L21">
        <v>620513</v>
      </c>
      <c r="M21">
        <v>635277</v>
      </c>
      <c r="N21">
        <v>649513</v>
      </c>
      <c r="O21">
        <v>664870</v>
      </c>
      <c r="P21">
        <v>683665</v>
      </c>
      <c r="Q21">
        <v>696618</v>
      </c>
      <c r="R21">
        <v>705439</v>
      </c>
      <c r="S21">
        <v>716492</v>
      </c>
    </row>
    <row r="22" spans="1:19" x14ac:dyDescent="0.2">
      <c r="A22" t="s">
        <v>328</v>
      </c>
      <c r="C22" t="s">
        <v>327</v>
      </c>
      <c r="D22" t="s">
        <v>2608</v>
      </c>
      <c r="E22">
        <v>1150000</v>
      </c>
      <c r="F22">
        <v>20</v>
      </c>
      <c r="G22" t="s">
        <v>2607</v>
      </c>
      <c r="H22" t="s">
        <v>2606</v>
      </c>
      <c r="I22">
        <v>601723</v>
      </c>
      <c r="J22">
        <v>601766</v>
      </c>
      <c r="K22">
        <v>605085</v>
      </c>
      <c r="L22">
        <v>619602</v>
      </c>
      <c r="M22">
        <v>634725</v>
      </c>
      <c r="N22">
        <v>650431</v>
      </c>
      <c r="O22">
        <v>662513</v>
      </c>
      <c r="P22">
        <v>675254</v>
      </c>
      <c r="Q22">
        <v>686575</v>
      </c>
      <c r="R22">
        <v>695691</v>
      </c>
      <c r="S22">
        <v>702455</v>
      </c>
    </row>
    <row r="23" spans="1:19" x14ac:dyDescent="0.2">
      <c r="A23" t="s">
        <v>328</v>
      </c>
      <c r="C23" t="s">
        <v>327</v>
      </c>
      <c r="D23" t="s">
        <v>2605</v>
      </c>
      <c r="E23">
        <v>2507000</v>
      </c>
      <c r="F23">
        <v>21</v>
      </c>
      <c r="G23" t="s">
        <v>2604</v>
      </c>
      <c r="H23" t="s">
        <v>2603</v>
      </c>
      <c r="I23">
        <v>617594</v>
      </c>
      <c r="J23">
        <v>617786</v>
      </c>
      <c r="K23">
        <v>621074</v>
      </c>
      <c r="L23">
        <v>630480</v>
      </c>
      <c r="M23">
        <v>643003</v>
      </c>
      <c r="N23">
        <v>653103</v>
      </c>
      <c r="O23">
        <v>663017</v>
      </c>
      <c r="P23">
        <v>670791</v>
      </c>
      <c r="Q23">
        <v>680470</v>
      </c>
      <c r="R23">
        <v>688276</v>
      </c>
      <c r="S23">
        <v>694583</v>
      </c>
    </row>
    <row r="24" spans="1:19" x14ac:dyDescent="0.2">
      <c r="A24" t="s">
        <v>328</v>
      </c>
      <c r="C24" t="s">
        <v>327</v>
      </c>
      <c r="D24" t="s">
        <v>2602</v>
      </c>
      <c r="E24">
        <v>4824000</v>
      </c>
      <c r="F24">
        <v>22</v>
      </c>
      <c r="G24" t="s">
        <v>2601</v>
      </c>
      <c r="H24" t="s">
        <v>2600</v>
      </c>
      <c r="I24">
        <v>649121</v>
      </c>
      <c r="J24">
        <v>648254</v>
      </c>
      <c r="K24">
        <v>650708</v>
      </c>
      <c r="L24">
        <v>664521</v>
      </c>
      <c r="M24">
        <v>675205</v>
      </c>
      <c r="N24">
        <v>675222</v>
      </c>
      <c r="O24">
        <v>677745</v>
      </c>
      <c r="P24">
        <v>677253</v>
      </c>
      <c r="Q24">
        <v>681485</v>
      </c>
      <c r="R24">
        <v>682938</v>
      </c>
      <c r="S24">
        <v>682669</v>
      </c>
    </row>
    <row r="25" spans="1:19" x14ac:dyDescent="0.2">
      <c r="A25" t="s">
        <v>328</v>
      </c>
      <c r="C25" t="s">
        <v>327</v>
      </c>
      <c r="D25" t="s">
        <v>2599</v>
      </c>
      <c r="E25">
        <v>2622000</v>
      </c>
      <c r="F25">
        <v>23</v>
      </c>
      <c r="G25" t="s">
        <v>2598</v>
      </c>
      <c r="H25" t="s">
        <v>2597</v>
      </c>
      <c r="I25">
        <v>713777</v>
      </c>
      <c r="J25">
        <v>713885</v>
      </c>
      <c r="K25">
        <v>711120</v>
      </c>
      <c r="L25">
        <v>705043</v>
      </c>
      <c r="M25">
        <v>700159</v>
      </c>
      <c r="N25">
        <v>691883</v>
      </c>
      <c r="O25">
        <v>682669</v>
      </c>
      <c r="P25">
        <v>679305</v>
      </c>
      <c r="Q25">
        <v>676883</v>
      </c>
      <c r="R25">
        <v>674188</v>
      </c>
      <c r="S25">
        <v>672662</v>
      </c>
    </row>
    <row r="26" spans="1:19" x14ac:dyDescent="0.2">
      <c r="A26" t="s">
        <v>328</v>
      </c>
      <c r="C26" t="s">
        <v>327</v>
      </c>
      <c r="D26" t="s">
        <v>2596</v>
      </c>
      <c r="E26">
        <v>4752006</v>
      </c>
      <c r="F26">
        <v>24</v>
      </c>
      <c r="G26" t="s">
        <v>2595</v>
      </c>
      <c r="H26" t="s">
        <v>2594</v>
      </c>
      <c r="I26">
        <v>601222</v>
      </c>
      <c r="J26">
        <v>603427</v>
      </c>
      <c r="K26">
        <v>604587</v>
      </c>
      <c r="L26">
        <v>612422</v>
      </c>
      <c r="M26">
        <v>625601</v>
      </c>
      <c r="N26">
        <v>636267</v>
      </c>
      <c r="O26">
        <v>645820</v>
      </c>
      <c r="P26">
        <v>656572</v>
      </c>
      <c r="Q26">
        <v>663339</v>
      </c>
      <c r="R26">
        <v>665396</v>
      </c>
      <c r="S26">
        <v>669053</v>
      </c>
    </row>
    <row r="27" spans="1:19" x14ac:dyDescent="0.2">
      <c r="A27" t="s">
        <v>328</v>
      </c>
      <c r="C27" t="s">
        <v>327</v>
      </c>
      <c r="D27" t="s">
        <v>2593</v>
      </c>
      <c r="E27">
        <v>4159000</v>
      </c>
      <c r="F27">
        <v>25</v>
      </c>
      <c r="G27" t="s">
        <v>2592</v>
      </c>
      <c r="H27" t="s">
        <v>2591</v>
      </c>
      <c r="I27">
        <v>583776</v>
      </c>
      <c r="J27">
        <v>583792</v>
      </c>
      <c r="K27">
        <v>585436</v>
      </c>
      <c r="L27">
        <v>595410</v>
      </c>
      <c r="M27">
        <v>604285</v>
      </c>
      <c r="N27">
        <v>609970</v>
      </c>
      <c r="O27">
        <v>620647</v>
      </c>
      <c r="P27">
        <v>631539</v>
      </c>
      <c r="Q27">
        <v>643136</v>
      </c>
      <c r="R27">
        <v>648630</v>
      </c>
      <c r="S27">
        <v>653115</v>
      </c>
    </row>
    <row r="28" spans="1:19" x14ac:dyDescent="0.2">
      <c r="A28" t="s">
        <v>328</v>
      </c>
      <c r="C28" t="s">
        <v>327</v>
      </c>
      <c r="D28" t="s">
        <v>2590</v>
      </c>
      <c r="E28">
        <v>4748000</v>
      </c>
      <c r="F28">
        <v>26</v>
      </c>
      <c r="G28" t="s">
        <v>2589</v>
      </c>
      <c r="H28" t="s">
        <v>2588</v>
      </c>
      <c r="I28">
        <v>646889</v>
      </c>
      <c r="J28">
        <v>651885</v>
      </c>
      <c r="K28">
        <v>652309</v>
      </c>
      <c r="L28">
        <v>655590</v>
      </c>
      <c r="M28">
        <v>659089</v>
      </c>
      <c r="N28">
        <v>657877</v>
      </c>
      <c r="O28">
        <v>655936</v>
      </c>
      <c r="P28">
        <v>654876</v>
      </c>
      <c r="Q28">
        <v>653184</v>
      </c>
      <c r="R28">
        <v>651562</v>
      </c>
      <c r="S28">
        <v>650618</v>
      </c>
    </row>
    <row r="29" spans="1:19" x14ac:dyDescent="0.2">
      <c r="A29" t="s">
        <v>328</v>
      </c>
      <c r="C29" t="s">
        <v>327</v>
      </c>
      <c r="D29" t="s">
        <v>2587</v>
      </c>
      <c r="E29">
        <v>4055000</v>
      </c>
      <c r="F29">
        <v>27</v>
      </c>
      <c r="G29" t="s">
        <v>2586</v>
      </c>
      <c r="H29" t="s">
        <v>2585</v>
      </c>
      <c r="I29">
        <v>579999</v>
      </c>
      <c r="J29">
        <v>580247</v>
      </c>
      <c r="K29">
        <v>582285</v>
      </c>
      <c r="L29">
        <v>590824</v>
      </c>
      <c r="M29">
        <v>601030</v>
      </c>
      <c r="N29">
        <v>611999</v>
      </c>
      <c r="O29">
        <v>621583</v>
      </c>
      <c r="P29">
        <v>632193</v>
      </c>
      <c r="Q29">
        <v>640144</v>
      </c>
      <c r="R29">
        <v>643337</v>
      </c>
      <c r="S29">
        <v>649021</v>
      </c>
    </row>
    <row r="30" spans="1:19" x14ac:dyDescent="0.2">
      <c r="A30" t="s">
        <v>328</v>
      </c>
      <c r="C30" t="s">
        <v>327</v>
      </c>
      <c r="D30" t="s">
        <v>2584</v>
      </c>
      <c r="E30">
        <v>3240000</v>
      </c>
      <c r="F30">
        <v>28</v>
      </c>
      <c r="G30" t="s">
        <v>2583</v>
      </c>
      <c r="H30" t="s">
        <v>2582</v>
      </c>
      <c r="I30">
        <v>583756</v>
      </c>
      <c r="J30">
        <v>584509</v>
      </c>
      <c r="K30">
        <v>584606</v>
      </c>
      <c r="L30">
        <v>586635</v>
      </c>
      <c r="M30">
        <v>593411</v>
      </c>
      <c r="N30">
        <v>599777</v>
      </c>
      <c r="O30">
        <v>608275</v>
      </c>
      <c r="P30">
        <v>617840</v>
      </c>
      <c r="Q30">
        <v>626950</v>
      </c>
      <c r="R30">
        <v>635628</v>
      </c>
      <c r="S30">
        <v>644644</v>
      </c>
    </row>
    <row r="31" spans="1:19" x14ac:dyDescent="0.2">
      <c r="A31" t="s">
        <v>328</v>
      </c>
      <c r="C31" t="s">
        <v>327</v>
      </c>
      <c r="D31" t="s">
        <v>2581</v>
      </c>
      <c r="E31">
        <v>2148006</v>
      </c>
      <c r="F31">
        <v>29</v>
      </c>
      <c r="G31" t="s">
        <v>2580</v>
      </c>
      <c r="H31" t="s">
        <v>2579</v>
      </c>
      <c r="I31">
        <v>597337</v>
      </c>
      <c r="J31">
        <v>595386</v>
      </c>
      <c r="K31">
        <v>596155</v>
      </c>
      <c r="L31">
        <v>599637</v>
      </c>
      <c r="M31">
        <v>604110</v>
      </c>
      <c r="N31">
        <v>610339</v>
      </c>
      <c r="O31">
        <v>612509</v>
      </c>
      <c r="P31">
        <v>615247</v>
      </c>
      <c r="Q31">
        <v>617462</v>
      </c>
      <c r="R31">
        <v>619848</v>
      </c>
      <c r="S31">
        <v>620118</v>
      </c>
    </row>
    <row r="32" spans="1:19" x14ac:dyDescent="0.2">
      <c r="A32" t="s">
        <v>328</v>
      </c>
      <c r="C32" t="s">
        <v>327</v>
      </c>
      <c r="D32" t="s">
        <v>2578</v>
      </c>
      <c r="E32">
        <v>2404000</v>
      </c>
      <c r="F32">
        <v>30</v>
      </c>
      <c r="G32" t="s">
        <v>2577</v>
      </c>
      <c r="H32" t="s">
        <v>2576</v>
      </c>
      <c r="I32">
        <v>620961</v>
      </c>
      <c r="J32">
        <v>620862</v>
      </c>
      <c r="K32">
        <v>621005</v>
      </c>
      <c r="L32">
        <v>620442</v>
      </c>
      <c r="M32">
        <v>622973</v>
      </c>
      <c r="N32">
        <v>622497</v>
      </c>
      <c r="O32">
        <v>623165</v>
      </c>
      <c r="P32">
        <v>622150</v>
      </c>
      <c r="Q32">
        <v>615849</v>
      </c>
      <c r="R32">
        <v>609841</v>
      </c>
      <c r="S32">
        <v>602495</v>
      </c>
    </row>
    <row r="33" spans="1:19" x14ac:dyDescent="0.2">
      <c r="A33" t="s">
        <v>328</v>
      </c>
      <c r="C33" t="s">
        <v>327</v>
      </c>
      <c r="D33" t="s">
        <v>2575</v>
      </c>
      <c r="E33">
        <v>5553000</v>
      </c>
      <c r="F33">
        <v>31</v>
      </c>
      <c r="G33" t="s">
        <v>2574</v>
      </c>
      <c r="H33" t="s">
        <v>2573</v>
      </c>
      <c r="I33">
        <v>594833</v>
      </c>
      <c r="J33">
        <v>594511</v>
      </c>
      <c r="K33">
        <v>594881</v>
      </c>
      <c r="L33">
        <v>597056</v>
      </c>
      <c r="M33">
        <v>598581</v>
      </c>
      <c r="N33">
        <v>599965</v>
      </c>
      <c r="O33">
        <v>600743</v>
      </c>
      <c r="P33">
        <v>600627</v>
      </c>
      <c r="Q33">
        <v>597123</v>
      </c>
      <c r="R33">
        <v>593905</v>
      </c>
      <c r="S33">
        <v>592025</v>
      </c>
    </row>
    <row r="34" spans="1:19" x14ac:dyDescent="0.2">
      <c r="A34" t="s">
        <v>328</v>
      </c>
      <c r="C34" t="s">
        <v>327</v>
      </c>
      <c r="D34" t="s">
        <v>2572</v>
      </c>
      <c r="E34">
        <v>3502000</v>
      </c>
      <c r="F34">
        <v>32</v>
      </c>
      <c r="G34" t="s">
        <v>2571</v>
      </c>
      <c r="H34" t="s">
        <v>2570</v>
      </c>
      <c r="I34">
        <v>545852</v>
      </c>
      <c r="J34">
        <v>546191</v>
      </c>
      <c r="K34">
        <v>546806</v>
      </c>
      <c r="L34">
        <v>552095</v>
      </c>
      <c r="M34">
        <v>555106</v>
      </c>
      <c r="N34">
        <v>557619</v>
      </c>
      <c r="O34">
        <v>557702</v>
      </c>
      <c r="P34">
        <v>558325</v>
      </c>
      <c r="Q34">
        <v>559626</v>
      </c>
      <c r="R34">
        <v>560111</v>
      </c>
      <c r="S34">
        <v>560218</v>
      </c>
    </row>
    <row r="35" spans="1:19" x14ac:dyDescent="0.2">
      <c r="A35" t="s">
        <v>328</v>
      </c>
      <c r="C35" t="s">
        <v>327</v>
      </c>
      <c r="D35" t="s">
        <v>2569</v>
      </c>
      <c r="E35">
        <v>477000</v>
      </c>
      <c r="F35">
        <v>33</v>
      </c>
      <c r="G35" t="s">
        <v>2568</v>
      </c>
      <c r="H35" t="s">
        <v>2567</v>
      </c>
      <c r="I35">
        <v>520116</v>
      </c>
      <c r="J35">
        <v>526635</v>
      </c>
      <c r="K35">
        <v>527167</v>
      </c>
      <c r="L35">
        <v>530624</v>
      </c>
      <c r="M35">
        <v>531817</v>
      </c>
      <c r="N35">
        <v>532956</v>
      </c>
      <c r="O35">
        <v>534870</v>
      </c>
      <c r="P35">
        <v>535772</v>
      </c>
      <c r="Q35">
        <v>537831</v>
      </c>
      <c r="R35">
        <v>541779</v>
      </c>
      <c r="S35">
        <v>545975</v>
      </c>
    </row>
    <row r="36" spans="1:19" x14ac:dyDescent="0.2">
      <c r="A36" t="s">
        <v>328</v>
      </c>
      <c r="C36" t="s">
        <v>327</v>
      </c>
      <c r="D36" t="s">
        <v>2566</v>
      </c>
      <c r="E36">
        <v>627000</v>
      </c>
      <c r="F36">
        <v>34</v>
      </c>
      <c r="G36" t="s">
        <v>2565</v>
      </c>
      <c r="H36" t="s">
        <v>2564</v>
      </c>
      <c r="I36">
        <v>494665</v>
      </c>
      <c r="J36">
        <v>497102</v>
      </c>
      <c r="K36">
        <v>497721</v>
      </c>
      <c r="L36">
        <v>501413</v>
      </c>
      <c r="M36">
        <v>505521</v>
      </c>
      <c r="N36">
        <v>509104</v>
      </c>
      <c r="O36">
        <v>514452</v>
      </c>
      <c r="P36">
        <v>518670</v>
      </c>
      <c r="Q36">
        <v>521986</v>
      </c>
      <c r="R36">
        <v>526037</v>
      </c>
      <c r="S36">
        <v>530093</v>
      </c>
    </row>
    <row r="37" spans="1:19" x14ac:dyDescent="0.2">
      <c r="A37" t="s">
        <v>328</v>
      </c>
      <c r="C37" t="s">
        <v>327</v>
      </c>
      <c r="D37" t="s">
        <v>2563</v>
      </c>
      <c r="E37">
        <v>446000</v>
      </c>
      <c r="F37">
        <v>35</v>
      </c>
      <c r="G37" t="s">
        <v>2562</v>
      </c>
      <c r="H37" t="s">
        <v>2561</v>
      </c>
      <c r="I37">
        <v>439041</v>
      </c>
      <c r="J37">
        <v>440084</v>
      </c>
      <c r="K37">
        <v>440995</v>
      </c>
      <c r="L37">
        <v>447681</v>
      </c>
      <c r="M37">
        <v>457061</v>
      </c>
      <c r="N37">
        <v>464980</v>
      </c>
      <c r="O37">
        <v>473390</v>
      </c>
      <c r="P37">
        <v>482108</v>
      </c>
      <c r="Q37">
        <v>491041</v>
      </c>
      <c r="R37">
        <v>500395</v>
      </c>
      <c r="S37">
        <v>508958</v>
      </c>
    </row>
    <row r="38" spans="1:19" x14ac:dyDescent="0.2">
      <c r="A38" t="s">
        <v>328</v>
      </c>
      <c r="C38" t="s">
        <v>327</v>
      </c>
      <c r="D38" t="s">
        <v>2560</v>
      </c>
      <c r="E38">
        <v>664000</v>
      </c>
      <c r="F38">
        <v>36</v>
      </c>
      <c r="G38" t="s">
        <v>2559</v>
      </c>
      <c r="H38" t="s">
        <v>2558</v>
      </c>
      <c r="I38">
        <v>466488</v>
      </c>
      <c r="J38">
        <v>466390</v>
      </c>
      <c r="K38">
        <v>467302</v>
      </c>
      <c r="L38">
        <v>470914</v>
      </c>
      <c r="M38">
        <v>474309</v>
      </c>
      <c r="N38">
        <v>478360</v>
      </c>
      <c r="O38">
        <v>483006</v>
      </c>
      <c r="P38">
        <v>488353</v>
      </c>
      <c r="Q38">
        <v>494324</v>
      </c>
      <c r="R38">
        <v>500944</v>
      </c>
      <c r="S38">
        <v>508529</v>
      </c>
    </row>
    <row r="39" spans="1:19" x14ac:dyDescent="0.2">
      <c r="A39" t="s">
        <v>328</v>
      </c>
      <c r="C39" t="s">
        <v>327</v>
      </c>
      <c r="D39" t="s">
        <v>2557</v>
      </c>
      <c r="E39">
        <v>1304000</v>
      </c>
      <c r="F39">
        <v>37</v>
      </c>
      <c r="G39" t="s">
        <v>2556</v>
      </c>
      <c r="H39" t="s">
        <v>2555</v>
      </c>
      <c r="I39">
        <v>420003</v>
      </c>
      <c r="J39">
        <v>426821</v>
      </c>
      <c r="K39">
        <v>429193</v>
      </c>
      <c r="L39">
        <v>437563</v>
      </c>
      <c r="M39">
        <v>448799</v>
      </c>
      <c r="N39">
        <v>453791</v>
      </c>
      <c r="O39">
        <v>460998</v>
      </c>
      <c r="P39">
        <v>468707</v>
      </c>
      <c r="Q39">
        <v>478916</v>
      </c>
      <c r="R39">
        <v>491763</v>
      </c>
      <c r="S39">
        <v>498044</v>
      </c>
    </row>
    <row r="40" spans="1:19" x14ac:dyDescent="0.2">
      <c r="A40" t="s">
        <v>328</v>
      </c>
      <c r="C40" t="s">
        <v>327</v>
      </c>
      <c r="D40" t="s">
        <v>2554</v>
      </c>
      <c r="E40">
        <v>2938000</v>
      </c>
      <c r="F40">
        <v>38</v>
      </c>
      <c r="G40" t="s">
        <v>2553</v>
      </c>
      <c r="H40" t="s">
        <v>2552</v>
      </c>
      <c r="I40">
        <v>459787</v>
      </c>
      <c r="J40">
        <v>459937</v>
      </c>
      <c r="K40">
        <v>460737</v>
      </c>
      <c r="L40">
        <v>462356</v>
      </c>
      <c r="M40">
        <v>464607</v>
      </c>
      <c r="N40">
        <v>467243</v>
      </c>
      <c r="O40">
        <v>470678</v>
      </c>
      <c r="P40">
        <v>475069</v>
      </c>
      <c r="Q40">
        <v>481626</v>
      </c>
      <c r="R40">
        <v>488266</v>
      </c>
      <c r="S40">
        <v>491918</v>
      </c>
    </row>
    <row r="41" spans="1:19" x14ac:dyDescent="0.2">
      <c r="A41" t="s">
        <v>328</v>
      </c>
      <c r="C41" t="s">
        <v>327</v>
      </c>
      <c r="D41" t="s">
        <v>2551</v>
      </c>
      <c r="E41">
        <v>816000</v>
      </c>
      <c r="F41">
        <v>39</v>
      </c>
      <c r="G41" t="s">
        <v>2550</v>
      </c>
      <c r="H41" t="s">
        <v>2549</v>
      </c>
      <c r="I41">
        <v>416427</v>
      </c>
      <c r="J41">
        <v>417433</v>
      </c>
      <c r="K41">
        <v>420544</v>
      </c>
      <c r="L41">
        <v>427248</v>
      </c>
      <c r="M41">
        <v>432611</v>
      </c>
      <c r="N41">
        <v>437981</v>
      </c>
      <c r="O41">
        <v>441960</v>
      </c>
      <c r="P41">
        <v>449189</v>
      </c>
      <c r="Q41">
        <v>458531</v>
      </c>
      <c r="R41">
        <v>465160</v>
      </c>
      <c r="S41">
        <v>472688</v>
      </c>
    </row>
    <row r="42" spans="1:19" x14ac:dyDescent="0.2">
      <c r="A42" t="s">
        <v>328</v>
      </c>
      <c r="C42" t="s">
        <v>327</v>
      </c>
      <c r="D42" t="s">
        <v>2548</v>
      </c>
      <c r="E42">
        <v>1245000</v>
      </c>
      <c r="F42">
        <v>40</v>
      </c>
      <c r="G42" t="s">
        <v>2547</v>
      </c>
      <c r="H42" t="s">
        <v>2546</v>
      </c>
      <c r="I42">
        <v>399457</v>
      </c>
      <c r="J42">
        <v>399530</v>
      </c>
      <c r="K42">
        <v>400841</v>
      </c>
      <c r="L42">
        <v>410673</v>
      </c>
      <c r="M42">
        <v>415270</v>
      </c>
      <c r="N42">
        <v>419829</v>
      </c>
      <c r="O42">
        <v>429365</v>
      </c>
      <c r="P42">
        <v>439404</v>
      </c>
      <c r="Q42">
        <v>454293</v>
      </c>
      <c r="R42">
        <v>462030</v>
      </c>
      <c r="S42">
        <v>470914</v>
      </c>
    </row>
    <row r="43" spans="1:19" x14ac:dyDescent="0.2">
      <c r="A43" t="s">
        <v>328</v>
      </c>
      <c r="C43" t="s">
        <v>327</v>
      </c>
      <c r="D43" t="s">
        <v>2545</v>
      </c>
      <c r="E43">
        <v>3755000</v>
      </c>
      <c r="F43">
        <v>41</v>
      </c>
      <c r="G43" t="s">
        <v>2544</v>
      </c>
      <c r="H43" t="s">
        <v>2543</v>
      </c>
      <c r="I43">
        <v>403892</v>
      </c>
      <c r="J43">
        <v>404073</v>
      </c>
      <c r="K43">
        <v>406355</v>
      </c>
      <c r="L43">
        <v>413932</v>
      </c>
      <c r="M43">
        <v>423095</v>
      </c>
      <c r="N43">
        <v>431102</v>
      </c>
      <c r="O43">
        <v>439347</v>
      </c>
      <c r="P43">
        <v>449427</v>
      </c>
      <c r="Q43">
        <v>459194</v>
      </c>
      <c r="R43">
        <v>465524</v>
      </c>
      <c r="S43">
        <v>469298</v>
      </c>
    </row>
    <row r="44" spans="1:19" x14ac:dyDescent="0.2">
      <c r="A44" t="s">
        <v>328</v>
      </c>
      <c r="C44" t="s">
        <v>327</v>
      </c>
      <c r="D44" t="s">
        <v>2542</v>
      </c>
      <c r="E44">
        <v>3137000</v>
      </c>
      <c r="F44">
        <v>42</v>
      </c>
      <c r="G44" t="s">
        <v>2541</v>
      </c>
      <c r="H44" t="s">
        <v>2540</v>
      </c>
      <c r="I44">
        <v>408958</v>
      </c>
      <c r="J44">
        <v>450238</v>
      </c>
      <c r="K44">
        <v>450887</v>
      </c>
      <c r="L44">
        <v>453217</v>
      </c>
      <c r="M44">
        <v>456338</v>
      </c>
      <c r="N44">
        <v>459091</v>
      </c>
      <c r="O44">
        <v>461386</v>
      </c>
      <c r="P44">
        <v>463472</v>
      </c>
      <c r="Q44">
        <v>465554</v>
      </c>
      <c r="R44">
        <v>466774</v>
      </c>
      <c r="S44">
        <v>468262</v>
      </c>
    </row>
    <row r="45" spans="1:19" x14ac:dyDescent="0.2">
      <c r="A45" t="s">
        <v>328</v>
      </c>
      <c r="C45" t="s">
        <v>327</v>
      </c>
      <c r="D45" t="s">
        <v>2539</v>
      </c>
      <c r="E45">
        <v>643000</v>
      </c>
      <c r="F45">
        <v>43</v>
      </c>
      <c r="G45" t="s">
        <v>2538</v>
      </c>
      <c r="H45" t="s">
        <v>2537</v>
      </c>
      <c r="I45">
        <v>462257</v>
      </c>
      <c r="J45">
        <v>462211</v>
      </c>
      <c r="K45">
        <v>462440</v>
      </c>
      <c r="L45">
        <v>464569</v>
      </c>
      <c r="M45">
        <v>467064</v>
      </c>
      <c r="N45">
        <v>468303</v>
      </c>
      <c r="O45">
        <v>469539</v>
      </c>
      <c r="P45">
        <v>470708</v>
      </c>
      <c r="Q45">
        <v>469435</v>
      </c>
      <c r="R45">
        <v>467367</v>
      </c>
      <c r="S45">
        <v>467354</v>
      </c>
    </row>
    <row r="46" spans="1:19" x14ac:dyDescent="0.2">
      <c r="A46" t="s">
        <v>328</v>
      </c>
      <c r="C46" t="s">
        <v>327</v>
      </c>
      <c r="D46" t="s">
        <v>2536</v>
      </c>
      <c r="E46">
        <v>5182000</v>
      </c>
      <c r="F46">
        <v>44</v>
      </c>
      <c r="G46" t="s">
        <v>2535</v>
      </c>
      <c r="H46" t="s">
        <v>2534</v>
      </c>
      <c r="I46">
        <v>437994</v>
      </c>
      <c r="J46">
        <v>437903</v>
      </c>
      <c r="K46">
        <v>438855</v>
      </c>
      <c r="L46">
        <v>442536</v>
      </c>
      <c r="M46">
        <v>445038</v>
      </c>
      <c r="N46">
        <v>447732</v>
      </c>
      <c r="O46">
        <v>448913</v>
      </c>
      <c r="P46">
        <v>450474</v>
      </c>
      <c r="Q46">
        <v>451136</v>
      </c>
      <c r="R46">
        <v>449962</v>
      </c>
      <c r="S46">
        <v>450189</v>
      </c>
    </row>
    <row r="47" spans="1:19" x14ac:dyDescent="0.2">
      <c r="A47" t="s">
        <v>328</v>
      </c>
      <c r="C47" t="s">
        <v>327</v>
      </c>
      <c r="D47" t="s">
        <v>2533</v>
      </c>
      <c r="E47">
        <v>653000</v>
      </c>
      <c r="F47">
        <v>45</v>
      </c>
      <c r="G47" t="s">
        <v>2532</v>
      </c>
      <c r="H47" t="s">
        <v>2531</v>
      </c>
      <c r="I47">
        <v>390724</v>
      </c>
      <c r="J47">
        <v>390792</v>
      </c>
      <c r="K47">
        <v>391449</v>
      </c>
      <c r="L47">
        <v>396135</v>
      </c>
      <c r="M47">
        <v>401228</v>
      </c>
      <c r="N47">
        <v>406844</v>
      </c>
      <c r="O47">
        <v>413156</v>
      </c>
      <c r="P47">
        <v>418263</v>
      </c>
      <c r="Q47">
        <v>420798</v>
      </c>
      <c r="R47">
        <v>423869</v>
      </c>
      <c r="S47">
        <v>429082</v>
      </c>
    </row>
    <row r="48" spans="1:19" x14ac:dyDescent="0.2">
      <c r="A48" t="s">
        <v>328</v>
      </c>
      <c r="C48" t="s">
        <v>327</v>
      </c>
      <c r="D48" t="s">
        <v>2530</v>
      </c>
      <c r="E48">
        <v>2743000</v>
      </c>
      <c r="F48">
        <v>46</v>
      </c>
      <c r="G48" t="s">
        <v>2529</v>
      </c>
      <c r="H48" t="s">
        <v>2528</v>
      </c>
      <c r="I48">
        <v>382578</v>
      </c>
      <c r="J48">
        <v>382603</v>
      </c>
      <c r="K48">
        <v>383067</v>
      </c>
      <c r="L48">
        <v>388022</v>
      </c>
      <c r="M48">
        <v>392775</v>
      </c>
      <c r="N48">
        <v>400108</v>
      </c>
      <c r="O48">
        <v>407122</v>
      </c>
      <c r="P48">
        <v>411150</v>
      </c>
      <c r="Q48">
        <v>415239</v>
      </c>
      <c r="R48">
        <v>421072</v>
      </c>
      <c r="S48">
        <v>425403</v>
      </c>
    </row>
    <row r="49" spans="1:19" x14ac:dyDescent="0.2">
      <c r="A49" t="s">
        <v>328</v>
      </c>
      <c r="C49" t="s">
        <v>327</v>
      </c>
      <c r="D49" t="s">
        <v>2527</v>
      </c>
      <c r="E49">
        <v>4075000</v>
      </c>
      <c r="F49">
        <v>47</v>
      </c>
      <c r="G49" t="s">
        <v>2526</v>
      </c>
      <c r="H49" t="s">
        <v>2525</v>
      </c>
      <c r="I49">
        <v>391906</v>
      </c>
      <c r="J49">
        <v>392010</v>
      </c>
      <c r="K49">
        <v>392421</v>
      </c>
      <c r="L49">
        <v>393111</v>
      </c>
      <c r="M49">
        <v>394875</v>
      </c>
      <c r="N49">
        <v>398649</v>
      </c>
      <c r="O49">
        <v>400162</v>
      </c>
      <c r="P49">
        <v>403733</v>
      </c>
      <c r="Q49">
        <v>404182</v>
      </c>
      <c r="R49">
        <v>402119</v>
      </c>
      <c r="S49">
        <v>400669</v>
      </c>
    </row>
    <row r="50" spans="1:19" x14ac:dyDescent="0.2">
      <c r="A50" t="s">
        <v>328</v>
      </c>
      <c r="C50" t="s">
        <v>327</v>
      </c>
      <c r="D50" t="s">
        <v>2524</v>
      </c>
      <c r="E50">
        <v>4804000</v>
      </c>
      <c r="F50">
        <v>48</v>
      </c>
      <c r="G50" t="s">
        <v>2523</v>
      </c>
      <c r="H50" t="s">
        <v>2522</v>
      </c>
      <c r="I50">
        <v>365438</v>
      </c>
      <c r="J50">
        <v>365337</v>
      </c>
      <c r="K50">
        <v>366136</v>
      </c>
      <c r="L50">
        <v>370485</v>
      </c>
      <c r="M50">
        <v>375906</v>
      </c>
      <c r="N50">
        <v>379266</v>
      </c>
      <c r="O50">
        <v>383074</v>
      </c>
      <c r="P50">
        <v>389101</v>
      </c>
      <c r="Q50">
        <v>394780</v>
      </c>
      <c r="R50">
        <v>397105</v>
      </c>
      <c r="S50">
        <v>398112</v>
      </c>
    </row>
    <row r="51" spans="1:19" x14ac:dyDescent="0.2">
      <c r="A51" t="s">
        <v>328</v>
      </c>
      <c r="C51" t="s">
        <v>327</v>
      </c>
      <c r="D51" t="s">
        <v>2521</v>
      </c>
      <c r="E51">
        <v>1271000</v>
      </c>
      <c r="F51">
        <v>49</v>
      </c>
      <c r="G51" t="s">
        <v>2520</v>
      </c>
      <c r="H51" t="s">
        <v>2519</v>
      </c>
      <c r="I51">
        <v>335709</v>
      </c>
      <c r="J51">
        <v>336154</v>
      </c>
      <c r="K51">
        <v>337062</v>
      </c>
      <c r="L51">
        <v>346778</v>
      </c>
      <c r="M51">
        <v>348655</v>
      </c>
      <c r="N51">
        <v>352426</v>
      </c>
      <c r="O51">
        <v>358754</v>
      </c>
      <c r="P51">
        <v>367413</v>
      </c>
      <c r="Q51">
        <v>376170</v>
      </c>
      <c r="R51">
        <v>386577</v>
      </c>
      <c r="S51">
        <v>392890</v>
      </c>
    </row>
    <row r="52" spans="1:19" x14ac:dyDescent="0.2">
      <c r="A52" t="s">
        <v>328</v>
      </c>
      <c r="C52" t="s">
        <v>327</v>
      </c>
      <c r="D52" t="s">
        <v>2518</v>
      </c>
      <c r="E52">
        <v>2255000</v>
      </c>
      <c r="F52">
        <v>50</v>
      </c>
      <c r="G52" t="s">
        <v>2517</v>
      </c>
      <c r="H52" t="s">
        <v>2516</v>
      </c>
      <c r="I52">
        <v>343829</v>
      </c>
      <c r="J52">
        <v>343828</v>
      </c>
      <c r="K52">
        <v>347770</v>
      </c>
      <c r="L52">
        <v>360686</v>
      </c>
      <c r="M52">
        <v>369761</v>
      </c>
      <c r="N52">
        <v>378623</v>
      </c>
      <c r="O52">
        <v>383930</v>
      </c>
      <c r="P52">
        <v>389791</v>
      </c>
      <c r="Q52">
        <v>391977</v>
      </c>
      <c r="R52">
        <v>391538</v>
      </c>
      <c r="S52">
        <v>391006</v>
      </c>
    </row>
    <row r="53" spans="1:19" x14ac:dyDescent="0.2">
      <c r="A53" t="s">
        <v>328</v>
      </c>
      <c r="C53" t="s">
        <v>327</v>
      </c>
      <c r="D53" t="s">
        <v>2515</v>
      </c>
      <c r="E53">
        <v>2079000</v>
      </c>
      <c r="F53">
        <v>51</v>
      </c>
      <c r="G53" t="s">
        <v>2514</v>
      </c>
      <c r="H53" t="s">
        <v>2513</v>
      </c>
      <c r="I53">
        <v>382368</v>
      </c>
      <c r="J53">
        <v>382423</v>
      </c>
      <c r="K53">
        <v>382726</v>
      </c>
      <c r="L53">
        <v>383729</v>
      </c>
      <c r="M53">
        <v>385753</v>
      </c>
      <c r="N53">
        <v>387240</v>
      </c>
      <c r="O53">
        <v>388465</v>
      </c>
      <c r="P53">
        <v>389437</v>
      </c>
      <c r="Q53">
        <v>390549</v>
      </c>
      <c r="R53">
        <v>390307</v>
      </c>
      <c r="S53">
        <v>389255</v>
      </c>
    </row>
    <row r="54" spans="1:19" x14ac:dyDescent="0.2">
      <c r="A54" t="s">
        <v>328</v>
      </c>
      <c r="C54" t="s">
        <v>327</v>
      </c>
      <c r="D54" t="s">
        <v>2512</v>
      </c>
      <c r="E54">
        <v>3916000</v>
      </c>
      <c r="F54">
        <v>52</v>
      </c>
      <c r="G54" t="s">
        <v>2511</v>
      </c>
      <c r="H54" t="s">
        <v>2510</v>
      </c>
      <c r="I54">
        <v>396815</v>
      </c>
      <c r="J54">
        <v>396629</v>
      </c>
      <c r="K54">
        <v>395890</v>
      </c>
      <c r="L54">
        <v>392594</v>
      </c>
      <c r="M54">
        <v>391500</v>
      </c>
      <c r="N54">
        <v>391759</v>
      </c>
      <c r="O54">
        <v>390850</v>
      </c>
      <c r="P54">
        <v>389248</v>
      </c>
      <c r="Q54">
        <v>387708</v>
      </c>
      <c r="R54">
        <v>385428</v>
      </c>
      <c r="S54">
        <v>383793</v>
      </c>
    </row>
    <row r="55" spans="1:19" x14ac:dyDescent="0.2">
      <c r="A55" t="s">
        <v>328</v>
      </c>
      <c r="C55" t="s">
        <v>327</v>
      </c>
      <c r="D55" t="s">
        <v>2509</v>
      </c>
      <c r="E55">
        <v>603526</v>
      </c>
      <c r="F55">
        <v>53</v>
      </c>
      <c r="G55" t="s">
        <v>2508</v>
      </c>
      <c r="H55" t="s">
        <v>2507</v>
      </c>
      <c r="I55">
        <v>347483</v>
      </c>
      <c r="J55">
        <v>348255</v>
      </c>
      <c r="K55">
        <v>349408</v>
      </c>
      <c r="L55">
        <v>353640</v>
      </c>
      <c r="M55">
        <v>357858</v>
      </c>
      <c r="N55">
        <v>363449</v>
      </c>
      <c r="O55">
        <v>367705</v>
      </c>
      <c r="P55">
        <v>372295</v>
      </c>
      <c r="Q55">
        <v>375844</v>
      </c>
      <c r="R55">
        <v>379171</v>
      </c>
      <c r="S55">
        <v>383579</v>
      </c>
    </row>
    <row r="56" spans="1:19" x14ac:dyDescent="0.2">
      <c r="A56" t="s">
        <v>328</v>
      </c>
      <c r="C56" t="s">
        <v>327</v>
      </c>
      <c r="D56" t="s">
        <v>2506</v>
      </c>
      <c r="E56">
        <v>804000</v>
      </c>
      <c r="F56">
        <v>54</v>
      </c>
      <c r="G56" t="s">
        <v>2505</v>
      </c>
      <c r="H56" t="s">
        <v>2504</v>
      </c>
      <c r="I56">
        <v>325078</v>
      </c>
      <c r="J56">
        <v>324675</v>
      </c>
      <c r="K56">
        <v>326073</v>
      </c>
      <c r="L56">
        <v>332627</v>
      </c>
      <c r="M56">
        <v>339080</v>
      </c>
      <c r="N56">
        <v>345276</v>
      </c>
      <c r="O56">
        <v>352391</v>
      </c>
      <c r="P56">
        <v>359679</v>
      </c>
      <c r="Q56">
        <v>362941</v>
      </c>
      <c r="R56">
        <v>367255</v>
      </c>
      <c r="S56">
        <v>374114</v>
      </c>
    </row>
    <row r="57" spans="1:19" x14ac:dyDescent="0.2">
      <c r="A57" t="s">
        <v>328</v>
      </c>
      <c r="C57" t="s">
        <v>327</v>
      </c>
      <c r="D57" t="s">
        <v>2503</v>
      </c>
      <c r="E57">
        <v>602000</v>
      </c>
      <c r="F57">
        <v>55</v>
      </c>
      <c r="G57" t="s">
        <v>2502</v>
      </c>
      <c r="H57" t="s">
        <v>2501</v>
      </c>
      <c r="I57">
        <v>336265</v>
      </c>
      <c r="J57">
        <v>336443</v>
      </c>
      <c r="K57">
        <v>337106</v>
      </c>
      <c r="L57">
        <v>340202</v>
      </c>
      <c r="M57">
        <v>342526</v>
      </c>
      <c r="N57">
        <v>344369</v>
      </c>
      <c r="O57">
        <v>345223</v>
      </c>
      <c r="P57">
        <v>348967</v>
      </c>
      <c r="Q57">
        <v>350848</v>
      </c>
      <c r="R57">
        <v>351301</v>
      </c>
      <c r="S57">
        <v>352005</v>
      </c>
    </row>
    <row r="58" spans="1:19" x14ac:dyDescent="0.2">
      <c r="A58" t="s">
        <v>328</v>
      </c>
      <c r="C58" t="s">
        <v>327</v>
      </c>
      <c r="D58" t="s">
        <v>2500</v>
      </c>
      <c r="E58">
        <v>1571550</v>
      </c>
      <c r="F58">
        <v>56</v>
      </c>
      <c r="G58" t="s">
        <v>2499</v>
      </c>
      <c r="H58" t="s">
        <v>2498</v>
      </c>
      <c r="I58">
        <v>337256</v>
      </c>
      <c r="J58">
        <v>337721</v>
      </c>
      <c r="K58">
        <v>339143</v>
      </c>
      <c r="L58">
        <v>343040</v>
      </c>
      <c r="M58">
        <v>346868</v>
      </c>
      <c r="N58">
        <v>349275</v>
      </c>
      <c r="O58">
        <v>349627</v>
      </c>
      <c r="P58">
        <v>351684</v>
      </c>
      <c r="Q58">
        <v>351883</v>
      </c>
      <c r="R58">
        <v>349651</v>
      </c>
      <c r="S58">
        <v>347397</v>
      </c>
    </row>
    <row r="59" spans="1:19" x14ac:dyDescent="0.2">
      <c r="A59" t="s">
        <v>328</v>
      </c>
      <c r="C59" t="s">
        <v>327</v>
      </c>
      <c r="D59" t="s">
        <v>2497</v>
      </c>
      <c r="E59">
        <v>669000</v>
      </c>
      <c r="F59">
        <v>57</v>
      </c>
      <c r="G59" t="s">
        <v>2496</v>
      </c>
      <c r="H59" t="s">
        <v>2495</v>
      </c>
      <c r="I59">
        <v>324528</v>
      </c>
      <c r="J59">
        <v>324778</v>
      </c>
      <c r="K59">
        <v>325340</v>
      </c>
      <c r="L59">
        <v>328255</v>
      </c>
      <c r="M59">
        <v>330650</v>
      </c>
      <c r="N59">
        <v>333887</v>
      </c>
      <c r="O59">
        <v>333669</v>
      </c>
      <c r="P59">
        <v>333736</v>
      </c>
      <c r="Q59">
        <v>334175</v>
      </c>
      <c r="R59">
        <v>333007</v>
      </c>
      <c r="S59">
        <v>332725</v>
      </c>
    </row>
    <row r="60" spans="1:19" x14ac:dyDescent="0.2">
      <c r="A60" t="s">
        <v>328</v>
      </c>
      <c r="C60" t="s">
        <v>327</v>
      </c>
      <c r="D60" t="s">
        <v>2494</v>
      </c>
      <c r="E60">
        <v>662000</v>
      </c>
      <c r="F60">
        <v>58</v>
      </c>
      <c r="G60" t="s">
        <v>2493</v>
      </c>
      <c r="H60" t="s">
        <v>2492</v>
      </c>
      <c r="I60">
        <v>303871</v>
      </c>
      <c r="J60">
        <v>304033</v>
      </c>
      <c r="K60">
        <v>305568</v>
      </c>
      <c r="L60">
        <v>309556</v>
      </c>
      <c r="M60">
        <v>312432</v>
      </c>
      <c r="N60">
        <v>315667</v>
      </c>
      <c r="O60">
        <v>317887</v>
      </c>
      <c r="P60">
        <v>320673</v>
      </c>
      <c r="Q60">
        <v>323877</v>
      </c>
      <c r="R60">
        <v>326988</v>
      </c>
      <c r="S60">
        <v>330063</v>
      </c>
    </row>
    <row r="61" spans="1:19" x14ac:dyDescent="0.2">
      <c r="A61" t="s">
        <v>328</v>
      </c>
      <c r="C61" t="s">
        <v>327</v>
      </c>
      <c r="D61" t="s">
        <v>2491</v>
      </c>
      <c r="E61">
        <v>4817000</v>
      </c>
      <c r="F61">
        <v>59</v>
      </c>
      <c r="G61" t="s">
        <v>2490</v>
      </c>
      <c r="H61" t="s">
        <v>2489</v>
      </c>
      <c r="I61">
        <v>305215</v>
      </c>
      <c r="J61">
        <v>305226</v>
      </c>
      <c r="K61">
        <v>305281</v>
      </c>
      <c r="L61">
        <v>308096</v>
      </c>
      <c r="M61">
        <v>312415</v>
      </c>
      <c r="N61">
        <v>317101</v>
      </c>
      <c r="O61">
        <v>320863</v>
      </c>
      <c r="P61">
        <v>324795</v>
      </c>
      <c r="Q61">
        <v>325947</v>
      </c>
      <c r="R61">
        <v>325373</v>
      </c>
      <c r="S61">
        <v>326554</v>
      </c>
    </row>
    <row r="62" spans="1:19" x14ac:dyDescent="0.2">
      <c r="A62" t="s">
        <v>328</v>
      </c>
      <c r="C62" t="s">
        <v>327</v>
      </c>
      <c r="D62" t="s">
        <v>2488</v>
      </c>
      <c r="E62">
        <v>2146027</v>
      </c>
      <c r="F62">
        <v>60</v>
      </c>
      <c r="G62" t="s">
        <v>2487</v>
      </c>
      <c r="H62" t="s">
        <v>2486</v>
      </c>
      <c r="I62">
        <v>295803</v>
      </c>
      <c r="J62">
        <v>295867</v>
      </c>
      <c r="K62">
        <v>296847</v>
      </c>
      <c r="L62">
        <v>301736</v>
      </c>
      <c r="M62">
        <v>306075</v>
      </c>
      <c r="N62">
        <v>310010</v>
      </c>
      <c r="O62">
        <v>311955</v>
      </c>
      <c r="P62">
        <v>316002</v>
      </c>
      <c r="Q62">
        <v>319738</v>
      </c>
      <c r="R62">
        <v>322193</v>
      </c>
      <c r="S62">
        <v>323780</v>
      </c>
    </row>
    <row r="63" spans="1:19" x14ac:dyDescent="0.2">
      <c r="A63" t="s">
        <v>328</v>
      </c>
      <c r="C63" t="s">
        <v>327</v>
      </c>
      <c r="D63" t="s">
        <v>2485</v>
      </c>
      <c r="E63">
        <v>675000</v>
      </c>
      <c r="F63">
        <v>61</v>
      </c>
      <c r="G63" t="s">
        <v>2484</v>
      </c>
      <c r="H63" t="s">
        <v>2483</v>
      </c>
      <c r="I63">
        <v>291707</v>
      </c>
      <c r="J63">
        <v>291731</v>
      </c>
      <c r="K63">
        <v>292446</v>
      </c>
      <c r="L63">
        <v>294922</v>
      </c>
      <c r="M63">
        <v>296666</v>
      </c>
      <c r="N63">
        <v>297172</v>
      </c>
      <c r="O63">
        <v>300670</v>
      </c>
      <c r="P63">
        <v>303926</v>
      </c>
      <c r="Q63">
        <v>306407</v>
      </c>
      <c r="R63">
        <v>309316</v>
      </c>
      <c r="S63">
        <v>311178</v>
      </c>
    </row>
    <row r="64" spans="1:19" x14ac:dyDescent="0.2">
      <c r="A64" t="s">
        <v>328</v>
      </c>
      <c r="C64" t="s">
        <v>327</v>
      </c>
      <c r="D64" t="s">
        <v>2482</v>
      </c>
      <c r="E64">
        <v>3231900</v>
      </c>
      <c r="F64">
        <v>62</v>
      </c>
      <c r="G64" t="s">
        <v>2481</v>
      </c>
      <c r="H64" t="s">
        <v>2480</v>
      </c>
      <c r="I64">
        <v>257729</v>
      </c>
      <c r="J64">
        <v>257073</v>
      </c>
      <c r="K64">
        <v>257532</v>
      </c>
      <c r="L64">
        <v>258834</v>
      </c>
      <c r="M64">
        <v>263409</v>
      </c>
      <c r="N64">
        <v>268450</v>
      </c>
      <c r="O64">
        <v>274474</v>
      </c>
      <c r="P64">
        <v>282423</v>
      </c>
      <c r="Q64">
        <v>289784</v>
      </c>
      <c r="R64">
        <v>299631</v>
      </c>
      <c r="S64">
        <v>310390</v>
      </c>
    </row>
    <row r="65" spans="1:19" x14ac:dyDescent="0.2">
      <c r="A65" t="s">
        <v>328</v>
      </c>
      <c r="C65" t="s">
        <v>327</v>
      </c>
      <c r="D65" t="s">
        <v>2479</v>
      </c>
      <c r="E65">
        <v>2758000</v>
      </c>
      <c r="F65">
        <v>63</v>
      </c>
      <c r="G65" t="s">
        <v>2478</v>
      </c>
      <c r="H65" t="s">
        <v>2477</v>
      </c>
      <c r="I65">
        <v>285068</v>
      </c>
      <c r="J65">
        <v>285067</v>
      </c>
      <c r="K65">
        <v>285465</v>
      </c>
      <c r="L65">
        <v>288812</v>
      </c>
      <c r="M65">
        <v>291244</v>
      </c>
      <c r="N65">
        <v>295045</v>
      </c>
      <c r="O65">
        <v>297674</v>
      </c>
      <c r="P65">
        <v>300010</v>
      </c>
      <c r="Q65">
        <v>303155</v>
      </c>
      <c r="R65">
        <v>305255</v>
      </c>
      <c r="S65">
        <v>307695</v>
      </c>
    </row>
    <row r="66" spans="1:19" x14ac:dyDescent="0.2">
      <c r="A66" t="s">
        <v>328</v>
      </c>
      <c r="C66" t="s">
        <v>327</v>
      </c>
      <c r="D66" t="s">
        <v>2476</v>
      </c>
      <c r="E66">
        <v>2965000</v>
      </c>
      <c r="F66">
        <v>64</v>
      </c>
      <c r="G66" t="s">
        <v>2475</v>
      </c>
      <c r="H66" t="s">
        <v>2474</v>
      </c>
      <c r="I66">
        <v>319294</v>
      </c>
      <c r="J66">
        <v>319275</v>
      </c>
      <c r="K66">
        <v>319318</v>
      </c>
      <c r="L66">
        <v>319294</v>
      </c>
      <c r="M66">
        <v>319387</v>
      </c>
      <c r="N66">
        <v>318459</v>
      </c>
      <c r="O66">
        <v>317395</v>
      </c>
      <c r="P66">
        <v>315878</v>
      </c>
      <c r="Q66">
        <v>312389</v>
      </c>
      <c r="R66">
        <v>307866</v>
      </c>
      <c r="S66">
        <v>302838</v>
      </c>
    </row>
    <row r="67" spans="1:19" x14ac:dyDescent="0.2">
      <c r="A67" t="s">
        <v>328</v>
      </c>
      <c r="C67" t="s">
        <v>327</v>
      </c>
      <c r="D67" t="s">
        <v>2473</v>
      </c>
      <c r="E67">
        <v>3915000</v>
      </c>
      <c r="F67">
        <v>65</v>
      </c>
      <c r="G67" t="s">
        <v>2472</v>
      </c>
      <c r="H67" t="s">
        <v>2471</v>
      </c>
      <c r="I67">
        <v>296943</v>
      </c>
      <c r="J67">
        <v>296893</v>
      </c>
      <c r="K67">
        <v>296837</v>
      </c>
      <c r="L67">
        <v>296020</v>
      </c>
      <c r="M67">
        <v>296758</v>
      </c>
      <c r="N67">
        <v>297775</v>
      </c>
      <c r="O67">
        <v>298509</v>
      </c>
      <c r="P67">
        <v>299338</v>
      </c>
      <c r="Q67">
        <v>299707</v>
      </c>
      <c r="R67">
        <v>301648</v>
      </c>
      <c r="S67">
        <v>302605</v>
      </c>
    </row>
    <row r="68" spans="1:19" x14ac:dyDescent="0.2">
      <c r="A68" t="s">
        <v>328</v>
      </c>
      <c r="C68" t="s">
        <v>327</v>
      </c>
      <c r="D68" t="s">
        <v>2470</v>
      </c>
      <c r="E68">
        <v>4261000</v>
      </c>
      <c r="F68">
        <v>66</v>
      </c>
      <c r="G68" t="s">
        <v>2469</v>
      </c>
      <c r="H68" t="s">
        <v>2468</v>
      </c>
      <c r="I68">
        <v>305704</v>
      </c>
      <c r="J68">
        <v>305376</v>
      </c>
      <c r="K68">
        <v>305410</v>
      </c>
      <c r="L68">
        <v>306107</v>
      </c>
      <c r="M68">
        <v>306470</v>
      </c>
      <c r="N68">
        <v>307022</v>
      </c>
      <c r="O68">
        <v>306092</v>
      </c>
      <c r="P68">
        <v>304211</v>
      </c>
      <c r="Q68">
        <v>304814</v>
      </c>
      <c r="R68">
        <v>301720</v>
      </c>
      <c r="S68">
        <v>301048</v>
      </c>
    </row>
    <row r="69" spans="1:19" x14ac:dyDescent="0.2">
      <c r="A69" t="s">
        <v>328</v>
      </c>
      <c r="C69" t="s">
        <v>327</v>
      </c>
      <c r="D69" t="s">
        <v>2467</v>
      </c>
      <c r="E69">
        <v>3728000</v>
      </c>
      <c r="F69">
        <v>67</v>
      </c>
      <c r="G69" t="s">
        <v>2466</v>
      </c>
      <c r="H69" t="s">
        <v>2465</v>
      </c>
      <c r="I69">
        <v>269666</v>
      </c>
      <c r="J69">
        <v>268924</v>
      </c>
      <c r="K69">
        <v>269587</v>
      </c>
      <c r="L69">
        <v>272396</v>
      </c>
      <c r="M69">
        <v>276024</v>
      </c>
      <c r="N69">
        <v>279244</v>
      </c>
      <c r="O69">
        <v>282275</v>
      </c>
      <c r="P69">
        <v>284808</v>
      </c>
      <c r="Q69">
        <v>289597</v>
      </c>
      <c r="R69">
        <v>292209</v>
      </c>
      <c r="S69">
        <v>294722</v>
      </c>
    </row>
    <row r="70" spans="1:19" x14ac:dyDescent="0.2">
      <c r="A70" t="s">
        <v>328</v>
      </c>
      <c r="C70" t="s">
        <v>327</v>
      </c>
      <c r="D70" t="s">
        <v>2464</v>
      </c>
      <c r="E70">
        <v>203000</v>
      </c>
      <c r="F70">
        <v>68</v>
      </c>
      <c r="G70" t="s">
        <v>2463</v>
      </c>
      <c r="H70" t="s">
        <v>2462</v>
      </c>
      <c r="I70">
        <v>291826</v>
      </c>
      <c r="J70">
        <v>291829</v>
      </c>
      <c r="K70">
        <v>293310</v>
      </c>
      <c r="L70">
        <v>296154</v>
      </c>
      <c r="M70">
        <v>298233</v>
      </c>
      <c r="N70">
        <v>301155</v>
      </c>
      <c r="O70">
        <v>299927</v>
      </c>
      <c r="P70">
        <v>297613</v>
      </c>
      <c r="Q70">
        <v>297216</v>
      </c>
      <c r="R70">
        <v>294264</v>
      </c>
      <c r="S70">
        <v>291538</v>
      </c>
    </row>
    <row r="71" spans="1:19" x14ac:dyDescent="0.2">
      <c r="A71" t="s">
        <v>328</v>
      </c>
      <c r="C71" t="s">
        <v>327</v>
      </c>
      <c r="D71" t="s">
        <v>2461</v>
      </c>
      <c r="E71">
        <v>4858016</v>
      </c>
      <c r="F71">
        <v>69</v>
      </c>
      <c r="G71" t="s">
        <v>2460</v>
      </c>
      <c r="H71" t="s">
        <v>2459</v>
      </c>
      <c r="I71">
        <v>259841</v>
      </c>
      <c r="J71">
        <v>259857</v>
      </c>
      <c r="K71">
        <v>261222</v>
      </c>
      <c r="L71">
        <v>266963</v>
      </c>
      <c r="M71">
        <v>272240</v>
      </c>
      <c r="N71">
        <v>274587</v>
      </c>
      <c r="O71">
        <v>278062</v>
      </c>
      <c r="P71">
        <v>283416</v>
      </c>
      <c r="Q71">
        <v>286576</v>
      </c>
      <c r="R71">
        <v>286815</v>
      </c>
      <c r="S71">
        <v>288061</v>
      </c>
    </row>
    <row r="72" spans="1:19" x14ac:dyDescent="0.2">
      <c r="A72" t="s">
        <v>328</v>
      </c>
      <c r="C72" t="s">
        <v>327</v>
      </c>
      <c r="D72" t="s">
        <v>2458</v>
      </c>
      <c r="E72">
        <v>3128000</v>
      </c>
      <c r="F72">
        <v>70</v>
      </c>
      <c r="G72" t="s">
        <v>2457</v>
      </c>
      <c r="H72" t="s">
        <v>2456</v>
      </c>
      <c r="I72">
        <v>258379</v>
      </c>
      <c r="J72">
        <v>258602</v>
      </c>
      <c r="K72">
        <v>259261</v>
      </c>
      <c r="L72">
        <v>262466</v>
      </c>
      <c r="M72">
        <v>265663</v>
      </c>
      <c r="N72">
        <v>268937</v>
      </c>
      <c r="O72">
        <v>273945</v>
      </c>
      <c r="P72">
        <v>277178</v>
      </c>
      <c r="Q72">
        <v>281254</v>
      </c>
      <c r="R72">
        <v>284506</v>
      </c>
      <c r="S72">
        <v>287401</v>
      </c>
    </row>
    <row r="73" spans="1:19" x14ac:dyDescent="0.2">
      <c r="A73" t="s">
        <v>328</v>
      </c>
      <c r="C73" t="s">
        <v>327</v>
      </c>
      <c r="D73" t="s">
        <v>2455</v>
      </c>
      <c r="E73">
        <v>1253000</v>
      </c>
      <c r="F73">
        <v>71</v>
      </c>
      <c r="G73" t="s">
        <v>2454</v>
      </c>
      <c r="H73" t="s">
        <v>2453</v>
      </c>
      <c r="I73">
        <v>238300</v>
      </c>
      <c r="J73">
        <v>238813</v>
      </c>
      <c r="K73">
        <v>239308</v>
      </c>
      <c r="L73">
        <v>243585</v>
      </c>
      <c r="M73">
        <v>249930</v>
      </c>
      <c r="N73">
        <v>255156</v>
      </c>
      <c r="O73">
        <v>262507</v>
      </c>
      <c r="P73">
        <v>270622</v>
      </c>
      <c r="Q73">
        <v>278130</v>
      </c>
      <c r="R73">
        <v>281143</v>
      </c>
      <c r="S73">
        <v>285713</v>
      </c>
    </row>
    <row r="74" spans="1:19" x14ac:dyDescent="0.2">
      <c r="A74" t="s">
        <v>328</v>
      </c>
      <c r="C74" t="s">
        <v>327</v>
      </c>
      <c r="D74" t="s">
        <v>2452</v>
      </c>
      <c r="E74">
        <v>636770</v>
      </c>
      <c r="F74">
        <v>72</v>
      </c>
      <c r="G74" t="s">
        <v>2451</v>
      </c>
      <c r="H74" t="s">
        <v>2450</v>
      </c>
      <c r="I74">
        <v>212375</v>
      </c>
      <c r="J74">
        <v>212043</v>
      </c>
      <c r="K74">
        <v>213392</v>
      </c>
      <c r="L74">
        <v>220261</v>
      </c>
      <c r="M74">
        <v>229083</v>
      </c>
      <c r="N74">
        <v>236134</v>
      </c>
      <c r="O74">
        <v>247283</v>
      </c>
      <c r="P74">
        <v>255614</v>
      </c>
      <c r="Q74">
        <v>265721</v>
      </c>
      <c r="R74">
        <v>276413</v>
      </c>
      <c r="S74">
        <v>282572</v>
      </c>
    </row>
    <row r="75" spans="1:19" x14ac:dyDescent="0.2">
      <c r="A75" t="s">
        <v>328</v>
      </c>
      <c r="C75" t="s">
        <v>327</v>
      </c>
      <c r="D75" t="s">
        <v>2449</v>
      </c>
      <c r="E75">
        <v>3451000</v>
      </c>
      <c r="F75">
        <v>73</v>
      </c>
      <c r="G75" t="s">
        <v>2448</v>
      </c>
      <c r="H75" t="s">
        <v>2447</v>
      </c>
      <c r="I75">
        <v>277140</v>
      </c>
      <c r="J75">
        <v>277107</v>
      </c>
      <c r="K75">
        <v>277158</v>
      </c>
      <c r="L75">
        <v>277540</v>
      </c>
      <c r="M75">
        <v>277590</v>
      </c>
      <c r="N75">
        <v>278152</v>
      </c>
      <c r="O75">
        <v>278991</v>
      </c>
      <c r="P75">
        <v>279629</v>
      </c>
      <c r="Q75">
        <v>280628</v>
      </c>
      <c r="R75">
        <v>281014</v>
      </c>
      <c r="S75">
        <v>282090</v>
      </c>
    </row>
    <row r="76" spans="1:19" x14ac:dyDescent="0.2">
      <c r="A76" t="s">
        <v>328</v>
      </c>
      <c r="C76" t="s">
        <v>327</v>
      </c>
      <c r="D76" t="s">
        <v>2446</v>
      </c>
      <c r="E76">
        <v>3977000</v>
      </c>
      <c r="F76">
        <v>74</v>
      </c>
      <c r="G76" t="s">
        <v>2445</v>
      </c>
      <c r="H76" t="s">
        <v>2444</v>
      </c>
      <c r="I76">
        <v>287208</v>
      </c>
      <c r="J76">
        <v>287319</v>
      </c>
      <c r="K76">
        <v>287030</v>
      </c>
      <c r="L76">
        <v>285347</v>
      </c>
      <c r="M76">
        <v>283129</v>
      </c>
      <c r="N76">
        <v>282303</v>
      </c>
      <c r="O76">
        <v>280672</v>
      </c>
      <c r="P76">
        <v>279816</v>
      </c>
      <c r="Q76">
        <v>278780</v>
      </c>
      <c r="R76">
        <v>276618</v>
      </c>
      <c r="S76">
        <v>274975</v>
      </c>
    </row>
    <row r="77" spans="1:19" x14ac:dyDescent="0.2">
      <c r="A77" t="s">
        <v>328</v>
      </c>
      <c r="C77" t="s">
        <v>327</v>
      </c>
      <c r="D77" t="s">
        <v>2443</v>
      </c>
      <c r="E77">
        <v>3719000</v>
      </c>
      <c r="F77">
        <v>75</v>
      </c>
      <c r="G77" t="s">
        <v>2442</v>
      </c>
      <c r="H77" t="s">
        <v>2441</v>
      </c>
      <c r="I77">
        <v>228330</v>
      </c>
      <c r="J77">
        <v>229878</v>
      </c>
      <c r="K77">
        <v>230710</v>
      </c>
      <c r="L77">
        <v>235308</v>
      </c>
      <c r="M77">
        <v>241107</v>
      </c>
      <c r="N77">
        <v>247002</v>
      </c>
      <c r="O77">
        <v>253316</v>
      </c>
      <c r="P77">
        <v>258581</v>
      </c>
      <c r="Q77">
        <v>265355</v>
      </c>
      <c r="R77">
        <v>269578</v>
      </c>
      <c r="S77">
        <v>274291</v>
      </c>
    </row>
    <row r="78" spans="1:19" x14ac:dyDescent="0.2">
      <c r="A78" t="s">
        <v>328</v>
      </c>
      <c r="C78" t="s">
        <v>327</v>
      </c>
      <c r="D78" t="s">
        <v>2440</v>
      </c>
      <c r="E78">
        <v>613392</v>
      </c>
      <c r="F78">
        <v>76</v>
      </c>
      <c r="G78" t="s">
        <v>2439</v>
      </c>
      <c r="H78" t="s">
        <v>2438</v>
      </c>
      <c r="I78">
        <v>243916</v>
      </c>
      <c r="J78">
        <v>243923</v>
      </c>
      <c r="K78">
        <v>244656</v>
      </c>
      <c r="L78">
        <v>248339</v>
      </c>
      <c r="M78">
        <v>252457</v>
      </c>
      <c r="N78">
        <v>256819</v>
      </c>
      <c r="O78">
        <v>260069</v>
      </c>
      <c r="P78">
        <v>264490</v>
      </c>
      <c r="Q78">
        <v>266610</v>
      </c>
      <c r="R78">
        <v>269429</v>
      </c>
      <c r="S78">
        <v>271651</v>
      </c>
    </row>
    <row r="79" spans="1:19" x14ac:dyDescent="0.2">
      <c r="A79" t="s">
        <v>328</v>
      </c>
      <c r="C79" t="s">
        <v>327</v>
      </c>
      <c r="D79" t="s">
        <v>2437</v>
      </c>
      <c r="E79">
        <v>1825000</v>
      </c>
      <c r="F79">
        <v>77</v>
      </c>
      <c r="G79" t="s">
        <v>2436</v>
      </c>
      <c r="H79" t="s">
        <v>2435</v>
      </c>
      <c r="I79">
        <v>253691</v>
      </c>
      <c r="J79">
        <v>253739</v>
      </c>
      <c r="K79">
        <v>254162</v>
      </c>
      <c r="L79">
        <v>256253</v>
      </c>
      <c r="M79">
        <v>257615</v>
      </c>
      <c r="N79">
        <v>259354</v>
      </c>
      <c r="O79">
        <v>260614</v>
      </c>
      <c r="P79">
        <v>262235</v>
      </c>
      <c r="Q79">
        <v>263777</v>
      </c>
      <c r="R79">
        <v>265455</v>
      </c>
      <c r="S79">
        <v>267633</v>
      </c>
    </row>
    <row r="80" spans="1:19" x14ac:dyDescent="0.2">
      <c r="A80" t="s">
        <v>328</v>
      </c>
      <c r="C80" t="s">
        <v>327</v>
      </c>
      <c r="D80" t="s">
        <v>2434</v>
      </c>
      <c r="E80">
        <v>3436000</v>
      </c>
      <c r="F80">
        <v>78</v>
      </c>
      <c r="G80" t="s">
        <v>2433</v>
      </c>
      <c r="H80" t="s">
        <v>2432</v>
      </c>
      <c r="I80">
        <v>247597</v>
      </c>
      <c r="J80">
        <v>247639</v>
      </c>
      <c r="K80">
        <v>248363</v>
      </c>
      <c r="L80">
        <v>252910</v>
      </c>
      <c r="M80">
        <v>256148</v>
      </c>
      <c r="N80">
        <v>257243</v>
      </c>
      <c r="O80">
        <v>258794</v>
      </c>
      <c r="P80">
        <v>260332</v>
      </c>
      <c r="Q80">
        <v>260626</v>
      </c>
      <c r="R80">
        <v>263401</v>
      </c>
      <c r="S80">
        <v>265549</v>
      </c>
    </row>
    <row r="81" spans="1:19" x14ac:dyDescent="0.2">
      <c r="A81" t="s">
        <v>328</v>
      </c>
      <c r="C81" t="s">
        <v>327</v>
      </c>
      <c r="D81" t="s">
        <v>2431</v>
      </c>
      <c r="E81">
        <v>1263000</v>
      </c>
      <c r="F81">
        <v>79</v>
      </c>
      <c r="G81" t="s">
        <v>2430</v>
      </c>
      <c r="H81" t="s">
        <v>2429</v>
      </c>
      <c r="I81">
        <v>244769</v>
      </c>
      <c r="J81">
        <v>245176</v>
      </c>
      <c r="K81">
        <v>245226</v>
      </c>
      <c r="L81">
        <v>245856</v>
      </c>
      <c r="M81">
        <v>246671</v>
      </c>
      <c r="N81">
        <v>248492</v>
      </c>
      <c r="O81">
        <v>252282</v>
      </c>
      <c r="P81">
        <v>255206</v>
      </c>
      <c r="Q81">
        <v>259556</v>
      </c>
      <c r="R81">
        <v>262928</v>
      </c>
      <c r="S81">
        <v>265098</v>
      </c>
    </row>
    <row r="82" spans="1:19" x14ac:dyDescent="0.2">
      <c r="A82" t="s">
        <v>328</v>
      </c>
      <c r="C82" t="s">
        <v>327</v>
      </c>
      <c r="D82" t="s">
        <v>2428</v>
      </c>
      <c r="E82">
        <v>4841464</v>
      </c>
      <c r="F82">
        <v>80</v>
      </c>
      <c r="G82" t="s">
        <v>2427</v>
      </c>
      <c r="H82" t="s">
        <v>2426</v>
      </c>
      <c r="I82">
        <v>236091</v>
      </c>
      <c r="J82">
        <v>235809</v>
      </c>
      <c r="K82">
        <v>236859</v>
      </c>
      <c r="L82">
        <v>241266</v>
      </c>
      <c r="M82">
        <v>245877</v>
      </c>
      <c r="N82">
        <v>249822</v>
      </c>
      <c r="O82">
        <v>253017</v>
      </c>
      <c r="P82">
        <v>255538</v>
      </c>
      <c r="Q82">
        <v>258102</v>
      </c>
      <c r="R82">
        <v>259634</v>
      </c>
      <c r="S82">
        <v>261639</v>
      </c>
    </row>
    <row r="83" spans="1:19" x14ac:dyDescent="0.2">
      <c r="A83" t="s">
        <v>328</v>
      </c>
      <c r="C83" t="s">
        <v>327</v>
      </c>
      <c r="D83" t="s">
        <v>2425</v>
      </c>
      <c r="E83">
        <v>5548000</v>
      </c>
      <c r="F83">
        <v>81</v>
      </c>
      <c r="G83" t="s">
        <v>2424</v>
      </c>
      <c r="H83" t="s">
        <v>2423</v>
      </c>
      <c r="I83">
        <v>233209</v>
      </c>
      <c r="J83">
        <v>233163</v>
      </c>
      <c r="K83">
        <v>233716</v>
      </c>
      <c r="L83">
        <v>236877</v>
      </c>
      <c r="M83">
        <v>239872</v>
      </c>
      <c r="N83">
        <v>243246</v>
      </c>
      <c r="O83">
        <v>245870</v>
      </c>
      <c r="P83">
        <v>248714</v>
      </c>
      <c r="Q83">
        <v>252485</v>
      </c>
      <c r="R83">
        <v>255473</v>
      </c>
      <c r="S83">
        <v>258054</v>
      </c>
    </row>
    <row r="84" spans="1:19" x14ac:dyDescent="0.2">
      <c r="A84" t="s">
        <v>328</v>
      </c>
      <c r="C84" t="s">
        <v>327</v>
      </c>
      <c r="D84" t="s">
        <v>2422</v>
      </c>
      <c r="E84">
        <v>412000</v>
      </c>
      <c r="F84">
        <v>82</v>
      </c>
      <c r="G84" t="s">
        <v>2421</v>
      </c>
      <c r="H84" t="s">
        <v>2420</v>
      </c>
      <c r="I84">
        <v>236123</v>
      </c>
      <c r="J84">
        <v>236187</v>
      </c>
      <c r="K84">
        <v>236479</v>
      </c>
      <c r="L84">
        <v>236854</v>
      </c>
      <c r="M84">
        <v>237677</v>
      </c>
      <c r="N84">
        <v>239900</v>
      </c>
      <c r="O84">
        <v>240893</v>
      </c>
      <c r="P84">
        <v>243679</v>
      </c>
      <c r="Q84">
        <v>247845</v>
      </c>
      <c r="R84">
        <v>253600</v>
      </c>
      <c r="S84">
        <v>257165</v>
      </c>
    </row>
    <row r="85" spans="1:19" x14ac:dyDescent="0.2">
      <c r="A85" t="s">
        <v>328</v>
      </c>
      <c r="C85" t="s">
        <v>327</v>
      </c>
      <c r="D85" t="s">
        <v>2419</v>
      </c>
      <c r="E85">
        <v>3611000</v>
      </c>
      <c r="F85">
        <v>83</v>
      </c>
      <c r="G85" t="s">
        <v>2418</v>
      </c>
      <c r="H85" t="s">
        <v>2417</v>
      </c>
      <c r="I85">
        <v>261310</v>
      </c>
      <c r="J85">
        <v>261372</v>
      </c>
      <c r="K85">
        <v>261301</v>
      </c>
      <c r="L85">
        <v>260706</v>
      </c>
      <c r="M85">
        <v>260176</v>
      </c>
      <c r="N85">
        <v>260041</v>
      </c>
      <c r="O85">
        <v>259584</v>
      </c>
      <c r="P85">
        <v>258339</v>
      </c>
      <c r="Q85">
        <v>256960</v>
      </c>
      <c r="R85">
        <v>256430</v>
      </c>
      <c r="S85">
        <v>256304</v>
      </c>
    </row>
    <row r="86" spans="1:19" x14ac:dyDescent="0.2">
      <c r="A86" t="s">
        <v>328</v>
      </c>
      <c r="C86" t="s">
        <v>327</v>
      </c>
      <c r="D86" t="s">
        <v>2416</v>
      </c>
      <c r="E86">
        <v>4845000</v>
      </c>
      <c r="F86">
        <v>84</v>
      </c>
      <c r="G86" t="s">
        <v>2415</v>
      </c>
      <c r="H86" t="s">
        <v>2414</v>
      </c>
      <c r="I86">
        <v>229573</v>
      </c>
      <c r="J86">
        <v>229632</v>
      </c>
      <c r="K86">
        <v>230796</v>
      </c>
      <c r="L86">
        <v>233601</v>
      </c>
      <c r="M86">
        <v>236055</v>
      </c>
      <c r="N86">
        <v>239411</v>
      </c>
      <c r="O86">
        <v>244071</v>
      </c>
      <c r="P86">
        <v>247644</v>
      </c>
      <c r="Q86">
        <v>251086</v>
      </c>
      <c r="R86">
        <v>253555</v>
      </c>
      <c r="S86">
        <v>255885</v>
      </c>
    </row>
    <row r="87" spans="1:19" x14ac:dyDescent="0.2">
      <c r="A87" t="s">
        <v>328</v>
      </c>
      <c r="C87" t="s">
        <v>327</v>
      </c>
      <c r="D87" t="s">
        <v>2413</v>
      </c>
      <c r="E87">
        <v>465000</v>
      </c>
      <c r="F87">
        <v>85</v>
      </c>
      <c r="G87" t="s">
        <v>2412</v>
      </c>
      <c r="H87" t="s">
        <v>2411</v>
      </c>
      <c r="I87">
        <v>217385</v>
      </c>
      <c r="J87">
        <v>217464</v>
      </c>
      <c r="K87">
        <v>217615</v>
      </c>
      <c r="L87">
        <v>220792</v>
      </c>
      <c r="M87">
        <v>225213</v>
      </c>
      <c r="N87">
        <v>228952</v>
      </c>
      <c r="O87">
        <v>234053</v>
      </c>
      <c r="P87">
        <v>241197</v>
      </c>
      <c r="Q87">
        <v>248100</v>
      </c>
      <c r="R87">
        <v>251556</v>
      </c>
      <c r="S87">
        <v>255310</v>
      </c>
    </row>
    <row r="88" spans="1:19" x14ac:dyDescent="0.2">
      <c r="A88" t="s">
        <v>328</v>
      </c>
      <c r="C88" t="s">
        <v>327</v>
      </c>
      <c r="D88" t="s">
        <v>2410</v>
      </c>
      <c r="E88">
        <v>3260600</v>
      </c>
      <c r="F88">
        <v>86</v>
      </c>
      <c r="G88" t="s">
        <v>2409</v>
      </c>
      <c r="H88" t="s">
        <v>2408</v>
      </c>
      <c r="I88">
        <v>225221</v>
      </c>
      <c r="J88">
        <v>225411</v>
      </c>
      <c r="K88">
        <v>225750</v>
      </c>
      <c r="L88">
        <v>227160</v>
      </c>
      <c r="M88">
        <v>229069</v>
      </c>
      <c r="N88">
        <v>231161</v>
      </c>
      <c r="O88">
        <v>234301</v>
      </c>
      <c r="P88">
        <v>238335</v>
      </c>
      <c r="Q88">
        <v>242476</v>
      </c>
      <c r="R88">
        <v>247106</v>
      </c>
      <c r="S88">
        <v>250998</v>
      </c>
    </row>
    <row r="89" spans="1:19" x14ac:dyDescent="0.2">
      <c r="A89" t="s">
        <v>328</v>
      </c>
      <c r="C89" t="s">
        <v>327</v>
      </c>
      <c r="D89" t="s">
        <v>2407</v>
      </c>
      <c r="E89">
        <v>427820</v>
      </c>
      <c r="F89">
        <v>87</v>
      </c>
      <c r="G89" t="s">
        <v>2406</v>
      </c>
      <c r="H89" t="s">
        <v>2405</v>
      </c>
      <c r="I89">
        <v>226721</v>
      </c>
      <c r="J89">
        <v>226099</v>
      </c>
      <c r="K89">
        <v>226168</v>
      </c>
      <c r="L89">
        <v>229233</v>
      </c>
      <c r="M89">
        <v>233564</v>
      </c>
      <c r="N89">
        <v>236885</v>
      </c>
      <c r="O89">
        <v>240020</v>
      </c>
      <c r="P89">
        <v>243184</v>
      </c>
      <c r="Q89">
        <v>246000</v>
      </c>
      <c r="R89">
        <v>247899</v>
      </c>
      <c r="S89">
        <v>250702</v>
      </c>
    </row>
    <row r="90" spans="1:19" x14ac:dyDescent="0.2">
      <c r="A90" t="s">
        <v>328</v>
      </c>
      <c r="C90" t="s">
        <v>327</v>
      </c>
      <c r="D90" t="s">
        <v>2404</v>
      </c>
      <c r="E90">
        <v>427400</v>
      </c>
      <c r="F90">
        <v>88</v>
      </c>
      <c r="G90" t="s">
        <v>2403</v>
      </c>
      <c r="H90" t="s">
        <v>2402</v>
      </c>
      <c r="I90">
        <v>208453</v>
      </c>
      <c r="J90">
        <v>208387</v>
      </c>
      <c r="K90">
        <v>209435</v>
      </c>
      <c r="L90">
        <v>211418</v>
      </c>
      <c r="M90">
        <v>215880</v>
      </c>
      <c r="N90">
        <v>221598</v>
      </c>
      <c r="O90">
        <v>227294</v>
      </c>
      <c r="P90">
        <v>232401</v>
      </c>
      <c r="Q90">
        <v>237137</v>
      </c>
      <c r="R90">
        <v>242465</v>
      </c>
      <c r="S90">
        <v>248279</v>
      </c>
    </row>
    <row r="91" spans="1:19" x14ac:dyDescent="0.2">
      <c r="A91" t="s">
        <v>328</v>
      </c>
      <c r="C91" t="s">
        <v>327</v>
      </c>
      <c r="D91" t="s">
        <v>2401</v>
      </c>
      <c r="E91">
        <v>3775000</v>
      </c>
      <c r="F91">
        <v>89</v>
      </c>
      <c r="G91" t="s">
        <v>2400</v>
      </c>
      <c r="H91" t="s">
        <v>2399</v>
      </c>
      <c r="I91">
        <v>229617</v>
      </c>
      <c r="J91">
        <v>229634</v>
      </c>
      <c r="K91">
        <v>230033</v>
      </c>
      <c r="L91">
        <v>231847</v>
      </c>
      <c r="M91">
        <v>233867</v>
      </c>
      <c r="N91">
        <v>235741</v>
      </c>
      <c r="O91">
        <v>238508</v>
      </c>
      <c r="P91">
        <v>239696</v>
      </c>
      <c r="Q91">
        <v>241656</v>
      </c>
      <c r="R91">
        <v>244373</v>
      </c>
      <c r="S91">
        <v>246328</v>
      </c>
    </row>
    <row r="92" spans="1:19" x14ac:dyDescent="0.2">
      <c r="A92" t="s">
        <v>328</v>
      </c>
      <c r="C92" t="s">
        <v>327</v>
      </c>
      <c r="D92" t="s">
        <v>2398</v>
      </c>
      <c r="E92">
        <v>3251800</v>
      </c>
      <c r="F92">
        <v>90</v>
      </c>
      <c r="G92" t="s">
        <v>2397</v>
      </c>
      <c r="H92" t="s">
        <v>2396</v>
      </c>
      <c r="I92">
        <v>216961</v>
      </c>
      <c r="J92">
        <v>216670</v>
      </c>
      <c r="K92">
        <v>216843</v>
      </c>
      <c r="L92">
        <v>218302</v>
      </c>
      <c r="M92">
        <v>221910</v>
      </c>
      <c r="N92">
        <v>225435</v>
      </c>
      <c r="O92">
        <v>228806</v>
      </c>
      <c r="P92">
        <v>232689</v>
      </c>
      <c r="Q92">
        <v>236694</v>
      </c>
      <c r="R92">
        <v>240681</v>
      </c>
      <c r="S92">
        <v>245949</v>
      </c>
    </row>
    <row r="93" spans="1:19" x14ac:dyDescent="0.2">
      <c r="A93" t="s">
        <v>328</v>
      </c>
      <c r="C93" t="s">
        <v>327</v>
      </c>
      <c r="D93" t="s">
        <v>2395</v>
      </c>
      <c r="E93">
        <v>5157000</v>
      </c>
      <c r="F93">
        <v>91</v>
      </c>
      <c r="G93" t="s">
        <v>2394</v>
      </c>
      <c r="H93" t="s">
        <v>2393</v>
      </c>
      <c r="I93">
        <v>242803</v>
      </c>
      <c r="J93">
        <v>242827</v>
      </c>
      <c r="K93">
        <v>242998</v>
      </c>
      <c r="L93">
        <v>243632</v>
      </c>
      <c r="M93">
        <v>246141</v>
      </c>
      <c r="N93">
        <v>245449</v>
      </c>
      <c r="O93">
        <v>246587</v>
      </c>
      <c r="P93">
        <v>246534</v>
      </c>
      <c r="Q93">
        <v>245843</v>
      </c>
      <c r="R93">
        <v>244922</v>
      </c>
      <c r="S93">
        <v>244076</v>
      </c>
    </row>
    <row r="94" spans="1:19" x14ac:dyDescent="0.2">
      <c r="A94" t="s">
        <v>328</v>
      </c>
      <c r="C94" t="s">
        <v>327</v>
      </c>
      <c r="D94" t="s">
        <v>2392</v>
      </c>
      <c r="E94">
        <v>5116000</v>
      </c>
      <c r="F94">
        <v>92</v>
      </c>
      <c r="G94" t="s">
        <v>2391</v>
      </c>
      <c r="H94" t="s">
        <v>2390</v>
      </c>
      <c r="I94">
        <v>222209</v>
      </c>
      <c r="J94">
        <v>222306</v>
      </c>
      <c r="K94">
        <v>223550</v>
      </c>
      <c r="L94">
        <v>225332</v>
      </c>
      <c r="M94">
        <v>228075</v>
      </c>
      <c r="N94">
        <v>230330</v>
      </c>
      <c r="O94">
        <v>233380</v>
      </c>
      <c r="P94">
        <v>235168</v>
      </c>
      <c r="Q94">
        <v>237591</v>
      </c>
      <c r="R94">
        <v>240327</v>
      </c>
      <c r="S94">
        <v>242634</v>
      </c>
    </row>
    <row r="95" spans="1:19" x14ac:dyDescent="0.2">
      <c r="A95" t="s">
        <v>328</v>
      </c>
      <c r="C95" t="s">
        <v>327</v>
      </c>
      <c r="D95" t="s">
        <v>2389</v>
      </c>
      <c r="E95">
        <v>4829000</v>
      </c>
      <c r="F95">
        <v>93</v>
      </c>
      <c r="G95" t="s">
        <v>2388</v>
      </c>
      <c r="H95" t="s">
        <v>2387</v>
      </c>
      <c r="I95">
        <v>226876</v>
      </c>
      <c r="J95">
        <v>226910</v>
      </c>
      <c r="K95">
        <v>227355</v>
      </c>
      <c r="L95">
        <v>230078</v>
      </c>
      <c r="M95">
        <v>233775</v>
      </c>
      <c r="N95">
        <v>234783</v>
      </c>
      <c r="O95">
        <v>235761</v>
      </c>
      <c r="P95">
        <v>237331</v>
      </c>
      <c r="Q95">
        <v>236500</v>
      </c>
      <c r="R95">
        <v>238560</v>
      </c>
      <c r="S95">
        <v>242507</v>
      </c>
    </row>
    <row r="96" spans="1:19" x14ac:dyDescent="0.2">
      <c r="A96" t="s">
        <v>328</v>
      </c>
      <c r="C96" t="s">
        <v>327</v>
      </c>
      <c r="D96" t="s">
        <v>2386</v>
      </c>
      <c r="E96">
        <v>4837000</v>
      </c>
      <c r="F96">
        <v>94</v>
      </c>
      <c r="G96" t="s">
        <v>2385</v>
      </c>
      <c r="H96" t="s">
        <v>2384</v>
      </c>
      <c r="I96">
        <v>216290</v>
      </c>
      <c r="J96">
        <v>216285</v>
      </c>
      <c r="K96">
        <v>216867</v>
      </c>
      <c r="L96">
        <v>219877</v>
      </c>
      <c r="M96">
        <v>225812</v>
      </c>
      <c r="N96">
        <v>229053</v>
      </c>
      <c r="O96">
        <v>232736</v>
      </c>
      <c r="P96">
        <v>237358</v>
      </c>
      <c r="Q96">
        <v>240086</v>
      </c>
      <c r="R96">
        <v>240834</v>
      </c>
      <c r="S96">
        <v>242242</v>
      </c>
    </row>
    <row r="97" spans="1:19" x14ac:dyDescent="0.2">
      <c r="A97" t="s">
        <v>328</v>
      </c>
      <c r="C97" t="s">
        <v>327</v>
      </c>
      <c r="D97" t="s">
        <v>2383</v>
      </c>
      <c r="E97">
        <v>1230000</v>
      </c>
      <c r="F97">
        <v>95</v>
      </c>
      <c r="G97" t="s">
        <v>2382</v>
      </c>
      <c r="H97" t="s">
        <v>2381</v>
      </c>
      <c r="I97">
        <v>224669</v>
      </c>
      <c r="J97">
        <v>224687</v>
      </c>
      <c r="K97">
        <v>225460</v>
      </c>
      <c r="L97">
        <v>230396</v>
      </c>
      <c r="M97">
        <v>232730</v>
      </c>
      <c r="N97">
        <v>234616</v>
      </c>
      <c r="O97">
        <v>235145</v>
      </c>
      <c r="P97">
        <v>236339</v>
      </c>
      <c r="Q97">
        <v>236886</v>
      </c>
      <c r="R97">
        <v>239019</v>
      </c>
      <c r="S97">
        <v>238942</v>
      </c>
    </row>
    <row r="98" spans="1:19" x14ac:dyDescent="0.2">
      <c r="A98" t="s">
        <v>328</v>
      </c>
      <c r="C98" t="s">
        <v>327</v>
      </c>
      <c r="D98" t="s">
        <v>2380</v>
      </c>
      <c r="E98">
        <v>626000</v>
      </c>
      <c r="F98">
        <v>96</v>
      </c>
      <c r="G98" t="s">
        <v>2379</v>
      </c>
      <c r="H98" t="s">
        <v>2378</v>
      </c>
      <c r="I98">
        <v>214089</v>
      </c>
      <c r="J98">
        <v>214072</v>
      </c>
      <c r="K98">
        <v>214561</v>
      </c>
      <c r="L98">
        <v>217400</v>
      </c>
      <c r="M98">
        <v>221479</v>
      </c>
      <c r="N98">
        <v>224888</v>
      </c>
      <c r="O98">
        <v>228397</v>
      </c>
      <c r="P98">
        <v>231697</v>
      </c>
      <c r="Q98">
        <v>233378</v>
      </c>
      <c r="R98">
        <v>234237</v>
      </c>
      <c r="S98">
        <v>237807</v>
      </c>
    </row>
    <row r="99" spans="1:19" x14ac:dyDescent="0.2">
      <c r="A99" t="s">
        <v>328</v>
      </c>
      <c r="C99" t="s">
        <v>327</v>
      </c>
      <c r="D99" t="s">
        <v>2377</v>
      </c>
      <c r="E99">
        <v>1608830</v>
      </c>
      <c r="F99">
        <v>97</v>
      </c>
      <c r="G99" t="s">
        <v>2376</v>
      </c>
      <c r="H99" t="s">
        <v>2375</v>
      </c>
      <c r="I99">
        <v>205671</v>
      </c>
      <c r="J99">
        <v>209389</v>
      </c>
      <c r="K99">
        <v>209578</v>
      </c>
      <c r="L99">
        <v>212620</v>
      </c>
      <c r="M99">
        <v>215681</v>
      </c>
      <c r="N99">
        <v>217436</v>
      </c>
      <c r="O99">
        <v>219471</v>
      </c>
      <c r="P99">
        <v>220938</v>
      </c>
      <c r="Q99">
        <v>224728</v>
      </c>
      <c r="R99">
        <v>227621</v>
      </c>
      <c r="S99">
        <v>228790</v>
      </c>
    </row>
    <row r="100" spans="1:19" x14ac:dyDescent="0.2">
      <c r="A100" t="s">
        <v>328</v>
      </c>
      <c r="C100" t="s">
        <v>327</v>
      </c>
      <c r="D100" t="s">
        <v>2374</v>
      </c>
      <c r="E100">
        <v>5167000</v>
      </c>
      <c r="F100">
        <v>98</v>
      </c>
      <c r="G100" t="s">
        <v>2373</v>
      </c>
      <c r="H100" t="s">
        <v>2372</v>
      </c>
      <c r="I100">
        <v>204214</v>
      </c>
      <c r="J100">
        <v>204327</v>
      </c>
      <c r="K100">
        <v>204256</v>
      </c>
      <c r="L100">
        <v>206325</v>
      </c>
      <c r="M100">
        <v>210741</v>
      </c>
      <c r="N100">
        <v>213815</v>
      </c>
      <c r="O100">
        <v>217003</v>
      </c>
      <c r="P100">
        <v>220847</v>
      </c>
      <c r="Q100">
        <v>225332</v>
      </c>
      <c r="R100">
        <v>226968</v>
      </c>
      <c r="S100">
        <v>228783</v>
      </c>
    </row>
    <row r="101" spans="1:19" x14ac:dyDescent="0.2">
      <c r="A101" t="s">
        <v>328</v>
      </c>
      <c r="C101" t="s">
        <v>327</v>
      </c>
      <c r="D101" t="s">
        <v>2371</v>
      </c>
      <c r="E101">
        <v>2205000</v>
      </c>
      <c r="F101">
        <v>99</v>
      </c>
      <c r="G101" t="s">
        <v>2370</v>
      </c>
      <c r="H101" t="s">
        <v>2369</v>
      </c>
      <c r="I101">
        <v>229493</v>
      </c>
      <c r="J101">
        <v>229422</v>
      </c>
      <c r="K101">
        <v>229369</v>
      </c>
      <c r="L101">
        <v>228595</v>
      </c>
      <c r="M101">
        <v>228834</v>
      </c>
      <c r="N101">
        <v>228280</v>
      </c>
      <c r="O101">
        <v>227774</v>
      </c>
      <c r="P101">
        <v>227044</v>
      </c>
      <c r="Q101">
        <v>226397</v>
      </c>
      <c r="R101">
        <v>223948</v>
      </c>
      <c r="S101">
        <v>221599</v>
      </c>
    </row>
    <row r="102" spans="1:19" x14ac:dyDescent="0.2">
      <c r="A102" t="s">
        <v>328</v>
      </c>
      <c r="C102" t="s">
        <v>327</v>
      </c>
      <c r="D102" t="s">
        <v>2368</v>
      </c>
      <c r="E102">
        <v>5367000</v>
      </c>
      <c r="F102">
        <v>100</v>
      </c>
      <c r="G102" t="s">
        <v>2367</v>
      </c>
      <c r="H102" t="s">
        <v>2366</v>
      </c>
      <c r="I102">
        <v>208916</v>
      </c>
      <c r="J102">
        <v>209455</v>
      </c>
      <c r="K102">
        <v>209523</v>
      </c>
      <c r="L102">
        <v>208949</v>
      </c>
      <c r="M102">
        <v>209294</v>
      </c>
      <c r="N102">
        <v>209745</v>
      </c>
      <c r="O102">
        <v>210612</v>
      </c>
      <c r="P102">
        <v>212179</v>
      </c>
      <c r="Q102">
        <v>214990</v>
      </c>
      <c r="R102">
        <v>217028</v>
      </c>
      <c r="S102">
        <v>219190</v>
      </c>
    </row>
    <row r="103" spans="1:19" x14ac:dyDescent="0.2">
      <c r="A103" t="s">
        <v>328</v>
      </c>
      <c r="C103" t="s">
        <v>327</v>
      </c>
      <c r="D103" t="s">
        <v>2365</v>
      </c>
      <c r="E103">
        <v>1921000</v>
      </c>
      <c r="F103">
        <v>101</v>
      </c>
      <c r="G103" t="s">
        <v>2364</v>
      </c>
      <c r="H103" t="s">
        <v>2363</v>
      </c>
      <c r="I103">
        <v>203433</v>
      </c>
      <c r="J103">
        <v>204183</v>
      </c>
      <c r="K103">
        <v>205004</v>
      </c>
      <c r="L103">
        <v>207870</v>
      </c>
      <c r="M103">
        <v>210230</v>
      </c>
      <c r="N103">
        <v>212035</v>
      </c>
      <c r="O103">
        <v>214390</v>
      </c>
      <c r="P103">
        <v>215372</v>
      </c>
      <c r="Q103">
        <v>216487</v>
      </c>
      <c r="R103">
        <v>217006</v>
      </c>
      <c r="S103">
        <v>216853</v>
      </c>
    </row>
    <row r="104" spans="1:19" x14ac:dyDescent="0.2">
      <c r="A104" t="s">
        <v>328</v>
      </c>
      <c r="C104" t="s">
        <v>327</v>
      </c>
      <c r="D104" t="s">
        <v>2362</v>
      </c>
      <c r="E104">
        <v>5370000</v>
      </c>
      <c r="F104">
        <v>102</v>
      </c>
      <c r="G104" t="s">
        <v>2361</v>
      </c>
      <c r="H104" t="s">
        <v>2360</v>
      </c>
      <c r="I104">
        <v>198397</v>
      </c>
      <c r="J104">
        <v>198243</v>
      </c>
      <c r="K104">
        <v>198227</v>
      </c>
      <c r="L104">
        <v>199493</v>
      </c>
      <c r="M104">
        <v>201531</v>
      </c>
      <c r="N104">
        <v>202130</v>
      </c>
      <c r="O104">
        <v>203762</v>
      </c>
      <c r="P104">
        <v>206801</v>
      </c>
      <c r="Q104">
        <v>210268</v>
      </c>
      <c r="R104">
        <v>213430</v>
      </c>
      <c r="S104">
        <v>216279</v>
      </c>
    </row>
    <row r="105" spans="1:19" x14ac:dyDescent="0.2">
      <c r="A105" t="s">
        <v>328</v>
      </c>
      <c r="C105" t="s">
        <v>327</v>
      </c>
      <c r="D105" t="s">
        <v>2359</v>
      </c>
      <c r="E105">
        <v>665000</v>
      </c>
      <c r="F105">
        <v>103</v>
      </c>
      <c r="G105" t="s">
        <v>2358</v>
      </c>
      <c r="H105" t="s">
        <v>2357</v>
      </c>
      <c r="I105">
        <v>209924</v>
      </c>
      <c r="J105">
        <v>209662</v>
      </c>
      <c r="K105">
        <v>209853</v>
      </c>
      <c r="L105">
        <v>211402</v>
      </c>
      <c r="M105">
        <v>212444</v>
      </c>
      <c r="N105">
        <v>213111</v>
      </c>
      <c r="O105">
        <v>213588</v>
      </c>
      <c r="P105">
        <v>214709</v>
      </c>
      <c r="Q105">
        <v>215431</v>
      </c>
      <c r="R105">
        <v>216296</v>
      </c>
      <c r="S105">
        <v>215941</v>
      </c>
    </row>
    <row r="106" spans="1:19" x14ac:dyDescent="0.2">
      <c r="A106" t="s">
        <v>328</v>
      </c>
      <c r="C106" t="s">
        <v>327</v>
      </c>
      <c r="D106" t="s">
        <v>2356</v>
      </c>
      <c r="E106">
        <v>648354</v>
      </c>
      <c r="F106">
        <v>104</v>
      </c>
      <c r="G106" t="s">
        <v>2355</v>
      </c>
      <c r="H106" t="s">
        <v>2354</v>
      </c>
      <c r="I106">
        <v>201165</v>
      </c>
      <c r="J106">
        <v>203119</v>
      </c>
      <c r="K106">
        <v>203314</v>
      </c>
      <c r="L106">
        <v>204041</v>
      </c>
      <c r="M106">
        <v>205108</v>
      </c>
      <c r="N106">
        <v>206182</v>
      </c>
      <c r="O106">
        <v>207781</v>
      </c>
      <c r="P106">
        <v>209366</v>
      </c>
      <c r="Q106">
        <v>211334</v>
      </c>
      <c r="R106">
        <v>213198</v>
      </c>
      <c r="S106">
        <v>215030</v>
      </c>
    </row>
    <row r="107" spans="1:19" x14ac:dyDescent="0.2">
      <c r="A107" t="s">
        <v>328</v>
      </c>
      <c r="C107" t="s">
        <v>327</v>
      </c>
      <c r="D107" t="s">
        <v>2353</v>
      </c>
      <c r="E107">
        <v>624680</v>
      </c>
      <c r="F107">
        <v>105</v>
      </c>
      <c r="G107" t="s">
        <v>2352</v>
      </c>
      <c r="H107" t="s">
        <v>2351</v>
      </c>
      <c r="I107">
        <v>196069</v>
      </c>
      <c r="J107">
        <v>196472</v>
      </c>
      <c r="K107">
        <v>197342</v>
      </c>
      <c r="L107">
        <v>199916</v>
      </c>
      <c r="M107">
        <v>201295</v>
      </c>
      <c r="N107">
        <v>202804</v>
      </c>
      <c r="O107">
        <v>204152</v>
      </c>
      <c r="P107">
        <v>206377</v>
      </c>
      <c r="Q107">
        <v>208971</v>
      </c>
      <c r="R107">
        <v>211388</v>
      </c>
      <c r="S107">
        <v>213739</v>
      </c>
    </row>
    <row r="108" spans="1:19" x14ac:dyDescent="0.2">
      <c r="A108" t="s">
        <v>328</v>
      </c>
      <c r="C108" t="s">
        <v>327</v>
      </c>
      <c r="D108" t="s">
        <v>2350</v>
      </c>
      <c r="E108">
        <v>669088</v>
      </c>
      <c r="F108">
        <v>106</v>
      </c>
      <c r="G108" t="s">
        <v>2349</v>
      </c>
      <c r="H108" t="s">
        <v>2348</v>
      </c>
      <c r="I108">
        <v>176320</v>
      </c>
      <c r="J108">
        <v>204142</v>
      </c>
      <c r="K108">
        <v>204213</v>
      </c>
      <c r="L108">
        <v>205317</v>
      </c>
      <c r="M108">
        <v>206285</v>
      </c>
      <c r="N108">
        <v>207123</v>
      </c>
      <c r="O108">
        <v>208180</v>
      </c>
      <c r="P108">
        <v>209247</v>
      </c>
      <c r="Q108">
        <v>209668</v>
      </c>
      <c r="R108">
        <v>209895</v>
      </c>
      <c r="S108">
        <v>210089</v>
      </c>
    </row>
    <row r="109" spans="1:19" x14ac:dyDescent="0.2">
      <c r="A109" t="s">
        <v>328</v>
      </c>
      <c r="C109" t="s">
        <v>327</v>
      </c>
      <c r="D109" t="s">
        <v>2347</v>
      </c>
      <c r="E109">
        <v>107000</v>
      </c>
      <c r="F109">
        <v>107</v>
      </c>
      <c r="G109" t="s">
        <v>2346</v>
      </c>
      <c r="H109" t="s">
        <v>2345</v>
      </c>
      <c r="I109">
        <v>212237</v>
      </c>
      <c r="J109">
        <v>212003</v>
      </c>
      <c r="K109">
        <v>211743</v>
      </c>
      <c r="L109">
        <v>211566</v>
      </c>
      <c r="M109">
        <v>210749</v>
      </c>
      <c r="N109">
        <v>211230</v>
      </c>
      <c r="O109">
        <v>211109</v>
      </c>
      <c r="P109">
        <v>211703</v>
      </c>
      <c r="Q109">
        <v>211436</v>
      </c>
      <c r="R109">
        <v>210966</v>
      </c>
      <c r="S109">
        <v>209880</v>
      </c>
    </row>
    <row r="110" spans="1:19" x14ac:dyDescent="0.2">
      <c r="A110" t="s">
        <v>328</v>
      </c>
      <c r="C110" t="s">
        <v>327</v>
      </c>
      <c r="D110" t="s">
        <v>2344</v>
      </c>
      <c r="E110">
        <v>654652</v>
      </c>
      <c r="F110">
        <v>108</v>
      </c>
      <c r="G110" t="s">
        <v>2343</v>
      </c>
      <c r="H110" t="s">
        <v>2342</v>
      </c>
      <c r="I110">
        <v>197899</v>
      </c>
      <c r="J110">
        <v>197964</v>
      </c>
      <c r="K110">
        <v>198465</v>
      </c>
      <c r="L110">
        <v>199904</v>
      </c>
      <c r="M110">
        <v>201084</v>
      </c>
      <c r="N110">
        <v>202858</v>
      </c>
      <c r="O110">
        <v>204626</v>
      </c>
      <c r="P110">
        <v>206408</v>
      </c>
      <c r="Q110">
        <v>207754</v>
      </c>
      <c r="R110">
        <v>209173</v>
      </c>
      <c r="S110">
        <v>209877</v>
      </c>
    </row>
    <row r="111" spans="1:19" x14ac:dyDescent="0.2">
      <c r="A111" t="s">
        <v>328</v>
      </c>
      <c r="C111" t="s">
        <v>327</v>
      </c>
      <c r="D111" t="s">
        <v>2341</v>
      </c>
      <c r="E111">
        <v>3722920</v>
      </c>
      <c r="F111">
        <v>109</v>
      </c>
      <c r="G111" t="s">
        <v>2340</v>
      </c>
      <c r="H111" t="s">
        <v>2339</v>
      </c>
      <c r="I111">
        <v>200564</v>
      </c>
      <c r="J111">
        <v>200565</v>
      </c>
      <c r="K111">
        <v>208335</v>
      </c>
      <c r="L111">
        <v>208728</v>
      </c>
      <c r="M111">
        <v>208873</v>
      </c>
      <c r="N111">
        <v>211051</v>
      </c>
      <c r="O111">
        <v>210079</v>
      </c>
      <c r="P111">
        <v>209624</v>
      </c>
      <c r="Q111">
        <v>211126</v>
      </c>
      <c r="R111">
        <v>209215</v>
      </c>
      <c r="S111">
        <v>209468</v>
      </c>
    </row>
    <row r="112" spans="1:19" x14ac:dyDescent="0.2">
      <c r="A112" t="s">
        <v>328</v>
      </c>
      <c r="C112" t="s">
        <v>327</v>
      </c>
      <c r="D112" t="s">
        <v>2338</v>
      </c>
      <c r="E112">
        <v>649270</v>
      </c>
      <c r="F112">
        <v>110</v>
      </c>
      <c r="G112" t="s">
        <v>2337</v>
      </c>
      <c r="H112" t="s">
        <v>2336</v>
      </c>
      <c r="I112">
        <v>193365</v>
      </c>
      <c r="J112">
        <v>193305</v>
      </c>
      <c r="K112">
        <v>194241</v>
      </c>
      <c r="L112">
        <v>196577</v>
      </c>
      <c r="M112">
        <v>198218</v>
      </c>
      <c r="N112">
        <v>200224</v>
      </c>
      <c r="O112">
        <v>201874</v>
      </c>
      <c r="P112">
        <v>202958</v>
      </c>
      <c r="Q112">
        <v>204742</v>
      </c>
      <c r="R112">
        <v>206713</v>
      </c>
      <c r="S112">
        <v>209050</v>
      </c>
    </row>
    <row r="113" spans="1:19" x14ac:dyDescent="0.2">
      <c r="A113" t="s">
        <v>328</v>
      </c>
      <c r="C113" t="s">
        <v>327</v>
      </c>
      <c r="D113" t="s">
        <v>2335</v>
      </c>
      <c r="E113">
        <v>3663000</v>
      </c>
      <c r="F113">
        <v>111</v>
      </c>
      <c r="G113" t="s">
        <v>2334</v>
      </c>
      <c r="H113" t="s">
        <v>2333</v>
      </c>
      <c r="I113">
        <v>210565</v>
      </c>
      <c r="J113">
        <v>210684</v>
      </c>
      <c r="K113">
        <v>210452</v>
      </c>
      <c r="L113">
        <v>210710</v>
      </c>
      <c r="M113">
        <v>210600</v>
      </c>
      <c r="N113">
        <v>210454</v>
      </c>
      <c r="O113">
        <v>209626</v>
      </c>
      <c r="P113">
        <v>208709</v>
      </c>
      <c r="Q113">
        <v>207729</v>
      </c>
      <c r="R113">
        <v>206483</v>
      </c>
      <c r="S113">
        <v>206284</v>
      </c>
    </row>
    <row r="114" spans="1:19" x14ac:dyDescent="0.2">
      <c r="A114" t="s">
        <v>328</v>
      </c>
      <c r="C114" t="s">
        <v>327</v>
      </c>
      <c r="D114" t="s">
        <v>2332</v>
      </c>
      <c r="E114">
        <v>630000</v>
      </c>
      <c r="F114">
        <v>112</v>
      </c>
      <c r="G114" t="s">
        <v>2331</v>
      </c>
      <c r="H114" t="s">
        <v>2330</v>
      </c>
      <c r="I114">
        <v>191719</v>
      </c>
      <c r="J114">
        <v>191687</v>
      </c>
      <c r="K114">
        <v>191726</v>
      </c>
      <c r="L114">
        <v>192681</v>
      </c>
      <c r="M114">
        <v>193941</v>
      </c>
      <c r="N114">
        <v>195450</v>
      </c>
      <c r="O114">
        <v>198420</v>
      </c>
      <c r="P114">
        <v>199452</v>
      </c>
      <c r="Q114">
        <v>200444</v>
      </c>
      <c r="R114">
        <v>202146</v>
      </c>
      <c r="S114">
        <v>201361</v>
      </c>
    </row>
    <row r="115" spans="1:19" x14ac:dyDescent="0.2">
      <c r="A115" t="s">
        <v>328</v>
      </c>
      <c r="C115" t="s">
        <v>327</v>
      </c>
      <c r="D115" t="s">
        <v>2329</v>
      </c>
      <c r="E115">
        <v>636000</v>
      </c>
      <c r="F115">
        <v>113</v>
      </c>
      <c r="G115" t="s">
        <v>2328</v>
      </c>
      <c r="H115" t="s">
        <v>2327</v>
      </c>
      <c r="I115">
        <v>189992</v>
      </c>
      <c r="J115">
        <v>191037</v>
      </c>
      <c r="K115">
        <v>191303</v>
      </c>
      <c r="L115">
        <v>193010</v>
      </c>
      <c r="M115">
        <v>194237</v>
      </c>
      <c r="N115">
        <v>197212</v>
      </c>
      <c r="O115">
        <v>199757</v>
      </c>
      <c r="P115">
        <v>200855</v>
      </c>
      <c r="Q115">
        <v>200541</v>
      </c>
      <c r="R115">
        <v>201191</v>
      </c>
      <c r="S115">
        <v>200641</v>
      </c>
    </row>
    <row r="116" spans="1:19" x14ac:dyDescent="0.2">
      <c r="A116" t="s">
        <v>328</v>
      </c>
      <c r="C116" t="s">
        <v>327</v>
      </c>
      <c r="D116" t="s">
        <v>2326</v>
      </c>
      <c r="E116">
        <v>4967000</v>
      </c>
      <c r="F116">
        <v>114</v>
      </c>
      <c r="G116" t="s">
        <v>2325</v>
      </c>
      <c r="H116" t="s">
        <v>2324</v>
      </c>
      <c r="I116">
        <v>186440</v>
      </c>
      <c r="J116">
        <v>186443</v>
      </c>
      <c r="K116">
        <v>186571</v>
      </c>
      <c r="L116">
        <v>188181</v>
      </c>
      <c r="M116">
        <v>189715</v>
      </c>
      <c r="N116">
        <v>191661</v>
      </c>
      <c r="O116">
        <v>191398</v>
      </c>
      <c r="P116">
        <v>191737</v>
      </c>
      <c r="Q116">
        <v>194182</v>
      </c>
      <c r="R116">
        <v>200570</v>
      </c>
      <c r="S116">
        <v>200591</v>
      </c>
    </row>
    <row r="117" spans="1:19" x14ac:dyDescent="0.2">
      <c r="A117" t="s">
        <v>328</v>
      </c>
      <c r="C117" t="s">
        <v>327</v>
      </c>
      <c r="D117" t="s">
        <v>2323</v>
      </c>
      <c r="E117">
        <v>2634000</v>
      </c>
      <c r="F117">
        <v>115</v>
      </c>
      <c r="G117" t="s">
        <v>2322</v>
      </c>
      <c r="H117" t="s">
        <v>2321</v>
      </c>
      <c r="I117">
        <v>188040</v>
      </c>
      <c r="J117">
        <v>188031</v>
      </c>
      <c r="K117">
        <v>188003</v>
      </c>
      <c r="L117">
        <v>189087</v>
      </c>
      <c r="M117">
        <v>190817</v>
      </c>
      <c r="N117">
        <v>192991</v>
      </c>
      <c r="O117">
        <v>194352</v>
      </c>
      <c r="P117">
        <v>195073</v>
      </c>
      <c r="Q117">
        <v>196546</v>
      </c>
      <c r="R117">
        <v>199082</v>
      </c>
      <c r="S117">
        <v>200217</v>
      </c>
    </row>
    <row r="118" spans="1:19" x14ac:dyDescent="0.2">
      <c r="A118" t="s">
        <v>328</v>
      </c>
      <c r="C118" t="s">
        <v>327</v>
      </c>
      <c r="D118" t="s">
        <v>2320</v>
      </c>
      <c r="E118">
        <v>4803000</v>
      </c>
      <c r="F118">
        <v>116</v>
      </c>
      <c r="G118" t="s">
        <v>2319</v>
      </c>
      <c r="H118" t="s">
        <v>2318</v>
      </c>
      <c r="I118">
        <v>190695</v>
      </c>
      <c r="J118">
        <v>190666</v>
      </c>
      <c r="K118">
        <v>191255</v>
      </c>
      <c r="L118">
        <v>193747</v>
      </c>
      <c r="M118">
        <v>195389</v>
      </c>
      <c r="N118">
        <v>196243</v>
      </c>
      <c r="O118">
        <v>197188</v>
      </c>
      <c r="P118">
        <v>197889</v>
      </c>
      <c r="Q118">
        <v>198867</v>
      </c>
      <c r="R118">
        <v>199919</v>
      </c>
      <c r="S118">
        <v>199924</v>
      </c>
    </row>
    <row r="119" spans="1:19" x14ac:dyDescent="0.2">
      <c r="A119" t="s">
        <v>328</v>
      </c>
      <c r="C119" t="s">
        <v>327</v>
      </c>
      <c r="D119" t="s">
        <v>2317</v>
      </c>
      <c r="E119">
        <v>3684000</v>
      </c>
      <c r="F119">
        <v>117</v>
      </c>
      <c r="G119" t="s">
        <v>2316</v>
      </c>
      <c r="H119" t="s">
        <v>2315</v>
      </c>
      <c r="I119">
        <v>195976</v>
      </c>
      <c r="J119">
        <v>196018</v>
      </c>
      <c r="K119">
        <v>196405</v>
      </c>
      <c r="L119">
        <v>197575</v>
      </c>
      <c r="M119">
        <v>198075</v>
      </c>
      <c r="N119">
        <v>198809</v>
      </c>
      <c r="O119">
        <v>199434</v>
      </c>
      <c r="P119">
        <v>199721</v>
      </c>
      <c r="Q119">
        <v>200083</v>
      </c>
      <c r="R119">
        <v>199762</v>
      </c>
      <c r="S119">
        <v>199663</v>
      </c>
    </row>
    <row r="120" spans="1:19" x14ac:dyDescent="0.2">
      <c r="A120" t="s">
        <v>328</v>
      </c>
      <c r="C120" t="s">
        <v>327</v>
      </c>
      <c r="D120" t="s">
        <v>2314</v>
      </c>
      <c r="E120">
        <v>1703012</v>
      </c>
      <c r="F120">
        <v>118</v>
      </c>
      <c r="G120" t="s">
        <v>2313</v>
      </c>
      <c r="H120" t="s">
        <v>2312</v>
      </c>
      <c r="I120">
        <v>197899</v>
      </c>
      <c r="J120">
        <v>197914</v>
      </c>
      <c r="K120">
        <v>198157</v>
      </c>
      <c r="L120">
        <v>199100</v>
      </c>
      <c r="M120">
        <v>199641</v>
      </c>
      <c r="N120">
        <v>199826</v>
      </c>
      <c r="O120">
        <v>200245</v>
      </c>
      <c r="P120">
        <v>200416</v>
      </c>
      <c r="Q120">
        <v>200945</v>
      </c>
      <c r="R120">
        <v>200579</v>
      </c>
      <c r="S120">
        <v>199602</v>
      </c>
    </row>
    <row r="121" spans="1:19" x14ac:dyDescent="0.2">
      <c r="A121" t="s">
        <v>328</v>
      </c>
      <c r="C121" t="s">
        <v>327</v>
      </c>
      <c r="D121" t="s">
        <v>2311</v>
      </c>
      <c r="E121">
        <v>151000</v>
      </c>
      <c r="F121">
        <v>119</v>
      </c>
      <c r="G121" t="s">
        <v>2310</v>
      </c>
      <c r="H121" t="s">
        <v>2309</v>
      </c>
      <c r="I121">
        <v>205764</v>
      </c>
      <c r="J121">
        <v>205501</v>
      </c>
      <c r="K121">
        <v>205593</v>
      </c>
      <c r="L121">
        <v>205180</v>
      </c>
      <c r="M121">
        <v>203937</v>
      </c>
      <c r="N121">
        <v>202426</v>
      </c>
      <c r="O121">
        <v>201435</v>
      </c>
      <c r="P121">
        <v>200993</v>
      </c>
      <c r="Q121">
        <v>200360</v>
      </c>
      <c r="R121">
        <v>199892</v>
      </c>
      <c r="S121">
        <v>198218</v>
      </c>
    </row>
    <row r="122" spans="1:19" x14ac:dyDescent="0.2">
      <c r="A122" t="s">
        <v>328</v>
      </c>
      <c r="C122" t="s">
        <v>327</v>
      </c>
      <c r="D122" t="s">
        <v>2308</v>
      </c>
      <c r="E122">
        <v>3901000</v>
      </c>
      <c r="F122">
        <v>120</v>
      </c>
      <c r="G122" t="s">
        <v>2307</v>
      </c>
      <c r="H122" t="s">
        <v>2306</v>
      </c>
      <c r="I122">
        <v>199110</v>
      </c>
      <c r="J122">
        <v>199135</v>
      </c>
      <c r="K122">
        <v>199003</v>
      </c>
      <c r="L122">
        <v>199016</v>
      </c>
      <c r="M122">
        <v>198884</v>
      </c>
      <c r="N122">
        <v>198901</v>
      </c>
      <c r="O122">
        <v>198937</v>
      </c>
      <c r="P122">
        <v>198524</v>
      </c>
      <c r="Q122">
        <v>198021</v>
      </c>
      <c r="R122">
        <v>198092</v>
      </c>
      <c r="S122">
        <v>198006</v>
      </c>
    </row>
    <row r="123" spans="1:19" x14ac:dyDescent="0.2">
      <c r="A123" t="s">
        <v>328</v>
      </c>
      <c r="C123" t="s">
        <v>327</v>
      </c>
      <c r="D123" t="s">
        <v>2305</v>
      </c>
      <c r="E123">
        <v>541000</v>
      </c>
      <c r="F123">
        <v>121</v>
      </c>
      <c r="G123" t="s">
        <v>2304</v>
      </c>
      <c r="H123" t="s">
        <v>2303</v>
      </c>
      <c r="I123">
        <v>193524</v>
      </c>
      <c r="J123">
        <v>193490</v>
      </c>
      <c r="K123">
        <v>193928</v>
      </c>
      <c r="L123">
        <v>195210</v>
      </c>
      <c r="M123">
        <v>196504</v>
      </c>
      <c r="N123">
        <v>197084</v>
      </c>
      <c r="O123">
        <v>197533</v>
      </c>
      <c r="P123">
        <v>198135</v>
      </c>
      <c r="Q123">
        <v>198673</v>
      </c>
      <c r="R123">
        <v>198418</v>
      </c>
      <c r="S123">
        <v>197881</v>
      </c>
    </row>
    <row r="124" spans="1:19" x14ac:dyDescent="0.2">
      <c r="A124" t="s">
        <v>328</v>
      </c>
      <c r="C124" t="s">
        <v>327</v>
      </c>
      <c r="D124" t="s">
        <v>2302</v>
      </c>
      <c r="E124">
        <v>137000</v>
      </c>
      <c r="F124">
        <v>122</v>
      </c>
      <c r="G124" t="s">
        <v>2301</v>
      </c>
      <c r="H124" t="s">
        <v>2300</v>
      </c>
      <c r="I124">
        <v>180105</v>
      </c>
      <c r="J124">
        <v>180416</v>
      </c>
      <c r="K124">
        <v>180960</v>
      </c>
      <c r="L124">
        <v>182167</v>
      </c>
      <c r="M124">
        <v>183588</v>
      </c>
      <c r="N124">
        <v>185841</v>
      </c>
      <c r="O124">
        <v>187659</v>
      </c>
      <c r="P124">
        <v>190147</v>
      </c>
      <c r="Q124">
        <v>192260</v>
      </c>
      <c r="R124">
        <v>195056</v>
      </c>
      <c r="S124">
        <v>197318</v>
      </c>
    </row>
    <row r="125" spans="1:19" x14ac:dyDescent="0.2">
      <c r="A125" t="s">
        <v>328</v>
      </c>
      <c r="C125" t="s">
        <v>327</v>
      </c>
      <c r="D125" t="s">
        <v>2299</v>
      </c>
      <c r="E125">
        <v>1304204</v>
      </c>
      <c r="F125">
        <v>123</v>
      </c>
      <c r="G125" t="s">
        <v>2298</v>
      </c>
      <c r="H125" t="s">
        <v>2297</v>
      </c>
      <c r="I125">
        <v>195844</v>
      </c>
      <c r="J125">
        <v>195847</v>
      </c>
      <c r="K125">
        <v>196192</v>
      </c>
      <c r="L125">
        <v>195643</v>
      </c>
      <c r="M125">
        <v>196834</v>
      </c>
      <c r="N125">
        <v>196479</v>
      </c>
      <c r="O125">
        <v>196473</v>
      </c>
      <c r="P125">
        <v>196663</v>
      </c>
      <c r="Q125">
        <v>197146</v>
      </c>
      <c r="R125">
        <v>196828</v>
      </c>
      <c r="S125">
        <v>196939</v>
      </c>
    </row>
    <row r="126" spans="1:19" x14ac:dyDescent="0.2">
      <c r="A126" t="s">
        <v>328</v>
      </c>
      <c r="C126" t="s">
        <v>327</v>
      </c>
      <c r="D126" t="s">
        <v>2296</v>
      </c>
      <c r="E126">
        <v>1258715</v>
      </c>
      <c r="F126">
        <v>124</v>
      </c>
      <c r="G126" t="s">
        <v>2295</v>
      </c>
      <c r="H126" t="s">
        <v>2294</v>
      </c>
      <c r="I126">
        <v>164603</v>
      </c>
      <c r="J126">
        <v>164194</v>
      </c>
      <c r="K126">
        <v>164843</v>
      </c>
      <c r="L126">
        <v>166276</v>
      </c>
      <c r="M126">
        <v>167904</v>
      </c>
      <c r="N126">
        <v>169438</v>
      </c>
      <c r="O126">
        <v>172721</v>
      </c>
      <c r="P126">
        <v>177784</v>
      </c>
      <c r="Q126">
        <v>183684</v>
      </c>
      <c r="R126">
        <v>189265</v>
      </c>
      <c r="S126">
        <v>195248</v>
      </c>
    </row>
    <row r="127" spans="1:19" x14ac:dyDescent="0.2">
      <c r="A127" t="s">
        <v>328</v>
      </c>
      <c r="C127" t="s">
        <v>327</v>
      </c>
      <c r="D127" t="s">
        <v>2293</v>
      </c>
      <c r="E127">
        <v>4830464</v>
      </c>
      <c r="F127">
        <v>125</v>
      </c>
      <c r="G127" t="s">
        <v>2292</v>
      </c>
      <c r="H127" t="s">
        <v>2291</v>
      </c>
      <c r="I127">
        <v>175396</v>
      </c>
      <c r="J127">
        <v>175468</v>
      </c>
      <c r="K127">
        <v>175979</v>
      </c>
      <c r="L127">
        <v>178921</v>
      </c>
      <c r="M127">
        <v>182089</v>
      </c>
      <c r="N127">
        <v>183994</v>
      </c>
      <c r="O127">
        <v>185970</v>
      </c>
      <c r="P127">
        <v>188577</v>
      </c>
      <c r="Q127">
        <v>192300</v>
      </c>
      <c r="R127">
        <v>194214</v>
      </c>
      <c r="S127">
        <v>194614</v>
      </c>
    </row>
    <row r="128" spans="1:19" x14ac:dyDescent="0.2">
      <c r="A128" t="s">
        <v>328</v>
      </c>
      <c r="C128" t="s">
        <v>327</v>
      </c>
      <c r="D128" t="s">
        <v>2290</v>
      </c>
      <c r="E128">
        <v>1319000</v>
      </c>
      <c r="F128">
        <v>126</v>
      </c>
      <c r="G128" t="s">
        <v>2289</v>
      </c>
      <c r="H128" t="s">
        <v>2288</v>
      </c>
      <c r="I128">
        <v>189885</v>
      </c>
      <c r="J128">
        <v>190573</v>
      </c>
      <c r="K128">
        <v>191105</v>
      </c>
      <c r="L128">
        <v>195244</v>
      </c>
      <c r="M128">
        <v>198944</v>
      </c>
      <c r="N128">
        <v>203198</v>
      </c>
      <c r="O128">
        <v>200552</v>
      </c>
      <c r="P128">
        <v>198674</v>
      </c>
      <c r="Q128">
        <v>196198</v>
      </c>
      <c r="R128">
        <v>193766</v>
      </c>
      <c r="S128">
        <v>194160</v>
      </c>
    </row>
    <row r="129" spans="1:19" x14ac:dyDescent="0.2">
      <c r="A129" t="s">
        <v>328</v>
      </c>
      <c r="C129" t="s">
        <v>327</v>
      </c>
      <c r="D129" t="s">
        <v>2287</v>
      </c>
      <c r="E129">
        <v>1270600</v>
      </c>
      <c r="F129">
        <v>127</v>
      </c>
      <c r="G129" t="s">
        <v>2286</v>
      </c>
      <c r="H129" t="s">
        <v>2285</v>
      </c>
      <c r="I129">
        <v>181376</v>
      </c>
      <c r="J129">
        <v>181211</v>
      </c>
      <c r="K129">
        <v>181596</v>
      </c>
      <c r="L129">
        <v>183140</v>
      </c>
      <c r="M129">
        <v>186464</v>
      </c>
      <c r="N129">
        <v>185783</v>
      </c>
      <c r="O129">
        <v>187286</v>
      </c>
      <c r="P129">
        <v>188894</v>
      </c>
      <c r="Q129">
        <v>189221</v>
      </c>
      <c r="R129">
        <v>192048</v>
      </c>
      <c r="S129">
        <v>193551</v>
      </c>
    </row>
    <row r="130" spans="1:19" x14ac:dyDescent="0.2">
      <c r="A130" t="s">
        <v>328</v>
      </c>
      <c r="C130" t="s">
        <v>327</v>
      </c>
      <c r="D130" t="s">
        <v>2284</v>
      </c>
      <c r="E130">
        <v>2053775</v>
      </c>
      <c r="F130">
        <v>128</v>
      </c>
      <c r="G130" t="s">
        <v>2283</v>
      </c>
      <c r="H130" t="s">
        <v>2282</v>
      </c>
      <c r="I130">
        <v>173372</v>
      </c>
      <c r="J130">
        <v>173329</v>
      </c>
      <c r="K130">
        <v>174041</v>
      </c>
      <c r="L130">
        <v>176020</v>
      </c>
      <c r="M130">
        <v>178687</v>
      </c>
      <c r="N130">
        <v>180948</v>
      </c>
      <c r="O130">
        <v>184011</v>
      </c>
      <c r="P130">
        <v>186224</v>
      </c>
      <c r="Q130">
        <v>189272</v>
      </c>
      <c r="R130">
        <v>191322</v>
      </c>
      <c r="S130">
        <v>192536</v>
      </c>
    </row>
    <row r="131" spans="1:19" x14ac:dyDescent="0.2">
      <c r="A131" t="s">
        <v>328</v>
      </c>
      <c r="C131" t="s">
        <v>327</v>
      </c>
      <c r="D131" t="s">
        <v>2281</v>
      </c>
      <c r="E131">
        <v>473000</v>
      </c>
      <c r="F131">
        <v>129</v>
      </c>
      <c r="G131" t="s">
        <v>2280</v>
      </c>
      <c r="H131" t="s">
        <v>2279</v>
      </c>
      <c r="I131">
        <v>161719</v>
      </c>
      <c r="J131">
        <v>161777</v>
      </c>
      <c r="K131">
        <v>162326</v>
      </c>
      <c r="L131">
        <v>164481</v>
      </c>
      <c r="M131">
        <v>168585</v>
      </c>
      <c r="N131">
        <v>170807</v>
      </c>
      <c r="O131">
        <v>175730</v>
      </c>
      <c r="P131">
        <v>179221</v>
      </c>
      <c r="Q131">
        <v>185004</v>
      </c>
      <c r="R131">
        <v>185931</v>
      </c>
      <c r="S131">
        <v>192364</v>
      </c>
    </row>
    <row r="132" spans="1:19" x14ac:dyDescent="0.2">
      <c r="A132" t="s">
        <v>328</v>
      </c>
      <c r="C132" t="s">
        <v>327</v>
      </c>
      <c r="D132" t="s">
        <v>2278</v>
      </c>
      <c r="E132">
        <v>4845744</v>
      </c>
      <c r="F132">
        <v>130</v>
      </c>
      <c r="G132" t="s">
        <v>2277</v>
      </c>
      <c r="H132" t="s">
        <v>2276</v>
      </c>
      <c r="I132">
        <v>131117</v>
      </c>
      <c r="J132">
        <v>131160</v>
      </c>
      <c r="K132">
        <v>132943</v>
      </c>
      <c r="L132">
        <v>137921</v>
      </c>
      <c r="M132">
        <v>143506</v>
      </c>
      <c r="N132">
        <v>149207</v>
      </c>
      <c r="O132">
        <v>157139</v>
      </c>
      <c r="P132">
        <v>163458</v>
      </c>
      <c r="Q132">
        <v>173336</v>
      </c>
      <c r="R132">
        <v>181757</v>
      </c>
      <c r="S132">
        <v>191645</v>
      </c>
    </row>
    <row r="133" spans="1:19" x14ac:dyDescent="0.2">
      <c r="A133" t="s">
        <v>328</v>
      </c>
      <c r="C133" t="s">
        <v>327</v>
      </c>
      <c r="D133" t="s">
        <v>2275</v>
      </c>
      <c r="E133">
        <v>150000</v>
      </c>
      <c r="F133">
        <v>131</v>
      </c>
      <c r="G133" t="s">
        <v>2274</v>
      </c>
      <c r="H133" t="s">
        <v>2273</v>
      </c>
      <c r="I133">
        <v>195111</v>
      </c>
      <c r="J133">
        <v>194664</v>
      </c>
      <c r="K133">
        <v>194577</v>
      </c>
      <c r="L133">
        <v>193992</v>
      </c>
      <c r="M133">
        <v>193858</v>
      </c>
      <c r="N133">
        <v>193555</v>
      </c>
      <c r="O133">
        <v>192979</v>
      </c>
      <c r="P133">
        <v>192377</v>
      </c>
      <c r="Q133">
        <v>191885</v>
      </c>
      <c r="R133">
        <v>190501</v>
      </c>
      <c r="S133">
        <v>189572</v>
      </c>
    </row>
    <row r="134" spans="1:19" x14ac:dyDescent="0.2">
      <c r="A134" t="s">
        <v>328</v>
      </c>
      <c r="C134" t="s">
        <v>327</v>
      </c>
      <c r="D134" t="s">
        <v>2272</v>
      </c>
      <c r="E134">
        <v>1210275</v>
      </c>
      <c r="F134">
        <v>132</v>
      </c>
      <c r="G134" t="s">
        <v>2271</v>
      </c>
      <c r="H134" t="s">
        <v>2270</v>
      </c>
      <c r="I134">
        <v>154305</v>
      </c>
      <c r="J134">
        <v>154314</v>
      </c>
      <c r="K134">
        <v>154735</v>
      </c>
      <c r="L134">
        <v>157314</v>
      </c>
      <c r="M134">
        <v>160548</v>
      </c>
      <c r="N134">
        <v>164323</v>
      </c>
      <c r="O134">
        <v>168345</v>
      </c>
      <c r="P134">
        <v>173468</v>
      </c>
      <c r="Q134">
        <v>178362</v>
      </c>
      <c r="R134">
        <v>183442</v>
      </c>
      <c r="S134">
        <v>189343</v>
      </c>
    </row>
    <row r="135" spans="1:19" x14ac:dyDescent="0.2">
      <c r="A135" t="s">
        <v>328</v>
      </c>
      <c r="C135" t="s">
        <v>327</v>
      </c>
      <c r="D135" t="s">
        <v>2269</v>
      </c>
      <c r="E135">
        <v>2270000</v>
      </c>
      <c r="F135">
        <v>133</v>
      </c>
      <c r="G135" t="s">
        <v>2268</v>
      </c>
      <c r="H135" t="s">
        <v>2267</v>
      </c>
      <c r="I135">
        <v>199311</v>
      </c>
      <c r="J135">
        <v>200405</v>
      </c>
      <c r="K135">
        <v>200869</v>
      </c>
      <c r="L135">
        <v>201746</v>
      </c>
      <c r="M135">
        <v>201790</v>
      </c>
      <c r="N135">
        <v>199923</v>
      </c>
      <c r="O135">
        <v>197740</v>
      </c>
      <c r="P135">
        <v>196508</v>
      </c>
      <c r="Q135">
        <v>194222</v>
      </c>
      <c r="R135">
        <v>191638</v>
      </c>
      <c r="S135">
        <v>188987</v>
      </c>
    </row>
    <row r="136" spans="1:19" x14ac:dyDescent="0.2">
      <c r="A136" t="s">
        <v>328</v>
      </c>
      <c r="C136" t="s">
        <v>327</v>
      </c>
      <c r="D136" t="s">
        <v>2266</v>
      </c>
      <c r="E136">
        <v>4827684</v>
      </c>
      <c r="F136">
        <v>134</v>
      </c>
      <c r="G136" t="s">
        <v>2265</v>
      </c>
      <c r="H136" t="s">
        <v>2264</v>
      </c>
      <c r="I136">
        <v>116989</v>
      </c>
      <c r="J136">
        <v>117170</v>
      </c>
      <c r="K136">
        <v>118192</v>
      </c>
      <c r="L136">
        <v>123483</v>
      </c>
      <c r="M136">
        <v>128403</v>
      </c>
      <c r="N136">
        <v>136733</v>
      </c>
      <c r="O136">
        <v>144878</v>
      </c>
      <c r="P136">
        <v>154157</v>
      </c>
      <c r="Q136">
        <v>163841</v>
      </c>
      <c r="R136">
        <v>177286</v>
      </c>
      <c r="S136">
        <v>188170</v>
      </c>
    </row>
    <row r="137" spans="1:19" x14ac:dyDescent="0.2">
      <c r="A137" t="s">
        <v>328</v>
      </c>
      <c r="C137" t="s">
        <v>327</v>
      </c>
      <c r="D137" t="s">
        <v>2263</v>
      </c>
      <c r="E137">
        <v>4740000</v>
      </c>
      <c r="F137">
        <v>135</v>
      </c>
      <c r="G137" t="s">
        <v>2262</v>
      </c>
      <c r="H137" t="s">
        <v>2261</v>
      </c>
      <c r="I137">
        <v>178874</v>
      </c>
      <c r="J137">
        <v>178310</v>
      </c>
      <c r="K137">
        <v>178432</v>
      </c>
      <c r="L137">
        <v>180084</v>
      </c>
      <c r="M137">
        <v>181270</v>
      </c>
      <c r="N137">
        <v>182177</v>
      </c>
      <c r="O137">
        <v>183031</v>
      </c>
      <c r="P137">
        <v>184334</v>
      </c>
      <c r="Q137">
        <v>185193</v>
      </c>
      <c r="R137">
        <v>186973</v>
      </c>
      <c r="S137">
        <v>187500</v>
      </c>
    </row>
    <row r="138" spans="1:19" x14ac:dyDescent="0.2">
      <c r="A138" t="s">
        <v>328</v>
      </c>
      <c r="C138" t="s">
        <v>327</v>
      </c>
      <c r="D138" t="s">
        <v>2260</v>
      </c>
      <c r="E138">
        <v>2582000</v>
      </c>
      <c r="F138">
        <v>136</v>
      </c>
      <c r="G138" t="s">
        <v>2259</v>
      </c>
      <c r="H138" t="s">
        <v>2258</v>
      </c>
      <c r="I138">
        <v>181045</v>
      </c>
      <c r="J138">
        <v>181009</v>
      </c>
      <c r="K138">
        <v>181878</v>
      </c>
      <c r="L138">
        <v>182489</v>
      </c>
      <c r="M138">
        <v>182694</v>
      </c>
      <c r="N138">
        <v>183458</v>
      </c>
      <c r="O138">
        <v>184698</v>
      </c>
      <c r="P138">
        <v>184910</v>
      </c>
      <c r="Q138">
        <v>185139</v>
      </c>
      <c r="R138">
        <v>185417</v>
      </c>
      <c r="S138">
        <v>185877</v>
      </c>
    </row>
    <row r="139" spans="1:19" x14ac:dyDescent="0.2">
      <c r="A139" t="s">
        <v>328</v>
      </c>
      <c r="C139" t="s">
        <v>327</v>
      </c>
      <c r="D139" t="s">
        <v>2257</v>
      </c>
      <c r="E139">
        <v>4810768</v>
      </c>
      <c r="F139">
        <v>137</v>
      </c>
      <c r="G139" t="s">
        <v>2256</v>
      </c>
      <c r="H139" t="s">
        <v>2255</v>
      </c>
      <c r="I139">
        <v>175023</v>
      </c>
      <c r="J139">
        <v>174748</v>
      </c>
      <c r="K139">
        <v>175400</v>
      </c>
      <c r="L139">
        <v>178241</v>
      </c>
      <c r="M139">
        <v>179828</v>
      </c>
      <c r="N139">
        <v>180913</v>
      </c>
      <c r="O139">
        <v>182009</v>
      </c>
      <c r="P139">
        <v>181984</v>
      </c>
      <c r="Q139">
        <v>182888</v>
      </c>
      <c r="R139">
        <v>183066</v>
      </c>
      <c r="S139">
        <v>183392</v>
      </c>
    </row>
    <row r="140" spans="1:19" x14ac:dyDescent="0.2">
      <c r="A140" t="s">
        <v>328</v>
      </c>
      <c r="C140" t="s">
        <v>327</v>
      </c>
      <c r="D140" t="s">
        <v>2254</v>
      </c>
      <c r="E140">
        <v>5374060</v>
      </c>
      <c r="F140">
        <v>138</v>
      </c>
      <c r="G140" t="s">
        <v>2253</v>
      </c>
      <c r="H140" t="s">
        <v>2252</v>
      </c>
      <c r="I140">
        <v>161791</v>
      </c>
      <c r="J140">
        <v>167185</v>
      </c>
      <c r="K140">
        <v>167622</v>
      </c>
      <c r="L140">
        <v>169058</v>
      </c>
      <c r="M140">
        <v>170056</v>
      </c>
      <c r="N140">
        <v>171594</v>
      </c>
      <c r="O140">
        <v>173442</v>
      </c>
      <c r="P140">
        <v>176430</v>
      </c>
      <c r="Q140">
        <v>178627</v>
      </c>
      <c r="R140">
        <v>180379</v>
      </c>
      <c r="S140">
        <v>183012</v>
      </c>
    </row>
    <row r="141" spans="1:19" x14ac:dyDescent="0.2">
      <c r="A141" t="s">
        <v>328</v>
      </c>
      <c r="C141" t="s">
        <v>327</v>
      </c>
      <c r="D141" t="s">
        <v>2251</v>
      </c>
      <c r="E141">
        <v>1224000</v>
      </c>
      <c r="F141">
        <v>139</v>
      </c>
      <c r="G141" t="s">
        <v>2250</v>
      </c>
      <c r="H141" t="s">
        <v>2249</v>
      </c>
      <c r="I141">
        <v>165521</v>
      </c>
      <c r="J141">
        <v>165763</v>
      </c>
      <c r="K141">
        <v>166138</v>
      </c>
      <c r="L141">
        <v>169021</v>
      </c>
      <c r="M141">
        <v>170941</v>
      </c>
      <c r="N141">
        <v>172329</v>
      </c>
      <c r="O141">
        <v>175228</v>
      </c>
      <c r="P141">
        <v>177407</v>
      </c>
      <c r="Q141">
        <v>178884</v>
      </c>
      <c r="R141">
        <v>179886</v>
      </c>
      <c r="S141">
        <v>182595</v>
      </c>
    </row>
    <row r="142" spans="1:19" x14ac:dyDescent="0.2">
      <c r="A142" t="s">
        <v>328</v>
      </c>
      <c r="C142" t="s">
        <v>327</v>
      </c>
      <c r="D142" t="s">
        <v>2248</v>
      </c>
      <c r="E142">
        <v>4659020</v>
      </c>
      <c r="F142">
        <v>140</v>
      </c>
      <c r="G142" t="s">
        <v>2247</v>
      </c>
      <c r="H142" t="s">
        <v>2246</v>
      </c>
      <c r="I142">
        <v>153888</v>
      </c>
      <c r="J142">
        <v>153972</v>
      </c>
      <c r="K142">
        <v>154526</v>
      </c>
      <c r="L142">
        <v>156446</v>
      </c>
      <c r="M142">
        <v>159833</v>
      </c>
      <c r="N142">
        <v>163472</v>
      </c>
      <c r="O142">
        <v>167048</v>
      </c>
      <c r="P142">
        <v>170206</v>
      </c>
      <c r="Q142">
        <v>173682</v>
      </c>
      <c r="R142">
        <v>178000</v>
      </c>
      <c r="S142">
        <v>181883</v>
      </c>
    </row>
    <row r="143" spans="1:19" x14ac:dyDescent="0.2">
      <c r="A143" t="s">
        <v>328</v>
      </c>
      <c r="C143" t="s">
        <v>327</v>
      </c>
      <c r="D143" t="s">
        <v>2245</v>
      </c>
      <c r="E143">
        <v>653896</v>
      </c>
      <c r="F143">
        <v>141</v>
      </c>
      <c r="G143" t="s">
        <v>2244</v>
      </c>
      <c r="H143" t="s">
        <v>2243</v>
      </c>
      <c r="I143">
        <v>163924</v>
      </c>
      <c r="J143">
        <v>163925</v>
      </c>
      <c r="K143">
        <v>164369</v>
      </c>
      <c r="L143">
        <v>165759</v>
      </c>
      <c r="M143">
        <v>166665</v>
      </c>
      <c r="N143">
        <v>167166</v>
      </c>
      <c r="O143">
        <v>168199</v>
      </c>
      <c r="P143">
        <v>170332</v>
      </c>
      <c r="Q143">
        <v>172709</v>
      </c>
      <c r="R143">
        <v>175482</v>
      </c>
      <c r="S143">
        <v>181107</v>
      </c>
    </row>
    <row r="144" spans="1:19" x14ac:dyDescent="0.2">
      <c r="A144" t="s">
        <v>328</v>
      </c>
      <c r="C144" t="s">
        <v>327</v>
      </c>
      <c r="D144" t="s">
        <v>2242</v>
      </c>
      <c r="E144">
        <v>4714000</v>
      </c>
      <c r="F144">
        <v>142</v>
      </c>
      <c r="G144" t="s">
        <v>2241</v>
      </c>
      <c r="H144" t="s">
        <v>2240</v>
      </c>
      <c r="I144">
        <v>167674</v>
      </c>
      <c r="J144">
        <v>170309</v>
      </c>
      <c r="K144">
        <v>170559</v>
      </c>
      <c r="L144">
        <v>172032</v>
      </c>
      <c r="M144">
        <v>173652</v>
      </c>
      <c r="N144">
        <v>174830</v>
      </c>
      <c r="O144">
        <v>174461</v>
      </c>
      <c r="P144">
        <v>175851</v>
      </c>
      <c r="Q144">
        <v>177104</v>
      </c>
      <c r="R144">
        <v>178897</v>
      </c>
      <c r="S144">
        <v>180557</v>
      </c>
    </row>
    <row r="145" spans="1:19" x14ac:dyDescent="0.2">
      <c r="A145" t="s">
        <v>328</v>
      </c>
      <c r="C145" t="s">
        <v>327</v>
      </c>
      <c r="D145" t="s">
        <v>2239</v>
      </c>
      <c r="E145">
        <v>4459000</v>
      </c>
      <c r="F145">
        <v>143</v>
      </c>
      <c r="G145" t="s">
        <v>2238</v>
      </c>
      <c r="H145" t="s">
        <v>2237</v>
      </c>
      <c r="I145">
        <v>178042</v>
      </c>
      <c r="J145">
        <v>177844</v>
      </c>
      <c r="K145">
        <v>178100</v>
      </c>
      <c r="L145">
        <v>178395</v>
      </c>
      <c r="M145">
        <v>178890</v>
      </c>
      <c r="N145">
        <v>178784</v>
      </c>
      <c r="O145">
        <v>179217</v>
      </c>
      <c r="P145">
        <v>179359</v>
      </c>
      <c r="Q145">
        <v>179720</v>
      </c>
      <c r="R145">
        <v>179503</v>
      </c>
      <c r="S145">
        <v>179335</v>
      </c>
    </row>
    <row r="146" spans="1:19" x14ac:dyDescent="0.2">
      <c r="A146" t="s">
        <v>328</v>
      </c>
      <c r="C146" t="s">
        <v>327</v>
      </c>
      <c r="D146" t="s">
        <v>2236</v>
      </c>
      <c r="E146">
        <v>5156000</v>
      </c>
      <c r="F146">
        <v>144</v>
      </c>
      <c r="G146" t="s">
        <v>2235</v>
      </c>
      <c r="H146" t="s">
        <v>2234</v>
      </c>
      <c r="I146">
        <v>180719</v>
      </c>
      <c r="J146">
        <v>180994</v>
      </c>
      <c r="K146">
        <v>180925</v>
      </c>
      <c r="L146">
        <v>180098</v>
      </c>
      <c r="M146">
        <v>180094</v>
      </c>
      <c r="N146">
        <v>181320</v>
      </c>
      <c r="O146">
        <v>181576</v>
      </c>
      <c r="P146">
        <v>180948</v>
      </c>
      <c r="Q146">
        <v>180179</v>
      </c>
      <c r="R146">
        <v>179398</v>
      </c>
      <c r="S146">
        <v>178626</v>
      </c>
    </row>
    <row r="147" spans="1:19" x14ac:dyDescent="0.2">
      <c r="A147" t="s">
        <v>328</v>
      </c>
      <c r="C147" t="s">
        <v>327</v>
      </c>
      <c r="D147" t="s">
        <v>2233</v>
      </c>
      <c r="E147">
        <v>659451</v>
      </c>
      <c r="F147">
        <v>145</v>
      </c>
      <c r="G147" t="s">
        <v>2232</v>
      </c>
      <c r="H147" t="s">
        <v>2231</v>
      </c>
      <c r="I147">
        <v>165269</v>
      </c>
      <c r="J147">
        <v>165380</v>
      </c>
      <c r="K147">
        <v>166232</v>
      </c>
      <c r="L147">
        <v>167945</v>
      </c>
      <c r="M147">
        <v>170015</v>
      </c>
      <c r="N147">
        <v>170910</v>
      </c>
      <c r="O147">
        <v>173355</v>
      </c>
      <c r="P147">
        <v>174367</v>
      </c>
      <c r="Q147">
        <v>175975</v>
      </c>
      <c r="R147">
        <v>177115</v>
      </c>
      <c r="S147">
        <v>177751</v>
      </c>
    </row>
    <row r="148" spans="1:19" x14ac:dyDescent="0.2">
      <c r="A148" t="s">
        <v>328</v>
      </c>
      <c r="C148" t="s">
        <v>327</v>
      </c>
      <c r="D148" t="s">
        <v>2230</v>
      </c>
      <c r="E148">
        <v>670098</v>
      </c>
      <c r="F148">
        <v>146</v>
      </c>
      <c r="G148" t="s">
        <v>2229</v>
      </c>
      <c r="H148" t="s">
        <v>2228</v>
      </c>
      <c r="I148">
        <v>167815</v>
      </c>
      <c r="J148">
        <v>175082</v>
      </c>
      <c r="K148">
        <v>175304</v>
      </c>
      <c r="L148">
        <v>176351</v>
      </c>
      <c r="M148">
        <v>177263</v>
      </c>
      <c r="N148">
        <v>178933</v>
      </c>
      <c r="O148">
        <v>180921</v>
      </c>
      <c r="P148">
        <v>181968</v>
      </c>
      <c r="Q148">
        <v>182475</v>
      </c>
      <c r="R148">
        <v>182248</v>
      </c>
      <c r="S148">
        <v>177586</v>
      </c>
    </row>
    <row r="149" spans="1:19" x14ac:dyDescent="0.2">
      <c r="A149" t="s">
        <v>328</v>
      </c>
      <c r="C149" t="s">
        <v>327</v>
      </c>
      <c r="D149" t="s">
        <v>2227</v>
      </c>
      <c r="E149">
        <v>653322</v>
      </c>
      <c r="F149">
        <v>147</v>
      </c>
      <c r="G149" t="s">
        <v>2226</v>
      </c>
      <c r="H149" t="s">
        <v>2225</v>
      </c>
      <c r="I149">
        <v>167086</v>
      </c>
      <c r="J149">
        <v>167382</v>
      </c>
      <c r="K149">
        <v>167919</v>
      </c>
      <c r="L149">
        <v>169853</v>
      </c>
      <c r="M149">
        <v>171467</v>
      </c>
      <c r="N149">
        <v>173088</v>
      </c>
      <c r="O149">
        <v>174259</v>
      </c>
      <c r="P149">
        <v>175188</v>
      </c>
      <c r="Q149">
        <v>175495</v>
      </c>
      <c r="R149">
        <v>175930</v>
      </c>
      <c r="S149">
        <v>176080</v>
      </c>
    </row>
    <row r="150" spans="1:19" x14ac:dyDescent="0.2">
      <c r="A150" t="s">
        <v>328</v>
      </c>
      <c r="C150" t="s">
        <v>327</v>
      </c>
      <c r="D150" t="s">
        <v>2224</v>
      </c>
      <c r="E150">
        <v>4164900</v>
      </c>
      <c r="F150">
        <v>148</v>
      </c>
      <c r="G150" t="s">
        <v>2223</v>
      </c>
      <c r="H150" t="s">
        <v>2222</v>
      </c>
      <c r="I150">
        <v>154637</v>
      </c>
      <c r="J150">
        <v>154909</v>
      </c>
      <c r="K150">
        <v>155229</v>
      </c>
      <c r="L150">
        <v>156146</v>
      </c>
      <c r="M150">
        <v>157369</v>
      </c>
      <c r="N150">
        <v>158843</v>
      </c>
      <c r="O150">
        <v>160721</v>
      </c>
      <c r="P150">
        <v>163251</v>
      </c>
      <c r="Q150">
        <v>166599</v>
      </c>
      <c r="R150">
        <v>169850</v>
      </c>
      <c r="S150">
        <v>173442</v>
      </c>
    </row>
    <row r="151" spans="1:19" x14ac:dyDescent="0.2">
      <c r="A151" t="s">
        <v>328</v>
      </c>
      <c r="C151" t="s">
        <v>327</v>
      </c>
      <c r="D151" t="s">
        <v>2221</v>
      </c>
      <c r="E151">
        <v>622020</v>
      </c>
      <c r="F151">
        <v>149</v>
      </c>
      <c r="G151" t="s">
        <v>2220</v>
      </c>
      <c r="H151" t="s">
        <v>2219</v>
      </c>
      <c r="I151">
        <v>153015</v>
      </c>
      <c r="J151">
        <v>153010</v>
      </c>
      <c r="K151">
        <v>153394</v>
      </c>
      <c r="L151">
        <v>155631</v>
      </c>
      <c r="M151">
        <v>158123</v>
      </c>
      <c r="N151">
        <v>160314</v>
      </c>
      <c r="O151">
        <v>162800</v>
      </c>
      <c r="P151">
        <v>166090</v>
      </c>
      <c r="Q151">
        <v>169243</v>
      </c>
      <c r="R151">
        <v>171503</v>
      </c>
      <c r="S151">
        <v>172886</v>
      </c>
    </row>
    <row r="152" spans="1:19" x14ac:dyDescent="0.2">
      <c r="A152" t="s">
        <v>328</v>
      </c>
      <c r="C152" t="s">
        <v>327</v>
      </c>
      <c r="D152" t="s">
        <v>2218</v>
      </c>
      <c r="E152">
        <v>629000</v>
      </c>
      <c r="F152">
        <v>150</v>
      </c>
      <c r="G152" t="s">
        <v>2217</v>
      </c>
      <c r="H152" t="s">
        <v>2216</v>
      </c>
      <c r="I152">
        <v>170883</v>
      </c>
      <c r="J152">
        <v>170956</v>
      </c>
      <c r="K152">
        <v>171186</v>
      </c>
      <c r="L152">
        <v>172971</v>
      </c>
      <c r="M152">
        <v>173866</v>
      </c>
      <c r="N152">
        <v>174518</v>
      </c>
      <c r="O152">
        <v>174556</v>
      </c>
      <c r="P152">
        <v>174522</v>
      </c>
      <c r="Q152">
        <v>174805</v>
      </c>
      <c r="R152">
        <v>173646</v>
      </c>
      <c r="S152">
        <v>172646</v>
      </c>
    </row>
    <row r="153" spans="1:19" x14ac:dyDescent="0.2">
      <c r="A153" t="s">
        <v>328</v>
      </c>
      <c r="C153" t="s">
        <v>327</v>
      </c>
      <c r="D153" t="s">
        <v>2215</v>
      </c>
      <c r="E153">
        <v>1255775</v>
      </c>
      <c r="F153">
        <v>151</v>
      </c>
      <c r="G153" t="s">
        <v>2214</v>
      </c>
      <c r="H153" t="s">
        <v>2213</v>
      </c>
      <c r="I153">
        <v>154750</v>
      </c>
      <c r="J153">
        <v>154898</v>
      </c>
      <c r="K153">
        <v>155268</v>
      </c>
      <c r="L153">
        <v>158272</v>
      </c>
      <c r="M153">
        <v>160258</v>
      </c>
      <c r="N153">
        <v>162160</v>
      </c>
      <c r="O153">
        <v>164103</v>
      </c>
      <c r="P153">
        <v>165809</v>
      </c>
      <c r="Q153">
        <v>168315</v>
      </c>
      <c r="R153">
        <v>170657</v>
      </c>
      <c r="S153">
        <v>172374</v>
      </c>
    </row>
    <row r="154" spans="1:19" x14ac:dyDescent="0.2">
      <c r="A154" t="s">
        <v>328</v>
      </c>
      <c r="C154" t="s">
        <v>327</v>
      </c>
      <c r="D154" t="s">
        <v>2212</v>
      </c>
      <c r="E154">
        <v>454050</v>
      </c>
      <c r="F154">
        <v>152</v>
      </c>
      <c r="G154" t="s">
        <v>2211</v>
      </c>
      <c r="H154" t="s">
        <v>2210</v>
      </c>
      <c r="I154">
        <v>154065</v>
      </c>
      <c r="J154">
        <v>154090</v>
      </c>
      <c r="K154">
        <v>154891</v>
      </c>
      <c r="L154">
        <v>155050</v>
      </c>
      <c r="M154">
        <v>155352</v>
      </c>
      <c r="N154">
        <v>156371</v>
      </c>
      <c r="O154">
        <v>157780</v>
      </c>
      <c r="P154">
        <v>160432</v>
      </c>
      <c r="Q154">
        <v>164212</v>
      </c>
      <c r="R154">
        <v>168192</v>
      </c>
      <c r="S154">
        <v>172259</v>
      </c>
    </row>
    <row r="155" spans="1:19" x14ac:dyDescent="0.2">
      <c r="A155" t="s">
        <v>328</v>
      </c>
      <c r="C155" t="s">
        <v>327</v>
      </c>
      <c r="D155" t="s">
        <v>2209</v>
      </c>
      <c r="E155">
        <v>4123850</v>
      </c>
      <c r="F155">
        <v>153</v>
      </c>
      <c r="G155" t="s">
        <v>2208</v>
      </c>
      <c r="H155" t="s">
        <v>2207</v>
      </c>
      <c r="I155">
        <v>156185</v>
      </c>
      <c r="J155">
        <v>156428</v>
      </c>
      <c r="K155">
        <v>156527</v>
      </c>
      <c r="L155">
        <v>157411</v>
      </c>
      <c r="M155">
        <v>158241</v>
      </c>
      <c r="N155">
        <v>158451</v>
      </c>
      <c r="O155">
        <v>160284</v>
      </c>
      <c r="P155">
        <v>162960</v>
      </c>
      <c r="Q155">
        <v>166016</v>
      </c>
      <c r="R155">
        <v>169558</v>
      </c>
      <c r="S155">
        <v>171245</v>
      </c>
    </row>
    <row r="156" spans="1:19" x14ac:dyDescent="0.2">
      <c r="A156" t="s">
        <v>328</v>
      </c>
      <c r="C156" t="s">
        <v>327</v>
      </c>
      <c r="D156" t="s">
        <v>2206</v>
      </c>
      <c r="E156">
        <v>616350</v>
      </c>
      <c r="F156">
        <v>154</v>
      </c>
      <c r="G156" t="s">
        <v>2205</v>
      </c>
      <c r="H156" t="s">
        <v>2204</v>
      </c>
      <c r="I156">
        <v>152374</v>
      </c>
      <c r="J156">
        <v>152511</v>
      </c>
      <c r="K156">
        <v>153249</v>
      </c>
      <c r="L156">
        <v>154882</v>
      </c>
      <c r="M156">
        <v>157608</v>
      </c>
      <c r="N156">
        <v>158986</v>
      </c>
      <c r="O156">
        <v>160656</v>
      </c>
      <c r="P156">
        <v>163391</v>
      </c>
      <c r="Q156">
        <v>166306</v>
      </c>
      <c r="R156">
        <v>167503</v>
      </c>
      <c r="S156">
        <v>168819</v>
      </c>
    </row>
    <row r="157" spans="1:19" x14ac:dyDescent="0.2">
      <c r="A157" t="s">
        <v>328</v>
      </c>
      <c r="C157" t="s">
        <v>327</v>
      </c>
      <c r="D157" t="s">
        <v>2203</v>
      </c>
      <c r="E157">
        <v>3710740</v>
      </c>
      <c r="F157">
        <v>155</v>
      </c>
      <c r="G157" t="s">
        <v>2202</v>
      </c>
      <c r="H157" t="s">
        <v>2201</v>
      </c>
      <c r="I157">
        <v>135234</v>
      </c>
      <c r="J157">
        <v>135777</v>
      </c>
      <c r="K157">
        <v>137021</v>
      </c>
      <c r="L157">
        <v>142116</v>
      </c>
      <c r="M157">
        <v>146073</v>
      </c>
      <c r="N157">
        <v>151257</v>
      </c>
      <c r="O157">
        <v>155379</v>
      </c>
      <c r="P157">
        <v>159661</v>
      </c>
      <c r="Q157">
        <v>162426</v>
      </c>
      <c r="R157">
        <v>165897</v>
      </c>
      <c r="S157">
        <v>168160</v>
      </c>
    </row>
    <row r="158" spans="1:19" x14ac:dyDescent="0.2">
      <c r="A158" t="s">
        <v>328</v>
      </c>
      <c r="C158" t="s">
        <v>327</v>
      </c>
      <c r="D158" t="s">
        <v>2200</v>
      </c>
      <c r="E158">
        <v>2970000</v>
      </c>
      <c r="F158">
        <v>156</v>
      </c>
      <c r="G158" t="s">
        <v>2199</v>
      </c>
      <c r="H158" t="s">
        <v>2198</v>
      </c>
      <c r="I158">
        <v>159498</v>
      </c>
      <c r="J158">
        <v>159453</v>
      </c>
      <c r="K158">
        <v>159484</v>
      </c>
      <c r="L158">
        <v>160338</v>
      </c>
      <c r="M158">
        <v>162015</v>
      </c>
      <c r="N158">
        <v>163810</v>
      </c>
      <c r="O158">
        <v>164854</v>
      </c>
      <c r="P158">
        <v>166231</v>
      </c>
      <c r="Q158">
        <v>166672</v>
      </c>
      <c r="R158">
        <v>167387</v>
      </c>
      <c r="S158">
        <v>168122</v>
      </c>
    </row>
    <row r="159" spans="1:19" x14ac:dyDescent="0.2">
      <c r="A159" t="s">
        <v>328</v>
      </c>
      <c r="C159" t="s">
        <v>327</v>
      </c>
      <c r="D159" t="s">
        <v>2197</v>
      </c>
      <c r="E159">
        <v>827425</v>
      </c>
      <c r="F159">
        <v>157</v>
      </c>
      <c r="G159" t="s">
        <v>2196</v>
      </c>
      <c r="H159" t="s">
        <v>2195</v>
      </c>
      <c r="I159">
        <v>143986</v>
      </c>
      <c r="J159">
        <v>144855</v>
      </c>
      <c r="K159">
        <v>145267</v>
      </c>
      <c r="L159">
        <v>146602</v>
      </c>
      <c r="M159">
        <v>149390</v>
      </c>
      <c r="N159">
        <v>152462</v>
      </c>
      <c r="O159">
        <v>156458</v>
      </c>
      <c r="P159">
        <v>160605</v>
      </c>
      <c r="Q159">
        <v>162583</v>
      </c>
      <c r="R159">
        <v>165099</v>
      </c>
      <c r="S159">
        <v>167830</v>
      </c>
    </row>
    <row r="160" spans="1:19" x14ac:dyDescent="0.2">
      <c r="A160" t="s">
        <v>328</v>
      </c>
      <c r="C160" t="s">
        <v>327</v>
      </c>
      <c r="D160" t="s">
        <v>2194</v>
      </c>
      <c r="E160">
        <v>2836000</v>
      </c>
      <c r="F160">
        <v>158</v>
      </c>
      <c r="G160" t="s">
        <v>2193</v>
      </c>
      <c r="H160" t="s">
        <v>2192</v>
      </c>
      <c r="I160">
        <v>173514</v>
      </c>
      <c r="J160">
        <v>173590</v>
      </c>
      <c r="K160">
        <v>173738</v>
      </c>
      <c r="L160">
        <v>175168</v>
      </c>
      <c r="M160">
        <v>174845</v>
      </c>
      <c r="N160">
        <v>172943</v>
      </c>
      <c r="O160">
        <v>172030</v>
      </c>
      <c r="P160">
        <v>170943</v>
      </c>
      <c r="Q160">
        <v>169080</v>
      </c>
      <c r="R160">
        <v>166909</v>
      </c>
      <c r="S160">
        <v>164422</v>
      </c>
    </row>
    <row r="161" spans="1:20" x14ac:dyDescent="0.2">
      <c r="A161" t="s">
        <v>328</v>
      </c>
      <c r="C161" t="s">
        <v>327</v>
      </c>
      <c r="D161" t="s">
        <v>2191</v>
      </c>
      <c r="E161">
        <v>5101000</v>
      </c>
      <c r="F161">
        <v>159</v>
      </c>
      <c r="G161" t="s">
        <v>2190</v>
      </c>
      <c r="H161" t="s">
        <v>2189</v>
      </c>
      <c r="I161">
        <v>139966</v>
      </c>
      <c r="J161">
        <v>140008</v>
      </c>
      <c r="K161">
        <v>140740</v>
      </c>
      <c r="L161">
        <v>144220</v>
      </c>
      <c r="M161">
        <v>147314</v>
      </c>
      <c r="N161">
        <v>149674</v>
      </c>
      <c r="O161">
        <v>151431</v>
      </c>
      <c r="P161">
        <v>153863</v>
      </c>
      <c r="Q161">
        <v>157045</v>
      </c>
      <c r="R161">
        <v>159654</v>
      </c>
      <c r="S161">
        <v>160530</v>
      </c>
    </row>
    <row r="162" spans="1:20" x14ac:dyDescent="0.2">
      <c r="A162" t="s">
        <v>328</v>
      </c>
      <c r="C162" t="s">
        <v>327</v>
      </c>
      <c r="D162" t="s">
        <v>2188</v>
      </c>
      <c r="E162">
        <v>633000</v>
      </c>
      <c r="F162">
        <v>160</v>
      </c>
      <c r="G162" t="s">
        <v>2187</v>
      </c>
      <c r="H162" t="s">
        <v>2186</v>
      </c>
      <c r="I162">
        <v>144186</v>
      </c>
      <c r="J162">
        <v>144332</v>
      </c>
      <c r="K162">
        <v>144746</v>
      </c>
      <c r="L162">
        <v>146845</v>
      </c>
      <c r="M162">
        <v>149338</v>
      </c>
      <c r="N162">
        <v>151709</v>
      </c>
      <c r="O162">
        <v>154350</v>
      </c>
      <c r="P162">
        <v>157890</v>
      </c>
      <c r="Q162">
        <v>159147</v>
      </c>
      <c r="R162">
        <v>159994</v>
      </c>
      <c r="S162">
        <v>159620</v>
      </c>
    </row>
    <row r="163" spans="1:20" x14ac:dyDescent="0.2">
      <c r="A163" t="s">
        <v>328</v>
      </c>
      <c r="C163" t="s">
        <v>327</v>
      </c>
      <c r="D163" t="s">
        <v>2185</v>
      </c>
      <c r="E163">
        <v>640130</v>
      </c>
      <c r="F163">
        <v>161</v>
      </c>
      <c r="G163" t="s">
        <v>2184</v>
      </c>
      <c r="H163" t="s">
        <v>2183</v>
      </c>
      <c r="I163">
        <v>156633</v>
      </c>
      <c r="J163">
        <v>156642</v>
      </c>
      <c r="K163">
        <v>156822</v>
      </c>
      <c r="L163">
        <v>158087</v>
      </c>
      <c r="M163">
        <v>158302</v>
      </c>
      <c r="N163">
        <v>159136</v>
      </c>
      <c r="O163">
        <v>159753</v>
      </c>
      <c r="P163">
        <v>159973</v>
      </c>
      <c r="Q163">
        <v>159831</v>
      </c>
      <c r="R163">
        <v>159618</v>
      </c>
      <c r="S163">
        <v>159053</v>
      </c>
    </row>
    <row r="164" spans="1:20" x14ac:dyDescent="0.2">
      <c r="A164" t="s">
        <v>328</v>
      </c>
      <c r="C164" t="s">
        <v>327</v>
      </c>
      <c r="D164" t="s">
        <v>2182</v>
      </c>
      <c r="E164">
        <v>843000</v>
      </c>
      <c r="F164">
        <v>162</v>
      </c>
      <c r="G164" t="s">
        <v>2181</v>
      </c>
      <c r="H164" t="s">
        <v>2180</v>
      </c>
      <c r="I164">
        <v>142980</v>
      </c>
      <c r="J164">
        <v>142626</v>
      </c>
      <c r="K164">
        <v>142786</v>
      </c>
      <c r="L164">
        <v>144102</v>
      </c>
      <c r="M164">
        <v>145418</v>
      </c>
      <c r="N164">
        <v>146909</v>
      </c>
      <c r="O164">
        <v>149481</v>
      </c>
      <c r="P164">
        <v>152122</v>
      </c>
      <c r="Q164">
        <v>154117</v>
      </c>
      <c r="R164">
        <v>155048</v>
      </c>
      <c r="S164">
        <v>156798</v>
      </c>
    </row>
    <row r="165" spans="1:20" x14ac:dyDescent="0.2">
      <c r="A165" t="s">
        <v>328</v>
      </c>
      <c r="C165" t="s">
        <v>327</v>
      </c>
      <c r="D165" t="s">
        <v>2179</v>
      </c>
      <c r="E165">
        <v>4715160</v>
      </c>
      <c r="F165">
        <v>163</v>
      </c>
      <c r="G165" t="s">
        <v>2178</v>
      </c>
      <c r="H165" t="s">
        <v>2177</v>
      </c>
      <c r="I165">
        <v>132929</v>
      </c>
      <c r="J165">
        <v>132897</v>
      </c>
      <c r="K165">
        <v>133480</v>
      </c>
      <c r="L165">
        <v>136101</v>
      </c>
      <c r="M165">
        <v>142553</v>
      </c>
      <c r="N165">
        <v>142194</v>
      </c>
      <c r="O165">
        <v>145842</v>
      </c>
      <c r="P165">
        <v>148180</v>
      </c>
      <c r="Q165">
        <v>149203</v>
      </c>
      <c r="R165">
        <v>153054</v>
      </c>
      <c r="S165">
        <v>156794</v>
      </c>
    </row>
    <row r="166" spans="1:20" x14ac:dyDescent="0.2">
      <c r="A166" t="s">
        <v>328</v>
      </c>
      <c r="C166" t="s">
        <v>327</v>
      </c>
      <c r="D166" t="s">
        <v>2176</v>
      </c>
      <c r="E166">
        <v>655156</v>
      </c>
      <c r="F166">
        <v>164</v>
      </c>
      <c r="G166" t="s">
        <v>2175</v>
      </c>
      <c r="H166" t="s">
        <v>2174</v>
      </c>
      <c r="I166">
        <v>152750</v>
      </c>
      <c r="J166">
        <v>152751</v>
      </c>
      <c r="K166">
        <v>152962</v>
      </c>
      <c r="L166">
        <v>154035</v>
      </c>
      <c r="M166">
        <v>154942</v>
      </c>
      <c r="N166">
        <v>156614</v>
      </c>
      <c r="O166">
        <v>156929</v>
      </c>
      <c r="P166">
        <v>157196</v>
      </c>
      <c r="Q166">
        <v>156992</v>
      </c>
      <c r="R166">
        <v>156808</v>
      </c>
      <c r="S166">
        <v>156667</v>
      </c>
    </row>
    <row r="167" spans="1:20" x14ac:dyDescent="0.2">
      <c r="A167" t="s">
        <v>328</v>
      </c>
      <c r="C167" t="s">
        <v>327</v>
      </c>
      <c r="D167" t="s">
        <v>2173</v>
      </c>
      <c r="E167">
        <v>664224</v>
      </c>
      <c r="F167">
        <v>165</v>
      </c>
      <c r="G167" t="s">
        <v>2172</v>
      </c>
      <c r="H167" t="s">
        <v>2171</v>
      </c>
      <c r="I167">
        <v>150441</v>
      </c>
      <c r="J167">
        <v>150615</v>
      </c>
      <c r="K167">
        <v>150904</v>
      </c>
      <c r="L167">
        <v>152454</v>
      </c>
      <c r="M167">
        <v>153901</v>
      </c>
      <c r="N167">
        <v>155097</v>
      </c>
      <c r="O167">
        <v>155913</v>
      </c>
      <c r="P167">
        <v>156512</v>
      </c>
      <c r="Q167">
        <v>157144</v>
      </c>
      <c r="R167">
        <v>156824</v>
      </c>
      <c r="S167">
        <v>156259</v>
      </c>
    </row>
    <row r="168" spans="1:20" x14ac:dyDescent="0.2">
      <c r="A168" t="s">
        <v>328</v>
      </c>
      <c r="C168" t="s">
        <v>327</v>
      </c>
      <c r="D168" t="s">
        <v>2170</v>
      </c>
      <c r="E168">
        <v>2567000</v>
      </c>
      <c r="F168">
        <v>166</v>
      </c>
      <c r="G168" t="s">
        <v>2169</v>
      </c>
      <c r="H168" t="s">
        <v>2168</v>
      </c>
      <c r="I168">
        <v>153060</v>
      </c>
      <c r="J168">
        <v>153173</v>
      </c>
      <c r="K168">
        <v>153613</v>
      </c>
      <c r="L168">
        <v>153882</v>
      </c>
      <c r="M168">
        <v>154056</v>
      </c>
      <c r="N168">
        <v>154186</v>
      </c>
      <c r="O168">
        <v>154513</v>
      </c>
      <c r="P168">
        <v>154740</v>
      </c>
      <c r="Q168">
        <v>154278</v>
      </c>
      <c r="R168">
        <v>154498</v>
      </c>
      <c r="S168">
        <v>155032</v>
      </c>
    </row>
    <row r="169" spans="1:20" x14ac:dyDescent="0.2">
      <c r="A169" t="s">
        <v>328</v>
      </c>
      <c r="C169" t="s">
        <v>327</v>
      </c>
      <c r="D169" t="s">
        <v>2167</v>
      </c>
      <c r="E169">
        <v>1232000</v>
      </c>
      <c r="F169">
        <v>167</v>
      </c>
      <c r="G169" t="s">
        <v>2166</v>
      </c>
      <c r="H169" t="s">
        <v>2165</v>
      </c>
      <c r="I169">
        <v>140768</v>
      </c>
      <c r="J169">
        <v>140711</v>
      </c>
      <c r="K169">
        <v>141018</v>
      </c>
      <c r="L169">
        <v>143422</v>
      </c>
      <c r="M169">
        <v>145022</v>
      </c>
      <c r="N169">
        <v>146081</v>
      </c>
      <c r="O169">
        <v>147039</v>
      </c>
      <c r="P169">
        <v>148357</v>
      </c>
      <c r="Q169">
        <v>151685</v>
      </c>
      <c r="R169">
        <v>153393</v>
      </c>
      <c r="S169">
        <v>154823</v>
      </c>
    </row>
    <row r="170" spans="1:20" x14ac:dyDescent="0.2">
      <c r="A170" t="s">
        <v>328</v>
      </c>
      <c r="C170" t="s">
        <v>327</v>
      </c>
      <c r="D170" t="s">
        <v>2164</v>
      </c>
      <c r="E170">
        <v>4856000</v>
      </c>
      <c r="F170">
        <v>168</v>
      </c>
      <c r="G170" t="s">
        <v>2163</v>
      </c>
      <c r="H170" t="s">
        <v>2162</v>
      </c>
      <c r="I170">
        <v>149043</v>
      </c>
      <c r="J170">
        <v>149307</v>
      </c>
      <c r="K170">
        <v>149529</v>
      </c>
      <c r="L170">
        <v>151159</v>
      </c>
      <c r="M170">
        <v>152690</v>
      </c>
      <c r="N170">
        <v>153580</v>
      </c>
      <c r="O170">
        <v>154509</v>
      </c>
      <c r="P170">
        <v>154624</v>
      </c>
      <c r="Q170">
        <v>154632</v>
      </c>
      <c r="R170">
        <v>153968</v>
      </c>
      <c r="S170">
        <v>153219</v>
      </c>
    </row>
    <row r="171" spans="1:20" x14ac:dyDescent="0.2">
      <c r="A171" t="s">
        <v>328</v>
      </c>
      <c r="C171" t="s">
        <v>327</v>
      </c>
      <c r="D171" t="s">
        <v>2161</v>
      </c>
      <c r="E171">
        <v>677000</v>
      </c>
      <c r="F171">
        <v>169</v>
      </c>
      <c r="G171" t="s">
        <v>2160</v>
      </c>
      <c r="H171" t="s">
        <v>2159</v>
      </c>
      <c r="I171">
        <v>140081</v>
      </c>
      <c r="J171">
        <v>140060</v>
      </c>
      <c r="K171">
        <v>140465</v>
      </c>
      <c r="L171">
        <v>143812</v>
      </c>
      <c r="M171">
        <v>146474</v>
      </c>
      <c r="N171">
        <v>148121</v>
      </c>
      <c r="O171">
        <v>149856</v>
      </c>
      <c r="P171">
        <v>151715</v>
      </c>
      <c r="Q171">
        <v>153633</v>
      </c>
      <c r="R171">
        <v>153254</v>
      </c>
      <c r="S171">
        <v>153185</v>
      </c>
    </row>
    <row r="172" spans="1:20" x14ac:dyDescent="0.2">
      <c r="A172" t="s">
        <v>328</v>
      </c>
      <c r="C172" t="s">
        <v>327</v>
      </c>
      <c r="D172" t="s">
        <v>2158</v>
      </c>
      <c r="E172">
        <v>1349008</v>
      </c>
      <c r="F172">
        <v>170</v>
      </c>
      <c r="G172" t="s">
        <v>2157</v>
      </c>
      <c r="H172" t="s">
        <v>2156</v>
      </c>
      <c r="I172">
        <f>ROUND(J172/T172,0)</f>
        <v>156098</v>
      </c>
      <c r="J172">
        <v>155795</v>
      </c>
      <c r="K172">
        <v>155810</v>
      </c>
      <c r="L172">
        <v>156160</v>
      </c>
      <c r="M172">
        <v>156610</v>
      </c>
      <c r="N172">
        <v>155036</v>
      </c>
      <c r="O172">
        <v>154333</v>
      </c>
      <c r="P172">
        <v>153948</v>
      </c>
      <c r="Q172">
        <v>153180</v>
      </c>
      <c r="R172">
        <v>152892</v>
      </c>
      <c r="S172">
        <v>153095</v>
      </c>
      <c r="T172">
        <f>POWER(10,LOG(S172/J172)/9)</f>
        <v>0.99805939688114287</v>
      </c>
    </row>
    <row r="173" spans="1:20" x14ac:dyDescent="0.2">
      <c r="A173" t="s">
        <v>328</v>
      </c>
      <c r="C173" t="s">
        <v>327</v>
      </c>
      <c r="D173" t="s">
        <v>2155</v>
      </c>
      <c r="E173">
        <v>2036000</v>
      </c>
      <c r="F173">
        <v>171</v>
      </c>
      <c r="G173" t="s">
        <v>2154</v>
      </c>
      <c r="H173" t="s">
        <v>2153</v>
      </c>
      <c r="I173">
        <v>145786</v>
      </c>
      <c r="J173">
        <v>145785</v>
      </c>
      <c r="K173">
        <v>145883</v>
      </c>
      <c r="L173">
        <v>146233</v>
      </c>
      <c r="M173">
        <v>147482</v>
      </c>
      <c r="N173">
        <v>148942</v>
      </c>
      <c r="O173">
        <v>150187</v>
      </c>
      <c r="P173">
        <v>151635</v>
      </c>
      <c r="Q173">
        <v>152617</v>
      </c>
      <c r="R173">
        <v>152938</v>
      </c>
      <c r="S173">
        <v>152958</v>
      </c>
    </row>
    <row r="174" spans="1:20" x14ac:dyDescent="0.2">
      <c r="A174" t="s">
        <v>328</v>
      </c>
      <c r="C174" t="s">
        <v>327</v>
      </c>
      <c r="D174" t="s">
        <v>2152</v>
      </c>
      <c r="E174">
        <v>658072</v>
      </c>
      <c r="F174">
        <v>172</v>
      </c>
      <c r="G174" t="s">
        <v>2151</v>
      </c>
      <c r="H174" t="s">
        <v>2150</v>
      </c>
      <c r="I174">
        <v>149058</v>
      </c>
      <c r="J174">
        <v>149030</v>
      </c>
      <c r="K174">
        <v>149083</v>
      </c>
      <c r="L174">
        <v>149682</v>
      </c>
      <c r="M174">
        <v>150484</v>
      </c>
      <c r="N174">
        <v>151137</v>
      </c>
      <c r="O174">
        <v>152325</v>
      </c>
      <c r="P174">
        <v>152553</v>
      </c>
      <c r="Q174">
        <v>152637</v>
      </c>
      <c r="R174">
        <v>152659</v>
      </c>
      <c r="S174">
        <v>152361</v>
      </c>
    </row>
    <row r="175" spans="1:20" x14ac:dyDescent="0.2">
      <c r="A175" t="s">
        <v>328</v>
      </c>
      <c r="C175" t="s">
        <v>327</v>
      </c>
      <c r="D175" t="s">
        <v>2149</v>
      </c>
      <c r="E175">
        <v>622804</v>
      </c>
      <c r="F175">
        <v>173</v>
      </c>
      <c r="G175" t="s">
        <v>2148</v>
      </c>
      <c r="H175" t="s">
        <v>2147</v>
      </c>
      <c r="I175">
        <v>143911</v>
      </c>
      <c r="J175">
        <v>143972</v>
      </c>
      <c r="K175">
        <v>144437</v>
      </c>
      <c r="L175">
        <v>146102</v>
      </c>
      <c r="M175">
        <v>147604</v>
      </c>
      <c r="N175">
        <v>148860</v>
      </c>
      <c r="O175">
        <v>149799</v>
      </c>
      <c r="P175">
        <v>150824</v>
      </c>
      <c r="Q175">
        <v>151383</v>
      </c>
      <c r="R175">
        <v>151399</v>
      </c>
      <c r="S175">
        <v>152213</v>
      </c>
    </row>
    <row r="176" spans="1:20" x14ac:dyDescent="0.2">
      <c r="A176" t="s">
        <v>328</v>
      </c>
      <c r="C176" t="s">
        <v>327</v>
      </c>
      <c r="D176" t="s">
        <v>2146</v>
      </c>
      <c r="E176">
        <v>4839148</v>
      </c>
      <c r="F176">
        <v>174</v>
      </c>
      <c r="G176" t="s">
        <v>2145</v>
      </c>
      <c r="H176" t="s">
        <v>2144</v>
      </c>
      <c r="I176">
        <v>127921</v>
      </c>
      <c r="J176">
        <v>127696</v>
      </c>
      <c r="K176">
        <v>128980</v>
      </c>
      <c r="L176">
        <v>130801</v>
      </c>
      <c r="M176">
        <v>134234</v>
      </c>
      <c r="N176">
        <v>136322</v>
      </c>
      <c r="O176">
        <v>137657</v>
      </c>
      <c r="P176">
        <v>140263</v>
      </c>
      <c r="Q176">
        <v>143045</v>
      </c>
      <c r="R176">
        <v>145480</v>
      </c>
      <c r="S176">
        <v>149103</v>
      </c>
    </row>
    <row r="177" spans="1:19" x14ac:dyDescent="0.2">
      <c r="A177" t="s">
        <v>328</v>
      </c>
      <c r="C177" t="s">
        <v>327</v>
      </c>
      <c r="D177" t="s">
        <v>2143</v>
      </c>
      <c r="E177">
        <v>1751622</v>
      </c>
      <c r="F177">
        <v>175</v>
      </c>
      <c r="G177" t="s">
        <v>2142</v>
      </c>
      <c r="H177" t="s">
        <v>2141</v>
      </c>
      <c r="I177">
        <v>141853</v>
      </c>
      <c r="J177">
        <v>142154</v>
      </c>
      <c r="K177">
        <v>142388</v>
      </c>
      <c r="L177">
        <v>143189</v>
      </c>
      <c r="M177">
        <v>144015</v>
      </c>
      <c r="N177">
        <v>144912</v>
      </c>
      <c r="O177">
        <v>146228</v>
      </c>
      <c r="P177">
        <v>147012</v>
      </c>
      <c r="Q177">
        <v>147243</v>
      </c>
      <c r="R177">
        <v>147689</v>
      </c>
      <c r="S177">
        <v>148304</v>
      </c>
    </row>
    <row r="178" spans="1:19" x14ac:dyDescent="0.2">
      <c r="A178" t="s">
        <v>328</v>
      </c>
      <c r="C178" t="s">
        <v>327</v>
      </c>
      <c r="D178" t="s">
        <v>2140</v>
      </c>
      <c r="E178">
        <v>1738570</v>
      </c>
      <c r="F178">
        <v>176</v>
      </c>
      <c r="G178" t="s">
        <v>2139</v>
      </c>
      <c r="H178" t="s">
        <v>2138</v>
      </c>
      <c r="I178">
        <v>147433</v>
      </c>
      <c r="J178">
        <v>147435</v>
      </c>
      <c r="K178">
        <v>147654</v>
      </c>
      <c r="L178">
        <v>147900</v>
      </c>
      <c r="M178">
        <v>148227</v>
      </c>
      <c r="N178">
        <v>147910</v>
      </c>
      <c r="O178">
        <v>147767</v>
      </c>
      <c r="P178">
        <v>147626</v>
      </c>
      <c r="Q178">
        <v>148001</v>
      </c>
      <c r="R178">
        <v>148065</v>
      </c>
      <c r="S178">
        <v>148099</v>
      </c>
    </row>
    <row r="179" spans="1:19" x14ac:dyDescent="0.2">
      <c r="A179" t="s">
        <v>328</v>
      </c>
      <c r="C179" t="s">
        <v>327</v>
      </c>
      <c r="D179" t="s">
        <v>2137</v>
      </c>
      <c r="E179">
        <v>5305210</v>
      </c>
      <c r="F179">
        <v>177</v>
      </c>
      <c r="G179" t="s">
        <v>2136</v>
      </c>
      <c r="H179" t="s">
        <v>2135</v>
      </c>
      <c r="I179">
        <v>122363</v>
      </c>
      <c r="J179">
        <v>127885</v>
      </c>
      <c r="K179">
        <v>128358</v>
      </c>
      <c r="L179">
        <v>130271</v>
      </c>
      <c r="M179">
        <v>132194</v>
      </c>
      <c r="N179">
        <v>133823</v>
      </c>
      <c r="O179">
        <v>136445</v>
      </c>
      <c r="P179">
        <v>139918</v>
      </c>
      <c r="Q179">
        <v>141927</v>
      </c>
      <c r="R179">
        <v>145451</v>
      </c>
      <c r="S179">
        <v>147599</v>
      </c>
    </row>
    <row r="180" spans="1:19" x14ac:dyDescent="0.2">
      <c r="A180" t="s">
        <v>328</v>
      </c>
      <c r="C180" t="s">
        <v>327</v>
      </c>
      <c r="D180" t="s">
        <v>2134</v>
      </c>
      <c r="E180">
        <v>1765000</v>
      </c>
      <c r="F180">
        <v>178</v>
      </c>
      <c r="G180" t="s">
        <v>2133</v>
      </c>
      <c r="H180" t="s">
        <v>2132</v>
      </c>
      <c r="I180">
        <v>152871</v>
      </c>
      <c r="J180">
        <v>153283</v>
      </c>
      <c r="K180">
        <v>153148</v>
      </c>
      <c r="L180">
        <v>152122</v>
      </c>
      <c r="M180">
        <v>151267</v>
      </c>
      <c r="N180">
        <v>150629</v>
      </c>
      <c r="O180">
        <v>149415</v>
      </c>
      <c r="P180">
        <v>148496</v>
      </c>
      <c r="Q180">
        <v>147781</v>
      </c>
      <c r="R180">
        <v>147028</v>
      </c>
      <c r="S180">
        <v>146526</v>
      </c>
    </row>
    <row r="181" spans="1:19" x14ac:dyDescent="0.2">
      <c r="A181" t="s">
        <v>328</v>
      </c>
      <c r="C181" t="s">
        <v>327</v>
      </c>
      <c r="D181" t="s">
        <v>2131</v>
      </c>
      <c r="E181">
        <v>1369000</v>
      </c>
      <c r="F181">
        <v>179</v>
      </c>
      <c r="G181" t="s">
        <v>2130</v>
      </c>
      <c r="H181" t="s">
        <v>2129</v>
      </c>
      <c r="I181">
        <v>136286</v>
      </c>
      <c r="J181">
        <v>137002</v>
      </c>
      <c r="K181">
        <v>137492</v>
      </c>
      <c r="L181">
        <v>140476</v>
      </c>
      <c r="M181">
        <v>142388</v>
      </c>
      <c r="N181">
        <v>142660</v>
      </c>
      <c r="O181">
        <v>143949</v>
      </c>
      <c r="P181">
        <v>145221</v>
      </c>
      <c r="Q181">
        <v>145883</v>
      </c>
      <c r="R181">
        <v>145829</v>
      </c>
      <c r="S181">
        <v>145862</v>
      </c>
    </row>
    <row r="182" spans="1:19" x14ac:dyDescent="0.2">
      <c r="A182" t="s">
        <v>328</v>
      </c>
      <c r="C182" t="s">
        <v>327</v>
      </c>
      <c r="D182" t="s">
        <v>2128</v>
      </c>
      <c r="E182">
        <v>3457000</v>
      </c>
      <c r="F182">
        <v>180</v>
      </c>
      <c r="G182" t="s">
        <v>2127</v>
      </c>
      <c r="H182" t="s">
        <v>2126</v>
      </c>
      <c r="I182">
        <v>146199</v>
      </c>
      <c r="J182">
        <v>146181</v>
      </c>
      <c r="K182">
        <v>146397</v>
      </c>
      <c r="L182">
        <v>145595</v>
      </c>
      <c r="M182">
        <v>146136</v>
      </c>
      <c r="N182">
        <v>146089</v>
      </c>
      <c r="O182">
        <v>145970</v>
      </c>
      <c r="P182">
        <v>145911</v>
      </c>
      <c r="Q182">
        <v>145682</v>
      </c>
      <c r="R182">
        <v>145804</v>
      </c>
      <c r="S182">
        <v>145627</v>
      </c>
    </row>
    <row r="183" spans="1:19" x14ac:dyDescent="0.2">
      <c r="A183" t="s">
        <v>328</v>
      </c>
      <c r="C183" t="s">
        <v>327</v>
      </c>
      <c r="D183" t="s">
        <v>2125</v>
      </c>
      <c r="E183">
        <v>680000</v>
      </c>
      <c r="F183">
        <v>181</v>
      </c>
      <c r="G183" t="s">
        <v>2124</v>
      </c>
      <c r="H183" t="s">
        <v>2123</v>
      </c>
      <c r="I183">
        <v>145438</v>
      </c>
      <c r="J183">
        <v>145173</v>
      </c>
      <c r="K183">
        <v>145183</v>
      </c>
      <c r="L183">
        <v>145811</v>
      </c>
      <c r="M183">
        <v>146340</v>
      </c>
      <c r="N183">
        <v>146791</v>
      </c>
      <c r="O183">
        <v>147001</v>
      </c>
      <c r="P183">
        <v>147155</v>
      </c>
      <c r="Q183">
        <v>146660</v>
      </c>
      <c r="R183">
        <v>146025</v>
      </c>
      <c r="S183">
        <v>145182</v>
      </c>
    </row>
    <row r="184" spans="1:19" x14ac:dyDescent="0.2">
      <c r="A184" t="s">
        <v>328</v>
      </c>
      <c r="C184" t="s">
        <v>327</v>
      </c>
      <c r="D184" t="s">
        <v>2122</v>
      </c>
      <c r="E184">
        <v>908000</v>
      </c>
      <c r="F184">
        <v>182</v>
      </c>
      <c r="G184" t="s">
        <v>2121</v>
      </c>
      <c r="H184" t="s">
        <v>2120</v>
      </c>
      <c r="I184">
        <v>144229</v>
      </c>
      <c r="J184">
        <v>144239</v>
      </c>
      <c r="K184">
        <v>144858</v>
      </c>
      <c r="L184">
        <v>146131</v>
      </c>
      <c r="M184">
        <v>147097</v>
      </c>
      <c r="N184">
        <v>147726</v>
      </c>
      <c r="O184">
        <v>147892</v>
      </c>
      <c r="P184">
        <v>147460</v>
      </c>
      <c r="Q184">
        <v>146353</v>
      </c>
      <c r="R184">
        <v>145408</v>
      </c>
      <c r="S184">
        <v>144900</v>
      </c>
    </row>
    <row r="185" spans="1:19" x14ac:dyDescent="0.2">
      <c r="A185" t="s">
        <v>328</v>
      </c>
      <c r="C185" t="s">
        <v>327</v>
      </c>
      <c r="D185" t="s">
        <v>2119</v>
      </c>
      <c r="E185">
        <v>4845384</v>
      </c>
      <c r="F185">
        <v>183</v>
      </c>
      <c r="G185" t="s">
        <v>2118</v>
      </c>
      <c r="H185" t="s">
        <v>2117</v>
      </c>
      <c r="I185">
        <v>129877</v>
      </c>
      <c r="J185">
        <v>131559</v>
      </c>
      <c r="K185">
        <v>132123</v>
      </c>
      <c r="L185">
        <v>134717</v>
      </c>
      <c r="M185">
        <v>136434</v>
      </c>
      <c r="N185">
        <v>137649</v>
      </c>
      <c r="O185">
        <v>139027</v>
      </c>
      <c r="P185">
        <v>140323</v>
      </c>
      <c r="Q185">
        <v>142418</v>
      </c>
      <c r="R185">
        <v>142841</v>
      </c>
      <c r="S185">
        <v>143433</v>
      </c>
    </row>
    <row r="186" spans="1:19" x14ac:dyDescent="0.2">
      <c r="A186" t="s">
        <v>328</v>
      </c>
      <c r="C186" t="s">
        <v>327</v>
      </c>
      <c r="D186" t="s">
        <v>2116</v>
      </c>
      <c r="E186">
        <v>4847892</v>
      </c>
      <c r="F186">
        <v>184</v>
      </c>
      <c r="G186" t="s">
        <v>2115</v>
      </c>
      <c r="H186" t="s">
        <v>2114</v>
      </c>
      <c r="I186">
        <v>139824</v>
      </c>
      <c r="J186">
        <v>139593</v>
      </c>
      <c r="K186">
        <v>139860</v>
      </c>
      <c r="L186">
        <v>141421</v>
      </c>
      <c r="M186">
        <v>143297</v>
      </c>
      <c r="N186">
        <v>143565</v>
      </c>
      <c r="O186">
        <v>144495</v>
      </c>
      <c r="P186">
        <v>144977</v>
      </c>
      <c r="Q186">
        <v>144681</v>
      </c>
      <c r="R186">
        <v>144236</v>
      </c>
      <c r="S186">
        <v>142816</v>
      </c>
    </row>
    <row r="187" spans="1:19" x14ac:dyDescent="0.2">
      <c r="A187" t="s">
        <v>328</v>
      </c>
      <c r="C187" t="s">
        <v>327</v>
      </c>
      <c r="D187" t="s">
        <v>2113</v>
      </c>
      <c r="E187">
        <v>3673000</v>
      </c>
      <c r="F187">
        <v>185</v>
      </c>
      <c r="G187" t="s">
        <v>2112</v>
      </c>
      <c r="H187" t="s">
        <v>2111</v>
      </c>
      <c r="I187">
        <v>145170</v>
      </c>
      <c r="J187">
        <v>145206</v>
      </c>
      <c r="K187">
        <v>145270</v>
      </c>
      <c r="L187">
        <v>144566</v>
      </c>
      <c r="M187">
        <v>144462</v>
      </c>
      <c r="N187">
        <v>145096</v>
      </c>
      <c r="O187">
        <v>144385</v>
      </c>
      <c r="P187">
        <v>143827</v>
      </c>
      <c r="Q187">
        <v>143181</v>
      </c>
      <c r="R187">
        <v>142300</v>
      </c>
      <c r="S187">
        <v>142749</v>
      </c>
    </row>
    <row r="188" spans="1:19" x14ac:dyDescent="0.2">
      <c r="A188" t="s">
        <v>328</v>
      </c>
      <c r="C188" t="s">
        <v>327</v>
      </c>
      <c r="D188" t="s">
        <v>2110</v>
      </c>
      <c r="E188">
        <v>4848072</v>
      </c>
      <c r="F188">
        <v>186</v>
      </c>
      <c r="G188" t="s">
        <v>2109</v>
      </c>
      <c r="H188" t="s">
        <v>2108</v>
      </c>
      <c r="I188">
        <v>111147</v>
      </c>
      <c r="J188">
        <v>111190</v>
      </c>
      <c r="K188">
        <v>111284</v>
      </c>
      <c r="L188">
        <v>113949</v>
      </c>
      <c r="M188">
        <v>119830</v>
      </c>
      <c r="N188">
        <v>124223</v>
      </c>
      <c r="O188">
        <v>128446</v>
      </c>
      <c r="P188">
        <v>133523</v>
      </c>
      <c r="Q188">
        <v>135019</v>
      </c>
      <c r="R188">
        <v>136353</v>
      </c>
      <c r="S188">
        <v>142344</v>
      </c>
    </row>
    <row r="189" spans="1:19" x14ac:dyDescent="0.2">
      <c r="A189" t="s">
        <v>328</v>
      </c>
      <c r="C189" t="s">
        <v>327</v>
      </c>
      <c r="D189" t="s">
        <v>2107</v>
      </c>
      <c r="E189">
        <v>656000</v>
      </c>
      <c r="F189">
        <v>187</v>
      </c>
      <c r="G189" t="s">
        <v>2106</v>
      </c>
      <c r="H189" t="s">
        <v>2105</v>
      </c>
      <c r="I189">
        <v>137122</v>
      </c>
      <c r="J189">
        <v>137120</v>
      </c>
      <c r="K189">
        <v>137123</v>
      </c>
      <c r="L189">
        <v>137678</v>
      </c>
      <c r="M189">
        <v>138163</v>
      </c>
      <c r="N189">
        <v>139391</v>
      </c>
      <c r="O189">
        <v>139665</v>
      </c>
      <c r="P189">
        <v>141211</v>
      </c>
      <c r="Q189">
        <v>141833</v>
      </c>
      <c r="R189">
        <v>141995</v>
      </c>
      <c r="S189">
        <v>141371</v>
      </c>
    </row>
    <row r="190" spans="1:19" x14ac:dyDescent="0.2">
      <c r="A190" t="s">
        <v>328</v>
      </c>
      <c r="C190" t="s">
        <v>327</v>
      </c>
      <c r="D190" t="s">
        <v>2104</v>
      </c>
      <c r="E190">
        <v>4751560</v>
      </c>
      <c r="F190">
        <v>188</v>
      </c>
      <c r="G190" t="s">
        <v>2103</v>
      </c>
      <c r="H190" t="s">
        <v>2102</v>
      </c>
      <c r="I190">
        <v>108755</v>
      </c>
      <c r="J190">
        <v>109073</v>
      </c>
      <c r="K190">
        <v>109524</v>
      </c>
      <c r="L190">
        <v>111716</v>
      </c>
      <c r="M190">
        <v>113824</v>
      </c>
      <c r="N190">
        <v>116872</v>
      </c>
      <c r="O190">
        <v>120562</v>
      </c>
      <c r="P190">
        <v>125585</v>
      </c>
      <c r="Q190">
        <v>131242</v>
      </c>
      <c r="R190">
        <v>136103</v>
      </c>
      <c r="S190">
        <v>141344</v>
      </c>
    </row>
    <row r="191" spans="1:19" x14ac:dyDescent="0.2">
      <c r="A191" t="s">
        <v>328</v>
      </c>
      <c r="C191" t="s">
        <v>327</v>
      </c>
      <c r="D191" t="s">
        <v>2101</v>
      </c>
      <c r="E191">
        <v>1245975</v>
      </c>
      <c r="F191">
        <v>189</v>
      </c>
      <c r="G191" t="s">
        <v>2100</v>
      </c>
      <c r="H191" t="s">
        <v>2099</v>
      </c>
      <c r="I191">
        <v>122041</v>
      </c>
      <c r="J191">
        <v>121958</v>
      </c>
      <c r="K191">
        <v>122299</v>
      </c>
      <c r="L191">
        <v>125046</v>
      </c>
      <c r="M191">
        <v>128695</v>
      </c>
      <c r="N191">
        <v>130127</v>
      </c>
      <c r="O191">
        <v>134504</v>
      </c>
      <c r="P191">
        <v>136454</v>
      </c>
      <c r="Q191">
        <v>138925</v>
      </c>
      <c r="R191">
        <v>140123</v>
      </c>
      <c r="S191">
        <v>140823</v>
      </c>
    </row>
    <row r="192" spans="1:19" x14ac:dyDescent="0.2">
      <c r="A192" t="s">
        <v>328</v>
      </c>
      <c r="C192" t="s">
        <v>327</v>
      </c>
      <c r="D192" t="s">
        <v>2098</v>
      </c>
      <c r="E192">
        <v>3921000</v>
      </c>
      <c r="F192">
        <v>190</v>
      </c>
      <c r="G192" t="s">
        <v>2097</v>
      </c>
      <c r="H192" t="s">
        <v>2096</v>
      </c>
      <c r="I192">
        <v>141527</v>
      </c>
      <c r="J192">
        <v>141995</v>
      </c>
      <c r="K192">
        <v>142355</v>
      </c>
      <c r="L192">
        <v>141988</v>
      </c>
      <c r="M192">
        <v>141909</v>
      </c>
      <c r="N192">
        <v>142029</v>
      </c>
      <c r="O192">
        <v>141118</v>
      </c>
      <c r="P192">
        <v>140834</v>
      </c>
      <c r="Q192">
        <v>140858</v>
      </c>
      <c r="R192">
        <v>140416</v>
      </c>
      <c r="S192">
        <v>140640</v>
      </c>
    </row>
    <row r="193" spans="1:19" x14ac:dyDescent="0.2">
      <c r="A193" t="s">
        <v>328</v>
      </c>
      <c r="C193" t="s">
        <v>327</v>
      </c>
      <c r="D193" t="s">
        <v>2095</v>
      </c>
      <c r="E193">
        <v>628000</v>
      </c>
      <c r="F193">
        <v>191</v>
      </c>
      <c r="G193" t="s">
        <v>2094</v>
      </c>
      <c r="H193" t="s">
        <v>2093</v>
      </c>
      <c r="I193">
        <v>135161</v>
      </c>
      <c r="J193">
        <v>135237</v>
      </c>
      <c r="K193">
        <v>135299</v>
      </c>
      <c r="L193">
        <v>136401</v>
      </c>
      <c r="M193">
        <v>138153</v>
      </c>
      <c r="N193">
        <v>138716</v>
      </c>
      <c r="O193">
        <v>138949</v>
      </c>
      <c r="P193">
        <v>140131</v>
      </c>
      <c r="Q193">
        <v>140648</v>
      </c>
      <c r="R193">
        <v>139928</v>
      </c>
      <c r="S193">
        <v>139640</v>
      </c>
    </row>
    <row r="194" spans="1:19" x14ac:dyDescent="0.2">
      <c r="A194" t="s">
        <v>328</v>
      </c>
      <c r="C194" t="s">
        <v>327</v>
      </c>
      <c r="D194" t="s">
        <v>2092</v>
      </c>
      <c r="E194">
        <v>2052575</v>
      </c>
      <c r="F194">
        <v>192</v>
      </c>
      <c r="G194" t="s">
        <v>2091</v>
      </c>
      <c r="H194" t="s">
        <v>2090</v>
      </c>
      <c r="I194">
        <v>125872</v>
      </c>
      <c r="J194">
        <v>125900</v>
      </c>
      <c r="K194">
        <v>126249</v>
      </c>
      <c r="L194">
        <v>128295</v>
      </c>
      <c r="M194">
        <v>129945</v>
      </c>
      <c r="N194">
        <v>131789</v>
      </c>
      <c r="O194">
        <v>132839</v>
      </c>
      <c r="P194">
        <v>134279</v>
      </c>
      <c r="Q194">
        <v>135883</v>
      </c>
      <c r="R194">
        <v>137501</v>
      </c>
      <c r="S194">
        <v>139605</v>
      </c>
    </row>
    <row r="195" spans="1:19" x14ac:dyDescent="0.2">
      <c r="A195" t="s">
        <v>328</v>
      </c>
      <c r="C195" t="s">
        <v>327</v>
      </c>
      <c r="D195" t="s">
        <v>2089</v>
      </c>
      <c r="E195">
        <v>653980</v>
      </c>
      <c r="F195">
        <v>193</v>
      </c>
      <c r="G195" t="s">
        <v>2088</v>
      </c>
      <c r="H195" t="s">
        <v>2087</v>
      </c>
      <c r="I195">
        <v>136416</v>
      </c>
      <c r="J195">
        <v>136432</v>
      </c>
      <c r="K195">
        <v>136762</v>
      </c>
      <c r="L195">
        <v>138207</v>
      </c>
      <c r="M195">
        <v>139070</v>
      </c>
      <c r="N195">
        <v>139705</v>
      </c>
      <c r="O195">
        <v>139189</v>
      </c>
      <c r="P195">
        <v>140313</v>
      </c>
      <c r="Q195">
        <v>140434</v>
      </c>
      <c r="R195">
        <v>140100</v>
      </c>
      <c r="S195">
        <v>139484</v>
      </c>
    </row>
    <row r="196" spans="1:19" x14ac:dyDescent="0.2">
      <c r="A196" t="s">
        <v>328</v>
      </c>
      <c r="C196" t="s">
        <v>327</v>
      </c>
      <c r="D196" t="s">
        <v>2086</v>
      </c>
      <c r="E196">
        <v>877290</v>
      </c>
      <c r="F196">
        <v>194</v>
      </c>
      <c r="G196" t="s">
        <v>2085</v>
      </c>
      <c r="H196" t="s">
        <v>2084</v>
      </c>
      <c r="I196">
        <v>118772</v>
      </c>
      <c r="J196">
        <v>118784</v>
      </c>
      <c r="K196">
        <v>119391</v>
      </c>
      <c r="L196">
        <v>121919</v>
      </c>
      <c r="M196">
        <v>124400</v>
      </c>
      <c r="N196">
        <v>127096</v>
      </c>
      <c r="O196">
        <v>129584</v>
      </c>
      <c r="P196">
        <v>132301</v>
      </c>
      <c r="Q196">
        <v>134718</v>
      </c>
      <c r="R196">
        <v>136945</v>
      </c>
      <c r="S196">
        <v>139436</v>
      </c>
    </row>
    <row r="197" spans="1:19" x14ac:dyDescent="0.2">
      <c r="A197" t="s">
        <v>328</v>
      </c>
      <c r="C197" t="s">
        <v>327</v>
      </c>
      <c r="D197" t="s">
        <v>2083</v>
      </c>
      <c r="E197">
        <v>662938</v>
      </c>
      <c r="F197">
        <v>195</v>
      </c>
      <c r="G197" t="s">
        <v>2082</v>
      </c>
      <c r="H197" t="s">
        <v>2081</v>
      </c>
      <c r="I197">
        <v>118788</v>
      </c>
      <c r="J197">
        <v>119156</v>
      </c>
      <c r="K197">
        <v>119795</v>
      </c>
      <c r="L197">
        <v>122596</v>
      </c>
      <c r="M197">
        <v>124311</v>
      </c>
      <c r="N197">
        <v>126659</v>
      </c>
      <c r="O197">
        <v>128304</v>
      </c>
      <c r="P197">
        <v>129961</v>
      </c>
      <c r="Q197">
        <v>132699</v>
      </c>
      <c r="R197">
        <v>135101</v>
      </c>
      <c r="S197">
        <v>139117</v>
      </c>
    </row>
    <row r="198" spans="1:19" x14ac:dyDescent="0.2">
      <c r="A198" t="s">
        <v>328</v>
      </c>
      <c r="C198" t="s">
        <v>327</v>
      </c>
      <c r="D198" t="s">
        <v>2080</v>
      </c>
      <c r="E198">
        <v>4819972</v>
      </c>
      <c r="F198">
        <v>196</v>
      </c>
      <c r="G198" t="s">
        <v>2079</v>
      </c>
      <c r="H198" t="s">
        <v>2078</v>
      </c>
      <c r="I198">
        <v>113383</v>
      </c>
      <c r="J198">
        <v>116371</v>
      </c>
      <c r="K198">
        <v>117058</v>
      </c>
      <c r="L198">
        <v>120137</v>
      </c>
      <c r="M198">
        <v>123631</v>
      </c>
      <c r="N198">
        <v>125100</v>
      </c>
      <c r="O198">
        <v>128309</v>
      </c>
      <c r="P198">
        <v>131204</v>
      </c>
      <c r="Q198">
        <v>134266</v>
      </c>
      <c r="R198">
        <v>136082</v>
      </c>
      <c r="S198">
        <v>138541</v>
      </c>
    </row>
    <row r="199" spans="1:19" x14ac:dyDescent="0.2">
      <c r="A199" t="s">
        <v>328</v>
      </c>
      <c r="C199" t="s">
        <v>327</v>
      </c>
      <c r="D199" t="s">
        <v>2077</v>
      </c>
      <c r="E199">
        <v>4876000</v>
      </c>
      <c r="F199">
        <v>197</v>
      </c>
      <c r="G199" t="s">
        <v>2076</v>
      </c>
      <c r="H199" t="s">
        <v>2075</v>
      </c>
      <c r="I199">
        <v>124805</v>
      </c>
      <c r="J199">
        <v>124831</v>
      </c>
      <c r="K199">
        <v>125409</v>
      </c>
      <c r="L199">
        <v>126480</v>
      </c>
      <c r="M199">
        <v>127543</v>
      </c>
      <c r="N199">
        <v>129065</v>
      </c>
      <c r="O199">
        <v>129925</v>
      </c>
      <c r="P199">
        <v>131882</v>
      </c>
      <c r="Q199">
        <v>133517</v>
      </c>
      <c r="R199">
        <v>136433</v>
      </c>
      <c r="S199">
        <v>138183</v>
      </c>
    </row>
    <row r="200" spans="1:19" x14ac:dyDescent="0.2">
      <c r="A200" t="s">
        <v>328</v>
      </c>
      <c r="C200" t="s">
        <v>327</v>
      </c>
      <c r="D200" t="s">
        <v>2074</v>
      </c>
      <c r="E200">
        <v>471510</v>
      </c>
      <c r="F200">
        <v>198</v>
      </c>
      <c r="G200" t="s">
        <v>2073</v>
      </c>
      <c r="H200" t="s">
        <v>2072</v>
      </c>
      <c r="I200">
        <v>117517</v>
      </c>
      <c r="J200">
        <v>117501</v>
      </c>
      <c r="K200">
        <v>117674</v>
      </c>
      <c r="L200">
        <v>119648</v>
      </c>
      <c r="M200">
        <v>122322</v>
      </c>
      <c r="N200">
        <v>125114</v>
      </c>
      <c r="O200">
        <v>127982</v>
      </c>
      <c r="P200">
        <v>130449</v>
      </c>
      <c r="Q200">
        <v>132971</v>
      </c>
      <c r="R200">
        <v>134915</v>
      </c>
      <c r="S200">
        <v>138161</v>
      </c>
    </row>
    <row r="201" spans="1:19" x14ac:dyDescent="0.2">
      <c r="A201" t="s">
        <v>328</v>
      </c>
      <c r="C201" t="s">
        <v>327</v>
      </c>
      <c r="D201" t="s">
        <v>2071</v>
      </c>
      <c r="E201">
        <v>4813024</v>
      </c>
      <c r="F201">
        <v>199</v>
      </c>
      <c r="G201" t="s">
        <v>2070</v>
      </c>
      <c r="H201" t="s">
        <v>2069</v>
      </c>
      <c r="I201">
        <v>119097</v>
      </c>
      <c r="J201">
        <v>119176</v>
      </c>
      <c r="K201">
        <v>119521</v>
      </c>
      <c r="L201">
        <v>122463</v>
      </c>
      <c r="M201">
        <v>125410</v>
      </c>
      <c r="N201">
        <v>126459</v>
      </c>
      <c r="O201">
        <v>128245</v>
      </c>
      <c r="P201">
        <v>132890</v>
      </c>
      <c r="Q201">
        <v>133470</v>
      </c>
      <c r="R201">
        <v>135777</v>
      </c>
      <c r="S201">
        <v>136879</v>
      </c>
    </row>
    <row r="202" spans="1:19" x14ac:dyDescent="0.2">
      <c r="A202" t="s">
        <v>328</v>
      </c>
      <c r="C202" t="s">
        <v>327</v>
      </c>
      <c r="D202" t="s">
        <v>2068</v>
      </c>
      <c r="E202">
        <v>4983470</v>
      </c>
      <c r="F202">
        <v>200</v>
      </c>
      <c r="G202" t="s">
        <v>2067</v>
      </c>
      <c r="H202" t="s">
        <v>2066</v>
      </c>
      <c r="I202">
        <v>129480</v>
      </c>
      <c r="J202">
        <v>129491</v>
      </c>
      <c r="K202">
        <v>129666</v>
      </c>
      <c r="L202">
        <v>131028</v>
      </c>
      <c r="M202">
        <v>132527</v>
      </c>
      <c r="N202">
        <v>133814</v>
      </c>
      <c r="O202">
        <v>134506</v>
      </c>
      <c r="P202">
        <v>135981</v>
      </c>
      <c r="Q202">
        <v>136751</v>
      </c>
      <c r="R202">
        <v>136408</v>
      </c>
      <c r="S202">
        <v>136401</v>
      </c>
    </row>
    <row r="203" spans="1:19" x14ac:dyDescent="0.2">
      <c r="A203" t="s">
        <v>328</v>
      </c>
      <c r="C203" t="s">
        <v>327</v>
      </c>
      <c r="D203" t="s">
        <v>2065</v>
      </c>
      <c r="E203">
        <v>4513330</v>
      </c>
      <c r="F203">
        <v>201</v>
      </c>
      <c r="G203" t="s">
        <v>2064</v>
      </c>
      <c r="H203" t="s">
        <v>2063</v>
      </c>
      <c r="I203">
        <v>120083</v>
      </c>
      <c r="J203">
        <v>120574</v>
      </c>
      <c r="K203">
        <v>120911</v>
      </c>
      <c r="L203">
        <v>123202</v>
      </c>
      <c r="M203">
        <v>125428</v>
      </c>
      <c r="N203">
        <v>127456</v>
      </c>
      <c r="O203">
        <v>129654</v>
      </c>
      <c r="P203">
        <v>132632</v>
      </c>
      <c r="Q203">
        <v>134620</v>
      </c>
      <c r="R203">
        <v>135745</v>
      </c>
      <c r="S203">
        <v>136208</v>
      </c>
    </row>
    <row r="204" spans="1:19" x14ac:dyDescent="0.2">
      <c r="A204" t="s">
        <v>328</v>
      </c>
      <c r="C204" t="s">
        <v>327</v>
      </c>
      <c r="D204" t="s">
        <v>2062</v>
      </c>
      <c r="E204">
        <v>2684000</v>
      </c>
      <c r="F204">
        <v>202</v>
      </c>
      <c r="G204" t="s">
        <v>2061</v>
      </c>
      <c r="H204" t="s">
        <v>2060</v>
      </c>
      <c r="I204">
        <v>134056</v>
      </c>
      <c r="J204">
        <v>134056</v>
      </c>
      <c r="K204">
        <v>134067</v>
      </c>
      <c r="L204">
        <v>134147</v>
      </c>
      <c r="M204">
        <v>134574</v>
      </c>
      <c r="N204">
        <v>135305</v>
      </c>
      <c r="O204">
        <v>135665</v>
      </c>
      <c r="P204">
        <v>135377</v>
      </c>
      <c r="Q204">
        <v>135233</v>
      </c>
      <c r="R204">
        <v>135127</v>
      </c>
      <c r="S204">
        <v>134587</v>
      </c>
    </row>
    <row r="205" spans="1:19" x14ac:dyDescent="0.2">
      <c r="A205" t="s">
        <v>328</v>
      </c>
      <c r="C205" t="s">
        <v>327</v>
      </c>
      <c r="D205" t="s">
        <v>2059</v>
      </c>
      <c r="E205">
        <v>5135000</v>
      </c>
      <c r="F205">
        <v>203</v>
      </c>
      <c r="G205" t="s">
        <v>2058</v>
      </c>
      <c r="H205" t="s">
        <v>2057</v>
      </c>
      <c r="I205">
        <v>137436</v>
      </c>
      <c r="J205">
        <v>137384</v>
      </c>
      <c r="K205">
        <v>137336</v>
      </c>
      <c r="L205">
        <v>136528</v>
      </c>
      <c r="M205">
        <v>137083</v>
      </c>
      <c r="N205">
        <v>137243</v>
      </c>
      <c r="O205">
        <v>137597</v>
      </c>
      <c r="P205">
        <v>136187</v>
      </c>
      <c r="Q205">
        <v>135238</v>
      </c>
      <c r="R205">
        <v>134581</v>
      </c>
      <c r="S205">
        <v>134313</v>
      </c>
    </row>
    <row r="206" spans="1:19" x14ac:dyDescent="0.2">
      <c r="A206" t="s">
        <v>328</v>
      </c>
      <c r="C206" t="s">
        <v>327</v>
      </c>
      <c r="D206" t="s">
        <v>2056</v>
      </c>
      <c r="E206">
        <v>1225175</v>
      </c>
      <c r="F206">
        <v>204</v>
      </c>
      <c r="G206" t="s">
        <v>2055</v>
      </c>
      <c r="H206" t="s">
        <v>2054</v>
      </c>
      <c r="I206">
        <v>124354</v>
      </c>
      <c r="J206">
        <v>124266</v>
      </c>
      <c r="K206">
        <v>124443</v>
      </c>
      <c r="L206">
        <v>125414</v>
      </c>
      <c r="M206">
        <v>125743</v>
      </c>
      <c r="N206">
        <v>126104</v>
      </c>
      <c r="O206">
        <v>127340</v>
      </c>
      <c r="P206">
        <v>129159</v>
      </c>
      <c r="Q206">
        <v>131474</v>
      </c>
      <c r="R206">
        <v>132018</v>
      </c>
      <c r="S206">
        <v>133857</v>
      </c>
    </row>
    <row r="207" spans="1:19" x14ac:dyDescent="0.2">
      <c r="A207" t="s">
        <v>328</v>
      </c>
      <c r="C207" t="s">
        <v>327</v>
      </c>
      <c r="D207" t="s">
        <v>2053</v>
      </c>
      <c r="E207">
        <v>682954</v>
      </c>
      <c r="F207">
        <v>205</v>
      </c>
      <c r="G207" t="s">
        <v>2052</v>
      </c>
      <c r="H207" t="s">
        <v>2051</v>
      </c>
      <c r="I207">
        <v>124442</v>
      </c>
      <c r="J207">
        <v>124520</v>
      </c>
      <c r="K207">
        <v>124867</v>
      </c>
      <c r="L207">
        <v>125657</v>
      </c>
      <c r="M207">
        <v>126459</v>
      </c>
      <c r="N207">
        <v>127379</v>
      </c>
      <c r="O207">
        <v>128594</v>
      </c>
      <c r="P207">
        <v>129529</v>
      </c>
      <c r="Q207">
        <v>130874</v>
      </c>
      <c r="R207">
        <v>132610</v>
      </c>
      <c r="S207">
        <v>133800</v>
      </c>
    </row>
    <row r="208" spans="1:19" x14ac:dyDescent="0.2">
      <c r="A208" t="s">
        <v>328</v>
      </c>
      <c r="C208" t="s">
        <v>327</v>
      </c>
      <c r="D208" t="s">
        <v>2050</v>
      </c>
      <c r="E208">
        <v>1214400</v>
      </c>
      <c r="F208">
        <v>206</v>
      </c>
      <c r="G208" t="s">
        <v>2049</v>
      </c>
      <c r="H208" t="s">
        <v>2048</v>
      </c>
      <c r="I208">
        <v>121096</v>
      </c>
      <c r="J208">
        <v>122091</v>
      </c>
      <c r="K208">
        <v>122391</v>
      </c>
      <c r="L208">
        <v>124632</v>
      </c>
      <c r="M208">
        <v>126182</v>
      </c>
      <c r="N208">
        <v>127296</v>
      </c>
      <c r="O208">
        <v>128366</v>
      </c>
      <c r="P208">
        <v>129653</v>
      </c>
      <c r="Q208">
        <v>131237</v>
      </c>
      <c r="R208">
        <v>132987</v>
      </c>
      <c r="S208">
        <v>133507</v>
      </c>
    </row>
    <row r="209" spans="1:19" x14ac:dyDescent="0.2">
      <c r="A209" t="s">
        <v>328</v>
      </c>
      <c r="C209" t="s">
        <v>327</v>
      </c>
      <c r="D209" t="s">
        <v>2047</v>
      </c>
      <c r="E209">
        <v>4516000</v>
      </c>
      <c r="F209">
        <v>207</v>
      </c>
      <c r="G209" t="s">
        <v>2046</v>
      </c>
      <c r="H209" t="s">
        <v>2045</v>
      </c>
      <c r="I209">
        <v>129272</v>
      </c>
      <c r="J209">
        <v>130432</v>
      </c>
      <c r="K209">
        <v>130783</v>
      </c>
      <c r="L209">
        <v>131286</v>
      </c>
      <c r="M209">
        <v>131744</v>
      </c>
      <c r="N209">
        <v>131526</v>
      </c>
      <c r="O209">
        <v>131785</v>
      </c>
      <c r="P209">
        <v>133584</v>
      </c>
      <c r="Q209">
        <v>134079</v>
      </c>
      <c r="R209">
        <v>133869</v>
      </c>
      <c r="S209">
        <v>133451</v>
      </c>
    </row>
    <row r="210" spans="1:19" x14ac:dyDescent="0.2">
      <c r="A210" t="s">
        <v>328</v>
      </c>
      <c r="C210" t="s">
        <v>327</v>
      </c>
      <c r="D210" t="s">
        <v>2044</v>
      </c>
      <c r="E210">
        <v>1912000</v>
      </c>
      <c r="F210">
        <v>208</v>
      </c>
      <c r="G210" t="s">
        <v>2043</v>
      </c>
      <c r="H210" t="s">
        <v>2042</v>
      </c>
      <c r="I210">
        <v>126326</v>
      </c>
      <c r="J210">
        <v>126430</v>
      </c>
      <c r="K210">
        <v>126701</v>
      </c>
      <c r="L210">
        <v>128064</v>
      </c>
      <c r="M210">
        <v>128306</v>
      </c>
      <c r="N210">
        <v>128663</v>
      </c>
      <c r="O210">
        <v>129499</v>
      </c>
      <c r="P210">
        <v>130635</v>
      </c>
      <c r="Q210">
        <v>131169</v>
      </c>
      <c r="R210">
        <v>132333</v>
      </c>
      <c r="S210">
        <v>133174</v>
      </c>
    </row>
    <row r="211" spans="1:19" x14ac:dyDescent="0.2">
      <c r="A211" t="s">
        <v>328</v>
      </c>
      <c r="C211" t="s">
        <v>327</v>
      </c>
      <c r="D211" t="s">
        <v>2041</v>
      </c>
      <c r="E211">
        <v>2676460</v>
      </c>
      <c r="F211">
        <v>209</v>
      </c>
      <c r="G211" t="s">
        <v>2040</v>
      </c>
      <c r="H211" t="s">
        <v>2039</v>
      </c>
      <c r="I211">
        <v>129699</v>
      </c>
      <c r="J211">
        <v>129675</v>
      </c>
      <c r="K211">
        <v>129709</v>
      </c>
      <c r="L211">
        <v>130031</v>
      </c>
      <c r="M211">
        <v>130671</v>
      </c>
      <c r="N211">
        <v>131528</v>
      </c>
      <c r="O211">
        <v>132148</v>
      </c>
      <c r="P211">
        <v>132051</v>
      </c>
      <c r="Q211">
        <v>132528</v>
      </c>
      <c r="R211">
        <v>132731</v>
      </c>
      <c r="S211">
        <v>132964</v>
      </c>
    </row>
    <row r="212" spans="1:19" x14ac:dyDescent="0.2">
      <c r="A212" t="s">
        <v>328</v>
      </c>
      <c r="C212" t="s">
        <v>327</v>
      </c>
      <c r="D212" t="s">
        <v>2038</v>
      </c>
      <c r="E212">
        <v>952000</v>
      </c>
      <c r="F212">
        <v>210</v>
      </c>
      <c r="G212" t="s">
        <v>2037</v>
      </c>
      <c r="H212" t="s">
        <v>2036</v>
      </c>
      <c r="I212">
        <v>129779</v>
      </c>
      <c r="J212">
        <v>129884</v>
      </c>
      <c r="K212">
        <v>129817</v>
      </c>
      <c r="L212">
        <v>130839</v>
      </c>
      <c r="M212">
        <v>131117</v>
      </c>
      <c r="N212">
        <v>130915</v>
      </c>
      <c r="O212">
        <v>130618</v>
      </c>
      <c r="P212">
        <v>130391</v>
      </c>
      <c r="Q212">
        <v>130424</v>
      </c>
      <c r="R212">
        <v>130640</v>
      </c>
      <c r="S212">
        <v>130418</v>
      </c>
    </row>
    <row r="213" spans="1:19" x14ac:dyDescent="0.2">
      <c r="A213" t="s">
        <v>328</v>
      </c>
      <c r="C213" t="s">
        <v>327</v>
      </c>
      <c r="D213" t="s">
        <v>2035</v>
      </c>
      <c r="E213">
        <v>973000</v>
      </c>
      <c r="F213">
        <v>211</v>
      </c>
      <c r="G213" t="s">
        <v>2034</v>
      </c>
      <c r="H213" t="s">
        <v>2033</v>
      </c>
      <c r="I213">
        <v>122643</v>
      </c>
      <c r="J213">
        <v>122633</v>
      </c>
      <c r="K213">
        <v>122782</v>
      </c>
      <c r="L213">
        <v>123980</v>
      </c>
      <c r="M213">
        <v>125054</v>
      </c>
      <c r="N213">
        <v>126318</v>
      </c>
      <c r="O213">
        <v>127974</v>
      </c>
      <c r="P213">
        <v>128407</v>
      </c>
      <c r="Q213">
        <v>129042</v>
      </c>
      <c r="R213">
        <v>129951</v>
      </c>
      <c r="S213">
        <v>129775</v>
      </c>
    </row>
    <row r="214" spans="1:19" x14ac:dyDescent="0.2">
      <c r="A214" t="s">
        <v>328</v>
      </c>
      <c r="C214" t="s">
        <v>327</v>
      </c>
      <c r="D214" t="s">
        <v>2032</v>
      </c>
      <c r="E214">
        <v>616000</v>
      </c>
      <c r="F214">
        <v>212</v>
      </c>
      <c r="G214" t="s">
        <v>2031</v>
      </c>
      <c r="H214" t="s">
        <v>2030</v>
      </c>
      <c r="I214">
        <v>122067</v>
      </c>
      <c r="J214">
        <v>122168</v>
      </c>
      <c r="K214">
        <v>122507</v>
      </c>
      <c r="L214">
        <v>123517</v>
      </c>
      <c r="M214">
        <v>124697</v>
      </c>
      <c r="N214">
        <v>125926</v>
      </c>
      <c r="O214">
        <v>127176</v>
      </c>
      <c r="P214">
        <v>128319</v>
      </c>
      <c r="Q214">
        <v>129014</v>
      </c>
      <c r="R214">
        <v>129502</v>
      </c>
      <c r="S214">
        <v>129688</v>
      </c>
    </row>
    <row r="215" spans="1:19" x14ac:dyDescent="0.2">
      <c r="A215" t="s">
        <v>328</v>
      </c>
      <c r="C215" t="s">
        <v>327</v>
      </c>
      <c r="D215" t="s">
        <v>2029</v>
      </c>
      <c r="E215">
        <v>5335415</v>
      </c>
      <c r="F215">
        <v>213</v>
      </c>
      <c r="G215" t="s">
        <v>2028</v>
      </c>
      <c r="H215" t="s">
        <v>2027</v>
      </c>
      <c r="I215">
        <v>92411</v>
      </c>
      <c r="J215">
        <v>118614</v>
      </c>
      <c r="K215">
        <v>119063</v>
      </c>
      <c r="L215">
        <v>120962</v>
      </c>
      <c r="M215">
        <v>123155</v>
      </c>
      <c r="N215">
        <v>124522</v>
      </c>
      <c r="O215">
        <v>125794</v>
      </c>
      <c r="P215">
        <v>127324</v>
      </c>
      <c r="Q215">
        <v>128316</v>
      </c>
      <c r="R215">
        <v>129372</v>
      </c>
      <c r="S215">
        <v>129618</v>
      </c>
    </row>
    <row r="216" spans="1:19" x14ac:dyDescent="0.2">
      <c r="A216" t="s">
        <v>328</v>
      </c>
      <c r="C216" t="s">
        <v>327</v>
      </c>
      <c r="D216" t="s">
        <v>2026</v>
      </c>
      <c r="E216">
        <v>669084</v>
      </c>
      <c r="F216">
        <v>214</v>
      </c>
      <c r="G216" t="s">
        <v>2025</v>
      </c>
      <c r="H216" t="s">
        <v>2024</v>
      </c>
      <c r="I216">
        <v>116468</v>
      </c>
      <c r="J216">
        <v>116497</v>
      </c>
      <c r="K216">
        <v>116808</v>
      </c>
      <c r="L216">
        <v>117888</v>
      </c>
      <c r="M216">
        <v>119420</v>
      </c>
      <c r="N216">
        <v>120590</v>
      </c>
      <c r="O216">
        <v>122097</v>
      </c>
      <c r="P216">
        <v>126154</v>
      </c>
      <c r="Q216">
        <v>126561</v>
      </c>
      <c r="R216">
        <v>126803</v>
      </c>
      <c r="S216">
        <v>129488</v>
      </c>
    </row>
    <row r="217" spans="1:19" x14ac:dyDescent="0.2">
      <c r="A217" t="s">
        <v>328</v>
      </c>
      <c r="C217" t="s">
        <v>327</v>
      </c>
      <c r="D217" t="s">
        <v>2023</v>
      </c>
      <c r="E217">
        <v>3421000</v>
      </c>
      <c r="F217">
        <v>215</v>
      </c>
      <c r="G217" t="s">
        <v>2022</v>
      </c>
      <c r="H217" t="s">
        <v>2021</v>
      </c>
      <c r="I217">
        <v>124969</v>
      </c>
      <c r="J217">
        <v>124972</v>
      </c>
      <c r="K217">
        <v>125262</v>
      </c>
      <c r="L217">
        <v>125789</v>
      </c>
      <c r="M217">
        <v>126605</v>
      </c>
      <c r="N217">
        <v>127305</v>
      </c>
      <c r="O217">
        <v>127698</v>
      </c>
      <c r="P217">
        <v>127746</v>
      </c>
      <c r="Q217">
        <v>128074</v>
      </c>
      <c r="R217">
        <v>128205</v>
      </c>
      <c r="S217">
        <v>128885</v>
      </c>
    </row>
    <row r="218" spans="1:19" x14ac:dyDescent="0.2">
      <c r="A218" t="s">
        <v>328</v>
      </c>
      <c r="C218" t="s">
        <v>327</v>
      </c>
      <c r="D218" t="s">
        <v>2020</v>
      </c>
      <c r="E218">
        <v>4863500</v>
      </c>
      <c r="F218">
        <v>216</v>
      </c>
      <c r="G218" t="s">
        <v>2019</v>
      </c>
      <c r="H218" t="s">
        <v>2018</v>
      </c>
      <c r="I218">
        <v>99887</v>
      </c>
      <c r="J218">
        <v>100010</v>
      </c>
      <c r="K218">
        <v>100756</v>
      </c>
      <c r="L218">
        <v>103836</v>
      </c>
      <c r="M218">
        <v>106470</v>
      </c>
      <c r="N218">
        <v>109507</v>
      </c>
      <c r="O218">
        <v>112613</v>
      </c>
      <c r="P218">
        <v>115871</v>
      </c>
      <c r="Q218">
        <v>120705</v>
      </c>
      <c r="R218">
        <v>123463</v>
      </c>
      <c r="S218">
        <v>128739</v>
      </c>
    </row>
    <row r="219" spans="1:19" x14ac:dyDescent="0.2">
      <c r="A219" t="s">
        <v>328</v>
      </c>
      <c r="C219" t="s">
        <v>327</v>
      </c>
      <c r="D219" t="s">
        <v>2017</v>
      </c>
      <c r="E219">
        <v>678582</v>
      </c>
      <c r="F219">
        <v>217</v>
      </c>
      <c r="G219" t="s">
        <v>2016</v>
      </c>
      <c r="H219" t="s">
        <v>2015</v>
      </c>
      <c r="I219">
        <v>126683</v>
      </c>
      <c r="J219">
        <v>126481</v>
      </c>
      <c r="K219">
        <v>126729</v>
      </c>
      <c r="L219">
        <v>127330</v>
      </c>
      <c r="M219">
        <v>127693</v>
      </c>
      <c r="N219">
        <v>128287</v>
      </c>
      <c r="O219">
        <v>128729</v>
      </c>
      <c r="P219">
        <v>128796</v>
      </c>
      <c r="Q219">
        <v>128715</v>
      </c>
      <c r="R219">
        <v>128484</v>
      </c>
      <c r="S219">
        <v>127690</v>
      </c>
    </row>
    <row r="220" spans="1:19" x14ac:dyDescent="0.2">
      <c r="A220" t="s">
        <v>328</v>
      </c>
      <c r="C220" t="s">
        <v>327</v>
      </c>
      <c r="D220" t="s">
        <v>2014</v>
      </c>
      <c r="E220">
        <v>2240735</v>
      </c>
      <c r="F220">
        <v>218</v>
      </c>
      <c r="G220" t="s">
        <v>2013</v>
      </c>
      <c r="H220" t="s">
        <v>2012</v>
      </c>
      <c r="I220">
        <v>120623</v>
      </c>
      <c r="J220">
        <v>121667</v>
      </c>
      <c r="K220">
        <v>121834</v>
      </c>
      <c r="L220">
        <v>122646</v>
      </c>
      <c r="M220">
        <v>123559</v>
      </c>
      <c r="N220">
        <v>124840</v>
      </c>
      <c r="O220">
        <v>126000</v>
      </c>
      <c r="P220">
        <v>126875</v>
      </c>
      <c r="Q220">
        <v>127156</v>
      </c>
      <c r="R220">
        <v>126365</v>
      </c>
      <c r="S220">
        <v>126143</v>
      </c>
    </row>
    <row r="221" spans="1:19" x14ac:dyDescent="0.2">
      <c r="A221" t="s">
        <v>328</v>
      </c>
      <c r="C221" t="s">
        <v>327</v>
      </c>
      <c r="D221" t="s">
        <v>2011</v>
      </c>
      <c r="E221">
        <v>1303440</v>
      </c>
      <c r="F221">
        <v>219</v>
      </c>
      <c r="G221" t="s">
        <v>2010</v>
      </c>
      <c r="H221" t="s">
        <v>2009</v>
      </c>
      <c r="I221">
        <v>115452</v>
      </c>
      <c r="J221">
        <v>115441</v>
      </c>
      <c r="K221">
        <v>116154</v>
      </c>
      <c r="L221">
        <v>116971</v>
      </c>
      <c r="M221">
        <v>118643</v>
      </c>
      <c r="N221">
        <v>119629</v>
      </c>
      <c r="O221">
        <v>119131</v>
      </c>
      <c r="P221">
        <v>122252</v>
      </c>
      <c r="Q221">
        <v>123559</v>
      </c>
      <c r="R221">
        <v>125462</v>
      </c>
      <c r="S221">
        <v>125964</v>
      </c>
    </row>
    <row r="222" spans="1:19" x14ac:dyDescent="0.2">
      <c r="A222" t="s">
        <v>328</v>
      </c>
      <c r="C222" t="s">
        <v>327</v>
      </c>
      <c r="D222" t="s">
        <v>2008</v>
      </c>
      <c r="E222">
        <v>2071000</v>
      </c>
      <c r="F222">
        <v>220</v>
      </c>
      <c r="G222" t="s">
        <v>2007</v>
      </c>
      <c r="H222" t="s">
        <v>2006</v>
      </c>
      <c r="I222">
        <v>127473</v>
      </c>
      <c r="J222">
        <v>127631</v>
      </c>
      <c r="K222">
        <v>127913</v>
      </c>
      <c r="L222">
        <v>128216</v>
      </c>
      <c r="M222">
        <v>128087</v>
      </c>
      <c r="N222">
        <v>127726</v>
      </c>
      <c r="O222">
        <v>127496</v>
      </c>
      <c r="P222">
        <v>127422</v>
      </c>
      <c r="Q222">
        <v>126989</v>
      </c>
      <c r="R222">
        <v>126583</v>
      </c>
      <c r="S222">
        <v>125904</v>
      </c>
    </row>
    <row r="223" spans="1:19" x14ac:dyDescent="0.2">
      <c r="A223" t="s">
        <v>328</v>
      </c>
      <c r="C223" t="s">
        <v>327</v>
      </c>
      <c r="D223" t="s">
        <v>2005</v>
      </c>
      <c r="E223">
        <v>672016</v>
      </c>
      <c r="F223">
        <v>221</v>
      </c>
      <c r="G223" t="s">
        <v>2004</v>
      </c>
      <c r="H223" t="s">
        <v>2003</v>
      </c>
      <c r="I223">
        <v>124237</v>
      </c>
      <c r="J223">
        <v>124243</v>
      </c>
      <c r="K223">
        <v>124469</v>
      </c>
      <c r="L223">
        <v>125034</v>
      </c>
      <c r="M223">
        <v>125319</v>
      </c>
      <c r="N223">
        <v>125939</v>
      </c>
      <c r="O223">
        <v>126338</v>
      </c>
      <c r="P223">
        <v>126290</v>
      </c>
      <c r="Q223">
        <v>126196</v>
      </c>
      <c r="R223">
        <v>126366</v>
      </c>
      <c r="S223">
        <v>125851</v>
      </c>
    </row>
    <row r="224" spans="1:19" x14ac:dyDescent="0.2">
      <c r="A224" t="s">
        <v>328</v>
      </c>
      <c r="C224" t="s">
        <v>327</v>
      </c>
      <c r="D224" t="s">
        <v>2002</v>
      </c>
      <c r="E224">
        <v>3825700</v>
      </c>
      <c r="F224">
        <v>222</v>
      </c>
      <c r="G224" t="s">
        <v>2001</v>
      </c>
      <c r="H224" t="s">
        <v>2000</v>
      </c>
      <c r="I224">
        <v>105549</v>
      </c>
      <c r="J224">
        <v>105610</v>
      </c>
      <c r="K224">
        <v>106008</v>
      </c>
      <c r="L224">
        <v>108104</v>
      </c>
      <c r="M224">
        <v>110821</v>
      </c>
      <c r="N224">
        <v>113676</v>
      </c>
      <c r="O224">
        <v>115648</v>
      </c>
      <c r="P224">
        <v>118027</v>
      </c>
      <c r="Q224">
        <v>120126</v>
      </c>
      <c r="R224">
        <v>122469</v>
      </c>
      <c r="S224">
        <v>124844</v>
      </c>
    </row>
    <row r="225" spans="1:19" x14ac:dyDescent="0.2">
      <c r="A225" t="s">
        <v>328</v>
      </c>
      <c r="C225" t="s">
        <v>327</v>
      </c>
      <c r="D225" t="s">
        <v>1999</v>
      </c>
      <c r="E225">
        <v>4052500</v>
      </c>
      <c r="F225">
        <v>223</v>
      </c>
      <c r="G225" t="s">
        <v>1998</v>
      </c>
      <c r="H225" t="s">
        <v>1997</v>
      </c>
      <c r="I225">
        <v>110925</v>
      </c>
      <c r="J225">
        <v>110925</v>
      </c>
      <c r="K225">
        <v>111380</v>
      </c>
      <c r="L225">
        <v>113872</v>
      </c>
      <c r="M225">
        <v>115629</v>
      </c>
      <c r="N225">
        <v>118136</v>
      </c>
      <c r="O225">
        <v>117693</v>
      </c>
      <c r="P225">
        <v>119745</v>
      </c>
      <c r="Q225">
        <v>121512</v>
      </c>
      <c r="R225">
        <v>122965</v>
      </c>
      <c r="S225">
        <v>123471</v>
      </c>
    </row>
    <row r="226" spans="1:19" x14ac:dyDescent="0.2">
      <c r="A226" t="s">
        <v>328</v>
      </c>
      <c r="C226" t="s">
        <v>327</v>
      </c>
      <c r="D226" t="s">
        <v>1996</v>
      </c>
      <c r="E226">
        <v>2915670</v>
      </c>
      <c r="F226">
        <v>224</v>
      </c>
      <c r="G226" t="s">
        <v>1995</v>
      </c>
      <c r="H226" t="s">
        <v>1994</v>
      </c>
      <c r="I226">
        <v>108500</v>
      </c>
      <c r="J226">
        <v>109044</v>
      </c>
      <c r="K226">
        <v>109427</v>
      </c>
      <c r="L226">
        <v>111501</v>
      </c>
      <c r="M226">
        <v>113549</v>
      </c>
      <c r="N226">
        <v>115441</v>
      </c>
      <c r="O226">
        <v>117034</v>
      </c>
      <c r="P226">
        <v>118699</v>
      </c>
      <c r="Q226">
        <v>120494</v>
      </c>
      <c r="R226">
        <v>121892</v>
      </c>
      <c r="S226">
        <v>123180</v>
      </c>
    </row>
    <row r="227" spans="1:19" x14ac:dyDescent="0.2">
      <c r="A227" t="s">
        <v>328</v>
      </c>
      <c r="C227" t="s">
        <v>327</v>
      </c>
      <c r="D227" t="s">
        <v>1993</v>
      </c>
      <c r="E227">
        <v>4801000</v>
      </c>
      <c r="F227">
        <v>225</v>
      </c>
      <c r="G227" t="s">
        <v>1992</v>
      </c>
      <c r="H227" t="s">
        <v>1991</v>
      </c>
      <c r="I227">
        <v>117063</v>
      </c>
      <c r="J227">
        <v>117512</v>
      </c>
      <c r="K227">
        <v>117806</v>
      </c>
      <c r="L227">
        <v>118749</v>
      </c>
      <c r="M227">
        <v>119852</v>
      </c>
      <c r="N227">
        <v>119792</v>
      </c>
      <c r="O227">
        <v>120647</v>
      </c>
      <c r="P227">
        <v>121694</v>
      </c>
      <c r="Q227">
        <v>121856</v>
      </c>
      <c r="R227">
        <v>122210</v>
      </c>
      <c r="S227">
        <v>122999</v>
      </c>
    </row>
    <row r="228" spans="1:19" x14ac:dyDescent="0.2">
      <c r="A228" t="s">
        <v>328</v>
      </c>
      <c r="C228" t="s">
        <v>327</v>
      </c>
      <c r="D228" t="s">
        <v>1990</v>
      </c>
      <c r="E228">
        <v>3774440</v>
      </c>
      <c r="F228">
        <v>226</v>
      </c>
      <c r="G228" t="s">
        <v>1989</v>
      </c>
      <c r="H228" t="s">
        <v>1988</v>
      </c>
      <c r="I228">
        <v>106476</v>
      </c>
      <c r="J228">
        <v>106454</v>
      </c>
      <c r="K228">
        <v>106750</v>
      </c>
      <c r="L228">
        <v>108125</v>
      </c>
      <c r="M228">
        <v>109645</v>
      </c>
      <c r="N228">
        <v>111671</v>
      </c>
      <c r="O228">
        <v>113309</v>
      </c>
      <c r="P228">
        <v>115024</v>
      </c>
      <c r="Q228">
        <v>118722</v>
      </c>
      <c r="R228">
        <v>120753</v>
      </c>
      <c r="S228">
        <v>122607</v>
      </c>
    </row>
    <row r="229" spans="1:19" x14ac:dyDescent="0.2">
      <c r="A229" t="s">
        <v>328</v>
      </c>
      <c r="C229" t="s">
        <v>327</v>
      </c>
      <c r="D229" t="s">
        <v>1987</v>
      </c>
      <c r="E229">
        <v>937000</v>
      </c>
      <c r="F229">
        <v>227</v>
      </c>
      <c r="G229" t="s">
        <v>1986</v>
      </c>
      <c r="H229" t="s">
        <v>1985</v>
      </c>
      <c r="I229">
        <v>124775</v>
      </c>
      <c r="J229">
        <v>124770</v>
      </c>
      <c r="K229">
        <v>125359</v>
      </c>
      <c r="L229">
        <v>125431</v>
      </c>
      <c r="M229">
        <v>125277</v>
      </c>
      <c r="N229">
        <v>125142</v>
      </c>
      <c r="O229">
        <v>124683</v>
      </c>
      <c r="P229">
        <v>124338</v>
      </c>
      <c r="Q229">
        <v>123679</v>
      </c>
      <c r="R229">
        <v>122902</v>
      </c>
      <c r="S229">
        <v>122587</v>
      </c>
    </row>
    <row r="230" spans="1:19" x14ac:dyDescent="0.2">
      <c r="A230" t="s">
        <v>328</v>
      </c>
      <c r="C230" t="s">
        <v>327</v>
      </c>
      <c r="D230" t="s">
        <v>1984</v>
      </c>
      <c r="E230">
        <v>682590</v>
      </c>
      <c r="F230">
        <v>228</v>
      </c>
      <c r="G230" t="s">
        <v>1983</v>
      </c>
      <c r="H230" t="s">
        <v>1982</v>
      </c>
      <c r="I230">
        <v>115903</v>
      </c>
      <c r="J230">
        <v>115899</v>
      </c>
      <c r="K230">
        <v>116281</v>
      </c>
      <c r="L230">
        <v>117911</v>
      </c>
      <c r="M230">
        <v>119885</v>
      </c>
      <c r="N230">
        <v>120783</v>
      </c>
      <c r="O230">
        <v>121213</v>
      </c>
      <c r="P230">
        <v>121599</v>
      </c>
      <c r="Q230">
        <v>121912</v>
      </c>
      <c r="R230">
        <v>122191</v>
      </c>
      <c r="S230">
        <v>122312</v>
      </c>
    </row>
    <row r="231" spans="1:19" x14ac:dyDescent="0.2">
      <c r="A231" t="s">
        <v>328</v>
      </c>
      <c r="C231" t="s">
        <v>327</v>
      </c>
      <c r="D231" t="s">
        <v>1981</v>
      </c>
      <c r="E231">
        <v>4856348</v>
      </c>
      <c r="F231">
        <v>229</v>
      </c>
      <c r="G231" t="s">
        <v>1980</v>
      </c>
      <c r="H231" t="s">
        <v>1979</v>
      </c>
      <c r="I231">
        <v>91252</v>
      </c>
      <c r="J231">
        <v>93128</v>
      </c>
      <c r="K231">
        <v>94083</v>
      </c>
      <c r="L231">
        <v>96311</v>
      </c>
      <c r="M231">
        <v>99361</v>
      </c>
      <c r="N231">
        <v>102955</v>
      </c>
      <c r="O231">
        <v>106192</v>
      </c>
      <c r="P231">
        <v>111553</v>
      </c>
      <c r="Q231">
        <v>116332</v>
      </c>
      <c r="R231">
        <v>119831</v>
      </c>
      <c r="S231">
        <v>122149</v>
      </c>
    </row>
    <row r="232" spans="1:19" x14ac:dyDescent="0.2">
      <c r="A232" t="s">
        <v>328</v>
      </c>
      <c r="C232" t="s">
        <v>327</v>
      </c>
      <c r="D232" t="s">
        <v>1978</v>
      </c>
      <c r="E232">
        <v>681666</v>
      </c>
      <c r="F232">
        <v>230</v>
      </c>
      <c r="G232" t="s">
        <v>1977</v>
      </c>
      <c r="H232" t="s">
        <v>1976</v>
      </c>
      <c r="I232">
        <v>115942</v>
      </c>
      <c r="J232">
        <v>115897</v>
      </c>
      <c r="K232">
        <v>116127</v>
      </c>
      <c r="L232">
        <v>116694</v>
      </c>
      <c r="M232">
        <v>117604</v>
      </c>
      <c r="N232">
        <v>118575</v>
      </c>
      <c r="O232">
        <v>119644</v>
      </c>
      <c r="P232">
        <v>120558</v>
      </c>
      <c r="Q232">
        <v>121064</v>
      </c>
      <c r="R232">
        <v>121644</v>
      </c>
      <c r="S232">
        <v>121913</v>
      </c>
    </row>
    <row r="233" spans="1:19" x14ac:dyDescent="0.2">
      <c r="A233" t="s">
        <v>328</v>
      </c>
      <c r="C233" t="s">
        <v>327</v>
      </c>
      <c r="D233" t="s">
        <v>1975</v>
      </c>
      <c r="E233">
        <v>2603000</v>
      </c>
      <c r="F233">
        <v>231</v>
      </c>
      <c r="G233" t="s">
        <v>1974</v>
      </c>
      <c r="H233" t="s">
        <v>1973</v>
      </c>
      <c r="I233">
        <v>113934</v>
      </c>
      <c r="J233">
        <v>113973</v>
      </c>
      <c r="K233">
        <v>114160</v>
      </c>
      <c r="L233">
        <v>115519</v>
      </c>
      <c r="M233">
        <v>116074</v>
      </c>
      <c r="N233">
        <v>116818</v>
      </c>
      <c r="O233">
        <v>118733</v>
      </c>
      <c r="P233">
        <v>119931</v>
      </c>
      <c r="Q233">
        <v>121035</v>
      </c>
      <c r="R233">
        <v>121621</v>
      </c>
      <c r="S233">
        <v>121890</v>
      </c>
    </row>
    <row r="234" spans="1:19" x14ac:dyDescent="0.2">
      <c r="A234" t="s">
        <v>328</v>
      </c>
      <c r="C234" t="s">
        <v>327</v>
      </c>
      <c r="D234" t="s">
        <v>1972</v>
      </c>
      <c r="E234">
        <v>606000</v>
      </c>
      <c r="F234">
        <v>232</v>
      </c>
      <c r="G234" t="s">
        <v>1971</v>
      </c>
      <c r="H234" t="s">
        <v>1970</v>
      </c>
      <c r="I234">
        <v>112580</v>
      </c>
      <c r="J234">
        <v>112494</v>
      </c>
      <c r="K234">
        <v>112875</v>
      </c>
      <c r="L234">
        <v>113953</v>
      </c>
      <c r="M234">
        <v>115311</v>
      </c>
      <c r="N234">
        <v>116968</v>
      </c>
      <c r="O234">
        <v>118735</v>
      </c>
      <c r="P234">
        <v>120739</v>
      </c>
      <c r="Q234">
        <v>121487</v>
      </c>
      <c r="R234">
        <v>121999</v>
      </c>
      <c r="S234">
        <v>121643</v>
      </c>
    </row>
    <row r="235" spans="1:19" x14ac:dyDescent="0.2">
      <c r="A235" t="s">
        <v>328</v>
      </c>
      <c r="C235" t="s">
        <v>327</v>
      </c>
      <c r="D235" t="s">
        <v>1969</v>
      </c>
      <c r="E235">
        <v>4202000</v>
      </c>
      <c r="F235">
        <v>233</v>
      </c>
      <c r="G235" t="s">
        <v>1968</v>
      </c>
      <c r="H235" t="s">
        <v>1967</v>
      </c>
      <c r="I235">
        <v>118032</v>
      </c>
      <c r="J235">
        <v>118097</v>
      </c>
      <c r="K235">
        <v>118114</v>
      </c>
      <c r="L235">
        <v>118774</v>
      </c>
      <c r="M235">
        <v>118880</v>
      </c>
      <c r="N235">
        <v>118832</v>
      </c>
      <c r="O235">
        <v>119181</v>
      </c>
      <c r="P235">
        <v>120068</v>
      </c>
      <c r="Q235">
        <v>120371</v>
      </c>
      <c r="R235">
        <v>120966</v>
      </c>
      <c r="S235">
        <v>121433</v>
      </c>
    </row>
    <row r="236" spans="1:19" x14ac:dyDescent="0.2">
      <c r="A236" t="s">
        <v>328</v>
      </c>
      <c r="C236" t="s">
        <v>327</v>
      </c>
      <c r="D236" t="s">
        <v>1966</v>
      </c>
      <c r="E236">
        <v>4861796</v>
      </c>
      <c r="F236">
        <v>234</v>
      </c>
      <c r="G236" t="s">
        <v>1965</v>
      </c>
      <c r="H236" t="s">
        <v>1964</v>
      </c>
      <c r="I236">
        <v>99223</v>
      </c>
      <c r="J236">
        <v>99251</v>
      </c>
      <c r="K236">
        <v>99581</v>
      </c>
      <c r="L236">
        <v>101657</v>
      </c>
      <c r="M236">
        <v>103705</v>
      </c>
      <c r="N236">
        <v>105180</v>
      </c>
      <c r="O236">
        <v>109163</v>
      </c>
      <c r="P236">
        <v>110871</v>
      </c>
      <c r="Q236">
        <v>113890</v>
      </c>
      <c r="R236">
        <v>117028</v>
      </c>
      <c r="S236">
        <v>120981</v>
      </c>
    </row>
    <row r="237" spans="1:19" x14ac:dyDescent="0.2">
      <c r="A237" t="s">
        <v>328</v>
      </c>
      <c r="C237" t="s">
        <v>327</v>
      </c>
      <c r="D237" t="s">
        <v>1963</v>
      </c>
      <c r="E237">
        <v>4853388</v>
      </c>
      <c r="F237">
        <v>235</v>
      </c>
      <c r="G237" t="s">
        <v>1962</v>
      </c>
      <c r="H237" t="s">
        <v>1961</v>
      </c>
      <c r="I237">
        <v>99940</v>
      </c>
      <c r="J237">
        <v>99876</v>
      </c>
      <c r="K237">
        <v>99828</v>
      </c>
      <c r="L237">
        <v>102039</v>
      </c>
      <c r="M237">
        <v>105985</v>
      </c>
      <c r="N237">
        <v>110287</v>
      </c>
      <c r="O237">
        <v>114620</v>
      </c>
      <c r="P237">
        <v>118614</v>
      </c>
      <c r="Q237">
        <v>117325</v>
      </c>
      <c r="R237">
        <v>116910</v>
      </c>
      <c r="S237">
        <v>120568</v>
      </c>
    </row>
    <row r="238" spans="1:19" x14ac:dyDescent="0.2">
      <c r="A238" t="s">
        <v>328</v>
      </c>
      <c r="C238" t="s">
        <v>327</v>
      </c>
      <c r="D238" t="s">
        <v>1960</v>
      </c>
      <c r="E238">
        <v>803455</v>
      </c>
      <c r="F238">
        <v>236</v>
      </c>
      <c r="G238" t="s">
        <v>1959</v>
      </c>
      <c r="H238" t="s">
        <v>1958</v>
      </c>
      <c r="I238">
        <v>106433</v>
      </c>
      <c r="J238">
        <v>106722</v>
      </c>
      <c r="K238">
        <v>106882</v>
      </c>
      <c r="L238">
        <v>108036</v>
      </c>
      <c r="M238">
        <v>110192</v>
      </c>
      <c r="N238">
        <v>111846</v>
      </c>
      <c r="O238">
        <v>113679</v>
      </c>
      <c r="P238">
        <v>115409</v>
      </c>
      <c r="Q238">
        <v>117726</v>
      </c>
      <c r="R238">
        <v>118998</v>
      </c>
      <c r="S238">
        <v>120492</v>
      </c>
    </row>
    <row r="239" spans="1:19" x14ac:dyDescent="0.2">
      <c r="A239" t="s">
        <v>328</v>
      </c>
      <c r="C239" t="s">
        <v>327</v>
      </c>
      <c r="D239" t="s">
        <v>1957</v>
      </c>
      <c r="E239">
        <v>2511000</v>
      </c>
      <c r="F239">
        <v>237</v>
      </c>
      <c r="G239" t="s">
        <v>1956</v>
      </c>
      <c r="H239" t="s">
        <v>1955</v>
      </c>
      <c r="I239">
        <v>105162</v>
      </c>
      <c r="J239">
        <v>105176</v>
      </c>
      <c r="K239">
        <v>105038</v>
      </c>
      <c r="L239">
        <v>105905</v>
      </c>
      <c r="M239">
        <v>107911</v>
      </c>
      <c r="N239">
        <v>112069</v>
      </c>
      <c r="O239">
        <v>113019</v>
      </c>
      <c r="P239">
        <v>113497</v>
      </c>
      <c r="Q239">
        <v>115730</v>
      </c>
      <c r="R239">
        <v>117133</v>
      </c>
      <c r="S239">
        <v>118977</v>
      </c>
    </row>
    <row r="240" spans="1:19" x14ac:dyDescent="0.2">
      <c r="A240" t="s">
        <v>328</v>
      </c>
      <c r="C240" t="s">
        <v>327</v>
      </c>
      <c r="D240" t="s">
        <v>1954</v>
      </c>
      <c r="E240">
        <v>4870808</v>
      </c>
      <c r="F240">
        <v>238</v>
      </c>
      <c r="G240" t="s">
        <v>1953</v>
      </c>
      <c r="H240" t="s">
        <v>1952</v>
      </c>
      <c r="I240">
        <v>78817</v>
      </c>
      <c r="J240">
        <v>107850</v>
      </c>
      <c r="K240">
        <v>108417</v>
      </c>
      <c r="L240">
        <v>109858</v>
      </c>
      <c r="M240">
        <v>111283</v>
      </c>
      <c r="N240">
        <v>113501</v>
      </c>
      <c r="O240">
        <v>116815</v>
      </c>
      <c r="P240">
        <v>118304</v>
      </c>
      <c r="Q240">
        <v>118560</v>
      </c>
      <c r="R240">
        <v>118611</v>
      </c>
      <c r="S240">
        <v>118600</v>
      </c>
    </row>
    <row r="241" spans="1:19" x14ac:dyDescent="0.2">
      <c r="A241" t="s">
        <v>328</v>
      </c>
      <c r="C241" t="s">
        <v>327</v>
      </c>
      <c r="D241" t="s">
        <v>1951</v>
      </c>
      <c r="E241">
        <v>4807000</v>
      </c>
      <c r="F241">
        <v>239</v>
      </c>
      <c r="G241" t="s">
        <v>1950</v>
      </c>
      <c r="H241" t="s">
        <v>1949</v>
      </c>
      <c r="I241">
        <v>118296</v>
      </c>
      <c r="J241">
        <v>117278</v>
      </c>
      <c r="K241">
        <v>117381</v>
      </c>
      <c r="L241">
        <v>117871</v>
      </c>
      <c r="M241">
        <v>117001</v>
      </c>
      <c r="N241">
        <v>118052</v>
      </c>
      <c r="O241">
        <v>117769</v>
      </c>
      <c r="P241">
        <v>118591</v>
      </c>
      <c r="Q241">
        <v>119109</v>
      </c>
      <c r="R241">
        <v>119266</v>
      </c>
      <c r="S241">
        <v>118428</v>
      </c>
    </row>
    <row r="242" spans="1:19" x14ac:dyDescent="0.2">
      <c r="A242" t="s">
        <v>328</v>
      </c>
      <c r="C242" t="s">
        <v>327</v>
      </c>
      <c r="D242" t="s">
        <v>1948</v>
      </c>
      <c r="E242">
        <v>2646000</v>
      </c>
      <c r="F242">
        <v>240</v>
      </c>
      <c r="G242" t="s">
        <v>1947</v>
      </c>
      <c r="H242" t="s">
        <v>1946</v>
      </c>
      <c r="I242">
        <v>114297</v>
      </c>
      <c r="J242">
        <v>114253</v>
      </c>
      <c r="K242">
        <v>114309</v>
      </c>
      <c r="L242">
        <v>114533</v>
      </c>
      <c r="M242">
        <v>114653</v>
      </c>
      <c r="N242">
        <v>114736</v>
      </c>
      <c r="O242">
        <v>115102</v>
      </c>
      <c r="P242">
        <v>115358</v>
      </c>
      <c r="Q242">
        <v>116635</v>
      </c>
      <c r="R242">
        <v>117882</v>
      </c>
      <c r="S242">
        <v>118427</v>
      </c>
    </row>
    <row r="243" spans="1:19" x14ac:dyDescent="0.2">
      <c r="A243" t="s">
        <v>328</v>
      </c>
      <c r="C243" t="s">
        <v>327</v>
      </c>
      <c r="D243" t="s">
        <v>1945</v>
      </c>
      <c r="E243">
        <v>1822000</v>
      </c>
      <c r="F243">
        <v>241</v>
      </c>
      <c r="G243" t="s">
        <v>1944</v>
      </c>
      <c r="H243" t="s">
        <v>1943</v>
      </c>
      <c r="I243">
        <v>117429</v>
      </c>
      <c r="J243">
        <v>120075</v>
      </c>
      <c r="K243">
        <v>120095</v>
      </c>
      <c r="L243">
        <v>120207</v>
      </c>
      <c r="M243">
        <v>120263</v>
      </c>
      <c r="N243">
        <v>120296</v>
      </c>
      <c r="O243">
        <v>120154</v>
      </c>
      <c r="P243">
        <v>119442</v>
      </c>
      <c r="Q243">
        <v>118915</v>
      </c>
      <c r="R243">
        <v>118288</v>
      </c>
      <c r="S243">
        <v>117963</v>
      </c>
    </row>
    <row r="244" spans="1:19" x14ac:dyDescent="0.2">
      <c r="A244" t="s">
        <v>328</v>
      </c>
      <c r="C244" t="s">
        <v>327</v>
      </c>
      <c r="D244" t="s">
        <v>1942</v>
      </c>
      <c r="E244">
        <v>2754880</v>
      </c>
      <c r="F244">
        <v>242</v>
      </c>
      <c r="G244" t="s">
        <v>1941</v>
      </c>
      <c r="H244" t="s">
        <v>1940</v>
      </c>
      <c r="I244">
        <v>106769</v>
      </c>
      <c r="J244">
        <v>106801</v>
      </c>
      <c r="K244">
        <v>107025</v>
      </c>
      <c r="L244">
        <v>108066</v>
      </c>
      <c r="M244">
        <v>108893</v>
      </c>
      <c r="N244">
        <v>110408</v>
      </c>
      <c r="O244">
        <v>111183</v>
      </c>
      <c r="P244">
        <v>112091</v>
      </c>
      <c r="Q244">
        <v>113927</v>
      </c>
      <c r="R244">
        <v>115405</v>
      </c>
      <c r="S244">
        <v>116961</v>
      </c>
    </row>
    <row r="245" spans="1:19" x14ac:dyDescent="0.2">
      <c r="A245" t="s">
        <v>328</v>
      </c>
      <c r="C245" t="s">
        <v>327</v>
      </c>
      <c r="D245" t="s">
        <v>1939</v>
      </c>
      <c r="E245">
        <v>2935000</v>
      </c>
      <c r="F245">
        <v>243</v>
      </c>
      <c r="G245" t="s">
        <v>1938</v>
      </c>
      <c r="H245" t="s">
        <v>1937</v>
      </c>
      <c r="I245">
        <v>116830</v>
      </c>
      <c r="J245">
        <v>116800</v>
      </c>
      <c r="K245">
        <v>116881</v>
      </c>
      <c r="L245">
        <v>116898</v>
      </c>
      <c r="M245">
        <v>117305</v>
      </c>
      <c r="N245">
        <v>117275</v>
      </c>
      <c r="O245">
        <v>117504</v>
      </c>
      <c r="P245">
        <v>117241</v>
      </c>
      <c r="Q245">
        <v>117232</v>
      </c>
      <c r="R245">
        <v>117127</v>
      </c>
      <c r="S245">
        <v>116925</v>
      </c>
    </row>
    <row r="246" spans="1:19" x14ac:dyDescent="0.2">
      <c r="A246" t="s">
        <v>328</v>
      </c>
      <c r="C246" t="s">
        <v>327</v>
      </c>
      <c r="D246" t="s">
        <v>1936</v>
      </c>
      <c r="E246">
        <v>623182</v>
      </c>
      <c r="F246">
        <v>244</v>
      </c>
      <c r="G246" t="s">
        <v>1935</v>
      </c>
      <c r="H246" t="s">
        <v>1934</v>
      </c>
      <c r="I246">
        <v>105321</v>
      </c>
      <c r="J246">
        <v>105425</v>
      </c>
      <c r="K246">
        <v>105562</v>
      </c>
      <c r="L246">
        <v>106208</v>
      </c>
      <c r="M246">
        <v>107471</v>
      </c>
      <c r="N246">
        <v>109130</v>
      </c>
      <c r="O246">
        <v>110735</v>
      </c>
      <c r="P246">
        <v>112411</v>
      </c>
      <c r="Q246">
        <v>114545</v>
      </c>
      <c r="R246">
        <v>115887</v>
      </c>
      <c r="S246">
        <v>116884</v>
      </c>
    </row>
    <row r="247" spans="1:19" x14ac:dyDescent="0.2">
      <c r="A247" t="s">
        <v>328</v>
      </c>
      <c r="C247" t="s">
        <v>327</v>
      </c>
      <c r="D247" t="s">
        <v>1933</v>
      </c>
      <c r="E247">
        <v>4962470</v>
      </c>
      <c r="F247">
        <v>245</v>
      </c>
      <c r="G247" t="s">
        <v>1932</v>
      </c>
      <c r="H247" t="s">
        <v>1931</v>
      </c>
      <c r="I247">
        <v>112488</v>
      </c>
      <c r="J247">
        <v>112487</v>
      </c>
      <c r="K247">
        <v>112919</v>
      </c>
      <c r="L247">
        <v>115181</v>
      </c>
      <c r="M247">
        <v>115560</v>
      </c>
      <c r="N247">
        <v>116127</v>
      </c>
      <c r="O247">
        <v>115397</v>
      </c>
      <c r="P247">
        <v>114590</v>
      </c>
      <c r="Q247">
        <v>116573</v>
      </c>
      <c r="R247">
        <v>117518</v>
      </c>
      <c r="S247">
        <v>116702</v>
      </c>
    </row>
    <row r="248" spans="1:19" x14ac:dyDescent="0.2">
      <c r="A248" t="s">
        <v>328</v>
      </c>
      <c r="C248" t="s">
        <v>327</v>
      </c>
      <c r="D248" t="s">
        <v>1930</v>
      </c>
      <c r="E248">
        <v>1212875</v>
      </c>
      <c r="F248">
        <v>246</v>
      </c>
      <c r="G248" t="s">
        <v>1929</v>
      </c>
      <c r="H248" t="s">
        <v>1928</v>
      </c>
      <c r="I248">
        <v>107685</v>
      </c>
      <c r="J248">
        <v>109019</v>
      </c>
      <c r="K248">
        <v>108933</v>
      </c>
      <c r="L248">
        <v>109075</v>
      </c>
      <c r="M248">
        <v>109420</v>
      </c>
      <c r="N248">
        <v>110170</v>
      </c>
      <c r="O248">
        <v>111065</v>
      </c>
      <c r="P248">
        <v>112876</v>
      </c>
      <c r="Q248">
        <v>114157</v>
      </c>
      <c r="R248">
        <v>115476</v>
      </c>
      <c r="S248">
        <v>116478</v>
      </c>
    </row>
    <row r="249" spans="1:19" x14ac:dyDescent="0.2">
      <c r="A249" t="s">
        <v>328</v>
      </c>
      <c r="C249" t="s">
        <v>327</v>
      </c>
      <c r="D249" t="s">
        <v>1927</v>
      </c>
      <c r="E249">
        <v>4815976</v>
      </c>
      <c r="F249">
        <v>247</v>
      </c>
      <c r="G249" t="s">
        <v>1926</v>
      </c>
      <c r="H249" t="s">
        <v>1925</v>
      </c>
      <c r="I249">
        <v>93857</v>
      </c>
      <c r="J249">
        <v>94221</v>
      </c>
      <c r="K249">
        <v>94656</v>
      </c>
      <c r="L249">
        <v>95659</v>
      </c>
      <c r="M249">
        <v>97763</v>
      </c>
      <c r="N249">
        <v>100620</v>
      </c>
      <c r="O249">
        <v>103497</v>
      </c>
      <c r="P249">
        <v>109034</v>
      </c>
      <c r="Q249">
        <v>111238</v>
      </c>
      <c r="R249">
        <v>113892</v>
      </c>
      <c r="S249">
        <v>116218</v>
      </c>
    </row>
    <row r="250" spans="1:19" x14ac:dyDescent="0.2">
      <c r="A250" t="s">
        <v>328</v>
      </c>
      <c r="C250" t="s">
        <v>327</v>
      </c>
      <c r="D250" t="s">
        <v>1924</v>
      </c>
      <c r="E250">
        <v>4982950</v>
      </c>
      <c r="F250">
        <v>248</v>
      </c>
      <c r="G250" t="s">
        <v>1923</v>
      </c>
      <c r="H250" t="s">
        <v>1922</v>
      </c>
      <c r="I250">
        <v>103712</v>
      </c>
      <c r="J250">
        <v>103601</v>
      </c>
      <c r="K250">
        <v>104034</v>
      </c>
      <c r="L250">
        <v>106356</v>
      </c>
      <c r="M250">
        <v>108155</v>
      </c>
      <c r="N250">
        <v>109812</v>
      </c>
      <c r="O250">
        <v>110503</v>
      </c>
      <c r="P250">
        <v>111394</v>
      </c>
      <c r="Q250">
        <v>113380</v>
      </c>
      <c r="R250">
        <v>114070</v>
      </c>
      <c r="S250">
        <v>116046</v>
      </c>
    </row>
    <row r="251" spans="1:19" x14ac:dyDescent="0.2">
      <c r="A251" t="s">
        <v>328</v>
      </c>
      <c r="C251" t="s">
        <v>327</v>
      </c>
      <c r="D251" t="s">
        <v>1921</v>
      </c>
      <c r="E251">
        <v>611194</v>
      </c>
      <c r="F251">
        <v>249</v>
      </c>
      <c r="G251" t="s">
        <v>1920</v>
      </c>
      <c r="H251" t="s">
        <v>1919</v>
      </c>
      <c r="I251">
        <v>105328</v>
      </c>
      <c r="J251">
        <v>105329</v>
      </c>
      <c r="K251">
        <v>105679</v>
      </c>
      <c r="L251">
        <v>107468</v>
      </c>
      <c r="M251">
        <v>108982</v>
      </c>
      <c r="N251">
        <v>110723</v>
      </c>
      <c r="O251">
        <v>111688</v>
      </c>
      <c r="P251">
        <v>112785</v>
      </c>
      <c r="Q251">
        <v>113423</v>
      </c>
      <c r="R251">
        <v>114641</v>
      </c>
      <c r="S251">
        <v>115877</v>
      </c>
    </row>
    <row r="252" spans="1:19" x14ac:dyDescent="0.2">
      <c r="A252" t="s">
        <v>328</v>
      </c>
      <c r="C252" t="s">
        <v>327</v>
      </c>
      <c r="D252" t="s">
        <v>1918</v>
      </c>
      <c r="E252">
        <v>622230</v>
      </c>
      <c r="F252">
        <v>250</v>
      </c>
      <c r="G252" t="s">
        <v>1917</v>
      </c>
      <c r="H252" t="s">
        <v>1916</v>
      </c>
      <c r="I252">
        <v>113475</v>
      </c>
      <c r="J252">
        <v>113507</v>
      </c>
      <c r="K252">
        <v>113658</v>
      </c>
      <c r="L252">
        <v>114088</v>
      </c>
      <c r="M252">
        <v>114859</v>
      </c>
      <c r="N252">
        <v>115447</v>
      </c>
      <c r="O252">
        <v>115685</v>
      </c>
      <c r="P252">
        <v>115908</v>
      </c>
      <c r="Q252">
        <v>115657</v>
      </c>
      <c r="R252">
        <v>115618</v>
      </c>
      <c r="S252">
        <v>115586</v>
      </c>
    </row>
    <row r="253" spans="1:19" x14ac:dyDescent="0.2">
      <c r="A253" t="s">
        <v>328</v>
      </c>
      <c r="C253" t="s">
        <v>327</v>
      </c>
      <c r="D253" t="s">
        <v>1915</v>
      </c>
      <c r="E253">
        <v>650076</v>
      </c>
      <c r="F253">
        <v>251</v>
      </c>
      <c r="G253" t="s">
        <v>1914</v>
      </c>
      <c r="H253" t="s">
        <v>1913</v>
      </c>
      <c r="I253">
        <v>103466</v>
      </c>
      <c r="J253">
        <v>103680</v>
      </c>
      <c r="K253">
        <v>104181</v>
      </c>
      <c r="L253">
        <v>105329</v>
      </c>
      <c r="M253">
        <v>106491</v>
      </c>
      <c r="N253">
        <v>107379</v>
      </c>
      <c r="O253">
        <v>108089</v>
      </c>
      <c r="P253">
        <v>109451</v>
      </c>
      <c r="Q253">
        <v>111606</v>
      </c>
      <c r="R253">
        <v>113116</v>
      </c>
      <c r="S253">
        <v>114985</v>
      </c>
    </row>
    <row r="254" spans="1:19" x14ac:dyDescent="0.2">
      <c r="A254" t="s">
        <v>328</v>
      </c>
      <c r="C254" t="s">
        <v>327</v>
      </c>
      <c r="D254" t="s">
        <v>1912</v>
      </c>
      <c r="E254">
        <v>678120</v>
      </c>
      <c r="F254">
        <v>252</v>
      </c>
      <c r="G254" t="s">
        <v>1911</v>
      </c>
      <c r="H254" t="s">
        <v>1910</v>
      </c>
      <c r="I254">
        <v>100097</v>
      </c>
      <c r="J254">
        <v>100020</v>
      </c>
      <c r="K254">
        <v>100710</v>
      </c>
      <c r="L254">
        <v>102644</v>
      </c>
      <c r="M254">
        <v>104308</v>
      </c>
      <c r="N254">
        <v>106102</v>
      </c>
      <c r="O254">
        <v>108713</v>
      </c>
      <c r="P254">
        <v>111185</v>
      </c>
      <c r="Q254">
        <v>112451</v>
      </c>
      <c r="R254">
        <v>114006</v>
      </c>
      <c r="S254">
        <v>114742</v>
      </c>
    </row>
    <row r="255" spans="1:19" x14ac:dyDescent="0.2">
      <c r="A255" t="s">
        <v>328</v>
      </c>
      <c r="C255" t="s">
        <v>327</v>
      </c>
      <c r="D255" t="s">
        <v>1909</v>
      </c>
      <c r="E255">
        <v>1772000</v>
      </c>
      <c r="F255">
        <v>253</v>
      </c>
      <c r="G255" t="s">
        <v>1908</v>
      </c>
      <c r="H255" t="s">
        <v>1907</v>
      </c>
      <c r="I255">
        <v>116250</v>
      </c>
      <c r="J255">
        <v>116998</v>
      </c>
      <c r="K255">
        <v>117141</v>
      </c>
      <c r="L255">
        <v>117780</v>
      </c>
      <c r="M255">
        <v>117930</v>
      </c>
      <c r="N255">
        <v>117637</v>
      </c>
      <c r="O255">
        <v>117501</v>
      </c>
      <c r="P255">
        <v>117231</v>
      </c>
      <c r="Q255">
        <v>116540</v>
      </c>
      <c r="R255">
        <v>115688</v>
      </c>
      <c r="S255">
        <v>114694</v>
      </c>
    </row>
    <row r="256" spans="1:19" x14ac:dyDescent="0.2">
      <c r="A256" t="s">
        <v>328</v>
      </c>
      <c r="C256" t="s">
        <v>327</v>
      </c>
      <c r="D256" t="s">
        <v>1906</v>
      </c>
      <c r="E256">
        <v>1254000</v>
      </c>
      <c r="F256">
        <v>254</v>
      </c>
      <c r="G256" t="s">
        <v>1905</v>
      </c>
      <c r="H256" t="s">
        <v>1904</v>
      </c>
      <c r="I256">
        <v>103190</v>
      </c>
      <c r="J256">
        <v>104008</v>
      </c>
      <c r="K256">
        <v>104140</v>
      </c>
      <c r="L256">
        <v>104125</v>
      </c>
      <c r="M256">
        <v>104824</v>
      </c>
      <c r="N256">
        <v>105341</v>
      </c>
      <c r="O256">
        <v>106252</v>
      </c>
      <c r="P256">
        <v>108213</v>
      </c>
      <c r="Q256">
        <v>110385</v>
      </c>
      <c r="R256">
        <v>112326</v>
      </c>
      <c r="S256">
        <v>114194</v>
      </c>
    </row>
    <row r="257" spans="1:19" x14ac:dyDescent="0.2">
      <c r="A257" t="s">
        <v>328</v>
      </c>
      <c r="C257" t="s">
        <v>327</v>
      </c>
      <c r="D257" t="s">
        <v>1903</v>
      </c>
      <c r="E257">
        <v>616532</v>
      </c>
      <c r="F257">
        <v>255</v>
      </c>
      <c r="G257" t="s">
        <v>1902</v>
      </c>
      <c r="H257" t="s">
        <v>1901</v>
      </c>
      <c r="I257">
        <v>109960</v>
      </c>
      <c r="J257">
        <v>110078</v>
      </c>
      <c r="K257">
        <v>110225</v>
      </c>
      <c r="L257">
        <v>111162</v>
      </c>
      <c r="M257">
        <v>111830</v>
      </c>
      <c r="N257">
        <v>112307</v>
      </c>
      <c r="O257">
        <v>112577</v>
      </c>
      <c r="P257">
        <v>112930</v>
      </c>
      <c r="Q257">
        <v>113092</v>
      </c>
      <c r="R257">
        <v>113825</v>
      </c>
      <c r="S257">
        <v>113615</v>
      </c>
    </row>
    <row r="258" spans="1:19" x14ac:dyDescent="0.2">
      <c r="A258" t="s">
        <v>328</v>
      </c>
      <c r="C258" t="s">
        <v>327</v>
      </c>
      <c r="D258" t="s">
        <v>1900</v>
      </c>
      <c r="E258">
        <v>883835</v>
      </c>
      <c r="F258">
        <v>256</v>
      </c>
      <c r="G258" t="s">
        <v>1899</v>
      </c>
      <c r="H258" t="s">
        <v>1898</v>
      </c>
      <c r="I258">
        <v>106114</v>
      </c>
      <c r="J258">
        <v>106144</v>
      </c>
      <c r="K258">
        <v>106442</v>
      </c>
      <c r="L258">
        <v>107746</v>
      </c>
      <c r="M258">
        <v>109101</v>
      </c>
      <c r="N258">
        <v>110458</v>
      </c>
      <c r="O258">
        <v>111567</v>
      </c>
      <c r="P258">
        <v>112475</v>
      </c>
      <c r="Q258">
        <v>113034</v>
      </c>
      <c r="R258">
        <v>113254</v>
      </c>
      <c r="S258">
        <v>113479</v>
      </c>
    </row>
    <row r="259" spans="1:19" x14ac:dyDescent="0.2">
      <c r="A259" t="s">
        <v>328</v>
      </c>
      <c r="C259" t="s">
        <v>327</v>
      </c>
      <c r="D259" t="s">
        <v>1897</v>
      </c>
      <c r="E259">
        <v>4550875</v>
      </c>
      <c r="F259">
        <v>257</v>
      </c>
      <c r="G259" t="s">
        <v>1896</v>
      </c>
      <c r="H259" t="s">
        <v>1895</v>
      </c>
      <c r="I259">
        <v>97471</v>
      </c>
      <c r="J259">
        <v>97559</v>
      </c>
      <c r="K259">
        <v>97939</v>
      </c>
      <c r="L259">
        <v>99895</v>
      </c>
      <c r="M259">
        <v>102014</v>
      </c>
      <c r="N259">
        <v>104096</v>
      </c>
      <c r="O259">
        <v>106832</v>
      </c>
      <c r="P259">
        <v>108697</v>
      </c>
      <c r="Q259">
        <v>109859</v>
      </c>
      <c r="R259">
        <v>110932</v>
      </c>
      <c r="S259">
        <v>113237</v>
      </c>
    </row>
    <row r="260" spans="1:19" x14ac:dyDescent="0.2">
      <c r="A260" t="s">
        <v>328</v>
      </c>
      <c r="C260" t="s">
        <v>327</v>
      </c>
      <c r="D260" t="s">
        <v>1894</v>
      </c>
      <c r="E260">
        <v>1245060</v>
      </c>
      <c r="F260">
        <v>258</v>
      </c>
      <c r="G260" t="s">
        <v>1893</v>
      </c>
      <c r="H260" t="s">
        <v>1892</v>
      </c>
      <c r="I260">
        <v>107167</v>
      </c>
      <c r="J260">
        <v>107162</v>
      </c>
      <c r="K260">
        <v>107518</v>
      </c>
      <c r="L260">
        <v>109945</v>
      </c>
      <c r="M260">
        <v>111149</v>
      </c>
      <c r="N260">
        <v>111939</v>
      </c>
      <c r="O260">
        <v>112036</v>
      </c>
      <c r="P260">
        <v>112739</v>
      </c>
      <c r="Q260">
        <v>113128</v>
      </c>
      <c r="R260">
        <v>113504</v>
      </c>
      <c r="S260">
        <v>113069</v>
      </c>
    </row>
    <row r="261" spans="1:19" x14ac:dyDescent="0.2">
      <c r="A261" t="s">
        <v>328</v>
      </c>
      <c r="C261" t="s">
        <v>327</v>
      </c>
      <c r="D261" t="s">
        <v>1891</v>
      </c>
      <c r="E261">
        <v>3345140</v>
      </c>
      <c r="F261">
        <v>259</v>
      </c>
      <c r="G261" t="s">
        <v>1890</v>
      </c>
      <c r="H261" t="s">
        <v>1889</v>
      </c>
      <c r="I261">
        <v>109565</v>
      </c>
      <c r="J261">
        <v>109549</v>
      </c>
      <c r="K261">
        <v>109613</v>
      </c>
      <c r="L261">
        <v>110016</v>
      </c>
      <c r="M261">
        <v>110635</v>
      </c>
      <c r="N261">
        <v>110758</v>
      </c>
      <c r="O261">
        <v>110951</v>
      </c>
      <c r="P261">
        <v>111039</v>
      </c>
      <c r="Q261">
        <v>111659</v>
      </c>
      <c r="R261">
        <v>112117</v>
      </c>
      <c r="S261">
        <v>112525</v>
      </c>
    </row>
    <row r="262" spans="1:19" x14ac:dyDescent="0.2">
      <c r="A262" t="s">
        <v>328</v>
      </c>
      <c r="C262" t="s">
        <v>327</v>
      </c>
      <c r="D262" t="s">
        <v>1888</v>
      </c>
      <c r="E262">
        <v>3731400</v>
      </c>
      <c r="F262">
        <v>260</v>
      </c>
      <c r="G262" t="s">
        <v>1887</v>
      </c>
      <c r="H262" t="s">
        <v>1886</v>
      </c>
      <c r="I262">
        <v>104371</v>
      </c>
      <c r="J262">
        <v>104514</v>
      </c>
      <c r="K262">
        <v>104697</v>
      </c>
      <c r="L262">
        <v>105812</v>
      </c>
      <c r="M262">
        <v>106541</v>
      </c>
      <c r="N262">
        <v>107559</v>
      </c>
      <c r="O262">
        <v>108796</v>
      </c>
      <c r="P262">
        <v>110285</v>
      </c>
      <c r="Q262">
        <v>111685</v>
      </c>
      <c r="R262">
        <v>111977</v>
      </c>
      <c r="S262">
        <v>112316</v>
      </c>
    </row>
    <row r="263" spans="1:19" x14ac:dyDescent="0.2">
      <c r="A263" t="s">
        <v>328</v>
      </c>
      <c r="C263" t="s">
        <v>327</v>
      </c>
      <c r="D263" t="s">
        <v>1885</v>
      </c>
      <c r="E263">
        <v>619766</v>
      </c>
      <c r="F263">
        <v>261</v>
      </c>
      <c r="G263" t="s">
        <v>1884</v>
      </c>
      <c r="H263" t="s">
        <v>1883</v>
      </c>
      <c r="I263">
        <v>111772</v>
      </c>
      <c r="J263">
        <v>111775</v>
      </c>
      <c r="K263">
        <v>111788</v>
      </c>
      <c r="L263">
        <v>112232</v>
      </c>
      <c r="M263">
        <v>112629</v>
      </c>
      <c r="N263">
        <v>112934</v>
      </c>
      <c r="O263">
        <v>113195</v>
      </c>
      <c r="P263">
        <v>113398</v>
      </c>
      <c r="Q263">
        <v>113066</v>
      </c>
      <c r="R263">
        <v>112596</v>
      </c>
      <c r="S263">
        <v>112269</v>
      </c>
    </row>
    <row r="264" spans="1:19" x14ac:dyDescent="0.2">
      <c r="A264" t="s">
        <v>328</v>
      </c>
      <c r="C264" t="s">
        <v>327</v>
      </c>
      <c r="D264" t="s">
        <v>1882</v>
      </c>
      <c r="E264">
        <v>614218</v>
      </c>
      <c r="F264">
        <v>262</v>
      </c>
      <c r="G264" t="s">
        <v>1881</v>
      </c>
      <c r="H264" t="s">
        <v>1880</v>
      </c>
      <c r="I264">
        <v>95631</v>
      </c>
      <c r="J264">
        <v>95835</v>
      </c>
      <c r="K264">
        <v>96246</v>
      </c>
      <c r="L264">
        <v>97423</v>
      </c>
      <c r="M264">
        <v>98482</v>
      </c>
      <c r="N264">
        <v>99548</v>
      </c>
      <c r="O264">
        <v>101853</v>
      </c>
      <c r="P264">
        <v>103807</v>
      </c>
      <c r="Q264">
        <v>106366</v>
      </c>
      <c r="R264">
        <v>109362</v>
      </c>
      <c r="S264">
        <v>112022</v>
      </c>
    </row>
    <row r="265" spans="1:19" x14ac:dyDescent="0.2">
      <c r="A265" t="s">
        <v>328</v>
      </c>
      <c r="C265" t="s">
        <v>327</v>
      </c>
      <c r="D265" t="s">
        <v>1879</v>
      </c>
      <c r="E265">
        <v>1258050</v>
      </c>
      <c r="F265">
        <v>263</v>
      </c>
      <c r="G265" t="s">
        <v>1878</v>
      </c>
      <c r="H265" t="s">
        <v>1877</v>
      </c>
      <c r="I265">
        <v>99845</v>
      </c>
      <c r="J265">
        <v>99844</v>
      </c>
      <c r="K265">
        <v>100072</v>
      </c>
      <c r="L265">
        <v>101762</v>
      </c>
      <c r="M265">
        <v>102911</v>
      </c>
      <c r="N265">
        <v>104218</v>
      </c>
      <c r="O265">
        <v>105549</v>
      </c>
      <c r="P265">
        <v>106973</v>
      </c>
      <c r="Q265">
        <v>109402</v>
      </c>
      <c r="R265">
        <v>110379</v>
      </c>
      <c r="S265">
        <v>111954</v>
      </c>
    </row>
    <row r="266" spans="1:19" x14ac:dyDescent="0.2">
      <c r="A266" t="s">
        <v>328</v>
      </c>
      <c r="C266" t="s">
        <v>327</v>
      </c>
      <c r="D266" t="s">
        <v>1876</v>
      </c>
      <c r="E266">
        <v>862000</v>
      </c>
      <c r="F266">
        <v>264</v>
      </c>
      <c r="G266" t="s">
        <v>1875</v>
      </c>
      <c r="H266" t="s">
        <v>1874</v>
      </c>
      <c r="I266">
        <v>106595</v>
      </c>
      <c r="J266">
        <v>106544</v>
      </c>
      <c r="K266">
        <v>106834</v>
      </c>
      <c r="L266">
        <v>107211</v>
      </c>
      <c r="M266">
        <v>107556</v>
      </c>
      <c r="N266">
        <v>107760</v>
      </c>
      <c r="O266">
        <v>107921</v>
      </c>
      <c r="P266">
        <v>109031</v>
      </c>
      <c r="Q266">
        <v>110173</v>
      </c>
      <c r="R266">
        <v>111129</v>
      </c>
      <c r="S266">
        <v>111750</v>
      </c>
    </row>
    <row r="267" spans="1:19" x14ac:dyDescent="0.2">
      <c r="A267" t="s">
        <v>328</v>
      </c>
      <c r="C267" t="s">
        <v>327</v>
      </c>
      <c r="D267" t="s">
        <v>1873</v>
      </c>
      <c r="E267">
        <v>1723074</v>
      </c>
      <c r="F267">
        <v>265</v>
      </c>
      <c r="G267" t="s">
        <v>1872</v>
      </c>
      <c r="H267" t="s">
        <v>1871</v>
      </c>
      <c r="I267">
        <v>108188</v>
      </c>
      <c r="J267">
        <v>108147</v>
      </c>
      <c r="K267">
        <v>108320</v>
      </c>
      <c r="L267">
        <v>109160</v>
      </c>
      <c r="M267">
        <v>109665</v>
      </c>
      <c r="N267">
        <v>110128</v>
      </c>
      <c r="O267">
        <v>111054</v>
      </c>
      <c r="P267">
        <v>112018</v>
      </c>
      <c r="Q267">
        <v>112322</v>
      </c>
      <c r="R267">
        <v>112181</v>
      </c>
      <c r="S267">
        <v>111683</v>
      </c>
    </row>
    <row r="268" spans="1:19" x14ac:dyDescent="0.2">
      <c r="A268" t="s">
        <v>328</v>
      </c>
      <c r="C268" t="s">
        <v>327</v>
      </c>
      <c r="D268" t="s">
        <v>1870</v>
      </c>
      <c r="E268">
        <v>2537000</v>
      </c>
      <c r="F268">
        <v>266</v>
      </c>
      <c r="G268" t="s">
        <v>1869</v>
      </c>
      <c r="H268" t="s">
        <v>1868</v>
      </c>
      <c r="I268">
        <v>106519</v>
      </c>
      <c r="J268">
        <v>106528</v>
      </c>
      <c r="K268">
        <v>106787</v>
      </c>
      <c r="L268">
        <v>107767</v>
      </c>
      <c r="M268">
        <v>108805</v>
      </c>
      <c r="N268">
        <v>109768</v>
      </c>
      <c r="O268">
        <v>110541</v>
      </c>
      <c r="P268">
        <v>111149</v>
      </c>
      <c r="Q268">
        <v>111250</v>
      </c>
      <c r="R268">
        <v>111728</v>
      </c>
      <c r="S268">
        <v>111670</v>
      </c>
    </row>
    <row r="269" spans="1:19" x14ac:dyDescent="0.2">
      <c r="A269" t="s">
        <v>328</v>
      </c>
      <c r="C269" t="s">
        <v>327</v>
      </c>
      <c r="D269" t="s">
        <v>1867</v>
      </c>
      <c r="E269">
        <v>602252</v>
      </c>
      <c r="F269">
        <v>267</v>
      </c>
      <c r="G269" t="s">
        <v>1866</v>
      </c>
      <c r="H269" t="s">
        <v>1865</v>
      </c>
      <c r="I269">
        <v>102372</v>
      </c>
      <c r="J269">
        <v>102745</v>
      </c>
      <c r="K269">
        <v>103082</v>
      </c>
      <c r="L269">
        <v>104194</v>
      </c>
      <c r="M269">
        <v>105580</v>
      </c>
      <c r="N269">
        <v>107384</v>
      </c>
      <c r="O269">
        <v>109119</v>
      </c>
      <c r="P269">
        <v>110326</v>
      </c>
      <c r="Q269">
        <v>111074</v>
      </c>
      <c r="R269">
        <v>111419</v>
      </c>
      <c r="S269">
        <v>111535</v>
      </c>
    </row>
    <row r="270" spans="1:19" x14ac:dyDescent="0.2">
      <c r="A270" t="s">
        <v>328</v>
      </c>
      <c r="C270" t="s">
        <v>327</v>
      </c>
      <c r="D270" t="s">
        <v>1864</v>
      </c>
      <c r="E270">
        <v>1276600</v>
      </c>
      <c r="F270">
        <v>268</v>
      </c>
      <c r="G270" t="s">
        <v>1863</v>
      </c>
      <c r="H270" t="s">
        <v>1862</v>
      </c>
      <c r="I270">
        <v>99919</v>
      </c>
      <c r="J270">
        <v>100666</v>
      </c>
      <c r="K270">
        <v>100817</v>
      </c>
      <c r="L270">
        <v>101499</v>
      </c>
      <c r="M270">
        <v>102540</v>
      </c>
      <c r="N270">
        <v>103443</v>
      </c>
      <c r="O270">
        <v>104350</v>
      </c>
      <c r="P270">
        <v>106893</v>
      </c>
      <c r="Q270">
        <v>108790</v>
      </c>
      <c r="R270">
        <v>110345</v>
      </c>
      <c r="S270">
        <v>111398</v>
      </c>
    </row>
    <row r="271" spans="1:19" x14ac:dyDescent="0.2">
      <c r="A271" t="s">
        <v>328</v>
      </c>
      <c r="C271" t="s">
        <v>327</v>
      </c>
      <c r="D271" t="s">
        <v>1861</v>
      </c>
      <c r="E271">
        <v>1759000</v>
      </c>
      <c r="F271">
        <v>269</v>
      </c>
      <c r="G271" t="s">
        <v>1860</v>
      </c>
      <c r="H271" t="s">
        <v>1859</v>
      </c>
      <c r="I271">
        <v>115007</v>
      </c>
      <c r="J271">
        <v>115108</v>
      </c>
      <c r="K271">
        <v>114936</v>
      </c>
      <c r="L271">
        <v>115373</v>
      </c>
      <c r="M271">
        <v>115746</v>
      </c>
      <c r="N271">
        <v>116599</v>
      </c>
      <c r="O271">
        <v>115916</v>
      </c>
      <c r="P271">
        <v>115150</v>
      </c>
      <c r="Q271">
        <v>114189</v>
      </c>
      <c r="R271">
        <v>112592</v>
      </c>
      <c r="S271">
        <v>111388</v>
      </c>
    </row>
    <row r="272" spans="1:19" x14ac:dyDescent="0.2">
      <c r="A272" t="s">
        <v>328</v>
      </c>
      <c r="C272" t="s">
        <v>327</v>
      </c>
      <c r="D272" t="s">
        <v>1858</v>
      </c>
      <c r="E272">
        <v>5322640</v>
      </c>
      <c r="F272">
        <v>270</v>
      </c>
      <c r="G272" t="s">
        <v>1857</v>
      </c>
      <c r="H272" t="s">
        <v>1856</v>
      </c>
      <c r="I272">
        <v>103019</v>
      </c>
      <c r="J272">
        <v>103070</v>
      </c>
      <c r="K272">
        <v>103291</v>
      </c>
      <c r="L272">
        <v>103557</v>
      </c>
      <c r="M272">
        <v>104555</v>
      </c>
      <c r="N272">
        <v>105175</v>
      </c>
      <c r="O272">
        <v>106580</v>
      </c>
      <c r="P272">
        <v>107219</v>
      </c>
      <c r="Q272">
        <v>109098</v>
      </c>
      <c r="R272">
        <v>110385</v>
      </c>
      <c r="S272">
        <v>111262</v>
      </c>
    </row>
    <row r="273" spans="1:20" x14ac:dyDescent="0.2">
      <c r="A273" t="s">
        <v>328</v>
      </c>
      <c r="C273" t="s">
        <v>327</v>
      </c>
      <c r="D273" t="s">
        <v>1855</v>
      </c>
      <c r="E273">
        <v>665042</v>
      </c>
      <c r="F273">
        <v>271</v>
      </c>
      <c r="G273" t="s">
        <v>1854</v>
      </c>
      <c r="H273" t="s">
        <v>1853</v>
      </c>
      <c r="I273">
        <v>106433</v>
      </c>
      <c r="J273">
        <v>107236</v>
      </c>
      <c r="K273">
        <v>107458</v>
      </c>
      <c r="L273">
        <v>108340</v>
      </c>
      <c r="M273">
        <v>109064</v>
      </c>
      <c r="N273">
        <v>109419</v>
      </c>
      <c r="O273">
        <v>109641</v>
      </c>
      <c r="P273">
        <v>109839</v>
      </c>
      <c r="Q273">
        <v>110127</v>
      </c>
      <c r="R273">
        <v>110346</v>
      </c>
      <c r="S273">
        <v>111128</v>
      </c>
    </row>
    <row r="274" spans="1:20" x14ac:dyDescent="0.2">
      <c r="A274" t="s">
        <v>328</v>
      </c>
      <c r="C274" t="s">
        <v>327</v>
      </c>
      <c r="D274" t="s">
        <v>1852</v>
      </c>
      <c r="E274">
        <v>812815</v>
      </c>
      <c r="F274">
        <v>272</v>
      </c>
      <c r="G274" t="s">
        <v>1851</v>
      </c>
      <c r="H274" t="s">
        <v>1850</v>
      </c>
      <c r="I274">
        <v>100377</v>
      </c>
      <c r="J274">
        <v>100635</v>
      </c>
      <c r="K274">
        <v>100990</v>
      </c>
      <c r="L274">
        <v>102510</v>
      </c>
      <c r="M274">
        <v>104266</v>
      </c>
      <c r="N274">
        <v>106667</v>
      </c>
      <c r="O274">
        <v>107478</v>
      </c>
      <c r="P274">
        <v>109170</v>
      </c>
      <c r="Q274">
        <v>109793</v>
      </c>
      <c r="R274">
        <v>110453</v>
      </c>
      <c r="S274">
        <v>110831</v>
      </c>
    </row>
    <row r="275" spans="1:20" x14ac:dyDescent="0.2">
      <c r="A275" t="s">
        <v>328</v>
      </c>
      <c r="C275" t="s">
        <v>327</v>
      </c>
      <c r="D275" t="s">
        <v>1849</v>
      </c>
      <c r="E275">
        <v>1238250</v>
      </c>
      <c r="F275">
        <v>273</v>
      </c>
      <c r="G275" t="s">
        <v>1848</v>
      </c>
      <c r="H275" t="s">
        <v>1847</v>
      </c>
      <c r="I275">
        <v>97422</v>
      </c>
      <c r="J275">
        <v>97309</v>
      </c>
      <c r="K275">
        <v>97679</v>
      </c>
      <c r="L275">
        <v>98868</v>
      </c>
      <c r="M275">
        <v>99035</v>
      </c>
      <c r="N275">
        <v>100366</v>
      </c>
      <c r="O275">
        <v>102082</v>
      </c>
      <c r="P275">
        <v>103607</v>
      </c>
      <c r="Q275">
        <v>105917</v>
      </c>
      <c r="R275">
        <v>107791</v>
      </c>
      <c r="S275">
        <v>110516</v>
      </c>
    </row>
    <row r="276" spans="1:20" x14ac:dyDescent="0.2">
      <c r="A276" t="s">
        <v>328</v>
      </c>
      <c r="C276" t="s">
        <v>327</v>
      </c>
      <c r="D276" t="s">
        <v>1846</v>
      </c>
      <c r="E276">
        <v>4131250</v>
      </c>
      <c r="F276">
        <v>274</v>
      </c>
      <c r="G276" t="s">
        <v>1845</v>
      </c>
      <c r="H276" t="s">
        <v>1844</v>
      </c>
      <c r="I276">
        <v>105594</v>
      </c>
      <c r="J276">
        <v>105639</v>
      </c>
      <c r="K276">
        <v>106010</v>
      </c>
      <c r="L276">
        <v>107715</v>
      </c>
      <c r="M276">
        <v>108785</v>
      </c>
      <c r="N276">
        <v>109240</v>
      </c>
      <c r="O276">
        <v>110034</v>
      </c>
      <c r="P276">
        <v>110387</v>
      </c>
      <c r="Q276">
        <v>111813</v>
      </c>
      <c r="R276">
        <v>111342</v>
      </c>
      <c r="S276">
        <v>110158</v>
      </c>
    </row>
    <row r="277" spans="1:20" x14ac:dyDescent="0.2">
      <c r="A277" t="s">
        <v>328</v>
      </c>
      <c r="C277" t="s">
        <v>327</v>
      </c>
      <c r="D277" t="s">
        <v>1843</v>
      </c>
      <c r="E277">
        <v>660620</v>
      </c>
      <c r="F277">
        <v>275</v>
      </c>
      <c r="G277" t="s">
        <v>1842</v>
      </c>
      <c r="H277" t="s">
        <v>1841</v>
      </c>
      <c r="I277">
        <v>103701</v>
      </c>
      <c r="J277">
        <v>103262</v>
      </c>
      <c r="K277">
        <v>103639</v>
      </c>
      <c r="L277">
        <v>104888</v>
      </c>
      <c r="M277">
        <v>106044</v>
      </c>
      <c r="N277">
        <v>107119</v>
      </c>
      <c r="O277">
        <v>107969</v>
      </c>
      <c r="P277">
        <v>109082</v>
      </c>
      <c r="Q277">
        <v>109652</v>
      </c>
      <c r="R277">
        <v>109786</v>
      </c>
      <c r="S277">
        <v>110146</v>
      </c>
    </row>
    <row r="278" spans="1:20" x14ac:dyDescent="0.2">
      <c r="A278" t="s">
        <v>328</v>
      </c>
      <c r="C278" t="s">
        <v>327</v>
      </c>
      <c r="D278" t="s">
        <v>1840</v>
      </c>
      <c r="E278">
        <v>3006550</v>
      </c>
      <c r="F278">
        <v>276</v>
      </c>
      <c r="G278" t="s">
        <v>1839</v>
      </c>
      <c r="H278" t="s">
        <v>1838</v>
      </c>
      <c r="I278">
        <v>104170</v>
      </c>
      <c r="J278">
        <v>104294</v>
      </c>
      <c r="K278">
        <v>104521</v>
      </c>
      <c r="L278">
        <v>105457</v>
      </c>
      <c r="M278">
        <v>106772</v>
      </c>
      <c r="N278">
        <v>108581</v>
      </c>
      <c r="O278">
        <v>108458</v>
      </c>
      <c r="P278">
        <v>109638</v>
      </c>
      <c r="Q278">
        <v>109647</v>
      </c>
      <c r="R278">
        <v>109806</v>
      </c>
      <c r="S278">
        <v>109550</v>
      </c>
    </row>
    <row r="279" spans="1:20" x14ac:dyDescent="0.2">
      <c r="A279" t="s">
        <v>328</v>
      </c>
      <c r="C279" t="s">
        <v>327</v>
      </c>
      <c r="D279" t="s">
        <v>1837</v>
      </c>
      <c r="E279">
        <v>636546</v>
      </c>
      <c r="F279">
        <v>277</v>
      </c>
      <c r="G279" t="s">
        <v>1836</v>
      </c>
      <c r="H279" t="s">
        <v>1835</v>
      </c>
      <c r="I279">
        <v>109673</v>
      </c>
      <c r="J279">
        <v>109672</v>
      </c>
      <c r="K279">
        <v>109687</v>
      </c>
      <c r="L279">
        <v>110542</v>
      </c>
      <c r="M279">
        <v>110938</v>
      </c>
      <c r="N279">
        <v>111055</v>
      </c>
      <c r="O279">
        <v>110971</v>
      </c>
      <c r="P279">
        <v>110860</v>
      </c>
      <c r="Q279">
        <v>110470</v>
      </c>
      <c r="R279">
        <v>110108</v>
      </c>
      <c r="S279">
        <v>109419</v>
      </c>
    </row>
    <row r="280" spans="1:20" x14ac:dyDescent="0.2">
      <c r="A280" t="s">
        <v>328</v>
      </c>
      <c r="C280" t="s">
        <v>327</v>
      </c>
      <c r="D280" t="s">
        <v>1834</v>
      </c>
      <c r="E280">
        <v>4009050</v>
      </c>
      <c r="F280">
        <v>278</v>
      </c>
      <c r="G280" t="s">
        <v>1833</v>
      </c>
      <c r="H280" t="s">
        <v>1832</v>
      </c>
      <c r="I280">
        <v>98850</v>
      </c>
      <c r="J280">
        <v>98838</v>
      </c>
      <c r="K280">
        <v>99252</v>
      </c>
      <c r="L280">
        <v>100225</v>
      </c>
      <c r="M280">
        <v>102241</v>
      </c>
      <c r="N280">
        <v>103674</v>
      </c>
      <c r="O280">
        <v>105028</v>
      </c>
      <c r="P280">
        <v>106931</v>
      </c>
      <c r="Q280">
        <v>107968</v>
      </c>
      <c r="R280">
        <v>108450</v>
      </c>
      <c r="S280">
        <v>109171</v>
      </c>
    </row>
    <row r="281" spans="1:20" x14ac:dyDescent="0.2">
      <c r="A281" t="s">
        <v>328</v>
      </c>
      <c r="C281" t="s">
        <v>327</v>
      </c>
      <c r="D281" t="s">
        <v>1831</v>
      </c>
      <c r="E281">
        <v>1368516</v>
      </c>
      <c r="F281">
        <v>279</v>
      </c>
      <c r="G281" t="s">
        <v>1830</v>
      </c>
      <c r="H281" t="s">
        <v>1829</v>
      </c>
      <c r="I281">
        <v>93853</v>
      </c>
      <c r="J281">
        <v>93820</v>
      </c>
      <c r="K281">
        <v>94271</v>
      </c>
      <c r="L281">
        <v>96664</v>
      </c>
      <c r="M281">
        <v>98879</v>
      </c>
      <c r="N281">
        <v>99381</v>
      </c>
      <c r="O281">
        <v>101386</v>
      </c>
      <c r="P281">
        <v>104791</v>
      </c>
      <c r="Q281">
        <v>105553</v>
      </c>
      <c r="R281">
        <v>106544</v>
      </c>
      <c r="S281">
        <v>108797</v>
      </c>
    </row>
    <row r="282" spans="1:20" x14ac:dyDescent="0.2">
      <c r="A282" t="s">
        <v>328</v>
      </c>
      <c r="C282" t="s">
        <v>327</v>
      </c>
      <c r="D282" t="s">
        <v>1828</v>
      </c>
      <c r="E282">
        <v>637692</v>
      </c>
      <c r="F282">
        <v>280</v>
      </c>
      <c r="G282" t="s">
        <v>1827</v>
      </c>
      <c r="H282" t="s">
        <v>1826</v>
      </c>
      <c r="I282">
        <f>ROUND(J282/T282,0)</f>
        <v>93606</v>
      </c>
      <c r="J282">
        <v>94989</v>
      </c>
      <c r="K282">
        <v>95593</v>
      </c>
      <c r="L282">
        <v>97188</v>
      </c>
      <c r="M282">
        <v>98353</v>
      </c>
      <c r="N282">
        <v>99479</v>
      </c>
      <c r="O282">
        <v>100099</v>
      </c>
      <c r="P282">
        <v>101474</v>
      </c>
      <c r="Q282">
        <v>103248</v>
      </c>
      <c r="R282">
        <v>105739</v>
      </c>
      <c r="S282">
        <v>108393</v>
      </c>
      <c r="T282">
        <f>POWER(10,LOG(S282/J282)/9)</f>
        <v>1.0147750223770731</v>
      </c>
    </row>
    <row r="283" spans="1:20" x14ac:dyDescent="0.2">
      <c r="A283" t="s">
        <v>328</v>
      </c>
      <c r="C283" t="s">
        <v>327</v>
      </c>
      <c r="D283" t="s">
        <v>1825</v>
      </c>
      <c r="E283">
        <v>4134100</v>
      </c>
      <c r="F283">
        <v>281</v>
      </c>
      <c r="G283" t="s">
        <v>1824</v>
      </c>
      <c r="H283" t="s">
        <v>1823</v>
      </c>
      <c r="I283">
        <v>91611</v>
      </c>
      <c r="J283">
        <v>92274</v>
      </c>
      <c r="K283">
        <v>92569</v>
      </c>
      <c r="L283">
        <v>94285</v>
      </c>
      <c r="M283">
        <v>96364</v>
      </c>
      <c r="N283">
        <v>98192</v>
      </c>
      <c r="O283">
        <v>99873</v>
      </c>
      <c r="P283">
        <v>102594</v>
      </c>
      <c r="Q283">
        <v>105371</v>
      </c>
      <c r="R283">
        <v>107421</v>
      </c>
      <c r="S283">
        <v>108389</v>
      </c>
    </row>
    <row r="284" spans="1:20" x14ac:dyDescent="0.2">
      <c r="A284" t="s">
        <v>328</v>
      </c>
      <c r="C284" t="s">
        <v>327</v>
      </c>
      <c r="D284" t="s">
        <v>1822</v>
      </c>
      <c r="E284">
        <v>980000</v>
      </c>
      <c r="F284">
        <v>282</v>
      </c>
      <c r="G284" t="s">
        <v>1821</v>
      </c>
      <c r="H284" t="s">
        <v>1820</v>
      </c>
      <c r="I284">
        <v>110366</v>
      </c>
      <c r="J284">
        <v>110329</v>
      </c>
      <c r="K284">
        <v>110371</v>
      </c>
      <c r="L284">
        <v>110086</v>
      </c>
      <c r="M284">
        <v>110035</v>
      </c>
      <c r="N284">
        <v>109751</v>
      </c>
      <c r="O284">
        <v>109551</v>
      </c>
      <c r="P284">
        <v>109018</v>
      </c>
      <c r="Q284">
        <v>108473</v>
      </c>
      <c r="R284">
        <v>108277</v>
      </c>
      <c r="S284">
        <v>108093</v>
      </c>
    </row>
    <row r="285" spans="1:20" x14ac:dyDescent="0.2">
      <c r="A285" t="s">
        <v>328</v>
      </c>
      <c r="C285" t="s">
        <v>327</v>
      </c>
      <c r="D285" t="s">
        <v>1819</v>
      </c>
      <c r="E285">
        <v>669196</v>
      </c>
      <c r="F285">
        <v>283</v>
      </c>
      <c r="G285" t="s">
        <v>1818</v>
      </c>
      <c r="H285" t="s">
        <v>1817</v>
      </c>
      <c r="I285">
        <v>99553</v>
      </c>
      <c r="J285">
        <v>99595</v>
      </c>
      <c r="K285">
        <v>99690</v>
      </c>
      <c r="L285">
        <v>100299</v>
      </c>
      <c r="M285">
        <v>101149</v>
      </c>
      <c r="N285">
        <v>102112</v>
      </c>
      <c r="O285">
        <v>103096</v>
      </c>
      <c r="P285">
        <v>104532</v>
      </c>
      <c r="Q285">
        <v>105896</v>
      </c>
      <c r="R285">
        <v>106375</v>
      </c>
      <c r="S285">
        <v>107408</v>
      </c>
    </row>
    <row r="286" spans="1:20" x14ac:dyDescent="0.2">
      <c r="A286" t="s">
        <v>328</v>
      </c>
      <c r="C286" t="s">
        <v>327</v>
      </c>
      <c r="D286" t="s">
        <v>1816</v>
      </c>
      <c r="E286">
        <v>807850</v>
      </c>
      <c r="F286">
        <v>284</v>
      </c>
      <c r="G286" t="s">
        <v>1815</v>
      </c>
      <c r="H286" t="s">
        <v>1814</v>
      </c>
      <c r="I286">
        <v>97385</v>
      </c>
      <c r="J286">
        <v>97640</v>
      </c>
      <c r="K286">
        <v>98512</v>
      </c>
      <c r="L286">
        <v>101115</v>
      </c>
      <c r="M286">
        <v>102169</v>
      </c>
      <c r="N286">
        <v>103640</v>
      </c>
      <c r="O286">
        <v>105482</v>
      </c>
      <c r="P286">
        <v>107793</v>
      </c>
      <c r="Q286">
        <v>108288</v>
      </c>
      <c r="R286">
        <v>107895</v>
      </c>
      <c r="S286">
        <v>107353</v>
      </c>
    </row>
    <row r="287" spans="1:20" x14ac:dyDescent="0.2">
      <c r="A287" t="s">
        <v>328</v>
      </c>
      <c r="C287" t="s">
        <v>327</v>
      </c>
      <c r="D287" t="s">
        <v>1813</v>
      </c>
      <c r="E287">
        <v>832155</v>
      </c>
      <c r="F287">
        <v>285</v>
      </c>
      <c r="G287" t="s">
        <v>1812</v>
      </c>
      <c r="H287" t="s">
        <v>1811</v>
      </c>
      <c r="I287">
        <v>92889</v>
      </c>
      <c r="J287">
        <v>92945</v>
      </c>
      <c r="K287">
        <v>93264</v>
      </c>
      <c r="L287">
        <v>94393</v>
      </c>
      <c r="M287">
        <v>95339</v>
      </c>
      <c r="N287">
        <v>96594</v>
      </c>
      <c r="O287">
        <v>98649</v>
      </c>
      <c r="P287">
        <v>101607</v>
      </c>
      <c r="Q287">
        <v>104575</v>
      </c>
      <c r="R287">
        <v>106639</v>
      </c>
      <c r="S287">
        <v>107348</v>
      </c>
    </row>
    <row r="288" spans="1:20" x14ac:dyDescent="0.2">
      <c r="A288" t="s">
        <v>328</v>
      </c>
      <c r="C288" t="s">
        <v>327</v>
      </c>
      <c r="D288" t="s">
        <v>1810</v>
      </c>
      <c r="E288">
        <v>617918</v>
      </c>
      <c r="F288">
        <v>286</v>
      </c>
      <c r="G288" t="s">
        <v>1809</v>
      </c>
      <c r="H288" t="s">
        <v>1808</v>
      </c>
      <c r="I288">
        <v>101123</v>
      </c>
      <c r="J288">
        <v>101132</v>
      </c>
      <c r="K288">
        <v>101282</v>
      </c>
      <c r="L288">
        <v>102485</v>
      </c>
      <c r="M288">
        <v>103961</v>
      </c>
      <c r="N288">
        <v>105047</v>
      </c>
      <c r="O288">
        <v>105972</v>
      </c>
      <c r="P288">
        <v>106610</v>
      </c>
      <c r="Q288">
        <v>106941</v>
      </c>
      <c r="R288">
        <v>106736</v>
      </c>
      <c r="S288">
        <v>107008</v>
      </c>
    </row>
    <row r="289" spans="1:19" x14ac:dyDescent="0.2">
      <c r="A289" t="s">
        <v>328</v>
      </c>
      <c r="C289" t="s">
        <v>327</v>
      </c>
      <c r="D289" t="s">
        <v>1807</v>
      </c>
      <c r="E289">
        <v>1652120</v>
      </c>
      <c r="F289">
        <v>287</v>
      </c>
      <c r="G289" t="s">
        <v>1806</v>
      </c>
      <c r="H289" t="s">
        <v>1805</v>
      </c>
      <c r="I289">
        <v>75092</v>
      </c>
      <c r="J289">
        <v>76959</v>
      </c>
      <c r="K289">
        <v>77402</v>
      </c>
      <c r="L289">
        <v>79687</v>
      </c>
      <c r="M289">
        <v>82094</v>
      </c>
      <c r="N289">
        <v>85060</v>
      </c>
      <c r="O289">
        <v>89151</v>
      </c>
      <c r="P289">
        <v>92147</v>
      </c>
      <c r="Q289">
        <v>96280</v>
      </c>
      <c r="R289">
        <v>100653</v>
      </c>
      <c r="S289">
        <v>106804</v>
      </c>
    </row>
    <row r="290" spans="1:19" x14ac:dyDescent="0.2">
      <c r="A290" t="s">
        <v>328</v>
      </c>
      <c r="C290" t="s">
        <v>327</v>
      </c>
      <c r="D290" t="s">
        <v>1804</v>
      </c>
      <c r="E290">
        <v>4842508</v>
      </c>
      <c r="F290">
        <v>288</v>
      </c>
      <c r="G290" t="s">
        <v>1803</v>
      </c>
      <c r="H290" t="s">
        <v>1802</v>
      </c>
      <c r="I290">
        <v>95290</v>
      </c>
      <c r="J290">
        <v>95458</v>
      </c>
      <c r="K290">
        <v>95920</v>
      </c>
      <c r="L290">
        <v>97595</v>
      </c>
      <c r="M290">
        <v>99643</v>
      </c>
      <c r="N290">
        <v>101065</v>
      </c>
      <c r="O290">
        <v>102841</v>
      </c>
      <c r="P290">
        <v>103744</v>
      </c>
      <c r="Q290">
        <v>104735</v>
      </c>
      <c r="R290">
        <v>106077</v>
      </c>
      <c r="S290">
        <v>106586</v>
      </c>
    </row>
    <row r="291" spans="1:19" x14ac:dyDescent="0.2">
      <c r="A291" t="s">
        <v>328</v>
      </c>
      <c r="C291" t="s">
        <v>327</v>
      </c>
      <c r="D291" t="s">
        <v>1801</v>
      </c>
      <c r="E291">
        <v>1216475</v>
      </c>
      <c r="F291">
        <v>289</v>
      </c>
      <c r="G291" t="s">
        <v>1800</v>
      </c>
      <c r="H291" t="s">
        <v>1799</v>
      </c>
      <c r="I291">
        <v>91992</v>
      </c>
      <c r="J291">
        <v>91950</v>
      </c>
      <c r="K291">
        <v>92320</v>
      </c>
      <c r="L291">
        <v>94465</v>
      </c>
      <c r="M291">
        <v>95806</v>
      </c>
      <c r="N291">
        <v>97653</v>
      </c>
      <c r="O291">
        <v>99257</v>
      </c>
      <c r="P291">
        <v>101311</v>
      </c>
      <c r="Q291">
        <v>103358</v>
      </c>
      <c r="R291">
        <v>105239</v>
      </c>
      <c r="S291">
        <v>106558</v>
      </c>
    </row>
    <row r="292" spans="1:19" x14ac:dyDescent="0.2">
      <c r="A292" t="s">
        <v>328</v>
      </c>
      <c r="C292" t="s">
        <v>327</v>
      </c>
      <c r="D292" t="s">
        <v>1798</v>
      </c>
      <c r="E292">
        <v>684200</v>
      </c>
      <c r="F292">
        <v>290</v>
      </c>
      <c r="G292" t="s">
        <v>1797</v>
      </c>
      <c r="H292" t="s">
        <v>1796</v>
      </c>
      <c r="I292">
        <v>106098</v>
      </c>
      <c r="J292">
        <v>106108</v>
      </c>
      <c r="K292">
        <v>106128</v>
      </c>
      <c r="L292">
        <v>106738</v>
      </c>
      <c r="M292">
        <v>107130</v>
      </c>
      <c r="N292">
        <v>107424</v>
      </c>
      <c r="O292">
        <v>107552</v>
      </c>
      <c r="P292">
        <v>107677</v>
      </c>
      <c r="Q292">
        <v>107607</v>
      </c>
      <c r="R292">
        <v>107115</v>
      </c>
      <c r="S292">
        <v>106311</v>
      </c>
    </row>
    <row r="293" spans="1:19" x14ac:dyDescent="0.2">
      <c r="A293" t="s">
        <v>328</v>
      </c>
      <c r="C293" t="s">
        <v>327</v>
      </c>
      <c r="D293" t="s">
        <v>1795</v>
      </c>
      <c r="E293">
        <v>4841980</v>
      </c>
      <c r="F293">
        <v>291</v>
      </c>
      <c r="G293" t="s">
        <v>1794</v>
      </c>
      <c r="H293" t="s">
        <v>1793</v>
      </c>
      <c r="I293">
        <v>83560</v>
      </c>
      <c r="J293">
        <v>83563</v>
      </c>
      <c r="K293">
        <v>84077</v>
      </c>
      <c r="L293">
        <v>86271</v>
      </c>
      <c r="M293">
        <v>88262</v>
      </c>
      <c r="N293">
        <v>90839</v>
      </c>
      <c r="O293">
        <v>94205</v>
      </c>
      <c r="P293">
        <v>97965</v>
      </c>
      <c r="Q293">
        <v>101800</v>
      </c>
      <c r="R293">
        <v>104554</v>
      </c>
      <c r="S293">
        <v>106244</v>
      </c>
    </row>
    <row r="294" spans="1:19" x14ac:dyDescent="0.2">
      <c r="A294" t="s">
        <v>328</v>
      </c>
      <c r="C294" t="s">
        <v>327</v>
      </c>
      <c r="D294" t="s">
        <v>1792</v>
      </c>
      <c r="E294">
        <v>4874144</v>
      </c>
      <c r="F294">
        <v>292</v>
      </c>
      <c r="G294" t="s">
        <v>1791</v>
      </c>
      <c r="H294" t="s">
        <v>1790</v>
      </c>
      <c r="I294">
        <v>96900</v>
      </c>
      <c r="J294">
        <v>96887</v>
      </c>
      <c r="K294">
        <v>97173</v>
      </c>
      <c r="L294">
        <v>98048</v>
      </c>
      <c r="M294">
        <v>98986</v>
      </c>
      <c r="N294">
        <v>99784</v>
      </c>
      <c r="O294">
        <v>101515</v>
      </c>
      <c r="P294">
        <v>102711</v>
      </c>
      <c r="Q294">
        <v>103954</v>
      </c>
      <c r="R294">
        <v>104810</v>
      </c>
      <c r="S294">
        <v>105729</v>
      </c>
    </row>
    <row r="295" spans="1:19" x14ac:dyDescent="0.2">
      <c r="A295" t="s">
        <v>328</v>
      </c>
      <c r="C295" t="s">
        <v>327</v>
      </c>
      <c r="D295" t="s">
        <v>1789</v>
      </c>
      <c r="E295">
        <v>652526</v>
      </c>
      <c r="F295">
        <v>293</v>
      </c>
      <c r="G295" t="s">
        <v>1788</v>
      </c>
      <c r="H295" t="s">
        <v>1787</v>
      </c>
      <c r="I295">
        <v>105549</v>
      </c>
      <c r="J295">
        <v>105549</v>
      </c>
      <c r="K295">
        <v>105547</v>
      </c>
      <c r="L295">
        <v>105915</v>
      </c>
      <c r="M295">
        <v>106019</v>
      </c>
      <c r="N295">
        <v>106192</v>
      </c>
      <c r="O295">
        <v>106282</v>
      </c>
      <c r="P295">
        <v>106365</v>
      </c>
      <c r="Q295">
        <v>106002</v>
      </c>
      <c r="R295">
        <v>105620</v>
      </c>
      <c r="S295">
        <v>105120</v>
      </c>
    </row>
    <row r="296" spans="1:19" x14ac:dyDescent="0.2">
      <c r="A296" t="s">
        <v>328</v>
      </c>
      <c r="C296" t="s">
        <v>327</v>
      </c>
      <c r="D296" t="s">
        <v>1786</v>
      </c>
      <c r="E296">
        <v>668252</v>
      </c>
      <c r="F296">
        <v>294</v>
      </c>
      <c r="G296" t="s">
        <v>1785</v>
      </c>
      <c r="H296" t="s">
        <v>1784</v>
      </c>
      <c r="I296">
        <v>97207</v>
      </c>
      <c r="J296">
        <v>97207</v>
      </c>
      <c r="K296">
        <v>97399</v>
      </c>
      <c r="L296">
        <v>98538</v>
      </c>
      <c r="M296">
        <v>99859</v>
      </c>
      <c r="N296">
        <v>101385</v>
      </c>
      <c r="O296">
        <v>102773</v>
      </c>
      <c r="P296">
        <v>103581</v>
      </c>
      <c r="Q296">
        <v>104420</v>
      </c>
      <c r="R296">
        <v>104399</v>
      </c>
      <c r="S296">
        <v>105025</v>
      </c>
    </row>
    <row r="297" spans="1:19" x14ac:dyDescent="0.2">
      <c r="A297" t="s">
        <v>328</v>
      </c>
      <c r="C297" t="s">
        <v>327</v>
      </c>
      <c r="D297" t="s">
        <v>1783</v>
      </c>
      <c r="E297">
        <v>5531000</v>
      </c>
      <c r="F297">
        <v>295</v>
      </c>
      <c r="G297" t="s">
        <v>1782</v>
      </c>
      <c r="H297" t="s">
        <v>1781</v>
      </c>
      <c r="I297">
        <v>104057</v>
      </c>
      <c r="J297">
        <v>103911</v>
      </c>
      <c r="K297">
        <v>103977</v>
      </c>
      <c r="L297">
        <v>104337</v>
      </c>
      <c r="M297">
        <v>104657</v>
      </c>
      <c r="N297">
        <v>104630</v>
      </c>
      <c r="O297">
        <v>104671</v>
      </c>
      <c r="P297">
        <v>104820</v>
      </c>
      <c r="Q297">
        <v>104719</v>
      </c>
      <c r="R297">
        <v>104986</v>
      </c>
      <c r="S297">
        <v>104879</v>
      </c>
    </row>
    <row r="298" spans="1:19" x14ac:dyDescent="0.2">
      <c r="A298" t="s">
        <v>328</v>
      </c>
      <c r="C298" t="s">
        <v>327</v>
      </c>
      <c r="D298" t="s">
        <v>1780</v>
      </c>
      <c r="E298">
        <v>4879000</v>
      </c>
      <c r="F298">
        <v>296</v>
      </c>
      <c r="G298" t="s">
        <v>1779</v>
      </c>
      <c r="H298" t="s">
        <v>1778</v>
      </c>
      <c r="I298">
        <v>104553</v>
      </c>
      <c r="J298">
        <v>104682</v>
      </c>
      <c r="K298">
        <v>104793</v>
      </c>
      <c r="L298">
        <v>103946</v>
      </c>
      <c r="M298">
        <v>104622</v>
      </c>
      <c r="N298">
        <v>104955</v>
      </c>
      <c r="O298">
        <v>105216</v>
      </c>
      <c r="P298">
        <v>103960</v>
      </c>
      <c r="Q298">
        <v>104203</v>
      </c>
      <c r="R298">
        <v>104493</v>
      </c>
      <c r="S298">
        <v>104576</v>
      </c>
    </row>
    <row r="299" spans="1:19" x14ac:dyDescent="0.2">
      <c r="A299" t="s">
        <v>328</v>
      </c>
      <c r="C299" t="s">
        <v>327</v>
      </c>
      <c r="D299" t="s">
        <v>1777</v>
      </c>
      <c r="E299">
        <v>3268400</v>
      </c>
      <c r="F299">
        <v>297</v>
      </c>
      <c r="G299" t="s">
        <v>1776</v>
      </c>
      <c r="H299" t="s">
        <v>1775</v>
      </c>
      <c r="I299">
        <v>90264</v>
      </c>
      <c r="J299">
        <v>91066</v>
      </c>
      <c r="K299">
        <v>91189</v>
      </c>
      <c r="L299">
        <v>91566</v>
      </c>
      <c r="M299">
        <v>92372</v>
      </c>
      <c r="N299">
        <v>93296</v>
      </c>
      <c r="O299">
        <v>94547</v>
      </c>
      <c r="P299">
        <v>95765</v>
      </c>
      <c r="Q299">
        <v>98105</v>
      </c>
      <c r="R299">
        <v>100149</v>
      </c>
      <c r="S299">
        <v>104246</v>
      </c>
    </row>
    <row r="300" spans="1:19" x14ac:dyDescent="0.2">
      <c r="A300" t="s">
        <v>328</v>
      </c>
      <c r="C300" t="s">
        <v>327</v>
      </c>
      <c r="D300" t="s">
        <v>1774</v>
      </c>
      <c r="E300">
        <v>608954</v>
      </c>
      <c r="F300">
        <v>298</v>
      </c>
      <c r="G300" t="s">
        <v>1773</v>
      </c>
      <c r="H300" t="s">
        <v>1772</v>
      </c>
      <c r="I300">
        <v>103340</v>
      </c>
      <c r="J300">
        <v>103358</v>
      </c>
      <c r="K300">
        <v>103357</v>
      </c>
      <c r="L300">
        <v>103749</v>
      </c>
      <c r="M300">
        <v>104125</v>
      </c>
      <c r="N300">
        <v>104430</v>
      </c>
      <c r="O300">
        <v>104508</v>
      </c>
      <c r="P300">
        <v>104613</v>
      </c>
      <c r="Q300">
        <v>104266</v>
      </c>
      <c r="R300">
        <v>104351</v>
      </c>
      <c r="S300">
        <v>103695</v>
      </c>
    </row>
    <row r="301" spans="1:19" x14ac:dyDescent="0.2">
      <c r="A301" t="s">
        <v>328</v>
      </c>
      <c r="C301" t="s">
        <v>327</v>
      </c>
      <c r="D301" t="s">
        <v>1771</v>
      </c>
      <c r="E301">
        <v>660466</v>
      </c>
      <c r="F301">
        <v>299</v>
      </c>
      <c r="G301" t="s">
        <v>1770</v>
      </c>
      <c r="H301" t="s">
        <v>1769</v>
      </c>
      <c r="I301">
        <v>99171</v>
      </c>
      <c r="J301">
        <v>99112</v>
      </c>
      <c r="K301">
        <v>99338</v>
      </c>
      <c r="L301">
        <v>100579</v>
      </c>
      <c r="M301">
        <v>101315</v>
      </c>
      <c r="N301">
        <v>101603</v>
      </c>
      <c r="O301">
        <v>102107</v>
      </c>
      <c r="P301">
        <v>102572</v>
      </c>
      <c r="Q301">
        <v>102992</v>
      </c>
      <c r="R301">
        <v>103326</v>
      </c>
      <c r="S301">
        <v>103440</v>
      </c>
    </row>
    <row r="302" spans="1:19" x14ac:dyDescent="0.2">
      <c r="A302" t="s">
        <v>328</v>
      </c>
      <c r="C302" t="s">
        <v>327</v>
      </c>
      <c r="D302" t="s">
        <v>1768</v>
      </c>
      <c r="E302">
        <v>4801924</v>
      </c>
      <c r="F302">
        <v>300</v>
      </c>
      <c r="G302" t="s">
        <v>1767</v>
      </c>
      <c r="H302" t="s">
        <v>1766</v>
      </c>
      <c r="I302">
        <v>84246</v>
      </c>
      <c r="J302">
        <v>84275</v>
      </c>
      <c r="K302">
        <v>84920</v>
      </c>
      <c r="L302">
        <v>87661</v>
      </c>
      <c r="M302">
        <v>89786</v>
      </c>
      <c r="N302">
        <v>92138</v>
      </c>
      <c r="O302">
        <v>94168</v>
      </c>
      <c r="P302">
        <v>98190</v>
      </c>
      <c r="Q302">
        <v>99512</v>
      </c>
      <c r="R302">
        <v>100912</v>
      </c>
      <c r="S302">
        <v>103383</v>
      </c>
    </row>
    <row r="303" spans="1:19" x14ac:dyDescent="0.2">
      <c r="A303" t="s">
        <v>328</v>
      </c>
      <c r="C303" t="s">
        <v>327</v>
      </c>
      <c r="D303" t="s">
        <v>1765</v>
      </c>
      <c r="E303">
        <v>621712</v>
      </c>
      <c r="F303">
        <v>301</v>
      </c>
      <c r="G303" t="s">
        <v>1764</v>
      </c>
      <c r="H303" t="s">
        <v>1763</v>
      </c>
      <c r="I303">
        <v>99478</v>
      </c>
      <c r="J303">
        <v>99513</v>
      </c>
      <c r="K303">
        <v>99754</v>
      </c>
      <c r="L303">
        <v>100730</v>
      </c>
      <c r="M303">
        <v>101491</v>
      </c>
      <c r="N303">
        <v>102274</v>
      </c>
      <c r="O303">
        <v>102777</v>
      </c>
      <c r="P303">
        <v>103248</v>
      </c>
      <c r="Q303">
        <v>103573</v>
      </c>
      <c r="R303">
        <v>103509</v>
      </c>
      <c r="S303">
        <v>103241</v>
      </c>
    </row>
    <row r="304" spans="1:19" x14ac:dyDescent="0.2">
      <c r="A304" t="s">
        <v>328</v>
      </c>
      <c r="C304" t="s">
        <v>327</v>
      </c>
      <c r="D304" t="s">
        <v>1762</v>
      </c>
      <c r="E304">
        <v>3539380</v>
      </c>
      <c r="F304">
        <v>302</v>
      </c>
      <c r="G304" t="s">
        <v>1761</v>
      </c>
      <c r="H304" t="s">
        <v>1760</v>
      </c>
      <c r="I304">
        <v>97618</v>
      </c>
      <c r="J304">
        <v>97728</v>
      </c>
      <c r="K304">
        <v>98312</v>
      </c>
      <c r="L304">
        <v>100238</v>
      </c>
      <c r="M304">
        <v>101092</v>
      </c>
      <c r="N304">
        <v>101307</v>
      </c>
      <c r="O304">
        <v>101275</v>
      </c>
      <c r="P304">
        <v>101179</v>
      </c>
      <c r="Q304">
        <v>101357</v>
      </c>
      <c r="R304">
        <v>101968</v>
      </c>
      <c r="S304">
        <v>102926</v>
      </c>
    </row>
    <row r="305" spans="1:19" x14ac:dyDescent="0.2">
      <c r="A305" t="s">
        <v>328</v>
      </c>
      <c r="C305" t="s">
        <v>327</v>
      </c>
      <c r="D305" t="s">
        <v>1759</v>
      </c>
      <c r="E305">
        <v>5357745</v>
      </c>
      <c r="F305">
        <v>303</v>
      </c>
      <c r="G305" t="s">
        <v>1758</v>
      </c>
      <c r="H305" t="s">
        <v>1757</v>
      </c>
      <c r="I305">
        <v>90927</v>
      </c>
      <c r="J305">
        <v>91903</v>
      </c>
      <c r="K305">
        <v>92345</v>
      </c>
      <c r="L305">
        <v>94180</v>
      </c>
      <c r="M305">
        <v>96024</v>
      </c>
      <c r="N305">
        <v>97183</v>
      </c>
      <c r="O305">
        <v>98709</v>
      </c>
      <c r="P305">
        <v>100571</v>
      </c>
      <c r="Q305">
        <v>101638</v>
      </c>
      <c r="R305">
        <v>102107</v>
      </c>
      <c r="S305">
        <v>102153</v>
      </c>
    </row>
    <row r="306" spans="1:19" x14ac:dyDescent="0.2">
      <c r="A306" t="s">
        <v>328</v>
      </c>
      <c r="C306" t="s">
        <v>327</v>
      </c>
      <c r="D306" t="s">
        <v>1756</v>
      </c>
      <c r="E306">
        <v>1919000</v>
      </c>
      <c r="F306">
        <v>304</v>
      </c>
      <c r="G306" t="s">
        <v>1755</v>
      </c>
      <c r="H306" t="s">
        <v>1754</v>
      </c>
      <c r="I306">
        <v>99685</v>
      </c>
      <c r="J306">
        <v>99693</v>
      </c>
      <c r="K306">
        <v>99671</v>
      </c>
      <c r="L306">
        <v>100283</v>
      </c>
      <c r="M306">
        <v>101151</v>
      </c>
      <c r="N306">
        <v>102046</v>
      </c>
      <c r="O306">
        <v>102360</v>
      </c>
      <c r="P306">
        <v>102434</v>
      </c>
      <c r="Q306">
        <v>102395</v>
      </c>
      <c r="R306">
        <v>102335</v>
      </c>
      <c r="S306">
        <v>102085</v>
      </c>
    </row>
    <row r="307" spans="1:19" x14ac:dyDescent="0.2">
      <c r="A307" t="s">
        <v>328</v>
      </c>
      <c r="C307" t="s">
        <v>327</v>
      </c>
      <c r="D307" t="s">
        <v>1753</v>
      </c>
      <c r="E307">
        <v>1871000</v>
      </c>
      <c r="F307">
        <v>305</v>
      </c>
      <c r="G307" t="s">
        <v>1752</v>
      </c>
      <c r="H307" t="s">
        <v>1751</v>
      </c>
      <c r="I307">
        <v>101168</v>
      </c>
      <c r="J307">
        <v>101241</v>
      </c>
      <c r="K307">
        <v>101191</v>
      </c>
      <c r="L307">
        <v>101138</v>
      </c>
      <c r="M307">
        <v>100990</v>
      </c>
      <c r="N307">
        <v>101165</v>
      </c>
      <c r="O307">
        <v>101411</v>
      </c>
      <c r="P307">
        <v>101585</v>
      </c>
      <c r="Q307">
        <v>101884</v>
      </c>
      <c r="R307">
        <v>101968</v>
      </c>
      <c r="S307">
        <v>101860</v>
      </c>
    </row>
    <row r="308" spans="1:19" x14ac:dyDescent="0.2">
      <c r="A308" t="s">
        <v>328</v>
      </c>
      <c r="C308" t="s">
        <v>327</v>
      </c>
      <c r="D308" t="s">
        <v>1750</v>
      </c>
      <c r="E308">
        <v>682996</v>
      </c>
      <c r="F308">
        <v>306</v>
      </c>
      <c r="G308" t="s">
        <v>1749</v>
      </c>
      <c r="H308" t="s">
        <v>1748</v>
      </c>
      <c r="I308">
        <v>93834</v>
      </c>
      <c r="J308">
        <v>93349</v>
      </c>
      <c r="K308">
        <v>93566</v>
      </c>
      <c r="L308">
        <v>94526</v>
      </c>
      <c r="M308">
        <v>95495</v>
      </c>
      <c r="N308">
        <v>96418</v>
      </c>
      <c r="O308">
        <v>97225</v>
      </c>
      <c r="P308">
        <v>99885</v>
      </c>
      <c r="Q308">
        <v>101040</v>
      </c>
      <c r="R308">
        <v>101028</v>
      </c>
      <c r="S308">
        <v>101224</v>
      </c>
    </row>
    <row r="309" spans="1:19" x14ac:dyDescent="0.2">
      <c r="A309" t="s">
        <v>328</v>
      </c>
      <c r="C309" t="s">
        <v>327</v>
      </c>
      <c r="D309" t="s">
        <v>1747</v>
      </c>
      <c r="E309">
        <v>177256</v>
      </c>
      <c r="F309">
        <v>307</v>
      </c>
      <c r="G309" t="s">
        <v>1746</v>
      </c>
      <c r="H309" t="s">
        <v>1745</v>
      </c>
      <c r="I309">
        <v>90468</v>
      </c>
      <c r="J309">
        <v>90373</v>
      </c>
      <c r="K309">
        <v>90550</v>
      </c>
      <c r="L309">
        <v>91429</v>
      </c>
      <c r="M309">
        <v>92807</v>
      </c>
      <c r="N309">
        <v>94378</v>
      </c>
      <c r="O309">
        <v>96147</v>
      </c>
      <c r="P309">
        <v>97988</v>
      </c>
      <c r="Q309">
        <v>98990</v>
      </c>
      <c r="R309">
        <v>100118</v>
      </c>
      <c r="S309">
        <v>101113</v>
      </c>
    </row>
    <row r="310" spans="1:19" x14ac:dyDescent="0.2">
      <c r="A310" t="s">
        <v>328</v>
      </c>
      <c r="C310" t="s">
        <v>327</v>
      </c>
      <c r="D310" t="s">
        <v>1744</v>
      </c>
      <c r="E310">
        <v>4864472</v>
      </c>
      <c r="F310">
        <v>308</v>
      </c>
      <c r="G310" t="s">
        <v>1743</v>
      </c>
      <c r="H310" t="s">
        <v>1742</v>
      </c>
      <c r="I310">
        <v>93200</v>
      </c>
      <c r="J310">
        <v>93221</v>
      </c>
      <c r="K310">
        <v>93625</v>
      </c>
      <c r="L310">
        <v>94526</v>
      </c>
      <c r="M310">
        <v>95844</v>
      </c>
      <c r="N310">
        <v>97068</v>
      </c>
      <c r="O310">
        <v>98592</v>
      </c>
      <c r="P310">
        <v>99716</v>
      </c>
      <c r="Q310">
        <v>99809</v>
      </c>
      <c r="R310">
        <v>99830</v>
      </c>
      <c r="S310">
        <v>100215</v>
      </c>
    </row>
    <row r="311" spans="1:19" x14ac:dyDescent="0.2">
      <c r="A311" t="s">
        <v>328</v>
      </c>
      <c r="C311" t="s">
        <v>327</v>
      </c>
      <c r="D311" t="s">
        <v>1741</v>
      </c>
      <c r="E311">
        <v>5539225</v>
      </c>
      <c r="F311">
        <v>309</v>
      </c>
      <c r="G311" t="s">
        <v>1740</v>
      </c>
      <c r="H311" t="s">
        <v>1739</v>
      </c>
      <c r="I311">
        <v>99218</v>
      </c>
      <c r="J311">
        <v>99323</v>
      </c>
      <c r="K311">
        <v>99440</v>
      </c>
      <c r="L311">
        <v>99599</v>
      </c>
      <c r="M311">
        <v>99908</v>
      </c>
      <c r="N311">
        <v>99756</v>
      </c>
      <c r="O311">
        <v>99785</v>
      </c>
      <c r="P311">
        <v>99559</v>
      </c>
      <c r="Q311">
        <v>99485</v>
      </c>
      <c r="R311">
        <v>99965</v>
      </c>
      <c r="S311">
        <v>100164</v>
      </c>
    </row>
    <row r="312" spans="1:19" x14ac:dyDescent="0.2">
      <c r="A312" t="s">
        <v>328</v>
      </c>
      <c r="C312" t="s">
        <v>327</v>
      </c>
      <c r="D312" t="s">
        <v>1738</v>
      </c>
      <c r="E312">
        <v>681554</v>
      </c>
      <c r="F312">
        <v>310</v>
      </c>
      <c r="G312" t="s">
        <v>1737</v>
      </c>
      <c r="H312" t="s">
        <v>1736</v>
      </c>
      <c r="I312">
        <v>92428</v>
      </c>
      <c r="J312">
        <v>92422</v>
      </c>
      <c r="K312">
        <v>92563</v>
      </c>
      <c r="L312">
        <v>93227</v>
      </c>
      <c r="M312">
        <v>93673</v>
      </c>
      <c r="N312">
        <v>94047</v>
      </c>
      <c r="O312">
        <v>95436</v>
      </c>
      <c r="P312">
        <v>96301</v>
      </c>
      <c r="Q312">
        <v>98104</v>
      </c>
      <c r="R312">
        <v>99695</v>
      </c>
      <c r="S312">
        <v>100154</v>
      </c>
    </row>
    <row r="313" spans="1:19" x14ac:dyDescent="0.2">
      <c r="A313" t="s">
        <v>328</v>
      </c>
      <c r="C313" t="s">
        <v>327</v>
      </c>
      <c r="D313" t="s">
        <v>1735</v>
      </c>
      <c r="E313">
        <v>5168000</v>
      </c>
      <c r="F313">
        <v>311</v>
      </c>
      <c r="G313" t="s">
        <v>1734</v>
      </c>
      <c r="H313" t="s">
        <v>1733</v>
      </c>
      <c r="I313">
        <v>97032</v>
      </c>
      <c r="J313">
        <v>96912</v>
      </c>
      <c r="K313">
        <v>96722</v>
      </c>
      <c r="L313">
        <v>96776</v>
      </c>
      <c r="M313">
        <v>98092</v>
      </c>
      <c r="N313">
        <v>98860</v>
      </c>
      <c r="O313">
        <v>99443</v>
      </c>
      <c r="P313">
        <v>99733</v>
      </c>
      <c r="Q313">
        <v>99572</v>
      </c>
      <c r="R313">
        <v>99436</v>
      </c>
      <c r="S313">
        <v>99920</v>
      </c>
    </row>
    <row r="314" spans="1:19" x14ac:dyDescent="0.2">
      <c r="A314" t="s">
        <v>328</v>
      </c>
      <c r="C314" t="s">
        <v>327</v>
      </c>
      <c r="D314" t="s">
        <v>1732</v>
      </c>
      <c r="E314">
        <v>5367167</v>
      </c>
      <c r="F314">
        <v>312</v>
      </c>
      <c r="G314" t="s">
        <v>1731</v>
      </c>
      <c r="H314" t="s">
        <v>1730</v>
      </c>
      <c r="I314">
        <v>89755</v>
      </c>
      <c r="J314">
        <v>89743</v>
      </c>
      <c r="K314">
        <v>90045</v>
      </c>
      <c r="L314">
        <v>90680</v>
      </c>
      <c r="M314">
        <v>90658</v>
      </c>
      <c r="N314">
        <v>91345</v>
      </c>
      <c r="O314">
        <v>92751</v>
      </c>
      <c r="P314">
        <v>94329</v>
      </c>
      <c r="Q314">
        <v>95794</v>
      </c>
      <c r="R314">
        <v>97793</v>
      </c>
      <c r="S314">
        <v>99703</v>
      </c>
    </row>
    <row r="315" spans="1:19" x14ac:dyDescent="0.2">
      <c r="A315" t="s">
        <v>328</v>
      </c>
      <c r="C315" t="s">
        <v>327</v>
      </c>
      <c r="D315" t="s">
        <v>1729</v>
      </c>
      <c r="E315">
        <v>1207300</v>
      </c>
      <c r="F315">
        <v>313</v>
      </c>
      <c r="G315" t="s">
        <v>1728</v>
      </c>
      <c r="H315" t="s">
        <v>1727</v>
      </c>
      <c r="I315">
        <v>84392</v>
      </c>
      <c r="J315">
        <v>84409</v>
      </c>
      <c r="K315">
        <v>85162</v>
      </c>
      <c r="L315">
        <v>86456</v>
      </c>
      <c r="M315">
        <v>87649</v>
      </c>
      <c r="N315">
        <v>89701</v>
      </c>
      <c r="O315">
        <v>91296</v>
      </c>
      <c r="P315">
        <v>93520</v>
      </c>
      <c r="Q315">
        <v>96456</v>
      </c>
      <c r="R315">
        <v>98234</v>
      </c>
      <c r="S315">
        <v>99244</v>
      </c>
    </row>
    <row r="316" spans="1:19" x14ac:dyDescent="0.2">
      <c r="A316" t="s">
        <v>328</v>
      </c>
      <c r="C316" t="s">
        <v>327</v>
      </c>
      <c r="D316" t="s">
        <v>1726</v>
      </c>
      <c r="E316">
        <v>4105350</v>
      </c>
      <c r="F316">
        <v>314</v>
      </c>
      <c r="G316" t="s">
        <v>1725</v>
      </c>
      <c r="H316" t="s">
        <v>1724</v>
      </c>
      <c r="I316">
        <v>89803</v>
      </c>
      <c r="J316">
        <v>89732</v>
      </c>
      <c r="K316">
        <v>90108</v>
      </c>
      <c r="L316">
        <v>91573</v>
      </c>
      <c r="M316">
        <v>92574</v>
      </c>
      <c r="N316">
        <v>93306</v>
      </c>
      <c r="O316">
        <v>94751</v>
      </c>
      <c r="P316">
        <v>95897</v>
      </c>
      <c r="Q316">
        <v>97720</v>
      </c>
      <c r="R316">
        <v>97790</v>
      </c>
      <c r="S316">
        <v>98962</v>
      </c>
    </row>
    <row r="317" spans="1:19" x14ac:dyDescent="0.2">
      <c r="A317" t="s">
        <v>328</v>
      </c>
      <c r="C317" t="s">
        <v>327</v>
      </c>
      <c r="D317" t="s">
        <v>1723</v>
      </c>
      <c r="E317">
        <v>4822660</v>
      </c>
      <c r="F317">
        <v>315</v>
      </c>
      <c r="G317" t="s">
        <v>1722</v>
      </c>
      <c r="H317" t="s">
        <v>1721</v>
      </c>
      <c r="I317">
        <v>77100</v>
      </c>
      <c r="J317">
        <v>82020</v>
      </c>
      <c r="K317">
        <v>82515</v>
      </c>
      <c r="L317">
        <v>84834</v>
      </c>
      <c r="M317">
        <v>86342</v>
      </c>
      <c r="N317">
        <v>88470</v>
      </c>
      <c r="O317">
        <v>90505</v>
      </c>
      <c r="P317">
        <v>91994</v>
      </c>
      <c r="Q317">
        <v>93053</v>
      </c>
      <c r="R317">
        <v>95815</v>
      </c>
      <c r="S317">
        <v>98665</v>
      </c>
    </row>
    <row r="318" spans="1:19" x14ac:dyDescent="0.2">
      <c r="A318" t="s">
        <v>328</v>
      </c>
      <c r="C318" t="s">
        <v>327</v>
      </c>
      <c r="D318" t="s">
        <v>1720</v>
      </c>
      <c r="E318">
        <v>2941348</v>
      </c>
      <c r="F318">
        <v>316</v>
      </c>
      <c r="G318" t="s">
        <v>1719</v>
      </c>
      <c r="H318" t="s">
        <v>1718</v>
      </c>
      <c r="I318">
        <v>91364</v>
      </c>
      <c r="J318">
        <v>91366</v>
      </c>
      <c r="K318">
        <v>91525</v>
      </c>
      <c r="L318">
        <v>91911</v>
      </c>
      <c r="M318">
        <v>92371</v>
      </c>
      <c r="N318">
        <v>92969</v>
      </c>
      <c r="O318">
        <v>93731</v>
      </c>
      <c r="P318">
        <v>94858</v>
      </c>
      <c r="Q318">
        <v>96012</v>
      </c>
      <c r="R318">
        <v>97123</v>
      </c>
      <c r="S318">
        <v>98461</v>
      </c>
    </row>
    <row r="319" spans="1:19" x14ac:dyDescent="0.2">
      <c r="A319" t="s">
        <v>328</v>
      </c>
      <c r="C319" t="s">
        <v>327</v>
      </c>
      <c r="D319" t="s">
        <v>1717</v>
      </c>
      <c r="E319">
        <v>3563460</v>
      </c>
      <c r="F319">
        <v>317</v>
      </c>
      <c r="G319" t="s">
        <v>1716</v>
      </c>
      <c r="H319" t="s">
        <v>1715</v>
      </c>
      <c r="I319">
        <v>87521</v>
      </c>
      <c r="J319">
        <v>87375</v>
      </c>
      <c r="K319">
        <v>87964</v>
      </c>
      <c r="L319">
        <v>89477</v>
      </c>
      <c r="M319">
        <v>90431</v>
      </c>
      <c r="N319">
        <v>91329</v>
      </c>
      <c r="O319">
        <v>91957</v>
      </c>
      <c r="P319">
        <v>93108</v>
      </c>
      <c r="Q319">
        <v>94500</v>
      </c>
      <c r="R319">
        <v>96226</v>
      </c>
      <c r="S319">
        <v>98023</v>
      </c>
    </row>
    <row r="320" spans="1:19" x14ac:dyDescent="0.2">
      <c r="A320" t="s">
        <v>328</v>
      </c>
      <c r="C320" t="s">
        <v>327</v>
      </c>
      <c r="D320" t="s">
        <v>1714</v>
      </c>
      <c r="E320">
        <v>485540</v>
      </c>
      <c r="F320">
        <v>318</v>
      </c>
      <c r="G320" t="s">
        <v>1713</v>
      </c>
      <c r="H320" t="s">
        <v>1712</v>
      </c>
      <c r="I320">
        <v>93064</v>
      </c>
      <c r="J320">
        <v>90717</v>
      </c>
      <c r="K320">
        <v>91334</v>
      </c>
      <c r="L320">
        <v>94263</v>
      </c>
      <c r="M320">
        <v>93751</v>
      </c>
      <c r="N320">
        <v>93075</v>
      </c>
      <c r="O320">
        <v>93728</v>
      </c>
      <c r="P320">
        <v>94287</v>
      </c>
      <c r="Q320">
        <v>95386</v>
      </c>
      <c r="R320">
        <v>96531</v>
      </c>
      <c r="S320">
        <v>97908</v>
      </c>
    </row>
    <row r="321" spans="1:20" x14ac:dyDescent="0.2">
      <c r="A321" t="s">
        <v>328</v>
      </c>
      <c r="C321" t="s">
        <v>327</v>
      </c>
      <c r="D321" t="s">
        <v>1711</v>
      </c>
      <c r="E321">
        <v>4105800</v>
      </c>
      <c r="F321">
        <v>319</v>
      </c>
      <c r="G321" t="s">
        <v>1710</v>
      </c>
      <c r="H321" t="s">
        <v>1709</v>
      </c>
      <c r="I321">
        <v>76639</v>
      </c>
      <c r="J321">
        <v>76651</v>
      </c>
      <c r="K321">
        <v>76652</v>
      </c>
      <c r="L321">
        <v>77552</v>
      </c>
      <c r="M321">
        <v>78592</v>
      </c>
      <c r="N321">
        <v>80879</v>
      </c>
      <c r="O321">
        <v>83493</v>
      </c>
      <c r="P321">
        <v>86238</v>
      </c>
      <c r="Q321">
        <v>90611</v>
      </c>
      <c r="R321">
        <v>94525</v>
      </c>
      <c r="S321">
        <v>97590</v>
      </c>
    </row>
    <row r="322" spans="1:20" x14ac:dyDescent="0.2">
      <c r="A322" t="s">
        <v>328</v>
      </c>
      <c r="C322" t="s">
        <v>327</v>
      </c>
      <c r="D322" t="s">
        <v>1708</v>
      </c>
      <c r="E322">
        <v>4957300</v>
      </c>
      <c r="F322">
        <v>320</v>
      </c>
      <c r="G322" t="s">
        <v>1707</v>
      </c>
      <c r="H322" t="s">
        <v>1706</v>
      </c>
      <c r="I322">
        <v>88328</v>
      </c>
      <c r="J322">
        <v>88328</v>
      </c>
      <c r="K322">
        <v>88722</v>
      </c>
      <c r="L322">
        <v>89600</v>
      </c>
      <c r="M322">
        <v>90579</v>
      </c>
      <c r="N322">
        <v>91327</v>
      </c>
      <c r="O322">
        <v>91375</v>
      </c>
      <c r="P322">
        <v>93770</v>
      </c>
      <c r="Q322">
        <v>96865</v>
      </c>
      <c r="R322">
        <v>97627</v>
      </c>
      <c r="S322">
        <v>97521</v>
      </c>
    </row>
    <row r="323" spans="1:20" x14ac:dyDescent="0.2">
      <c r="A323" t="s">
        <v>328</v>
      </c>
      <c r="C323" t="s">
        <v>327</v>
      </c>
      <c r="D323" t="s">
        <v>1705</v>
      </c>
      <c r="E323">
        <v>2038900</v>
      </c>
      <c r="F323">
        <v>321</v>
      </c>
      <c r="G323" t="s">
        <v>1704</v>
      </c>
      <c r="H323" t="s">
        <v>1703</v>
      </c>
      <c r="I323">
        <v>87643</v>
      </c>
      <c r="J323">
        <v>87757</v>
      </c>
      <c r="K323">
        <v>88068</v>
      </c>
      <c r="L323">
        <v>89125</v>
      </c>
      <c r="M323">
        <v>89950</v>
      </c>
      <c r="N323">
        <v>91179</v>
      </c>
      <c r="O323">
        <v>92719</v>
      </c>
      <c r="P323">
        <v>94104</v>
      </c>
      <c r="Q323">
        <v>95648</v>
      </c>
      <c r="R323">
        <v>96753</v>
      </c>
      <c r="S323">
        <v>97286</v>
      </c>
    </row>
    <row r="324" spans="1:20" x14ac:dyDescent="0.2">
      <c r="A324" t="s">
        <v>328</v>
      </c>
      <c r="C324" t="s">
        <v>327</v>
      </c>
      <c r="D324" t="s">
        <v>1702</v>
      </c>
      <c r="E324">
        <v>3601000</v>
      </c>
      <c r="F324">
        <v>322</v>
      </c>
      <c r="G324" t="s">
        <v>1701</v>
      </c>
      <c r="H324" t="s">
        <v>1700</v>
      </c>
      <c r="I324">
        <v>97856</v>
      </c>
      <c r="J324">
        <v>97841</v>
      </c>
      <c r="K324">
        <v>97744</v>
      </c>
      <c r="L324">
        <v>97940</v>
      </c>
      <c r="M324">
        <v>98399</v>
      </c>
      <c r="N324">
        <v>98487</v>
      </c>
      <c r="O324">
        <v>98370</v>
      </c>
      <c r="P324">
        <v>98234</v>
      </c>
      <c r="Q324">
        <v>97939</v>
      </c>
      <c r="R324">
        <v>97726</v>
      </c>
      <c r="S324">
        <v>97279</v>
      </c>
    </row>
    <row r="325" spans="1:20" x14ac:dyDescent="0.2">
      <c r="A325" t="s">
        <v>328</v>
      </c>
      <c r="C325" t="s">
        <v>327</v>
      </c>
      <c r="D325" t="s">
        <v>1699</v>
      </c>
      <c r="E325">
        <v>1372122</v>
      </c>
      <c r="F325">
        <v>323</v>
      </c>
      <c r="G325" t="s">
        <v>1698</v>
      </c>
      <c r="H325" t="s">
        <v>1697</v>
      </c>
      <c r="I325">
        <f>ROUND(J325/T325,0)</f>
        <v>84358</v>
      </c>
      <c r="J325">
        <v>85569</v>
      </c>
      <c r="K325">
        <v>86123</v>
      </c>
      <c r="L325">
        <v>88672</v>
      </c>
      <c r="M325">
        <v>91005</v>
      </c>
      <c r="N325">
        <v>91749</v>
      </c>
      <c r="O325">
        <v>92495</v>
      </c>
      <c r="P325">
        <v>93505</v>
      </c>
      <c r="Q325">
        <v>95239</v>
      </c>
      <c r="R325">
        <v>96019</v>
      </c>
      <c r="S325">
        <v>97277</v>
      </c>
      <c r="T325">
        <f>POWER(10,LOG(S325/J325)/9)</f>
        <v>1.0143508330653406</v>
      </c>
    </row>
    <row r="326" spans="1:20" x14ac:dyDescent="0.2">
      <c r="A326" t="s">
        <v>328</v>
      </c>
      <c r="C326" t="s">
        <v>327</v>
      </c>
      <c r="D326" t="s">
        <v>1696</v>
      </c>
      <c r="E326">
        <v>5323515</v>
      </c>
      <c r="F326">
        <v>324</v>
      </c>
      <c r="G326" t="s">
        <v>1695</v>
      </c>
      <c r="H326" t="s">
        <v>1694</v>
      </c>
      <c r="I326">
        <v>89306</v>
      </c>
      <c r="J326">
        <v>89300</v>
      </c>
      <c r="K326">
        <v>89562</v>
      </c>
      <c r="L326">
        <v>90720</v>
      </c>
      <c r="M326">
        <v>91997</v>
      </c>
      <c r="N326">
        <v>92723</v>
      </c>
      <c r="O326">
        <v>93532</v>
      </c>
      <c r="P326">
        <v>95359</v>
      </c>
      <c r="Q326">
        <v>97241</v>
      </c>
      <c r="R326">
        <v>97377</v>
      </c>
      <c r="S326">
        <v>97044</v>
      </c>
    </row>
    <row r="327" spans="1:20" x14ac:dyDescent="0.2">
      <c r="A327" t="s">
        <v>328</v>
      </c>
      <c r="C327" t="s">
        <v>327</v>
      </c>
      <c r="D327" t="s">
        <v>1693</v>
      </c>
      <c r="E327">
        <v>4967440</v>
      </c>
      <c r="F327">
        <v>325</v>
      </c>
      <c r="G327" t="s">
        <v>1692</v>
      </c>
      <c r="H327" t="s">
        <v>1691</v>
      </c>
      <c r="I327">
        <v>87461</v>
      </c>
      <c r="J327">
        <v>89977</v>
      </c>
      <c r="K327">
        <v>90034</v>
      </c>
      <c r="L327">
        <v>90877</v>
      </c>
      <c r="M327">
        <v>91782</v>
      </c>
      <c r="N327">
        <v>92459</v>
      </c>
      <c r="O327">
        <v>93215</v>
      </c>
      <c r="P327">
        <v>94421</v>
      </c>
      <c r="Q327">
        <v>96293</v>
      </c>
      <c r="R327">
        <v>96314</v>
      </c>
      <c r="S327">
        <v>96901</v>
      </c>
    </row>
    <row r="328" spans="1:20" x14ac:dyDescent="0.2">
      <c r="A328" t="s">
        <v>328</v>
      </c>
      <c r="C328" t="s">
        <v>327</v>
      </c>
      <c r="D328" t="s">
        <v>1690</v>
      </c>
      <c r="E328">
        <v>668196</v>
      </c>
      <c r="F328">
        <v>326</v>
      </c>
      <c r="G328" t="s">
        <v>1689</v>
      </c>
      <c r="H328" t="s">
        <v>1688</v>
      </c>
      <c r="I328">
        <v>83781</v>
      </c>
      <c r="J328">
        <v>83642</v>
      </c>
      <c r="K328">
        <v>83942</v>
      </c>
      <c r="L328">
        <v>85023</v>
      </c>
      <c r="M328">
        <v>86863</v>
      </c>
      <c r="N328">
        <v>89494</v>
      </c>
      <c r="O328">
        <v>92471</v>
      </c>
      <c r="P328">
        <v>93338</v>
      </c>
      <c r="Q328">
        <v>95116</v>
      </c>
      <c r="R328">
        <v>95811</v>
      </c>
      <c r="S328">
        <v>96847</v>
      </c>
    </row>
    <row r="329" spans="1:20" x14ac:dyDescent="0.2">
      <c r="A329" t="s">
        <v>328</v>
      </c>
      <c r="C329" t="s">
        <v>327</v>
      </c>
      <c r="D329" t="s">
        <v>1687</v>
      </c>
      <c r="E329">
        <v>615044</v>
      </c>
      <c r="F329">
        <v>327</v>
      </c>
      <c r="G329" t="s">
        <v>1686</v>
      </c>
      <c r="H329" t="s">
        <v>1685</v>
      </c>
      <c r="I329">
        <v>96455</v>
      </c>
      <c r="J329">
        <v>96411</v>
      </c>
      <c r="K329">
        <v>96454</v>
      </c>
      <c r="L329">
        <v>96948</v>
      </c>
      <c r="M329">
        <v>97393</v>
      </c>
      <c r="N329">
        <v>97664</v>
      </c>
      <c r="O329">
        <v>97717</v>
      </c>
      <c r="P329">
        <v>97746</v>
      </c>
      <c r="Q329">
        <v>97410</v>
      </c>
      <c r="R329">
        <v>97174</v>
      </c>
      <c r="S329">
        <v>96617</v>
      </c>
    </row>
    <row r="330" spans="1:20" x14ac:dyDescent="0.2">
      <c r="A330" t="s">
        <v>328</v>
      </c>
      <c r="C330" t="s">
        <v>327</v>
      </c>
      <c r="D330" t="s">
        <v>1684</v>
      </c>
      <c r="E330">
        <v>845970</v>
      </c>
      <c r="F330">
        <v>328</v>
      </c>
      <c r="G330" t="s">
        <v>1683</v>
      </c>
      <c r="H330" t="s">
        <v>1682</v>
      </c>
      <c r="I330">
        <v>86270</v>
      </c>
      <c r="J330">
        <v>86310</v>
      </c>
      <c r="K330">
        <v>86424</v>
      </c>
      <c r="L330">
        <v>87668</v>
      </c>
      <c r="M330">
        <v>88891</v>
      </c>
      <c r="N330">
        <v>90217</v>
      </c>
      <c r="O330">
        <v>90635</v>
      </c>
      <c r="P330">
        <v>92317</v>
      </c>
      <c r="Q330">
        <v>93310</v>
      </c>
      <c r="R330">
        <v>94712</v>
      </c>
      <c r="S330">
        <v>96577</v>
      </c>
    </row>
    <row r="331" spans="1:20" x14ac:dyDescent="0.2">
      <c r="A331" t="s">
        <v>328</v>
      </c>
      <c r="C331" t="s">
        <v>327</v>
      </c>
      <c r="D331" t="s">
        <v>1681</v>
      </c>
      <c r="E331">
        <v>4224000</v>
      </c>
      <c r="F331">
        <v>329</v>
      </c>
      <c r="G331" t="s">
        <v>1680</v>
      </c>
      <c r="H331" t="s">
        <v>1679</v>
      </c>
      <c r="I331">
        <v>101786</v>
      </c>
      <c r="J331">
        <v>101747</v>
      </c>
      <c r="K331">
        <v>101724</v>
      </c>
      <c r="L331">
        <v>101506</v>
      </c>
      <c r="M331">
        <v>101287</v>
      </c>
      <c r="N331">
        <v>100533</v>
      </c>
      <c r="O331">
        <v>99712</v>
      </c>
      <c r="P331">
        <v>99024</v>
      </c>
      <c r="Q331">
        <v>98239</v>
      </c>
      <c r="R331">
        <v>97313</v>
      </c>
      <c r="S331">
        <v>96471</v>
      </c>
    </row>
    <row r="332" spans="1:20" x14ac:dyDescent="0.2">
      <c r="A332" t="s">
        <v>328</v>
      </c>
      <c r="C332" t="s">
        <v>327</v>
      </c>
      <c r="D332" t="s">
        <v>1678</v>
      </c>
      <c r="E332">
        <v>1656260</v>
      </c>
      <c r="F332">
        <v>330</v>
      </c>
      <c r="G332" t="s">
        <v>1677</v>
      </c>
      <c r="H332" t="s">
        <v>1676</v>
      </c>
      <c r="I332">
        <v>81557</v>
      </c>
      <c r="J332">
        <v>81843</v>
      </c>
      <c r="K332">
        <v>81961</v>
      </c>
      <c r="L332">
        <v>82675</v>
      </c>
      <c r="M332">
        <v>83909</v>
      </c>
      <c r="N332">
        <v>86351</v>
      </c>
      <c r="O332">
        <v>87876</v>
      </c>
      <c r="P332">
        <v>89494</v>
      </c>
      <c r="Q332">
        <v>91052</v>
      </c>
      <c r="R332">
        <v>93631</v>
      </c>
      <c r="S332">
        <v>96252</v>
      </c>
    </row>
    <row r="333" spans="1:20" x14ac:dyDescent="0.2">
      <c r="A333" t="s">
        <v>328</v>
      </c>
      <c r="C333" t="s">
        <v>327</v>
      </c>
      <c r="D333" t="s">
        <v>1675</v>
      </c>
      <c r="E333">
        <v>2629000</v>
      </c>
      <c r="F333">
        <v>331</v>
      </c>
      <c r="G333" t="s">
        <v>1674</v>
      </c>
      <c r="H333" t="s">
        <v>1673</v>
      </c>
      <c r="I333">
        <v>102434</v>
      </c>
      <c r="J333">
        <v>102230</v>
      </c>
      <c r="K333">
        <v>101997</v>
      </c>
      <c r="L333">
        <v>101207</v>
      </c>
      <c r="M333">
        <v>100185</v>
      </c>
      <c r="N333">
        <v>99427</v>
      </c>
      <c r="O333">
        <v>98565</v>
      </c>
      <c r="P333">
        <v>97761</v>
      </c>
      <c r="Q333">
        <v>97026</v>
      </c>
      <c r="R333">
        <v>96488</v>
      </c>
      <c r="S333">
        <v>95943</v>
      </c>
    </row>
    <row r="334" spans="1:20" x14ac:dyDescent="0.2">
      <c r="A334" t="s">
        <v>328</v>
      </c>
      <c r="C334" t="s">
        <v>327</v>
      </c>
      <c r="D334" t="s">
        <v>1672</v>
      </c>
      <c r="E334">
        <v>2509000</v>
      </c>
      <c r="F334">
        <v>332</v>
      </c>
      <c r="G334" t="s">
        <v>1671</v>
      </c>
      <c r="H334" t="s">
        <v>1670</v>
      </c>
      <c r="I334">
        <v>93810</v>
      </c>
      <c r="J334">
        <v>93767</v>
      </c>
      <c r="K334">
        <v>93809</v>
      </c>
      <c r="L334">
        <v>94109</v>
      </c>
      <c r="M334">
        <v>94047</v>
      </c>
      <c r="N334">
        <v>94365</v>
      </c>
      <c r="O334">
        <v>94863</v>
      </c>
      <c r="P334">
        <v>95433</v>
      </c>
      <c r="Q334">
        <v>95391</v>
      </c>
      <c r="R334">
        <v>95659</v>
      </c>
      <c r="S334">
        <v>95777</v>
      </c>
    </row>
    <row r="335" spans="1:20" x14ac:dyDescent="0.2">
      <c r="A335" t="s">
        <v>328</v>
      </c>
      <c r="C335" t="s">
        <v>327</v>
      </c>
      <c r="D335" t="s">
        <v>1669</v>
      </c>
      <c r="E335">
        <v>1269700</v>
      </c>
      <c r="F335">
        <v>333</v>
      </c>
      <c r="G335" t="s">
        <v>1668</v>
      </c>
      <c r="H335" t="s">
        <v>1667</v>
      </c>
      <c r="I335">
        <v>84439</v>
      </c>
      <c r="J335">
        <v>84305</v>
      </c>
      <c r="K335">
        <v>84549</v>
      </c>
      <c r="L335">
        <v>86299</v>
      </c>
      <c r="M335">
        <v>88591</v>
      </c>
      <c r="N335">
        <v>89776</v>
      </c>
      <c r="O335">
        <v>90687</v>
      </c>
      <c r="P335">
        <v>91940</v>
      </c>
      <c r="Q335">
        <v>93681</v>
      </c>
      <c r="R335">
        <v>94261</v>
      </c>
      <c r="S335">
        <v>95458</v>
      </c>
    </row>
    <row r="336" spans="1:20" x14ac:dyDescent="0.2">
      <c r="A336" t="s">
        <v>328</v>
      </c>
      <c r="C336" t="s">
        <v>327</v>
      </c>
      <c r="D336" t="s">
        <v>1666</v>
      </c>
      <c r="E336">
        <v>2545000</v>
      </c>
      <c r="F336">
        <v>334</v>
      </c>
      <c r="G336" t="s">
        <v>1665</v>
      </c>
      <c r="H336" t="s">
        <v>1664</v>
      </c>
      <c r="I336">
        <v>95072</v>
      </c>
      <c r="J336">
        <v>95068</v>
      </c>
      <c r="K336">
        <v>95056</v>
      </c>
      <c r="L336">
        <v>94886</v>
      </c>
      <c r="M336">
        <v>94997</v>
      </c>
      <c r="N336">
        <v>95073</v>
      </c>
      <c r="O336">
        <v>95132</v>
      </c>
      <c r="P336">
        <v>95111</v>
      </c>
      <c r="Q336">
        <v>95070</v>
      </c>
      <c r="R336">
        <v>94990</v>
      </c>
      <c r="S336">
        <v>95315</v>
      </c>
    </row>
    <row r="337" spans="1:19" x14ac:dyDescent="0.2">
      <c r="A337" t="s">
        <v>328</v>
      </c>
      <c r="C337" t="s">
        <v>327</v>
      </c>
      <c r="D337" t="s">
        <v>1663</v>
      </c>
      <c r="E337">
        <v>633434</v>
      </c>
      <c r="F337">
        <v>335</v>
      </c>
      <c r="G337" t="s">
        <v>1662</v>
      </c>
      <c r="H337" t="s">
        <v>1661</v>
      </c>
      <c r="I337">
        <v>90173</v>
      </c>
      <c r="J337">
        <v>90117</v>
      </c>
      <c r="K337">
        <v>90300</v>
      </c>
      <c r="L337">
        <v>91198</v>
      </c>
      <c r="M337">
        <v>91620</v>
      </c>
      <c r="N337">
        <v>91850</v>
      </c>
      <c r="O337">
        <v>92169</v>
      </c>
      <c r="P337">
        <v>92765</v>
      </c>
      <c r="Q337">
        <v>93383</v>
      </c>
      <c r="R337">
        <v>94610</v>
      </c>
      <c r="S337">
        <v>95274</v>
      </c>
    </row>
    <row r="338" spans="1:19" x14ac:dyDescent="0.2">
      <c r="A338" t="s">
        <v>328</v>
      </c>
      <c r="C338" t="s">
        <v>327</v>
      </c>
      <c r="D338" t="s">
        <v>1660</v>
      </c>
      <c r="E338">
        <v>648256</v>
      </c>
      <c r="F338">
        <v>336</v>
      </c>
      <c r="G338" t="s">
        <v>1659</v>
      </c>
      <c r="H338" t="s">
        <v>1658</v>
      </c>
      <c r="I338">
        <v>93305</v>
      </c>
      <c r="J338">
        <v>93112</v>
      </c>
      <c r="K338">
        <v>93237</v>
      </c>
      <c r="L338">
        <v>94038</v>
      </c>
      <c r="M338">
        <v>94671</v>
      </c>
      <c r="N338">
        <v>96069</v>
      </c>
      <c r="O338">
        <v>96716</v>
      </c>
      <c r="P338">
        <v>96664</v>
      </c>
      <c r="Q338">
        <v>96299</v>
      </c>
      <c r="R338">
        <v>95698</v>
      </c>
      <c r="S338">
        <v>95202</v>
      </c>
    </row>
    <row r="339" spans="1:19" x14ac:dyDescent="0.2">
      <c r="A339" t="s">
        <v>328</v>
      </c>
      <c r="C339" t="s">
        <v>327</v>
      </c>
      <c r="D339" t="s">
        <v>1657</v>
      </c>
      <c r="E339">
        <v>613014</v>
      </c>
      <c r="F339">
        <v>337</v>
      </c>
      <c r="G339" t="s">
        <v>1656</v>
      </c>
      <c r="H339" t="s">
        <v>1655</v>
      </c>
      <c r="I339">
        <v>86187</v>
      </c>
      <c r="J339">
        <v>86807</v>
      </c>
      <c r="K339">
        <v>86788</v>
      </c>
      <c r="L339">
        <v>87269</v>
      </c>
      <c r="M339">
        <v>87934</v>
      </c>
      <c r="N339">
        <v>88392</v>
      </c>
      <c r="O339">
        <v>89545</v>
      </c>
      <c r="P339">
        <v>90487</v>
      </c>
      <c r="Q339">
        <v>91733</v>
      </c>
      <c r="R339">
        <v>93326</v>
      </c>
      <c r="S339">
        <v>94776</v>
      </c>
    </row>
    <row r="340" spans="1:19" x14ac:dyDescent="0.2">
      <c r="A340" t="s">
        <v>328</v>
      </c>
      <c r="C340" t="s">
        <v>327</v>
      </c>
      <c r="D340" t="s">
        <v>1654</v>
      </c>
      <c r="E340">
        <v>2537490</v>
      </c>
      <c r="F340">
        <v>338</v>
      </c>
      <c r="G340" t="s">
        <v>1653</v>
      </c>
      <c r="H340" t="s">
        <v>1652</v>
      </c>
      <c r="I340">
        <v>90329</v>
      </c>
      <c r="J340">
        <v>90333</v>
      </c>
      <c r="K340">
        <v>90543</v>
      </c>
      <c r="L340">
        <v>90716</v>
      </c>
      <c r="M340">
        <v>91452</v>
      </c>
      <c r="N340">
        <v>92048</v>
      </c>
      <c r="O340">
        <v>92599</v>
      </c>
      <c r="P340">
        <v>93247</v>
      </c>
      <c r="Q340">
        <v>93406</v>
      </c>
      <c r="R340">
        <v>94095</v>
      </c>
      <c r="S340">
        <v>94654</v>
      </c>
    </row>
    <row r="341" spans="1:19" x14ac:dyDescent="0.2">
      <c r="A341" t="s">
        <v>328</v>
      </c>
      <c r="C341" t="s">
        <v>327</v>
      </c>
      <c r="D341" t="s">
        <v>1651</v>
      </c>
      <c r="E341">
        <v>1367284</v>
      </c>
      <c r="F341">
        <v>339</v>
      </c>
      <c r="G341" t="s">
        <v>1650</v>
      </c>
      <c r="H341" t="s">
        <v>1649</v>
      </c>
      <c r="I341">
        <v>88346</v>
      </c>
      <c r="J341">
        <v>88332</v>
      </c>
      <c r="K341">
        <v>88795</v>
      </c>
      <c r="L341">
        <v>90899</v>
      </c>
      <c r="M341">
        <v>93214</v>
      </c>
      <c r="N341">
        <v>93669</v>
      </c>
      <c r="O341">
        <v>93610</v>
      </c>
      <c r="P341">
        <v>93826</v>
      </c>
      <c r="Q341">
        <v>94525</v>
      </c>
      <c r="R341">
        <v>94636</v>
      </c>
      <c r="S341">
        <v>94650</v>
      </c>
    </row>
    <row r="342" spans="1:19" x14ac:dyDescent="0.2">
      <c r="A342" t="s">
        <v>328</v>
      </c>
      <c r="C342" t="s">
        <v>327</v>
      </c>
      <c r="D342" t="s">
        <v>1648</v>
      </c>
      <c r="E342">
        <v>5164000</v>
      </c>
      <c r="F342">
        <v>340</v>
      </c>
      <c r="G342" t="s">
        <v>1647</v>
      </c>
      <c r="H342" t="s">
        <v>1646</v>
      </c>
      <c r="I342">
        <v>95535</v>
      </c>
      <c r="J342">
        <v>95527</v>
      </c>
      <c r="K342">
        <v>95445</v>
      </c>
      <c r="L342">
        <v>95726</v>
      </c>
      <c r="M342">
        <v>96467</v>
      </c>
      <c r="N342">
        <v>96071</v>
      </c>
      <c r="O342">
        <v>95826</v>
      </c>
      <c r="P342">
        <v>96308</v>
      </c>
      <c r="Q342">
        <v>95094</v>
      </c>
      <c r="R342">
        <v>94693</v>
      </c>
      <c r="S342">
        <v>94632</v>
      </c>
    </row>
    <row r="343" spans="1:19" x14ac:dyDescent="0.2">
      <c r="A343" t="s">
        <v>328</v>
      </c>
      <c r="C343" t="s">
        <v>327</v>
      </c>
      <c r="D343" t="s">
        <v>1645</v>
      </c>
      <c r="E343">
        <v>2555745</v>
      </c>
      <c r="F343">
        <v>341</v>
      </c>
      <c r="G343" t="s">
        <v>1644</v>
      </c>
      <c r="H343" t="s">
        <v>1643</v>
      </c>
      <c r="I343">
        <v>92271</v>
      </c>
      <c r="J343">
        <v>92262</v>
      </c>
      <c r="K343">
        <v>92463</v>
      </c>
      <c r="L343">
        <v>92541</v>
      </c>
      <c r="M343">
        <v>92979</v>
      </c>
      <c r="N343">
        <v>93484</v>
      </c>
      <c r="O343">
        <v>93730</v>
      </c>
      <c r="P343">
        <v>93807</v>
      </c>
      <c r="Q343">
        <v>94133</v>
      </c>
      <c r="R343">
        <v>94317</v>
      </c>
      <c r="S343">
        <v>94580</v>
      </c>
    </row>
    <row r="344" spans="1:19" x14ac:dyDescent="0.2">
      <c r="A344" t="s">
        <v>328</v>
      </c>
      <c r="C344" t="s">
        <v>327</v>
      </c>
      <c r="D344" t="s">
        <v>1642</v>
      </c>
      <c r="E344">
        <v>673080</v>
      </c>
      <c r="F344">
        <v>342</v>
      </c>
      <c r="G344" t="s">
        <v>1641</v>
      </c>
      <c r="H344" t="s">
        <v>1640</v>
      </c>
      <c r="I344">
        <v>94396</v>
      </c>
      <c r="J344">
        <v>94412</v>
      </c>
      <c r="K344">
        <v>94438</v>
      </c>
      <c r="L344">
        <v>94606</v>
      </c>
      <c r="M344">
        <v>94616</v>
      </c>
      <c r="N344">
        <v>94737</v>
      </c>
      <c r="O344">
        <v>94831</v>
      </c>
      <c r="P344">
        <v>95723</v>
      </c>
      <c r="Q344">
        <v>95396</v>
      </c>
      <c r="R344">
        <v>94997</v>
      </c>
      <c r="S344">
        <v>94443</v>
      </c>
    </row>
    <row r="345" spans="1:19" x14ac:dyDescent="0.2">
      <c r="A345" t="s">
        <v>328</v>
      </c>
      <c r="C345" t="s">
        <v>327</v>
      </c>
      <c r="D345" t="s">
        <v>1639</v>
      </c>
      <c r="E345">
        <v>2621000</v>
      </c>
      <c r="F345">
        <v>343</v>
      </c>
      <c r="G345" t="s">
        <v>1638</v>
      </c>
      <c r="H345" t="s">
        <v>1637</v>
      </c>
      <c r="I345">
        <v>98153</v>
      </c>
      <c r="J345">
        <v>98148</v>
      </c>
      <c r="K345">
        <v>97851</v>
      </c>
      <c r="L345">
        <v>97167</v>
      </c>
      <c r="M345">
        <v>96879</v>
      </c>
      <c r="N345">
        <v>96071</v>
      </c>
      <c r="O345">
        <v>95985</v>
      </c>
      <c r="P345">
        <v>95475</v>
      </c>
      <c r="Q345">
        <v>95018</v>
      </c>
      <c r="R345">
        <v>94645</v>
      </c>
      <c r="S345">
        <v>94333</v>
      </c>
    </row>
    <row r="346" spans="1:19" x14ac:dyDescent="0.2">
      <c r="A346" t="s">
        <v>328</v>
      </c>
      <c r="C346" t="s">
        <v>327</v>
      </c>
      <c r="D346" t="s">
        <v>1636</v>
      </c>
      <c r="E346">
        <v>1257425</v>
      </c>
      <c r="F346">
        <v>344</v>
      </c>
      <c r="G346" t="s">
        <v>1635</v>
      </c>
      <c r="H346" t="s">
        <v>1634</v>
      </c>
      <c r="I346">
        <v>84955</v>
      </c>
      <c r="J346">
        <v>84880</v>
      </c>
      <c r="K346">
        <v>85329</v>
      </c>
      <c r="L346">
        <v>86873</v>
      </c>
      <c r="M346">
        <v>87942</v>
      </c>
      <c r="N346">
        <v>90077</v>
      </c>
      <c r="O346">
        <v>91007</v>
      </c>
      <c r="P346">
        <v>91933</v>
      </c>
      <c r="Q346">
        <v>92798</v>
      </c>
      <c r="R346">
        <v>93838</v>
      </c>
      <c r="S346">
        <v>94288</v>
      </c>
    </row>
    <row r="347" spans="1:19" x14ac:dyDescent="0.2">
      <c r="A347" t="s">
        <v>328</v>
      </c>
      <c r="C347" t="s">
        <v>327</v>
      </c>
      <c r="D347" t="s">
        <v>1633</v>
      </c>
      <c r="E347">
        <v>3714100</v>
      </c>
      <c r="F347">
        <v>345</v>
      </c>
      <c r="G347" t="s">
        <v>1632</v>
      </c>
      <c r="H347" t="s">
        <v>1631</v>
      </c>
      <c r="I347">
        <v>79066</v>
      </c>
      <c r="J347">
        <v>79317</v>
      </c>
      <c r="K347">
        <v>79510</v>
      </c>
      <c r="L347">
        <v>80650</v>
      </c>
      <c r="M347">
        <v>82073</v>
      </c>
      <c r="N347">
        <v>83358</v>
      </c>
      <c r="O347">
        <v>85345</v>
      </c>
      <c r="P347">
        <v>87444</v>
      </c>
      <c r="Q347">
        <v>89729</v>
      </c>
      <c r="R347">
        <v>92085</v>
      </c>
      <c r="S347">
        <v>94130</v>
      </c>
    </row>
    <row r="348" spans="1:19" x14ac:dyDescent="0.2">
      <c r="A348" t="s">
        <v>328</v>
      </c>
      <c r="C348" t="s">
        <v>327</v>
      </c>
      <c r="D348" t="s">
        <v>1630</v>
      </c>
      <c r="E348">
        <v>2649000</v>
      </c>
      <c r="F348">
        <v>346</v>
      </c>
      <c r="G348" t="s">
        <v>1629</v>
      </c>
      <c r="H348" t="s">
        <v>1628</v>
      </c>
      <c r="I348">
        <v>96942</v>
      </c>
      <c r="J348">
        <v>96857</v>
      </c>
      <c r="K348">
        <v>96627</v>
      </c>
      <c r="L348">
        <v>96134</v>
      </c>
      <c r="M348">
        <v>95920</v>
      </c>
      <c r="N348">
        <v>95244</v>
      </c>
      <c r="O348">
        <v>95238</v>
      </c>
      <c r="P348">
        <v>94830</v>
      </c>
      <c r="Q348">
        <v>94471</v>
      </c>
      <c r="R348">
        <v>94173</v>
      </c>
      <c r="S348">
        <v>93971</v>
      </c>
    </row>
    <row r="349" spans="1:19" x14ac:dyDescent="0.2">
      <c r="A349" t="s">
        <v>328</v>
      </c>
      <c r="C349" t="s">
        <v>327</v>
      </c>
      <c r="D349" t="s">
        <v>1627</v>
      </c>
      <c r="E349">
        <v>5380010</v>
      </c>
      <c r="F349">
        <v>347</v>
      </c>
      <c r="G349" t="s">
        <v>1626</v>
      </c>
      <c r="H349" t="s">
        <v>1625</v>
      </c>
      <c r="I349">
        <v>91067</v>
      </c>
      <c r="J349">
        <v>91276</v>
      </c>
      <c r="K349">
        <v>91646</v>
      </c>
      <c r="L349">
        <v>92616</v>
      </c>
      <c r="M349">
        <v>92687</v>
      </c>
      <c r="N349">
        <v>92765</v>
      </c>
      <c r="O349">
        <v>92859</v>
      </c>
      <c r="P349">
        <v>93058</v>
      </c>
      <c r="Q349">
        <v>93572</v>
      </c>
      <c r="R349">
        <v>93675</v>
      </c>
      <c r="S349">
        <v>93884</v>
      </c>
    </row>
    <row r="350" spans="1:19" x14ac:dyDescent="0.2">
      <c r="A350" t="s">
        <v>328</v>
      </c>
      <c r="C350" t="s">
        <v>327</v>
      </c>
      <c r="D350" t="s">
        <v>1624</v>
      </c>
      <c r="E350">
        <v>1810342</v>
      </c>
      <c r="F350">
        <v>348</v>
      </c>
      <c r="G350" t="s">
        <v>1623</v>
      </c>
      <c r="H350" t="s">
        <v>1622</v>
      </c>
      <c r="I350">
        <v>79191</v>
      </c>
      <c r="J350">
        <v>79189</v>
      </c>
      <c r="K350">
        <v>79778</v>
      </c>
      <c r="L350">
        <v>81664</v>
      </c>
      <c r="M350">
        <v>83615</v>
      </c>
      <c r="N350">
        <v>85869</v>
      </c>
      <c r="O350">
        <v>86459</v>
      </c>
      <c r="P350">
        <v>87805</v>
      </c>
      <c r="Q350">
        <v>90762</v>
      </c>
      <c r="R350">
        <v>91989</v>
      </c>
      <c r="S350">
        <v>93510</v>
      </c>
    </row>
    <row r="351" spans="1:19" x14ac:dyDescent="0.2">
      <c r="A351" t="s">
        <v>328</v>
      </c>
      <c r="C351" t="s">
        <v>327</v>
      </c>
      <c r="D351" t="s">
        <v>1621</v>
      </c>
      <c r="E351">
        <v>1823278</v>
      </c>
      <c r="F351">
        <v>349</v>
      </c>
      <c r="G351" t="s">
        <v>1620</v>
      </c>
      <c r="H351" t="s">
        <v>1619</v>
      </c>
      <c r="I351">
        <v>76794</v>
      </c>
      <c r="J351">
        <v>77325</v>
      </c>
      <c r="K351">
        <v>77868</v>
      </c>
      <c r="L351">
        <v>80533</v>
      </c>
      <c r="M351">
        <v>82431</v>
      </c>
      <c r="N351">
        <v>84468</v>
      </c>
      <c r="O351">
        <v>86924</v>
      </c>
      <c r="P351">
        <v>88708</v>
      </c>
      <c r="Q351">
        <v>89868</v>
      </c>
      <c r="R351">
        <v>91683</v>
      </c>
      <c r="S351">
        <v>93362</v>
      </c>
    </row>
    <row r="352" spans="1:19" x14ac:dyDescent="0.2">
      <c r="A352" t="s">
        <v>328</v>
      </c>
      <c r="C352" t="s">
        <v>327</v>
      </c>
      <c r="D352" t="s">
        <v>1618</v>
      </c>
      <c r="E352">
        <v>3728080</v>
      </c>
      <c r="F352">
        <v>350</v>
      </c>
      <c r="G352" t="s">
        <v>1617</v>
      </c>
      <c r="H352" t="s">
        <v>1616</v>
      </c>
      <c r="I352">
        <v>84554</v>
      </c>
      <c r="J352">
        <v>84722</v>
      </c>
      <c r="K352">
        <v>85109</v>
      </c>
      <c r="L352">
        <v>86277</v>
      </c>
      <c r="M352">
        <v>87642</v>
      </c>
      <c r="N352">
        <v>88879</v>
      </c>
      <c r="O352">
        <v>89292</v>
      </c>
      <c r="P352">
        <v>90557</v>
      </c>
      <c r="Q352">
        <v>91045</v>
      </c>
      <c r="R352">
        <v>92068</v>
      </c>
      <c r="S352">
        <v>93137</v>
      </c>
    </row>
    <row r="353" spans="1:19" x14ac:dyDescent="0.2">
      <c r="A353" t="s">
        <v>328</v>
      </c>
      <c r="C353" t="s">
        <v>327</v>
      </c>
      <c r="D353" t="s">
        <v>1615</v>
      </c>
      <c r="E353">
        <v>4023200</v>
      </c>
      <c r="F353">
        <v>351</v>
      </c>
      <c r="G353" t="s">
        <v>1614</v>
      </c>
      <c r="H353" t="s">
        <v>1613</v>
      </c>
      <c r="I353">
        <v>81405</v>
      </c>
      <c r="J353">
        <v>81149</v>
      </c>
      <c r="K353">
        <v>81466</v>
      </c>
      <c r="L353">
        <v>82943</v>
      </c>
      <c r="M353">
        <v>84936</v>
      </c>
      <c r="N353">
        <v>86988</v>
      </c>
      <c r="O353">
        <v>88656</v>
      </c>
      <c r="P353">
        <v>90168</v>
      </c>
      <c r="Q353">
        <v>91469</v>
      </c>
      <c r="R353">
        <v>91830</v>
      </c>
      <c r="S353">
        <v>93127</v>
      </c>
    </row>
    <row r="354" spans="1:19" x14ac:dyDescent="0.2">
      <c r="A354" t="s">
        <v>328</v>
      </c>
      <c r="C354" t="s">
        <v>327</v>
      </c>
      <c r="D354" t="s">
        <v>1612</v>
      </c>
      <c r="E354">
        <v>4041850</v>
      </c>
      <c r="F354">
        <v>352</v>
      </c>
      <c r="G354" t="s">
        <v>1611</v>
      </c>
      <c r="H354" t="s">
        <v>1610</v>
      </c>
      <c r="I354">
        <v>96867</v>
      </c>
      <c r="J354">
        <v>96867</v>
      </c>
      <c r="K354">
        <v>97850</v>
      </c>
      <c r="L354">
        <v>98223</v>
      </c>
      <c r="M354">
        <v>98455</v>
      </c>
      <c r="N354">
        <v>97018</v>
      </c>
      <c r="O354">
        <v>96691</v>
      </c>
      <c r="P354">
        <v>95994</v>
      </c>
      <c r="Q354">
        <v>94133</v>
      </c>
      <c r="R354">
        <v>93975</v>
      </c>
      <c r="S354">
        <v>92859</v>
      </c>
    </row>
    <row r="355" spans="1:19" x14ac:dyDescent="0.2">
      <c r="A355" t="s">
        <v>328</v>
      </c>
      <c r="C355" t="s">
        <v>327</v>
      </c>
      <c r="D355" t="s">
        <v>1609</v>
      </c>
      <c r="E355">
        <v>646842</v>
      </c>
      <c r="F355">
        <v>353</v>
      </c>
      <c r="G355" t="s">
        <v>1608</v>
      </c>
      <c r="H355" t="s">
        <v>1607</v>
      </c>
      <c r="I355">
        <v>77519</v>
      </c>
      <c r="J355">
        <v>77496</v>
      </c>
      <c r="K355">
        <v>78044</v>
      </c>
      <c r="L355">
        <v>79786</v>
      </c>
      <c r="M355">
        <v>81165</v>
      </c>
      <c r="N355">
        <v>83210</v>
      </c>
      <c r="O355">
        <v>84708</v>
      </c>
      <c r="P355">
        <v>86616</v>
      </c>
      <c r="Q355">
        <v>88286</v>
      </c>
      <c r="R355">
        <v>90334</v>
      </c>
      <c r="S355">
        <v>92595</v>
      </c>
    </row>
    <row r="356" spans="1:19" x14ac:dyDescent="0.2">
      <c r="A356" t="s">
        <v>328</v>
      </c>
      <c r="C356" t="s">
        <v>327</v>
      </c>
      <c r="D356" t="s">
        <v>1606</v>
      </c>
      <c r="E356">
        <v>3702140</v>
      </c>
      <c r="F356">
        <v>354</v>
      </c>
      <c r="G356" t="s">
        <v>1605</v>
      </c>
      <c r="H356" t="s">
        <v>1604</v>
      </c>
      <c r="I356">
        <v>83393</v>
      </c>
      <c r="J356">
        <v>83433</v>
      </c>
      <c r="K356">
        <v>83471</v>
      </c>
      <c r="L356">
        <v>84455</v>
      </c>
      <c r="M356">
        <v>85329</v>
      </c>
      <c r="N356">
        <v>86367</v>
      </c>
      <c r="O356">
        <v>87855</v>
      </c>
      <c r="P356">
        <v>89387</v>
      </c>
      <c r="Q356">
        <v>91145</v>
      </c>
      <c r="R356">
        <v>91798</v>
      </c>
      <c r="S356">
        <v>92452</v>
      </c>
    </row>
    <row r="357" spans="1:19" x14ac:dyDescent="0.2">
      <c r="A357" t="s">
        <v>328</v>
      </c>
      <c r="C357" t="s">
        <v>327</v>
      </c>
      <c r="D357" t="s">
        <v>1603</v>
      </c>
      <c r="E357">
        <v>1217200</v>
      </c>
      <c r="F357">
        <v>355</v>
      </c>
      <c r="G357" t="s">
        <v>1602</v>
      </c>
      <c r="H357" t="s">
        <v>1601</v>
      </c>
      <c r="I357">
        <v>85182</v>
      </c>
      <c r="J357">
        <v>85117</v>
      </c>
      <c r="K357">
        <v>85082</v>
      </c>
      <c r="L357">
        <v>84958</v>
      </c>
      <c r="M357">
        <v>85125</v>
      </c>
      <c r="N357">
        <v>85575</v>
      </c>
      <c r="O357">
        <v>86293</v>
      </c>
      <c r="P357">
        <v>87745</v>
      </c>
      <c r="Q357">
        <v>89360</v>
      </c>
      <c r="R357">
        <v>90632</v>
      </c>
      <c r="S357">
        <v>91951</v>
      </c>
    </row>
    <row r="358" spans="1:19" x14ac:dyDescent="0.2">
      <c r="A358" t="s">
        <v>328</v>
      </c>
      <c r="C358" t="s">
        <v>327</v>
      </c>
      <c r="D358" t="s">
        <v>1600</v>
      </c>
      <c r="E358">
        <v>611530</v>
      </c>
      <c r="F358">
        <v>356</v>
      </c>
      <c r="G358" t="s">
        <v>1599</v>
      </c>
      <c r="H358" t="s">
        <v>1598</v>
      </c>
      <c r="I358">
        <v>91714</v>
      </c>
      <c r="J358">
        <v>91714</v>
      </c>
      <c r="K358">
        <v>91607</v>
      </c>
      <c r="L358">
        <v>91704</v>
      </c>
      <c r="M358">
        <v>92199</v>
      </c>
      <c r="N358">
        <v>92596</v>
      </c>
      <c r="O358">
        <v>92767</v>
      </c>
      <c r="P358">
        <v>92860</v>
      </c>
      <c r="Q358">
        <v>92710</v>
      </c>
      <c r="R358">
        <v>92329</v>
      </c>
      <c r="S358">
        <v>91909</v>
      </c>
    </row>
    <row r="359" spans="1:19" x14ac:dyDescent="0.2">
      <c r="A359" t="s">
        <v>328</v>
      </c>
      <c r="C359" t="s">
        <v>327</v>
      </c>
      <c r="D359" t="s">
        <v>1597</v>
      </c>
      <c r="E359">
        <v>680238</v>
      </c>
      <c r="F359">
        <v>357</v>
      </c>
      <c r="G359" t="s">
        <v>1596</v>
      </c>
      <c r="H359" t="s">
        <v>1595</v>
      </c>
      <c r="I359">
        <v>82922</v>
      </c>
      <c r="J359">
        <v>83406</v>
      </c>
      <c r="K359">
        <v>83606</v>
      </c>
      <c r="L359">
        <v>84288</v>
      </c>
      <c r="M359">
        <v>84733</v>
      </c>
      <c r="N359">
        <v>84892</v>
      </c>
      <c r="O359">
        <v>85715</v>
      </c>
      <c r="P359">
        <v>86884</v>
      </c>
      <c r="Q359">
        <v>89081</v>
      </c>
      <c r="R359">
        <v>90579</v>
      </c>
      <c r="S359">
        <v>91812</v>
      </c>
    </row>
    <row r="360" spans="1:19" x14ac:dyDescent="0.2">
      <c r="A360" t="s">
        <v>328</v>
      </c>
      <c r="C360" t="s">
        <v>327</v>
      </c>
      <c r="D360" t="s">
        <v>1594</v>
      </c>
      <c r="E360">
        <v>659920</v>
      </c>
      <c r="F360">
        <v>358</v>
      </c>
      <c r="G360" t="s">
        <v>1593</v>
      </c>
      <c r="H360" t="s">
        <v>1592</v>
      </c>
      <c r="I360">
        <v>89861</v>
      </c>
      <c r="J360">
        <v>89861</v>
      </c>
      <c r="K360">
        <v>89900</v>
      </c>
      <c r="L360">
        <v>90176</v>
      </c>
      <c r="M360">
        <v>90397</v>
      </c>
      <c r="N360">
        <v>90775</v>
      </c>
      <c r="O360">
        <v>91151</v>
      </c>
      <c r="P360">
        <v>90990</v>
      </c>
      <c r="Q360">
        <v>91210</v>
      </c>
      <c r="R360">
        <v>91605</v>
      </c>
      <c r="S360">
        <v>91772</v>
      </c>
    </row>
    <row r="361" spans="1:19" x14ac:dyDescent="0.2">
      <c r="A361" t="s">
        <v>328</v>
      </c>
      <c r="C361" t="s">
        <v>327</v>
      </c>
      <c r="D361" t="s">
        <v>1591</v>
      </c>
      <c r="E361">
        <v>1245025</v>
      </c>
      <c r="F361">
        <v>359</v>
      </c>
      <c r="G361" t="s">
        <v>1590</v>
      </c>
      <c r="H361" t="s">
        <v>1589</v>
      </c>
      <c r="I361">
        <v>87779</v>
      </c>
      <c r="J361">
        <v>87739</v>
      </c>
      <c r="K361">
        <v>88085</v>
      </c>
      <c r="L361">
        <v>89967</v>
      </c>
      <c r="M361">
        <v>90830</v>
      </c>
      <c r="N361">
        <v>91424</v>
      </c>
      <c r="O361">
        <v>91452</v>
      </c>
      <c r="P361">
        <v>91908</v>
      </c>
      <c r="Q361">
        <v>92042</v>
      </c>
      <c r="R361">
        <v>92061</v>
      </c>
      <c r="S361">
        <v>91718</v>
      </c>
    </row>
    <row r="362" spans="1:19" x14ac:dyDescent="0.2">
      <c r="A362" t="s">
        <v>328</v>
      </c>
      <c r="C362" t="s">
        <v>327</v>
      </c>
      <c r="D362" t="s">
        <v>1588</v>
      </c>
      <c r="E362">
        <v>613210</v>
      </c>
      <c r="F362">
        <v>360</v>
      </c>
      <c r="G362" t="s">
        <v>1587</v>
      </c>
      <c r="H362" t="s">
        <v>1586</v>
      </c>
      <c r="I362">
        <v>77983</v>
      </c>
      <c r="J362">
        <v>78078</v>
      </c>
      <c r="K362">
        <v>78657</v>
      </c>
      <c r="L362">
        <v>79606</v>
      </c>
      <c r="M362">
        <v>79982</v>
      </c>
      <c r="N362">
        <v>80848</v>
      </c>
      <c r="O362">
        <v>84367</v>
      </c>
      <c r="P362">
        <v>85253</v>
      </c>
      <c r="Q362">
        <v>87576</v>
      </c>
      <c r="R362">
        <v>89717</v>
      </c>
      <c r="S362">
        <v>91583</v>
      </c>
    </row>
    <row r="363" spans="1:19" x14ac:dyDescent="0.2">
      <c r="A363" t="s">
        <v>328</v>
      </c>
      <c r="C363" t="s">
        <v>327</v>
      </c>
      <c r="D363" t="s">
        <v>1585</v>
      </c>
      <c r="E363">
        <v>670000</v>
      </c>
      <c r="F363">
        <v>361</v>
      </c>
      <c r="G363" t="s">
        <v>1584</v>
      </c>
      <c r="H363" t="s">
        <v>1583</v>
      </c>
      <c r="I363">
        <v>89736</v>
      </c>
      <c r="J363">
        <v>89742</v>
      </c>
      <c r="K363">
        <v>89763</v>
      </c>
      <c r="L363">
        <v>90492</v>
      </c>
      <c r="M363">
        <v>91369</v>
      </c>
      <c r="N363">
        <v>92115</v>
      </c>
      <c r="O363">
        <v>92180</v>
      </c>
      <c r="P363">
        <v>92545</v>
      </c>
      <c r="Q363">
        <v>92330</v>
      </c>
      <c r="R363">
        <v>91902</v>
      </c>
      <c r="S363">
        <v>91411</v>
      </c>
    </row>
    <row r="364" spans="1:19" x14ac:dyDescent="0.2">
      <c r="A364" t="s">
        <v>328</v>
      </c>
      <c r="C364" t="s">
        <v>327</v>
      </c>
      <c r="D364" t="s">
        <v>1582</v>
      </c>
      <c r="E364">
        <v>669070</v>
      </c>
      <c r="F364">
        <v>362</v>
      </c>
      <c r="G364" t="s">
        <v>1581</v>
      </c>
      <c r="H364" t="s">
        <v>1580</v>
      </c>
      <c r="I364">
        <v>88410</v>
      </c>
      <c r="J364">
        <v>88380</v>
      </c>
      <c r="K364">
        <v>88470</v>
      </c>
      <c r="L364">
        <v>88612</v>
      </c>
      <c r="M364">
        <v>89312</v>
      </c>
      <c r="N364">
        <v>90127</v>
      </c>
      <c r="O364">
        <v>90880</v>
      </c>
      <c r="P364">
        <v>91334</v>
      </c>
      <c r="Q364">
        <v>91579</v>
      </c>
      <c r="R364">
        <v>91574</v>
      </c>
      <c r="S364">
        <v>91350</v>
      </c>
    </row>
    <row r="365" spans="1:19" x14ac:dyDescent="0.2">
      <c r="A365" t="s">
        <v>328</v>
      </c>
      <c r="C365" t="s">
        <v>327</v>
      </c>
      <c r="D365" t="s">
        <v>1579</v>
      </c>
      <c r="E365">
        <v>636448</v>
      </c>
      <c r="F365">
        <v>363</v>
      </c>
      <c r="G365" t="s">
        <v>1578</v>
      </c>
      <c r="H365" t="s">
        <v>1577</v>
      </c>
      <c r="I365">
        <v>76036</v>
      </c>
      <c r="J365">
        <v>79138</v>
      </c>
      <c r="K365">
        <v>79648</v>
      </c>
      <c r="L365">
        <v>81053</v>
      </c>
      <c r="M365">
        <v>82292</v>
      </c>
      <c r="N365">
        <v>83427</v>
      </c>
      <c r="O365">
        <v>85221</v>
      </c>
      <c r="P365">
        <v>87036</v>
      </c>
      <c r="Q365">
        <v>88340</v>
      </c>
      <c r="R365">
        <v>89589</v>
      </c>
      <c r="S365">
        <v>91240</v>
      </c>
    </row>
    <row r="366" spans="1:19" x14ac:dyDescent="0.2">
      <c r="A366" t="s">
        <v>328</v>
      </c>
      <c r="C366" t="s">
        <v>327</v>
      </c>
      <c r="D366" t="s">
        <v>1576</v>
      </c>
      <c r="E366">
        <v>5176432</v>
      </c>
      <c r="F366">
        <v>364</v>
      </c>
      <c r="G366" t="s">
        <v>1575</v>
      </c>
      <c r="H366" t="s">
        <v>1574</v>
      </c>
      <c r="I366">
        <v>84585</v>
      </c>
      <c r="J366">
        <v>84572</v>
      </c>
      <c r="K366">
        <v>84823</v>
      </c>
      <c r="L366">
        <v>84751</v>
      </c>
      <c r="M366">
        <v>85258</v>
      </c>
      <c r="N366">
        <v>85765</v>
      </c>
      <c r="O366">
        <v>86892</v>
      </c>
      <c r="P366">
        <v>88127</v>
      </c>
      <c r="Q366">
        <v>89322</v>
      </c>
      <c r="R366">
        <v>90275</v>
      </c>
      <c r="S366">
        <v>91185</v>
      </c>
    </row>
    <row r="367" spans="1:19" x14ac:dyDescent="0.2">
      <c r="A367" t="s">
        <v>328</v>
      </c>
      <c r="C367" t="s">
        <v>327</v>
      </c>
      <c r="D367" t="s">
        <v>1573</v>
      </c>
      <c r="E367">
        <v>684550</v>
      </c>
      <c r="F367">
        <v>365</v>
      </c>
      <c r="G367" t="s">
        <v>1572</v>
      </c>
      <c r="H367" t="s">
        <v>1571</v>
      </c>
      <c r="I367">
        <v>89701</v>
      </c>
      <c r="J367">
        <v>89613</v>
      </c>
      <c r="K367">
        <v>89769</v>
      </c>
      <c r="L367">
        <v>90710</v>
      </c>
      <c r="M367">
        <v>91243</v>
      </c>
      <c r="N367">
        <v>91660</v>
      </c>
      <c r="O367">
        <v>91609</v>
      </c>
      <c r="P367">
        <v>91656</v>
      </c>
      <c r="Q367">
        <v>91602</v>
      </c>
      <c r="R367">
        <v>91261</v>
      </c>
      <c r="S367">
        <v>90938</v>
      </c>
    </row>
    <row r="368" spans="1:19" x14ac:dyDescent="0.2">
      <c r="A368" t="s">
        <v>328</v>
      </c>
      <c r="C368" t="s">
        <v>327</v>
      </c>
      <c r="D368" t="s">
        <v>1570</v>
      </c>
      <c r="E368">
        <v>5305280</v>
      </c>
      <c r="F368">
        <v>366</v>
      </c>
      <c r="G368" t="s">
        <v>1569</v>
      </c>
      <c r="H368" t="s">
        <v>1568</v>
      </c>
      <c r="I368">
        <v>80885</v>
      </c>
      <c r="J368">
        <v>81252</v>
      </c>
      <c r="K368">
        <v>81344</v>
      </c>
      <c r="L368">
        <v>81896</v>
      </c>
      <c r="M368">
        <v>82347</v>
      </c>
      <c r="N368">
        <v>82638</v>
      </c>
      <c r="O368">
        <v>83440</v>
      </c>
      <c r="P368">
        <v>85063</v>
      </c>
      <c r="Q368">
        <v>87038</v>
      </c>
      <c r="R368">
        <v>89139</v>
      </c>
      <c r="S368">
        <v>90665</v>
      </c>
    </row>
    <row r="369" spans="1:19" x14ac:dyDescent="0.2">
      <c r="A369" t="s">
        <v>328</v>
      </c>
      <c r="C369" t="s">
        <v>327</v>
      </c>
      <c r="D369" t="s">
        <v>1567</v>
      </c>
      <c r="E369">
        <v>641992</v>
      </c>
      <c r="F369">
        <v>367</v>
      </c>
      <c r="G369" t="s">
        <v>1566</v>
      </c>
      <c r="H369" t="s">
        <v>1565</v>
      </c>
      <c r="I369">
        <v>80968</v>
      </c>
      <c r="J369">
        <v>81414</v>
      </c>
      <c r="K369">
        <v>81591</v>
      </c>
      <c r="L369">
        <v>82583</v>
      </c>
      <c r="M369">
        <v>83843</v>
      </c>
      <c r="N369">
        <v>85476</v>
      </c>
      <c r="O369">
        <v>87058</v>
      </c>
      <c r="P369">
        <v>88246</v>
      </c>
      <c r="Q369">
        <v>89535</v>
      </c>
      <c r="R369">
        <v>90030</v>
      </c>
      <c r="S369">
        <v>90269</v>
      </c>
    </row>
    <row r="370" spans="1:19" x14ac:dyDescent="0.2">
      <c r="A370" t="s">
        <v>328</v>
      </c>
      <c r="C370" t="s">
        <v>327</v>
      </c>
      <c r="D370" t="s">
        <v>1564</v>
      </c>
      <c r="E370">
        <v>668084</v>
      </c>
      <c r="F370">
        <v>368</v>
      </c>
      <c r="G370" t="s">
        <v>1563</v>
      </c>
      <c r="H370" t="s">
        <v>1562</v>
      </c>
      <c r="I370">
        <v>84950</v>
      </c>
      <c r="J370">
        <v>84967</v>
      </c>
      <c r="K370">
        <v>85113</v>
      </c>
      <c r="L370">
        <v>85916</v>
      </c>
      <c r="M370">
        <v>86989</v>
      </c>
      <c r="N370">
        <v>88102</v>
      </c>
      <c r="O370">
        <v>89239</v>
      </c>
      <c r="P370">
        <v>90539</v>
      </c>
      <c r="Q370">
        <v>90666</v>
      </c>
      <c r="R370">
        <v>90297</v>
      </c>
      <c r="S370">
        <v>89703</v>
      </c>
    </row>
    <row r="371" spans="1:19" x14ac:dyDescent="0.2">
      <c r="A371" t="s">
        <v>328</v>
      </c>
      <c r="C371" t="s">
        <v>327</v>
      </c>
      <c r="D371" t="s">
        <v>1561</v>
      </c>
      <c r="E371">
        <v>2523000</v>
      </c>
      <c r="F371">
        <v>369</v>
      </c>
      <c r="G371" t="s">
        <v>1560</v>
      </c>
      <c r="H371" t="s">
        <v>1559</v>
      </c>
      <c r="I371">
        <v>88857</v>
      </c>
      <c r="J371">
        <v>88857</v>
      </c>
      <c r="K371">
        <v>88874</v>
      </c>
      <c r="L371">
        <v>88812</v>
      </c>
      <c r="M371">
        <v>88842</v>
      </c>
      <c r="N371">
        <v>88993</v>
      </c>
      <c r="O371">
        <v>89153</v>
      </c>
      <c r="P371">
        <v>89313</v>
      </c>
      <c r="Q371">
        <v>89288</v>
      </c>
      <c r="R371">
        <v>89274</v>
      </c>
      <c r="S371">
        <v>89661</v>
      </c>
    </row>
    <row r="372" spans="1:19" x14ac:dyDescent="0.2">
      <c r="A372" t="s">
        <v>328</v>
      </c>
      <c r="C372" t="s">
        <v>327</v>
      </c>
      <c r="D372" t="s">
        <v>1558</v>
      </c>
      <c r="E372">
        <v>5335940</v>
      </c>
      <c r="F372">
        <v>370</v>
      </c>
      <c r="G372" t="s">
        <v>1557</v>
      </c>
      <c r="H372" t="s">
        <v>1556</v>
      </c>
      <c r="I372">
        <v>48787</v>
      </c>
      <c r="J372">
        <v>80585</v>
      </c>
      <c r="K372">
        <v>80866</v>
      </c>
      <c r="L372">
        <v>82084</v>
      </c>
      <c r="M372">
        <v>83432</v>
      </c>
      <c r="N372">
        <v>84539</v>
      </c>
      <c r="O372">
        <v>86078</v>
      </c>
      <c r="P372">
        <v>87410</v>
      </c>
      <c r="Q372">
        <v>88062</v>
      </c>
      <c r="R372">
        <v>89259</v>
      </c>
      <c r="S372">
        <v>89557</v>
      </c>
    </row>
    <row r="373" spans="1:19" x14ac:dyDescent="0.2">
      <c r="A373" t="s">
        <v>328</v>
      </c>
      <c r="C373" t="s">
        <v>327</v>
      </c>
      <c r="D373" t="s">
        <v>1555</v>
      </c>
      <c r="E373">
        <v>4548535</v>
      </c>
      <c r="F373">
        <v>371</v>
      </c>
      <c r="G373" t="s">
        <v>1554</v>
      </c>
      <c r="H373" t="s">
        <v>1553</v>
      </c>
      <c r="I373">
        <v>67843</v>
      </c>
      <c r="J373">
        <v>67812</v>
      </c>
      <c r="K373">
        <v>67961</v>
      </c>
      <c r="L373">
        <v>69259</v>
      </c>
      <c r="M373">
        <v>71626</v>
      </c>
      <c r="N373">
        <v>74377</v>
      </c>
      <c r="O373">
        <v>77400</v>
      </c>
      <c r="P373">
        <v>81074</v>
      </c>
      <c r="Q373">
        <v>83950</v>
      </c>
      <c r="R373">
        <v>86747</v>
      </c>
      <c r="S373">
        <v>89338</v>
      </c>
    </row>
    <row r="374" spans="1:19" x14ac:dyDescent="0.2">
      <c r="A374" t="s">
        <v>328</v>
      </c>
      <c r="C374" t="s">
        <v>327</v>
      </c>
      <c r="D374" t="s">
        <v>1552</v>
      </c>
      <c r="E374">
        <v>3350260</v>
      </c>
      <c r="F374">
        <v>372</v>
      </c>
      <c r="G374" t="s">
        <v>1551</v>
      </c>
      <c r="H374" t="s">
        <v>1550</v>
      </c>
      <c r="I374">
        <v>86494</v>
      </c>
      <c r="J374">
        <v>86478</v>
      </c>
      <c r="K374">
        <v>86570</v>
      </c>
      <c r="L374">
        <v>86804</v>
      </c>
      <c r="M374">
        <v>86933</v>
      </c>
      <c r="N374">
        <v>87335</v>
      </c>
      <c r="O374">
        <v>87664</v>
      </c>
      <c r="P374">
        <v>88293</v>
      </c>
      <c r="Q374">
        <v>88664</v>
      </c>
      <c r="R374">
        <v>89081</v>
      </c>
      <c r="S374">
        <v>89246</v>
      </c>
    </row>
    <row r="375" spans="1:19" x14ac:dyDescent="0.2">
      <c r="A375" t="s">
        <v>328</v>
      </c>
      <c r="C375" t="s">
        <v>327</v>
      </c>
      <c r="D375" t="s">
        <v>1549</v>
      </c>
      <c r="E375">
        <v>955990</v>
      </c>
      <c r="F375">
        <v>373</v>
      </c>
      <c r="G375" t="s">
        <v>1548</v>
      </c>
      <c r="H375" t="s">
        <v>1547</v>
      </c>
      <c r="I375">
        <v>85603</v>
      </c>
      <c r="J375">
        <v>85623</v>
      </c>
      <c r="K375">
        <v>85971</v>
      </c>
      <c r="L375">
        <v>86619</v>
      </c>
      <c r="M375">
        <v>87269</v>
      </c>
      <c r="N375">
        <v>87743</v>
      </c>
      <c r="O375">
        <v>88047</v>
      </c>
      <c r="P375">
        <v>88287</v>
      </c>
      <c r="Q375">
        <v>88487</v>
      </c>
      <c r="R375">
        <v>88399</v>
      </c>
      <c r="S375">
        <v>89047</v>
      </c>
    </row>
    <row r="376" spans="1:19" x14ac:dyDescent="0.2">
      <c r="A376" t="s">
        <v>328</v>
      </c>
      <c r="C376" t="s">
        <v>327</v>
      </c>
      <c r="D376" t="s">
        <v>1546</v>
      </c>
      <c r="E376">
        <v>2545560</v>
      </c>
      <c r="F376">
        <v>374</v>
      </c>
      <c r="G376" t="s">
        <v>1545</v>
      </c>
      <c r="H376" t="s">
        <v>1544</v>
      </c>
      <c r="I376">
        <v>85146</v>
      </c>
      <c r="J376">
        <v>85114</v>
      </c>
      <c r="K376">
        <v>85399</v>
      </c>
      <c r="L376">
        <v>85845</v>
      </c>
      <c r="M376">
        <v>87054</v>
      </c>
      <c r="N376">
        <v>87508</v>
      </c>
      <c r="O376">
        <v>88295</v>
      </c>
      <c r="P376">
        <v>88614</v>
      </c>
      <c r="Q376">
        <v>88604</v>
      </c>
      <c r="R376">
        <v>88855</v>
      </c>
      <c r="S376">
        <v>88904</v>
      </c>
    </row>
    <row r="377" spans="1:19" x14ac:dyDescent="0.2">
      <c r="A377" t="s">
        <v>328</v>
      </c>
      <c r="C377" t="s">
        <v>327</v>
      </c>
      <c r="D377" t="s">
        <v>1543</v>
      </c>
      <c r="E377">
        <v>4263624</v>
      </c>
      <c r="F377">
        <v>375</v>
      </c>
      <c r="G377" t="s">
        <v>1542</v>
      </c>
      <c r="H377" t="s">
        <v>1541</v>
      </c>
      <c r="I377">
        <v>88082</v>
      </c>
      <c r="J377">
        <v>88016</v>
      </c>
      <c r="K377">
        <v>88064</v>
      </c>
      <c r="L377">
        <v>88212</v>
      </c>
      <c r="M377">
        <v>88165</v>
      </c>
      <c r="N377">
        <v>88295</v>
      </c>
      <c r="O377">
        <v>88204</v>
      </c>
      <c r="P377">
        <v>88083</v>
      </c>
      <c r="Q377">
        <v>88145</v>
      </c>
      <c r="R377">
        <v>88158</v>
      </c>
      <c r="S377">
        <v>88495</v>
      </c>
    </row>
    <row r="378" spans="1:19" x14ac:dyDescent="0.2">
      <c r="A378" t="s">
        <v>328</v>
      </c>
      <c r="C378" t="s">
        <v>327</v>
      </c>
      <c r="D378" t="s">
        <v>1540</v>
      </c>
      <c r="E378">
        <v>2954074</v>
      </c>
      <c r="F378">
        <v>376</v>
      </c>
      <c r="G378" t="s">
        <v>1539</v>
      </c>
      <c r="H378" t="s">
        <v>1538</v>
      </c>
      <c r="I378">
        <v>79329</v>
      </c>
      <c r="J378">
        <v>79493</v>
      </c>
      <c r="K378">
        <v>79865</v>
      </c>
      <c r="L378">
        <v>81088</v>
      </c>
      <c r="M378">
        <v>82056</v>
      </c>
      <c r="N378">
        <v>83071</v>
      </c>
      <c r="O378">
        <v>84170</v>
      </c>
      <c r="P378">
        <v>85037</v>
      </c>
      <c r="Q378">
        <v>86438</v>
      </c>
      <c r="R378">
        <v>87544</v>
      </c>
      <c r="S378">
        <v>88472</v>
      </c>
    </row>
    <row r="379" spans="1:19" x14ac:dyDescent="0.2">
      <c r="A379" t="s">
        <v>328</v>
      </c>
      <c r="C379" t="s">
        <v>327</v>
      </c>
      <c r="D379" t="s">
        <v>1537</v>
      </c>
      <c r="E379">
        <v>1712385</v>
      </c>
      <c r="F379">
        <v>377</v>
      </c>
      <c r="G379" t="s">
        <v>1536</v>
      </c>
      <c r="H379" t="s">
        <v>1535</v>
      </c>
      <c r="I379">
        <v>81055</v>
      </c>
      <c r="J379">
        <v>81272</v>
      </c>
      <c r="K379">
        <v>81427</v>
      </c>
      <c r="L379">
        <v>82345</v>
      </c>
      <c r="M379">
        <v>83223</v>
      </c>
      <c r="N379">
        <v>84136</v>
      </c>
      <c r="O379">
        <v>84967</v>
      </c>
      <c r="P379">
        <v>86166</v>
      </c>
      <c r="Q379">
        <v>87156</v>
      </c>
      <c r="R379">
        <v>87716</v>
      </c>
      <c r="S379">
        <v>88029</v>
      </c>
    </row>
    <row r="380" spans="1:19" x14ac:dyDescent="0.2">
      <c r="A380" t="s">
        <v>328</v>
      </c>
      <c r="C380" t="s">
        <v>327</v>
      </c>
      <c r="D380" t="s">
        <v>1534</v>
      </c>
      <c r="E380">
        <v>613588</v>
      </c>
      <c r="F380">
        <v>378</v>
      </c>
      <c r="G380" t="s">
        <v>1533</v>
      </c>
      <c r="H380" t="s">
        <v>1532</v>
      </c>
      <c r="I380">
        <v>83301</v>
      </c>
      <c r="J380">
        <v>83274</v>
      </c>
      <c r="K380">
        <v>83364</v>
      </c>
      <c r="L380">
        <v>83872</v>
      </c>
      <c r="M380">
        <v>84413</v>
      </c>
      <c r="N380">
        <v>85037</v>
      </c>
      <c r="O380">
        <v>85793</v>
      </c>
      <c r="P380">
        <v>86666</v>
      </c>
      <c r="Q380">
        <v>87292</v>
      </c>
      <c r="R380">
        <v>87782</v>
      </c>
      <c r="S380">
        <v>87910</v>
      </c>
    </row>
    <row r="381" spans="1:19" x14ac:dyDescent="0.2">
      <c r="A381" t="s">
        <v>328</v>
      </c>
      <c r="C381" t="s">
        <v>327</v>
      </c>
      <c r="D381" t="s">
        <v>1531</v>
      </c>
      <c r="E381">
        <v>524550</v>
      </c>
      <c r="F381">
        <v>379</v>
      </c>
      <c r="G381" t="s">
        <v>1530</v>
      </c>
      <c r="H381" t="s">
        <v>1529</v>
      </c>
      <c r="I381">
        <v>86209</v>
      </c>
      <c r="J381">
        <v>86269</v>
      </c>
      <c r="K381">
        <v>86297</v>
      </c>
      <c r="L381">
        <v>87206</v>
      </c>
      <c r="M381">
        <v>87630</v>
      </c>
      <c r="N381">
        <v>87400</v>
      </c>
      <c r="O381">
        <v>87154</v>
      </c>
      <c r="P381">
        <v>87697</v>
      </c>
      <c r="Q381">
        <v>87615</v>
      </c>
      <c r="R381">
        <v>87879</v>
      </c>
      <c r="S381">
        <v>87845</v>
      </c>
    </row>
    <row r="382" spans="1:19" x14ac:dyDescent="0.2">
      <c r="A382" t="s">
        <v>328</v>
      </c>
      <c r="C382" t="s">
        <v>327</v>
      </c>
      <c r="D382" t="s">
        <v>1528</v>
      </c>
      <c r="E382">
        <v>4816432</v>
      </c>
      <c r="F382">
        <v>380</v>
      </c>
      <c r="G382" t="s">
        <v>1527</v>
      </c>
      <c r="H382" t="s">
        <v>1526</v>
      </c>
      <c r="I382">
        <v>56207</v>
      </c>
      <c r="J382">
        <v>65259</v>
      </c>
      <c r="K382">
        <v>65599</v>
      </c>
      <c r="L382">
        <v>67214</v>
      </c>
      <c r="M382">
        <v>69543</v>
      </c>
      <c r="N382">
        <v>70576</v>
      </c>
      <c r="O382">
        <v>73692</v>
      </c>
      <c r="P382">
        <v>76269</v>
      </c>
      <c r="Q382">
        <v>82054</v>
      </c>
      <c r="R382">
        <v>84807</v>
      </c>
      <c r="S382">
        <v>87654</v>
      </c>
    </row>
    <row r="383" spans="1:19" x14ac:dyDescent="0.2">
      <c r="A383" t="s">
        <v>328</v>
      </c>
      <c r="C383" t="s">
        <v>327</v>
      </c>
      <c r="D383" t="s">
        <v>1525</v>
      </c>
      <c r="E383">
        <v>1254200</v>
      </c>
      <c r="F383">
        <v>381</v>
      </c>
      <c r="G383" t="s">
        <v>1524</v>
      </c>
      <c r="H383" t="s">
        <v>1523</v>
      </c>
      <c r="I383">
        <v>75180</v>
      </c>
      <c r="J383">
        <v>75205</v>
      </c>
      <c r="K383">
        <v>75504</v>
      </c>
      <c r="L383">
        <v>76637</v>
      </c>
      <c r="M383">
        <v>77365</v>
      </c>
      <c r="N383">
        <v>78413</v>
      </c>
      <c r="O383">
        <v>80039</v>
      </c>
      <c r="P383">
        <v>81908</v>
      </c>
      <c r="Q383">
        <v>84089</v>
      </c>
      <c r="R383">
        <v>86067</v>
      </c>
      <c r="S383">
        <v>87607</v>
      </c>
    </row>
    <row r="384" spans="1:19" x14ac:dyDescent="0.2">
      <c r="A384" t="s">
        <v>328</v>
      </c>
      <c r="C384" t="s">
        <v>327</v>
      </c>
      <c r="D384" t="s">
        <v>1522</v>
      </c>
      <c r="E384">
        <v>4955980</v>
      </c>
      <c r="F384">
        <v>382</v>
      </c>
      <c r="G384" t="s">
        <v>1521</v>
      </c>
      <c r="H384" t="s">
        <v>1520</v>
      </c>
      <c r="I384">
        <v>82825</v>
      </c>
      <c r="J384">
        <v>82838</v>
      </c>
      <c r="K384">
        <v>83051</v>
      </c>
      <c r="L384">
        <v>83251</v>
      </c>
      <c r="M384">
        <v>83820</v>
      </c>
      <c r="N384">
        <v>84130</v>
      </c>
      <c r="O384">
        <v>84360</v>
      </c>
      <c r="P384">
        <v>85253</v>
      </c>
      <c r="Q384">
        <v>86704</v>
      </c>
      <c r="R384">
        <v>87072</v>
      </c>
      <c r="S384">
        <v>87325</v>
      </c>
    </row>
    <row r="385" spans="1:19" x14ac:dyDescent="0.2">
      <c r="A385" t="s">
        <v>328</v>
      </c>
      <c r="C385" t="s">
        <v>327</v>
      </c>
      <c r="D385" t="s">
        <v>1519</v>
      </c>
      <c r="E385">
        <v>4965330</v>
      </c>
      <c r="F385">
        <v>383</v>
      </c>
      <c r="G385" t="s">
        <v>1518</v>
      </c>
      <c r="H385" t="s">
        <v>1517</v>
      </c>
      <c r="I385">
        <v>72897</v>
      </c>
      <c r="J385">
        <v>72759</v>
      </c>
      <c r="K385">
        <v>72840</v>
      </c>
      <c r="L385">
        <v>73786</v>
      </c>
      <c r="M385">
        <v>75012</v>
      </c>
      <c r="N385">
        <v>76284</v>
      </c>
      <c r="O385">
        <v>77960</v>
      </c>
      <c r="P385">
        <v>79586</v>
      </c>
      <c r="Q385">
        <v>81684</v>
      </c>
      <c r="R385">
        <v>84509</v>
      </c>
      <c r="S385">
        <v>87178</v>
      </c>
    </row>
    <row r="386" spans="1:19" x14ac:dyDescent="0.2">
      <c r="A386" t="s">
        <v>328</v>
      </c>
      <c r="C386" t="s">
        <v>327</v>
      </c>
      <c r="D386" t="s">
        <v>1516</v>
      </c>
      <c r="E386">
        <v>632548</v>
      </c>
      <c r="F386">
        <v>384</v>
      </c>
      <c r="G386" t="s">
        <v>1515</v>
      </c>
      <c r="H386" t="s">
        <v>1514</v>
      </c>
      <c r="I386">
        <v>84293</v>
      </c>
      <c r="J386">
        <v>84293</v>
      </c>
      <c r="K386">
        <v>84302</v>
      </c>
      <c r="L386">
        <v>84939</v>
      </c>
      <c r="M386">
        <v>85400</v>
      </c>
      <c r="N386">
        <v>85926</v>
      </c>
      <c r="O386">
        <v>86831</v>
      </c>
      <c r="P386">
        <v>87790</v>
      </c>
      <c r="Q386">
        <v>87835</v>
      </c>
      <c r="R386">
        <v>87460</v>
      </c>
      <c r="S386">
        <v>86965</v>
      </c>
    </row>
    <row r="387" spans="1:19" x14ac:dyDescent="0.2">
      <c r="A387" t="s">
        <v>328</v>
      </c>
      <c r="C387" t="s">
        <v>327</v>
      </c>
      <c r="D387" t="s">
        <v>1513</v>
      </c>
      <c r="E387">
        <v>1779293</v>
      </c>
      <c r="F387">
        <v>385</v>
      </c>
      <c r="G387" t="s">
        <v>1512</v>
      </c>
      <c r="H387" t="s">
        <v>1511</v>
      </c>
      <c r="I387">
        <v>89078</v>
      </c>
      <c r="J387">
        <v>89072</v>
      </c>
      <c r="K387">
        <v>89126</v>
      </c>
      <c r="L387">
        <v>88954</v>
      </c>
      <c r="M387">
        <v>88778</v>
      </c>
      <c r="N387">
        <v>88884</v>
      </c>
      <c r="O387">
        <v>88788</v>
      </c>
      <c r="P387">
        <v>88371</v>
      </c>
      <c r="Q387">
        <v>88174</v>
      </c>
      <c r="R387">
        <v>87638</v>
      </c>
      <c r="S387">
        <v>86792</v>
      </c>
    </row>
    <row r="388" spans="1:19" x14ac:dyDescent="0.2">
      <c r="A388" t="s">
        <v>328</v>
      </c>
      <c r="C388" t="s">
        <v>327</v>
      </c>
      <c r="D388" t="s">
        <v>1510</v>
      </c>
      <c r="E388">
        <v>523290</v>
      </c>
      <c r="F388">
        <v>386</v>
      </c>
      <c r="G388" t="s">
        <v>1509</v>
      </c>
      <c r="H388" t="s">
        <v>1508</v>
      </c>
      <c r="I388">
        <v>73580</v>
      </c>
      <c r="J388">
        <v>73573</v>
      </c>
      <c r="K388">
        <v>73955</v>
      </c>
      <c r="L388">
        <v>75595</v>
      </c>
      <c r="M388">
        <v>76961</v>
      </c>
      <c r="N388">
        <v>78651</v>
      </c>
      <c r="O388">
        <v>80424</v>
      </c>
      <c r="P388">
        <v>82346</v>
      </c>
      <c r="Q388">
        <v>83598</v>
      </c>
      <c r="R388">
        <v>85601</v>
      </c>
      <c r="S388">
        <v>86751</v>
      </c>
    </row>
    <row r="389" spans="1:19" x14ac:dyDescent="0.2">
      <c r="A389" t="s">
        <v>328</v>
      </c>
      <c r="C389" t="s">
        <v>327</v>
      </c>
      <c r="D389" t="s">
        <v>1507</v>
      </c>
      <c r="E389">
        <v>660102</v>
      </c>
      <c r="F389">
        <v>387</v>
      </c>
      <c r="G389" t="s">
        <v>1506</v>
      </c>
      <c r="H389" t="s">
        <v>1505</v>
      </c>
      <c r="I389">
        <v>76815</v>
      </c>
      <c r="J389">
        <v>76822</v>
      </c>
      <c r="K389">
        <v>77018</v>
      </c>
      <c r="L389">
        <v>77979</v>
      </c>
      <c r="M389">
        <v>79211</v>
      </c>
      <c r="N389">
        <v>81075</v>
      </c>
      <c r="O389">
        <v>82793</v>
      </c>
      <c r="P389">
        <v>85318</v>
      </c>
      <c r="Q389">
        <v>85328</v>
      </c>
      <c r="R389">
        <v>86385</v>
      </c>
      <c r="S389">
        <v>86200</v>
      </c>
    </row>
    <row r="390" spans="1:19" x14ac:dyDescent="0.2">
      <c r="A390" t="s">
        <v>328</v>
      </c>
      <c r="C390" t="s">
        <v>327</v>
      </c>
      <c r="D390" t="s">
        <v>1504</v>
      </c>
      <c r="E390">
        <v>685292</v>
      </c>
      <c r="F390">
        <v>388</v>
      </c>
      <c r="G390" t="s">
        <v>1503</v>
      </c>
      <c r="H390" t="s">
        <v>1502</v>
      </c>
      <c r="I390">
        <v>85331</v>
      </c>
      <c r="J390">
        <v>85313</v>
      </c>
      <c r="K390">
        <v>85323</v>
      </c>
      <c r="L390">
        <v>85643</v>
      </c>
      <c r="M390">
        <v>86004</v>
      </c>
      <c r="N390">
        <v>86383</v>
      </c>
      <c r="O390">
        <v>86563</v>
      </c>
      <c r="P390">
        <v>86812</v>
      </c>
      <c r="Q390">
        <v>86732</v>
      </c>
      <c r="R390">
        <v>86460</v>
      </c>
      <c r="S390">
        <v>86064</v>
      </c>
    </row>
    <row r="391" spans="1:19" x14ac:dyDescent="0.2">
      <c r="A391" t="s">
        <v>328</v>
      </c>
      <c r="C391" t="s">
        <v>327</v>
      </c>
      <c r="D391" t="s">
        <v>1501</v>
      </c>
      <c r="E391">
        <v>2717000</v>
      </c>
      <c r="F391">
        <v>389</v>
      </c>
      <c r="G391" t="s">
        <v>1500</v>
      </c>
      <c r="H391" t="s">
        <v>1499</v>
      </c>
      <c r="I391">
        <v>86265</v>
      </c>
      <c r="J391">
        <v>86266</v>
      </c>
      <c r="K391">
        <v>86190</v>
      </c>
      <c r="L391">
        <v>86231</v>
      </c>
      <c r="M391">
        <v>86157</v>
      </c>
      <c r="N391">
        <v>86035</v>
      </c>
      <c r="O391">
        <v>86089</v>
      </c>
      <c r="P391">
        <v>85969</v>
      </c>
      <c r="Q391">
        <v>86058</v>
      </c>
      <c r="R391">
        <v>85980</v>
      </c>
      <c r="S391">
        <v>85884</v>
      </c>
    </row>
    <row r="392" spans="1:19" x14ac:dyDescent="0.2">
      <c r="A392" t="s">
        <v>328</v>
      </c>
      <c r="C392" t="s">
        <v>327</v>
      </c>
      <c r="D392" t="s">
        <v>1498</v>
      </c>
      <c r="E392">
        <v>404720</v>
      </c>
      <c r="F392">
        <v>390</v>
      </c>
      <c r="G392" t="s">
        <v>1497</v>
      </c>
      <c r="H392" t="s">
        <v>1496</v>
      </c>
      <c r="I392">
        <v>76238</v>
      </c>
      <c r="J392">
        <v>76132</v>
      </c>
      <c r="K392">
        <v>76234</v>
      </c>
      <c r="L392">
        <v>77280</v>
      </c>
      <c r="M392">
        <v>78736</v>
      </c>
      <c r="N392">
        <v>79778</v>
      </c>
      <c r="O392">
        <v>80772</v>
      </c>
      <c r="P392">
        <v>81976</v>
      </c>
      <c r="Q392">
        <v>83347</v>
      </c>
      <c r="R392">
        <v>84807</v>
      </c>
      <c r="S392">
        <v>85835</v>
      </c>
    </row>
    <row r="393" spans="1:19" x14ac:dyDescent="0.2">
      <c r="A393" t="s">
        <v>328</v>
      </c>
      <c r="C393" t="s">
        <v>327</v>
      </c>
      <c r="D393" t="s">
        <v>1495</v>
      </c>
      <c r="E393">
        <v>639496</v>
      </c>
      <c r="F393">
        <v>391</v>
      </c>
      <c r="G393" t="s">
        <v>1494</v>
      </c>
      <c r="H393" t="s">
        <v>1493</v>
      </c>
      <c r="I393">
        <v>77264</v>
      </c>
      <c r="J393">
        <v>77448</v>
      </c>
      <c r="K393">
        <v>77558</v>
      </c>
      <c r="L393">
        <v>78308</v>
      </c>
      <c r="M393">
        <v>78756</v>
      </c>
      <c r="N393">
        <v>79156</v>
      </c>
      <c r="O393">
        <v>79740</v>
      </c>
      <c r="P393">
        <v>82051</v>
      </c>
      <c r="Q393">
        <v>83135</v>
      </c>
      <c r="R393">
        <v>83996</v>
      </c>
      <c r="S393">
        <v>85623</v>
      </c>
    </row>
    <row r="394" spans="1:19" x14ac:dyDescent="0.2">
      <c r="A394" t="s">
        <v>328</v>
      </c>
      <c r="C394" t="s">
        <v>327</v>
      </c>
      <c r="D394" t="s">
        <v>1492</v>
      </c>
      <c r="E394">
        <v>2706616</v>
      </c>
      <c r="F394">
        <v>392</v>
      </c>
      <c r="G394" t="s">
        <v>1491</v>
      </c>
      <c r="H394" t="s">
        <v>1490</v>
      </c>
      <c r="I394">
        <v>82893</v>
      </c>
      <c r="J394">
        <v>82893</v>
      </c>
      <c r="K394">
        <v>83037</v>
      </c>
      <c r="L394">
        <v>83931</v>
      </c>
      <c r="M394">
        <v>84868</v>
      </c>
      <c r="N394">
        <v>85089</v>
      </c>
      <c r="O394">
        <v>85068</v>
      </c>
      <c r="P394">
        <v>85219</v>
      </c>
      <c r="Q394">
        <v>85495</v>
      </c>
      <c r="R394">
        <v>85615</v>
      </c>
      <c r="S394">
        <v>85578</v>
      </c>
    </row>
    <row r="395" spans="1:19" x14ac:dyDescent="0.2">
      <c r="A395" t="s">
        <v>328</v>
      </c>
      <c r="C395" t="s">
        <v>327</v>
      </c>
      <c r="D395" t="s">
        <v>1489</v>
      </c>
      <c r="E395">
        <v>4810912</v>
      </c>
      <c r="F395">
        <v>393</v>
      </c>
      <c r="G395" t="s">
        <v>1488</v>
      </c>
      <c r="H395" t="s">
        <v>1487</v>
      </c>
      <c r="I395">
        <v>76201</v>
      </c>
      <c r="J395">
        <v>76226</v>
      </c>
      <c r="K395">
        <v>76519</v>
      </c>
      <c r="L395">
        <v>77171</v>
      </c>
      <c r="M395">
        <v>77820</v>
      </c>
      <c r="N395">
        <v>78931</v>
      </c>
      <c r="O395">
        <v>80674</v>
      </c>
      <c r="P395">
        <v>82124</v>
      </c>
      <c r="Q395">
        <v>83357</v>
      </c>
      <c r="R395">
        <v>84346</v>
      </c>
      <c r="S395">
        <v>85445</v>
      </c>
    </row>
    <row r="396" spans="1:19" x14ac:dyDescent="0.2">
      <c r="A396" t="s">
        <v>328</v>
      </c>
      <c r="C396" t="s">
        <v>327</v>
      </c>
      <c r="D396" t="s">
        <v>1486</v>
      </c>
      <c r="E396">
        <v>651182</v>
      </c>
      <c r="F396">
        <v>394</v>
      </c>
      <c r="G396" t="s">
        <v>1485</v>
      </c>
      <c r="H396" t="s">
        <v>1484</v>
      </c>
      <c r="I396">
        <v>85186</v>
      </c>
      <c r="J396">
        <v>85222</v>
      </c>
      <c r="K396">
        <v>85343</v>
      </c>
      <c r="L396">
        <v>86094</v>
      </c>
      <c r="M396">
        <v>86565</v>
      </c>
      <c r="N396">
        <v>86940</v>
      </c>
      <c r="O396">
        <v>86773</v>
      </c>
      <c r="P396">
        <v>86697</v>
      </c>
      <c r="Q396">
        <v>86647</v>
      </c>
      <c r="R396">
        <v>85876</v>
      </c>
      <c r="S396">
        <v>85326</v>
      </c>
    </row>
    <row r="397" spans="1:19" x14ac:dyDescent="0.2">
      <c r="A397" t="s">
        <v>328</v>
      </c>
      <c r="C397" t="s">
        <v>327</v>
      </c>
      <c r="D397" t="s">
        <v>1483</v>
      </c>
      <c r="E397">
        <v>633182</v>
      </c>
      <c r="F397">
        <v>395</v>
      </c>
      <c r="G397" t="s">
        <v>1482</v>
      </c>
      <c r="H397" t="s">
        <v>1481</v>
      </c>
      <c r="I397">
        <v>78657</v>
      </c>
      <c r="J397">
        <v>78627</v>
      </c>
      <c r="K397">
        <v>79087</v>
      </c>
      <c r="L397">
        <v>80222</v>
      </c>
      <c r="M397">
        <v>81039</v>
      </c>
      <c r="N397">
        <v>81743</v>
      </c>
      <c r="O397">
        <v>82578</v>
      </c>
      <c r="P397">
        <v>83351</v>
      </c>
      <c r="Q397">
        <v>84175</v>
      </c>
      <c r="R397">
        <v>84848</v>
      </c>
      <c r="S397">
        <v>85275</v>
      </c>
    </row>
    <row r="398" spans="1:19" x14ac:dyDescent="0.2">
      <c r="A398" t="s">
        <v>328</v>
      </c>
      <c r="C398" t="s">
        <v>327</v>
      </c>
      <c r="D398" t="s">
        <v>1480</v>
      </c>
      <c r="E398">
        <v>3413690</v>
      </c>
      <c r="F398">
        <v>396</v>
      </c>
      <c r="G398" t="s">
        <v>1479</v>
      </c>
      <c r="H398" t="s">
        <v>1478</v>
      </c>
      <c r="I398">
        <v>84136</v>
      </c>
      <c r="J398">
        <v>84117</v>
      </c>
      <c r="K398">
        <v>84172</v>
      </c>
      <c r="L398">
        <v>84692</v>
      </c>
      <c r="M398">
        <v>84709</v>
      </c>
      <c r="N398">
        <v>84923</v>
      </c>
      <c r="O398">
        <v>85177</v>
      </c>
      <c r="P398">
        <v>85232</v>
      </c>
      <c r="Q398">
        <v>85141</v>
      </c>
      <c r="R398">
        <v>85144</v>
      </c>
      <c r="S398">
        <v>85273</v>
      </c>
    </row>
    <row r="399" spans="1:19" x14ac:dyDescent="0.2">
      <c r="A399" t="s">
        <v>328</v>
      </c>
      <c r="C399" t="s">
        <v>327</v>
      </c>
      <c r="D399" t="s">
        <v>1477</v>
      </c>
      <c r="E399">
        <v>135896</v>
      </c>
      <c r="F399">
        <v>397</v>
      </c>
      <c r="G399" t="s">
        <v>1476</v>
      </c>
      <c r="H399" t="s">
        <v>1475</v>
      </c>
      <c r="I399">
        <v>81619</v>
      </c>
      <c r="J399">
        <v>80621</v>
      </c>
      <c r="K399">
        <v>80751</v>
      </c>
      <c r="L399">
        <v>81291</v>
      </c>
      <c r="M399">
        <v>82617</v>
      </c>
      <c r="N399">
        <v>83247</v>
      </c>
      <c r="O399">
        <v>83661</v>
      </c>
      <c r="P399">
        <v>84242</v>
      </c>
      <c r="Q399">
        <v>84546</v>
      </c>
      <c r="R399">
        <v>84862</v>
      </c>
      <c r="S399">
        <v>85108</v>
      </c>
    </row>
    <row r="400" spans="1:19" x14ac:dyDescent="0.2">
      <c r="A400" t="s">
        <v>328</v>
      </c>
      <c r="C400" t="s">
        <v>327</v>
      </c>
      <c r="D400" t="s">
        <v>1474</v>
      </c>
      <c r="E400">
        <v>1239425</v>
      </c>
      <c r="F400">
        <v>398</v>
      </c>
      <c r="G400" t="s">
        <v>1473</v>
      </c>
      <c r="H400" t="s">
        <v>1472</v>
      </c>
      <c r="I400">
        <v>77648</v>
      </c>
      <c r="J400">
        <v>79358</v>
      </c>
      <c r="K400">
        <v>79291</v>
      </c>
      <c r="L400">
        <v>79387</v>
      </c>
      <c r="M400">
        <v>79646</v>
      </c>
      <c r="N400">
        <v>80332</v>
      </c>
      <c r="O400">
        <v>80761</v>
      </c>
      <c r="P400">
        <v>81834</v>
      </c>
      <c r="Q400">
        <v>84046</v>
      </c>
      <c r="R400">
        <v>84642</v>
      </c>
      <c r="S400">
        <v>84996</v>
      </c>
    </row>
    <row r="401" spans="1:19" x14ac:dyDescent="0.2">
      <c r="A401" t="s">
        <v>328</v>
      </c>
      <c r="C401" t="s">
        <v>327</v>
      </c>
      <c r="D401" t="s">
        <v>1471</v>
      </c>
      <c r="E401">
        <v>1805860</v>
      </c>
      <c r="F401">
        <v>399</v>
      </c>
      <c r="G401" t="s">
        <v>1470</v>
      </c>
      <c r="H401" t="s">
        <v>1469</v>
      </c>
      <c r="I401">
        <v>80405</v>
      </c>
      <c r="J401">
        <v>80314</v>
      </c>
      <c r="K401">
        <v>80630</v>
      </c>
      <c r="L401">
        <v>81505</v>
      </c>
      <c r="M401">
        <v>82169</v>
      </c>
      <c r="N401">
        <v>82476</v>
      </c>
      <c r="O401">
        <v>83184</v>
      </c>
      <c r="P401">
        <v>83601</v>
      </c>
      <c r="Q401">
        <v>84396</v>
      </c>
      <c r="R401">
        <v>84896</v>
      </c>
      <c r="S401">
        <v>84981</v>
      </c>
    </row>
    <row r="402" spans="1:19" x14ac:dyDescent="0.2">
      <c r="A402" t="s">
        <v>328</v>
      </c>
      <c r="C402" t="s">
        <v>327</v>
      </c>
      <c r="D402" t="s">
        <v>1468</v>
      </c>
      <c r="E402">
        <v>4848768</v>
      </c>
      <c r="F402">
        <v>400</v>
      </c>
      <c r="G402" t="s">
        <v>1467</v>
      </c>
      <c r="H402" t="s">
        <v>1466</v>
      </c>
      <c r="I402">
        <v>77058</v>
      </c>
      <c r="J402">
        <v>77690</v>
      </c>
      <c r="K402">
        <v>78130</v>
      </c>
      <c r="L402">
        <v>79796</v>
      </c>
      <c r="M402">
        <v>81064</v>
      </c>
      <c r="N402">
        <v>81711</v>
      </c>
      <c r="O402">
        <v>82482</v>
      </c>
      <c r="P402">
        <v>83246</v>
      </c>
      <c r="Q402">
        <v>83788</v>
      </c>
      <c r="R402">
        <v>84185</v>
      </c>
      <c r="S402">
        <v>84827</v>
      </c>
    </row>
    <row r="403" spans="1:19" x14ac:dyDescent="0.2">
      <c r="A403" t="s">
        <v>328</v>
      </c>
      <c r="C403" t="s">
        <v>327</v>
      </c>
      <c r="D403" t="s">
        <v>1465</v>
      </c>
      <c r="E403">
        <v>918430</v>
      </c>
      <c r="F403">
        <v>401</v>
      </c>
      <c r="G403" t="s">
        <v>1464</v>
      </c>
      <c r="H403" t="s">
        <v>1463</v>
      </c>
      <c r="I403">
        <v>80893</v>
      </c>
      <c r="J403">
        <v>80907</v>
      </c>
      <c r="K403">
        <v>81324</v>
      </c>
      <c r="L403">
        <v>82096</v>
      </c>
      <c r="M403">
        <v>82793</v>
      </c>
      <c r="N403">
        <v>83606</v>
      </c>
      <c r="O403">
        <v>83722</v>
      </c>
      <c r="P403">
        <v>84252</v>
      </c>
      <c r="Q403">
        <v>84995</v>
      </c>
      <c r="R403">
        <v>84680</v>
      </c>
      <c r="S403">
        <v>84730</v>
      </c>
    </row>
    <row r="404" spans="1:19" x14ac:dyDescent="0.2">
      <c r="A404" t="s">
        <v>328</v>
      </c>
      <c r="C404" t="s">
        <v>327</v>
      </c>
      <c r="D404" t="s">
        <v>1462</v>
      </c>
      <c r="E404">
        <v>600884</v>
      </c>
      <c r="F404">
        <v>402</v>
      </c>
      <c r="G404" t="s">
        <v>1461</v>
      </c>
      <c r="H404" t="s">
        <v>1460</v>
      </c>
      <c r="I404">
        <v>83089</v>
      </c>
      <c r="J404">
        <v>83118</v>
      </c>
      <c r="K404">
        <v>83163</v>
      </c>
      <c r="L404">
        <v>83607</v>
      </c>
      <c r="M404">
        <v>84157</v>
      </c>
      <c r="N404">
        <v>84395</v>
      </c>
      <c r="O404">
        <v>84865</v>
      </c>
      <c r="P404">
        <v>84950</v>
      </c>
      <c r="Q404">
        <v>85358</v>
      </c>
      <c r="R404">
        <v>85014</v>
      </c>
      <c r="S404">
        <v>84649</v>
      </c>
    </row>
    <row r="405" spans="1:19" x14ac:dyDescent="0.2">
      <c r="A405" t="s">
        <v>328</v>
      </c>
      <c r="C405" t="s">
        <v>327</v>
      </c>
      <c r="D405" t="s">
        <v>1459</v>
      </c>
      <c r="E405">
        <v>3570500</v>
      </c>
      <c r="F405">
        <v>403</v>
      </c>
      <c r="G405" t="s">
        <v>1458</v>
      </c>
      <c r="H405" t="s">
        <v>1457</v>
      </c>
      <c r="I405">
        <v>67947</v>
      </c>
      <c r="J405">
        <v>80878</v>
      </c>
      <c r="K405">
        <v>81025</v>
      </c>
      <c r="L405">
        <v>81836</v>
      </c>
      <c r="M405">
        <v>82325</v>
      </c>
      <c r="N405">
        <v>82822</v>
      </c>
      <c r="O405">
        <v>83058</v>
      </c>
      <c r="P405">
        <v>83395</v>
      </c>
      <c r="Q405">
        <v>83811</v>
      </c>
      <c r="R405">
        <v>84256</v>
      </c>
      <c r="S405">
        <v>84612</v>
      </c>
    </row>
    <row r="406" spans="1:19" x14ac:dyDescent="0.2">
      <c r="A406" t="s">
        <v>328</v>
      </c>
      <c r="C406" t="s">
        <v>327</v>
      </c>
      <c r="D406" t="s">
        <v>1456</v>
      </c>
      <c r="E406">
        <v>4850820</v>
      </c>
      <c r="F406">
        <v>403</v>
      </c>
      <c r="G406" t="s">
        <v>1455</v>
      </c>
      <c r="H406" t="s">
        <v>1454</v>
      </c>
      <c r="I406">
        <v>57740</v>
      </c>
      <c r="J406">
        <v>57677</v>
      </c>
      <c r="K406">
        <v>58059</v>
      </c>
      <c r="L406">
        <v>59311</v>
      </c>
      <c r="M406">
        <v>60875</v>
      </c>
      <c r="N406">
        <v>63005</v>
      </c>
      <c r="O406">
        <v>65890</v>
      </c>
      <c r="P406">
        <v>70118</v>
      </c>
      <c r="Q406">
        <v>73343</v>
      </c>
      <c r="R406">
        <v>78928</v>
      </c>
      <c r="S406">
        <v>84612</v>
      </c>
    </row>
    <row r="407" spans="1:19" x14ac:dyDescent="0.2">
      <c r="A407" t="s">
        <v>328</v>
      </c>
      <c r="C407" t="s">
        <v>327</v>
      </c>
      <c r="D407" t="s">
        <v>1453</v>
      </c>
      <c r="E407">
        <v>1342425</v>
      </c>
      <c r="F407">
        <v>405</v>
      </c>
      <c r="G407" t="s">
        <v>1452</v>
      </c>
      <c r="H407" t="s">
        <v>1451</v>
      </c>
      <c r="I407">
        <v>76728</v>
      </c>
      <c r="J407">
        <v>76640</v>
      </c>
      <c r="K407">
        <v>77091</v>
      </c>
      <c r="L407">
        <v>79216</v>
      </c>
      <c r="M407">
        <v>81856</v>
      </c>
      <c r="N407">
        <v>82467</v>
      </c>
      <c r="O407">
        <v>82762</v>
      </c>
      <c r="P407">
        <v>82985</v>
      </c>
      <c r="Q407">
        <v>83914</v>
      </c>
      <c r="R407">
        <v>84232</v>
      </c>
      <c r="S407">
        <v>84310</v>
      </c>
    </row>
    <row r="408" spans="1:19" x14ac:dyDescent="0.2">
      <c r="A408" t="s">
        <v>328</v>
      </c>
      <c r="C408" t="s">
        <v>327</v>
      </c>
      <c r="D408" t="s">
        <v>1450</v>
      </c>
      <c r="E408">
        <v>2680700</v>
      </c>
      <c r="F408">
        <v>406</v>
      </c>
      <c r="G408" t="s">
        <v>1449</v>
      </c>
      <c r="H408" t="s">
        <v>1448</v>
      </c>
      <c r="I408">
        <v>80980</v>
      </c>
      <c r="J408">
        <v>80972</v>
      </c>
      <c r="K408">
        <v>81020</v>
      </c>
      <c r="L408">
        <v>81643</v>
      </c>
      <c r="M408">
        <v>82271</v>
      </c>
      <c r="N408">
        <v>83011</v>
      </c>
      <c r="O408">
        <v>83407</v>
      </c>
      <c r="P408">
        <v>83500</v>
      </c>
      <c r="Q408">
        <v>84095</v>
      </c>
      <c r="R408">
        <v>84194</v>
      </c>
      <c r="S408">
        <v>84272</v>
      </c>
    </row>
    <row r="409" spans="1:19" x14ac:dyDescent="0.2">
      <c r="A409" t="s">
        <v>328</v>
      </c>
      <c r="C409" t="s">
        <v>327</v>
      </c>
      <c r="D409" t="s">
        <v>1447</v>
      </c>
      <c r="E409">
        <v>3474000</v>
      </c>
      <c r="F409">
        <v>407</v>
      </c>
      <c r="G409" t="s">
        <v>1446</v>
      </c>
      <c r="H409" t="s">
        <v>1445</v>
      </c>
      <c r="I409">
        <v>84913</v>
      </c>
      <c r="J409">
        <v>84964</v>
      </c>
      <c r="K409">
        <v>85010</v>
      </c>
      <c r="L409">
        <v>84853</v>
      </c>
      <c r="M409">
        <v>84642</v>
      </c>
      <c r="N409">
        <v>84524</v>
      </c>
      <c r="O409">
        <v>84067</v>
      </c>
      <c r="P409">
        <v>83566</v>
      </c>
      <c r="Q409">
        <v>83387</v>
      </c>
      <c r="R409">
        <v>83593</v>
      </c>
      <c r="S409">
        <v>83974</v>
      </c>
    </row>
    <row r="410" spans="1:19" x14ac:dyDescent="0.2">
      <c r="A410" t="s">
        <v>328</v>
      </c>
      <c r="C410" t="s">
        <v>327</v>
      </c>
      <c r="D410" t="s">
        <v>1444</v>
      </c>
      <c r="E410">
        <v>613214</v>
      </c>
      <c r="F410">
        <v>408</v>
      </c>
      <c r="G410" t="s">
        <v>1443</v>
      </c>
      <c r="H410" t="s">
        <v>1442</v>
      </c>
      <c r="I410">
        <v>74799</v>
      </c>
      <c r="J410">
        <v>74799</v>
      </c>
      <c r="K410">
        <v>74973</v>
      </c>
      <c r="L410">
        <v>75650</v>
      </c>
      <c r="M410">
        <v>76073</v>
      </c>
      <c r="N410">
        <v>76333</v>
      </c>
      <c r="O410">
        <v>76571</v>
      </c>
      <c r="P410">
        <v>77904</v>
      </c>
      <c r="Q410">
        <v>78542</v>
      </c>
      <c r="R410">
        <v>80207</v>
      </c>
      <c r="S410">
        <v>83447</v>
      </c>
    </row>
    <row r="411" spans="1:19" x14ac:dyDescent="0.2">
      <c r="A411" t="s">
        <v>328</v>
      </c>
      <c r="C411" t="s">
        <v>327</v>
      </c>
      <c r="D411" t="s">
        <v>1441</v>
      </c>
      <c r="E411">
        <v>649670</v>
      </c>
      <c r="F411">
        <v>409</v>
      </c>
      <c r="G411" t="s">
        <v>1440</v>
      </c>
      <c r="H411" t="s">
        <v>1439</v>
      </c>
      <c r="I411">
        <v>74066</v>
      </c>
      <c r="J411">
        <v>73997</v>
      </c>
      <c r="K411">
        <v>74227</v>
      </c>
      <c r="L411">
        <v>75102</v>
      </c>
      <c r="M411">
        <v>76514</v>
      </c>
      <c r="N411">
        <v>77978</v>
      </c>
      <c r="O411">
        <v>79185</v>
      </c>
      <c r="P411">
        <v>80378</v>
      </c>
      <c r="Q411">
        <v>80852</v>
      </c>
      <c r="R411">
        <v>81197</v>
      </c>
      <c r="S411">
        <v>83377</v>
      </c>
    </row>
    <row r="412" spans="1:19" x14ac:dyDescent="0.2">
      <c r="A412" t="s">
        <v>328</v>
      </c>
      <c r="C412" t="s">
        <v>327</v>
      </c>
      <c r="D412" t="s">
        <v>1438</v>
      </c>
      <c r="E412">
        <v>646898</v>
      </c>
      <c r="F412">
        <v>410</v>
      </c>
      <c r="G412" t="s">
        <v>1437</v>
      </c>
      <c r="H412" t="s">
        <v>1436</v>
      </c>
      <c r="I412">
        <v>78958</v>
      </c>
      <c r="J412">
        <v>78957</v>
      </c>
      <c r="K412">
        <v>79134</v>
      </c>
      <c r="L412">
        <v>79720</v>
      </c>
      <c r="M412">
        <v>80265</v>
      </c>
      <c r="N412">
        <v>80758</v>
      </c>
      <c r="O412">
        <v>81198</v>
      </c>
      <c r="P412">
        <v>81878</v>
      </c>
      <c r="Q412">
        <v>82353</v>
      </c>
      <c r="R412">
        <v>82677</v>
      </c>
      <c r="S412">
        <v>83316</v>
      </c>
    </row>
    <row r="413" spans="1:19" x14ac:dyDescent="0.2">
      <c r="A413" t="s">
        <v>328</v>
      </c>
      <c r="C413" t="s">
        <v>327</v>
      </c>
      <c r="D413" t="s">
        <v>1435</v>
      </c>
      <c r="E413">
        <v>5335275</v>
      </c>
      <c r="F413">
        <v>411</v>
      </c>
      <c r="G413" t="s">
        <v>1434</v>
      </c>
      <c r="H413" t="s">
        <v>1433</v>
      </c>
      <c r="I413">
        <v>73917</v>
      </c>
      <c r="J413">
        <v>73995</v>
      </c>
      <c r="K413">
        <v>74448</v>
      </c>
      <c r="L413">
        <v>75586</v>
      </c>
      <c r="M413">
        <v>75941</v>
      </c>
      <c r="N413">
        <v>76598</v>
      </c>
      <c r="O413">
        <v>77366</v>
      </c>
      <c r="P413">
        <v>78772</v>
      </c>
      <c r="Q413">
        <v>80153</v>
      </c>
      <c r="R413">
        <v>81732</v>
      </c>
      <c r="S413">
        <v>82943</v>
      </c>
    </row>
    <row r="414" spans="1:19" x14ac:dyDescent="0.2">
      <c r="A414" t="s">
        <v>328</v>
      </c>
      <c r="C414" t="s">
        <v>327</v>
      </c>
      <c r="D414" t="s">
        <v>1432</v>
      </c>
      <c r="E414">
        <v>428380</v>
      </c>
      <c r="F414">
        <v>412</v>
      </c>
      <c r="G414" t="s">
        <v>1431</v>
      </c>
      <c r="H414" t="s">
        <v>1430</v>
      </c>
      <c r="I414">
        <v>65275</v>
      </c>
      <c r="J414">
        <v>65254</v>
      </c>
      <c r="K414">
        <v>65500</v>
      </c>
      <c r="L414">
        <v>66587</v>
      </c>
      <c r="M414">
        <v>67823</v>
      </c>
      <c r="N414">
        <v>70390</v>
      </c>
      <c r="O414">
        <v>72347</v>
      </c>
      <c r="P414">
        <v>74817</v>
      </c>
      <c r="Q414">
        <v>77413</v>
      </c>
      <c r="R414">
        <v>79944</v>
      </c>
      <c r="S414">
        <v>82835</v>
      </c>
    </row>
    <row r="415" spans="1:19" x14ac:dyDescent="0.2">
      <c r="A415" t="s">
        <v>328</v>
      </c>
      <c r="C415" t="s">
        <v>327</v>
      </c>
      <c r="D415" t="s">
        <v>1429</v>
      </c>
      <c r="E415">
        <v>1243975</v>
      </c>
      <c r="F415">
        <v>413</v>
      </c>
      <c r="G415" t="s">
        <v>1428</v>
      </c>
      <c r="H415" t="s">
        <v>1427</v>
      </c>
      <c r="I415">
        <v>76068</v>
      </c>
      <c r="J415">
        <v>76247</v>
      </c>
      <c r="K415">
        <v>76395</v>
      </c>
      <c r="L415">
        <v>76560</v>
      </c>
      <c r="M415">
        <v>76884</v>
      </c>
      <c r="N415">
        <v>77426</v>
      </c>
      <c r="O415">
        <v>78312</v>
      </c>
      <c r="P415">
        <v>79386</v>
      </c>
      <c r="Q415">
        <v>80746</v>
      </c>
      <c r="R415">
        <v>81916</v>
      </c>
      <c r="S415">
        <v>82826</v>
      </c>
    </row>
    <row r="416" spans="1:19" x14ac:dyDescent="0.2">
      <c r="A416" t="s">
        <v>328</v>
      </c>
      <c r="C416" t="s">
        <v>327</v>
      </c>
      <c r="D416" t="s">
        <v>1426</v>
      </c>
      <c r="E416">
        <v>608786</v>
      </c>
      <c r="F416">
        <v>414</v>
      </c>
      <c r="G416" t="s">
        <v>1425</v>
      </c>
      <c r="H416" t="s">
        <v>1424</v>
      </c>
      <c r="I416">
        <v>80530</v>
      </c>
      <c r="J416">
        <v>80619</v>
      </c>
      <c r="K416">
        <v>80796</v>
      </c>
      <c r="L416">
        <v>81562</v>
      </c>
      <c r="M416">
        <v>82077</v>
      </c>
      <c r="N416">
        <v>82766</v>
      </c>
      <c r="O416">
        <v>82694</v>
      </c>
      <c r="P416">
        <v>82863</v>
      </c>
      <c r="Q416">
        <v>83113</v>
      </c>
      <c r="R416">
        <v>82742</v>
      </c>
      <c r="S416">
        <v>82421</v>
      </c>
    </row>
    <row r="417" spans="1:19" x14ac:dyDescent="0.2">
      <c r="A417" t="s">
        <v>328</v>
      </c>
      <c r="C417" t="s">
        <v>327</v>
      </c>
      <c r="D417" t="s">
        <v>1423</v>
      </c>
      <c r="E417">
        <v>1973335</v>
      </c>
      <c r="F417">
        <v>415</v>
      </c>
      <c r="G417" t="s">
        <v>1422</v>
      </c>
      <c r="H417" t="s">
        <v>1421</v>
      </c>
      <c r="I417">
        <v>82684</v>
      </c>
      <c r="J417">
        <v>82693</v>
      </c>
      <c r="K417">
        <v>82858</v>
      </c>
      <c r="L417">
        <v>83086</v>
      </c>
      <c r="M417">
        <v>82686</v>
      </c>
      <c r="N417">
        <v>82610</v>
      </c>
      <c r="O417">
        <v>82546</v>
      </c>
      <c r="P417">
        <v>82665</v>
      </c>
      <c r="Q417">
        <v>82670</v>
      </c>
      <c r="R417">
        <v>82163</v>
      </c>
      <c r="S417">
        <v>82396</v>
      </c>
    </row>
    <row r="418" spans="1:19" x14ac:dyDescent="0.2">
      <c r="A418" t="s">
        <v>328</v>
      </c>
      <c r="C418" t="s">
        <v>327</v>
      </c>
      <c r="D418" t="s">
        <v>1420</v>
      </c>
      <c r="E418">
        <v>657792</v>
      </c>
      <c r="F418">
        <v>416</v>
      </c>
      <c r="G418" t="s">
        <v>1419</v>
      </c>
      <c r="H418" t="s">
        <v>1418</v>
      </c>
      <c r="I418">
        <v>70285</v>
      </c>
      <c r="J418">
        <v>70282</v>
      </c>
      <c r="K418">
        <v>70386</v>
      </c>
      <c r="L418">
        <v>71142</v>
      </c>
      <c r="M418">
        <v>72119</v>
      </c>
      <c r="N418">
        <v>74060</v>
      </c>
      <c r="O418">
        <v>77504</v>
      </c>
      <c r="P418">
        <v>79277</v>
      </c>
      <c r="Q418">
        <v>82314</v>
      </c>
      <c r="R418">
        <v>82744</v>
      </c>
      <c r="S418">
        <v>82372</v>
      </c>
    </row>
    <row r="419" spans="1:19" x14ac:dyDescent="0.2">
      <c r="A419" t="s">
        <v>328</v>
      </c>
      <c r="C419" t="s">
        <v>327</v>
      </c>
      <c r="D419" t="s">
        <v>1417</v>
      </c>
      <c r="E419">
        <v>4147000</v>
      </c>
      <c r="F419">
        <v>417</v>
      </c>
      <c r="G419" t="s">
        <v>1416</v>
      </c>
      <c r="H419" t="s">
        <v>1415</v>
      </c>
      <c r="I419">
        <v>74907</v>
      </c>
      <c r="J419">
        <v>74943</v>
      </c>
      <c r="K419">
        <v>74993</v>
      </c>
      <c r="L419">
        <v>75563</v>
      </c>
      <c r="M419">
        <v>76104</v>
      </c>
      <c r="N419">
        <v>76759</v>
      </c>
      <c r="O419">
        <v>77723</v>
      </c>
      <c r="P419">
        <v>78944</v>
      </c>
      <c r="Q419">
        <v>80111</v>
      </c>
      <c r="R419">
        <v>81136</v>
      </c>
      <c r="S419">
        <v>82347</v>
      </c>
    </row>
    <row r="420" spans="1:19" x14ac:dyDescent="0.2">
      <c r="A420" t="s">
        <v>328</v>
      </c>
      <c r="C420" t="s">
        <v>327</v>
      </c>
      <c r="D420" t="s">
        <v>1414</v>
      </c>
      <c r="E420">
        <v>1224125</v>
      </c>
      <c r="F420">
        <v>418</v>
      </c>
      <c r="G420" t="s">
        <v>1413</v>
      </c>
      <c r="H420" t="s">
        <v>1412</v>
      </c>
      <c r="I420">
        <v>62298</v>
      </c>
      <c r="J420">
        <v>62316</v>
      </c>
      <c r="K420">
        <v>62513</v>
      </c>
      <c r="L420">
        <v>63826</v>
      </c>
      <c r="M420">
        <v>65519</v>
      </c>
      <c r="N420">
        <v>67820</v>
      </c>
      <c r="O420">
        <v>70470</v>
      </c>
      <c r="P420">
        <v>73466</v>
      </c>
      <c r="Q420">
        <v>76736</v>
      </c>
      <c r="R420">
        <v>79975</v>
      </c>
      <c r="S420">
        <v>82254</v>
      </c>
    </row>
    <row r="421" spans="1:19" x14ac:dyDescent="0.2">
      <c r="A421" t="s">
        <v>328</v>
      </c>
      <c r="C421" t="s">
        <v>327</v>
      </c>
      <c r="D421" t="s">
        <v>1411</v>
      </c>
      <c r="E421">
        <v>5147672</v>
      </c>
      <c r="F421">
        <v>419</v>
      </c>
      <c r="G421" t="s">
        <v>1410</v>
      </c>
      <c r="H421" t="s">
        <v>1409</v>
      </c>
      <c r="I421">
        <v>75568</v>
      </c>
      <c r="J421">
        <v>75533</v>
      </c>
      <c r="K421">
        <v>75551</v>
      </c>
      <c r="L421">
        <v>76582</v>
      </c>
      <c r="M421">
        <v>77276</v>
      </c>
      <c r="N421">
        <v>77950</v>
      </c>
      <c r="O421">
        <v>78155</v>
      </c>
      <c r="P421">
        <v>79271</v>
      </c>
      <c r="Q421">
        <v>80038</v>
      </c>
      <c r="R421">
        <v>81065</v>
      </c>
      <c r="S421">
        <v>82126</v>
      </c>
    </row>
    <row r="422" spans="1:19" x14ac:dyDescent="0.2">
      <c r="A422" t="s">
        <v>328</v>
      </c>
      <c r="C422" t="s">
        <v>327</v>
      </c>
      <c r="D422" t="s">
        <v>1408</v>
      </c>
      <c r="E422">
        <v>5303180</v>
      </c>
      <c r="F422">
        <v>420</v>
      </c>
      <c r="G422" t="s">
        <v>1407</v>
      </c>
      <c r="H422" t="s">
        <v>1406</v>
      </c>
      <c r="I422">
        <v>70180</v>
      </c>
      <c r="J422">
        <v>70164</v>
      </c>
      <c r="K422">
        <v>70423</v>
      </c>
      <c r="L422">
        <v>71645</v>
      </c>
      <c r="M422">
        <v>73390</v>
      </c>
      <c r="N422">
        <v>74848</v>
      </c>
      <c r="O422">
        <v>76139</v>
      </c>
      <c r="P422">
        <v>77409</v>
      </c>
      <c r="Q422">
        <v>78660</v>
      </c>
      <c r="R422">
        <v>81275</v>
      </c>
      <c r="S422">
        <v>81905</v>
      </c>
    </row>
    <row r="423" spans="1:19" x14ac:dyDescent="0.2">
      <c r="A423" t="s">
        <v>328</v>
      </c>
      <c r="C423" t="s">
        <v>327</v>
      </c>
      <c r="D423" t="s">
        <v>1405</v>
      </c>
      <c r="E423">
        <v>2686000</v>
      </c>
      <c r="F423">
        <v>421</v>
      </c>
      <c r="G423" t="s">
        <v>1404</v>
      </c>
      <c r="H423" t="s">
        <v>1403</v>
      </c>
      <c r="I423">
        <v>84094</v>
      </c>
      <c r="J423">
        <v>84153</v>
      </c>
      <c r="K423">
        <v>83964</v>
      </c>
      <c r="L423">
        <v>83515</v>
      </c>
      <c r="M423">
        <v>83336</v>
      </c>
      <c r="N423">
        <v>82664</v>
      </c>
      <c r="O423">
        <v>82638</v>
      </c>
      <c r="P423">
        <v>82312</v>
      </c>
      <c r="Q423">
        <v>82089</v>
      </c>
      <c r="R423">
        <v>81891</v>
      </c>
      <c r="S423">
        <v>81720</v>
      </c>
    </row>
    <row r="424" spans="1:19" x14ac:dyDescent="0.2">
      <c r="A424" t="s">
        <v>328</v>
      </c>
      <c r="C424" t="s">
        <v>327</v>
      </c>
      <c r="D424" t="s">
        <v>1402</v>
      </c>
      <c r="E424">
        <v>4843888</v>
      </c>
      <c r="F424">
        <v>422</v>
      </c>
      <c r="G424" t="s">
        <v>1401</v>
      </c>
      <c r="H424" t="s">
        <v>1400</v>
      </c>
      <c r="I424">
        <v>80455</v>
      </c>
      <c r="J424">
        <v>80423</v>
      </c>
      <c r="K424">
        <v>80571</v>
      </c>
      <c r="L424">
        <v>81041</v>
      </c>
      <c r="M424">
        <v>81233</v>
      </c>
      <c r="N424">
        <v>81319</v>
      </c>
      <c r="O424">
        <v>81351</v>
      </c>
      <c r="P424">
        <v>81899</v>
      </c>
      <c r="Q424">
        <v>81619</v>
      </c>
      <c r="R424">
        <v>81303</v>
      </c>
      <c r="S424">
        <v>81647</v>
      </c>
    </row>
    <row r="425" spans="1:19" x14ac:dyDescent="0.2">
      <c r="A425" t="s">
        <v>328</v>
      </c>
      <c r="C425" t="s">
        <v>327</v>
      </c>
      <c r="D425" t="s">
        <v>1399</v>
      </c>
      <c r="E425">
        <v>1714351</v>
      </c>
      <c r="F425">
        <v>423</v>
      </c>
      <c r="G425" t="s">
        <v>1398</v>
      </c>
      <c r="H425" t="s">
        <v>1397</v>
      </c>
      <c r="I425">
        <v>83891</v>
      </c>
      <c r="J425">
        <v>84241</v>
      </c>
      <c r="K425">
        <v>84266</v>
      </c>
      <c r="L425">
        <v>84439</v>
      </c>
      <c r="M425">
        <v>84586</v>
      </c>
      <c r="N425">
        <v>84633</v>
      </c>
      <c r="O425">
        <v>84438</v>
      </c>
      <c r="P425">
        <v>83935</v>
      </c>
      <c r="Q425">
        <v>83275</v>
      </c>
      <c r="R425">
        <v>82448</v>
      </c>
      <c r="S425">
        <v>81597</v>
      </c>
    </row>
    <row r="426" spans="1:19" x14ac:dyDescent="0.2">
      <c r="A426" t="s">
        <v>328</v>
      </c>
      <c r="C426" t="s">
        <v>327</v>
      </c>
      <c r="D426" t="s">
        <v>1396</v>
      </c>
      <c r="E426">
        <v>645484</v>
      </c>
      <c r="F426">
        <v>424</v>
      </c>
      <c r="G426" t="s">
        <v>1395</v>
      </c>
      <c r="H426" t="s">
        <v>1394</v>
      </c>
      <c r="I426">
        <v>67096</v>
      </c>
      <c r="J426">
        <v>67286</v>
      </c>
      <c r="K426">
        <v>67674</v>
      </c>
      <c r="L426">
        <v>69188</v>
      </c>
      <c r="M426">
        <v>70846</v>
      </c>
      <c r="N426">
        <v>71740</v>
      </c>
      <c r="O426">
        <v>73121</v>
      </c>
      <c r="P426">
        <v>74998</v>
      </c>
      <c r="Q426">
        <v>76716</v>
      </c>
      <c r="R426">
        <v>78952</v>
      </c>
      <c r="S426">
        <v>81592</v>
      </c>
    </row>
    <row r="427" spans="1:19" x14ac:dyDescent="0.2">
      <c r="A427" t="s">
        <v>328</v>
      </c>
      <c r="C427" t="s">
        <v>327</v>
      </c>
      <c r="D427" t="s">
        <v>1393</v>
      </c>
      <c r="E427">
        <v>2562535</v>
      </c>
      <c r="F427">
        <v>425</v>
      </c>
      <c r="G427" t="s">
        <v>1392</v>
      </c>
      <c r="H427" t="s">
        <v>1391</v>
      </c>
      <c r="I427">
        <v>75754</v>
      </c>
      <c r="J427">
        <v>75651</v>
      </c>
      <c r="K427">
        <v>75828</v>
      </c>
      <c r="L427">
        <v>76653</v>
      </c>
      <c r="M427">
        <v>77569</v>
      </c>
      <c r="N427">
        <v>78526</v>
      </c>
      <c r="O427">
        <v>78939</v>
      </c>
      <c r="P427">
        <v>79662</v>
      </c>
      <c r="Q427">
        <v>80902</v>
      </c>
      <c r="R427">
        <v>81159</v>
      </c>
      <c r="S427">
        <v>81562</v>
      </c>
    </row>
    <row r="428" spans="1:19" x14ac:dyDescent="0.2">
      <c r="A428" t="s">
        <v>328</v>
      </c>
      <c r="C428" t="s">
        <v>327</v>
      </c>
      <c r="D428" t="s">
        <v>1390</v>
      </c>
      <c r="E428">
        <v>4419180</v>
      </c>
      <c r="F428">
        <v>426</v>
      </c>
      <c r="G428" t="s">
        <v>1389</v>
      </c>
      <c r="H428" t="s">
        <v>1388</v>
      </c>
      <c r="I428">
        <v>80387</v>
      </c>
      <c r="J428">
        <v>80559</v>
      </c>
      <c r="K428">
        <v>80689</v>
      </c>
      <c r="L428">
        <v>80807</v>
      </c>
      <c r="M428">
        <v>80996</v>
      </c>
      <c r="N428">
        <v>80972</v>
      </c>
      <c r="O428">
        <v>81189</v>
      </c>
      <c r="P428">
        <v>81248</v>
      </c>
      <c r="Q428">
        <v>81188</v>
      </c>
      <c r="R428">
        <v>81034</v>
      </c>
      <c r="S428">
        <v>81274</v>
      </c>
    </row>
    <row r="429" spans="1:19" x14ac:dyDescent="0.2">
      <c r="A429" t="s">
        <v>328</v>
      </c>
      <c r="C429" t="s">
        <v>327</v>
      </c>
      <c r="D429" t="s">
        <v>1387</v>
      </c>
      <c r="E429">
        <v>2627440</v>
      </c>
      <c r="F429">
        <v>427</v>
      </c>
      <c r="G429" t="s">
        <v>1386</v>
      </c>
      <c r="H429" t="s">
        <v>1385</v>
      </c>
      <c r="I429">
        <v>79740</v>
      </c>
      <c r="J429">
        <v>79722</v>
      </c>
      <c r="K429">
        <v>79759</v>
      </c>
      <c r="L429">
        <v>80336</v>
      </c>
      <c r="M429">
        <v>80920</v>
      </c>
      <c r="N429">
        <v>81492</v>
      </c>
      <c r="O429">
        <v>81749</v>
      </c>
      <c r="P429">
        <v>81538</v>
      </c>
      <c r="Q429">
        <v>81561</v>
      </c>
      <c r="R429">
        <v>81429</v>
      </c>
      <c r="S429">
        <v>81093</v>
      </c>
    </row>
    <row r="430" spans="1:19" x14ac:dyDescent="0.2">
      <c r="A430" t="s">
        <v>328</v>
      </c>
      <c r="C430" t="s">
        <v>327</v>
      </c>
      <c r="D430" t="s">
        <v>1384</v>
      </c>
      <c r="E430">
        <v>566080</v>
      </c>
      <c r="F430">
        <v>428</v>
      </c>
      <c r="G430" t="s">
        <v>1383</v>
      </c>
      <c r="H430" t="s">
        <v>1382</v>
      </c>
      <c r="I430">
        <v>69797</v>
      </c>
      <c r="J430">
        <v>70808</v>
      </c>
      <c r="K430">
        <v>71139</v>
      </c>
      <c r="L430">
        <v>72459</v>
      </c>
      <c r="M430">
        <v>73724</v>
      </c>
      <c r="N430">
        <v>75136</v>
      </c>
      <c r="O430">
        <v>76264</v>
      </c>
      <c r="P430">
        <v>77557</v>
      </c>
      <c r="Q430">
        <v>78735</v>
      </c>
      <c r="R430">
        <v>79845</v>
      </c>
      <c r="S430">
        <v>81029</v>
      </c>
    </row>
    <row r="431" spans="1:19" x14ac:dyDescent="0.2">
      <c r="A431" t="s">
        <v>328</v>
      </c>
      <c r="C431" t="s">
        <v>327</v>
      </c>
      <c r="D431" t="s">
        <v>1381</v>
      </c>
      <c r="E431">
        <v>4727740</v>
      </c>
      <c r="F431">
        <v>429</v>
      </c>
      <c r="G431" t="s">
        <v>1380</v>
      </c>
      <c r="H431" t="s">
        <v>1379</v>
      </c>
      <c r="I431">
        <v>62487</v>
      </c>
      <c r="J431">
        <v>62569</v>
      </c>
      <c r="K431">
        <v>62819</v>
      </c>
      <c r="L431">
        <v>64321</v>
      </c>
      <c r="M431">
        <v>66272</v>
      </c>
      <c r="N431">
        <v>68845</v>
      </c>
      <c r="O431">
        <v>70533</v>
      </c>
      <c r="P431">
        <v>72501</v>
      </c>
      <c r="Q431">
        <v>74635</v>
      </c>
      <c r="R431">
        <v>78180</v>
      </c>
      <c r="S431">
        <v>80914</v>
      </c>
    </row>
    <row r="432" spans="1:19" x14ac:dyDescent="0.2">
      <c r="A432" t="s">
        <v>328</v>
      </c>
      <c r="C432" t="s">
        <v>327</v>
      </c>
      <c r="D432" t="s">
        <v>1378</v>
      </c>
      <c r="E432">
        <v>1216725</v>
      </c>
      <c r="F432">
        <v>430</v>
      </c>
      <c r="G432" t="s">
        <v>1377</v>
      </c>
      <c r="H432" t="s">
        <v>1376</v>
      </c>
      <c r="I432">
        <v>75018</v>
      </c>
      <c r="J432">
        <v>75021</v>
      </c>
      <c r="K432">
        <v>75191</v>
      </c>
      <c r="L432">
        <v>76513</v>
      </c>
      <c r="M432">
        <v>77414</v>
      </c>
      <c r="N432">
        <v>78028</v>
      </c>
      <c r="O432">
        <v>78598</v>
      </c>
      <c r="P432">
        <v>79353</v>
      </c>
      <c r="Q432">
        <v>79986</v>
      </c>
      <c r="R432">
        <v>80512</v>
      </c>
      <c r="S432">
        <v>80863</v>
      </c>
    </row>
    <row r="433" spans="1:19" x14ac:dyDescent="0.2">
      <c r="A433" t="s">
        <v>328</v>
      </c>
      <c r="C433" t="s">
        <v>327</v>
      </c>
      <c r="D433" t="s">
        <v>1375</v>
      </c>
      <c r="E433">
        <v>4474300</v>
      </c>
      <c r="F433">
        <v>431</v>
      </c>
      <c r="G433" t="s">
        <v>1374</v>
      </c>
      <c r="H433" t="s">
        <v>1373</v>
      </c>
      <c r="I433">
        <v>82672</v>
      </c>
      <c r="J433">
        <v>82674</v>
      </c>
      <c r="K433">
        <v>82627</v>
      </c>
      <c r="L433">
        <v>82024</v>
      </c>
      <c r="M433">
        <v>81683</v>
      </c>
      <c r="N433">
        <v>81535</v>
      </c>
      <c r="O433">
        <v>81699</v>
      </c>
      <c r="P433">
        <v>81128</v>
      </c>
      <c r="Q433">
        <v>80977</v>
      </c>
      <c r="R433">
        <v>80797</v>
      </c>
      <c r="S433">
        <v>80847</v>
      </c>
    </row>
    <row r="434" spans="1:19" x14ac:dyDescent="0.2">
      <c r="A434" t="s">
        <v>328</v>
      </c>
      <c r="C434" t="s">
        <v>327</v>
      </c>
      <c r="D434" t="s">
        <v>1372</v>
      </c>
      <c r="E434">
        <v>2707966</v>
      </c>
      <c r="F434">
        <v>432</v>
      </c>
      <c r="G434" t="s">
        <v>1371</v>
      </c>
      <c r="H434" t="s">
        <v>1370</v>
      </c>
      <c r="I434">
        <v>75781</v>
      </c>
      <c r="J434">
        <v>75776</v>
      </c>
      <c r="K434">
        <v>75964</v>
      </c>
      <c r="L434">
        <v>76877</v>
      </c>
      <c r="M434">
        <v>77907</v>
      </c>
      <c r="N434">
        <v>78476</v>
      </c>
      <c r="O434">
        <v>78827</v>
      </c>
      <c r="P434">
        <v>79279</v>
      </c>
      <c r="Q434">
        <v>79899</v>
      </c>
      <c r="R434">
        <v>80337</v>
      </c>
      <c r="S434">
        <v>80610</v>
      </c>
    </row>
    <row r="435" spans="1:19" x14ac:dyDescent="0.2">
      <c r="A435" t="s">
        <v>328</v>
      </c>
      <c r="C435" t="s">
        <v>327</v>
      </c>
      <c r="D435" t="s">
        <v>1369</v>
      </c>
      <c r="E435">
        <v>647766</v>
      </c>
      <c r="F435">
        <v>433</v>
      </c>
      <c r="G435" t="s">
        <v>1368</v>
      </c>
      <c r="H435" t="s">
        <v>1367</v>
      </c>
      <c r="I435">
        <v>66790</v>
      </c>
      <c r="J435">
        <v>66820</v>
      </c>
      <c r="K435">
        <v>66730</v>
      </c>
      <c r="L435">
        <v>67126</v>
      </c>
      <c r="M435">
        <v>68880</v>
      </c>
      <c r="N435">
        <v>69975</v>
      </c>
      <c r="O435">
        <v>73608</v>
      </c>
      <c r="P435">
        <v>77537</v>
      </c>
      <c r="Q435">
        <v>77878</v>
      </c>
      <c r="R435">
        <v>77906</v>
      </c>
      <c r="S435">
        <v>80430</v>
      </c>
    </row>
    <row r="436" spans="1:19" x14ac:dyDescent="0.2">
      <c r="A436" t="s">
        <v>328</v>
      </c>
      <c r="C436" t="s">
        <v>327</v>
      </c>
      <c r="D436" t="s">
        <v>1366</v>
      </c>
      <c r="E436">
        <v>2534550</v>
      </c>
      <c r="F436">
        <v>434</v>
      </c>
      <c r="G436" t="s">
        <v>1365</v>
      </c>
      <c r="H436" t="s">
        <v>1364</v>
      </c>
      <c r="I436">
        <v>76377</v>
      </c>
      <c r="J436">
        <v>76348</v>
      </c>
      <c r="K436">
        <v>76558</v>
      </c>
      <c r="L436">
        <v>77263</v>
      </c>
      <c r="M436">
        <v>77922</v>
      </c>
      <c r="N436">
        <v>78401</v>
      </c>
      <c r="O436">
        <v>79208</v>
      </c>
      <c r="P436">
        <v>79732</v>
      </c>
      <c r="Q436">
        <v>79870</v>
      </c>
      <c r="R436">
        <v>80062</v>
      </c>
      <c r="S436">
        <v>80376</v>
      </c>
    </row>
    <row r="437" spans="1:19" x14ac:dyDescent="0.2">
      <c r="A437" t="s">
        <v>328</v>
      </c>
      <c r="C437" t="s">
        <v>327</v>
      </c>
      <c r="D437" t="s">
        <v>1363</v>
      </c>
      <c r="E437">
        <v>639892</v>
      </c>
      <c r="F437">
        <v>435</v>
      </c>
      <c r="G437" t="s">
        <v>1362</v>
      </c>
      <c r="H437" t="s">
        <v>1361</v>
      </c>
      <c r="I437">
        <v>80048</v>
      </c>
      <c r="J437">
        <v>80060</v>
      </c>
      <c r="K437">
        <v>80057</v>
      </c>
      <c r="L437">
        <v>80400</v>
      </c>
      <c r="M437">
        <v>80682</v>
      </c>
      <c r="N437">
        <v>80911</v>
      </c>
      <c r="O437">
        <v>80977</v>
      </c>
      <c r="P437">
        <v>81028</v>
      </c>
      <c r="Q437">
        <v>80997</v>
      </c>
      <c r="R437">
        <v>80611</v>
      </c>
      <c r="S437">
        <v>80140</v>
      </c>
    </row>
    <row r="438" spans="1:19" x14ac:dyDescent="0.2">
      <c r="A438" t="s">
        <v>328</v>
      </c>
      <c r="C438" t="s">
        <v>327</v>
      </c>
      <c r="D438" t="s">
        <v>1360</v>
      </c>
      <c r="E438">
        <v>680854</v>
      </c>
      <c r="F438">
        <v>436</v>
      </c>
      <c r="G438" t="s">
        <v>1359</v>
      </c>
      <c r="H438" t="s">
        <v>1358</v>
      </c>
      <c r="I438">
        <v>75540</v>
      </c>
      <c r="J438">
        <v>75317</v>
      </c>
      <c r="K438">
        <v>75475</v>
      </c>
      <c r="L438">
        <v>76233</v>
      </c>
      <c r="M438">
        <v>77600</v>
      </c>
      <c r="N438">
        <v>78166</v>
      </c>
      <c r="O438">
        <v>80203</v>
      </c>
      <c r="P438">
        <v>80174</v>
      </c>
      <c r="Q438">
        <v>80357</v>
      </c>
      <c r="R438">
        <v>80229</v>
      </c>
      <c r="S438">
        <v>79795</v>
      </c>
    </row>
    <row r="439" spans="1:19" x14ac:dyDescent="0.2">
      <c r="A439" t="s">
        <v>328</v>
      </c>
      <c r="C439" t="s">
        <v>327</v>
      </c>
      <c r="D439" t="s">
        <v>1357</v>
      </c>
      <c r="E439">
        <v>4857200</v>
      </c>
      <c r="F439">
        <v>437</v>
      </c>
      <c r="G439" t="s">
        <v>1356</v>
      </c>
      <c r="H439" t="s">
        <v>1355</v>
      </c>
      <c r="I439">
        <v>70400</v>
      </c>
      <c r="J439">
        <v>70467</v>
      </c>
      <c r="K439">
        <v>70806</v>
      </c>
      <c r="L439">
        <v>72215</v>
      </c>
      <c r="M439">
        <v>73469</v>
      </c>
      <c r="N439">
        <v>74375</v>
      </c>
      <c r="O439">
        <v>75636</v>
      </c>
      <c r="P439">
        <v>76751</v>
      </c>
      <c r="Q439">
        <v>77846</v>
      </c>
      <c r="R439">
        <v>79198</v>
      </c>
      <c r="S439">
        <v>79707</v>
      </c>
    </row>
    <row r="440" spans="1:19" x14ac:dyDescent="0.2">
      <c r="A440" t="s">
        <v>328</v>
      </c>
      <c r="C440" t="s">
        <v>327</v>
      </c>
      <c r="D440" t="s">
        <v>1354</v>
      </c>
      <c r="E440">
        <v>2751730</v>
      </c>
      <c r="F440">
        <v>438</v>
      </c>
      <c r="G440" t="s">
        <v>1353</v>
      </c>
      <c r="H440" t="s">
        <v>1352</v>
      </c>
      <c r="I440">
        <v>70576</v>
      </c>
      <c r="J440">
        <v>70589</v>
      </c>
      <c r="K440">
        <v>70713</v>
      </c>
      <c r="L440">
        <v>71696</v>
      </c>
      <c r="M440">
        <v>73103</v>
      </c>
      <c r="N440">
        <v>74101</v>
      </c>
      <c r="O440">
        <v>75188</v>
      </c>
      <c r="P440">
        <v>76058</v>
      </c>
      <c r="Q440">
        <v>77377</v>
      </c>
      <c r="R440">
        <v>78159</v>
      </c>
      <c r="S440">
        <v>79450</v>
      </c>
    </row>
    <row r="441" spans="1:19" x14ac:dyDescent="0.2">
      <c r="A441" t="s">
        <v>328</v>
      </c>
      <c r="C441" t="s">
        <v>327</v>
      </c>
      <c r="D441" t="s">
        <v>1351</v>
      </c>
      <c r="E441">
        <v>650258</v>
      </c>
      <c r="F441">
        <v>439</v>
      </c>
      <c r="G441" t="s">
        <v>1350</v>
      </c>
      <c r="H441" t="s">
        <v>1349</v>
      </c>
      <c r="I441">
        <v>76915</v>
      </c>
      <c r="J441">
        <v>77097</v>
      </c>
      <c r="K441">
        <v>77197</v>
      </c>
      <c r="L441">
        <v>77698</v>
      </c>
      <c r="M441">
        <v>78201</v>
      </c>
      <c r="N441">
        <v>78777</v>
      </c>
      <c r="O441">
        <v>79449</v>
      </c>
      <c r="P441">
        <v>79744</v>
      </c>
      <c r="Q441">
        <v>79781</v>
      </c>
      <c r="R441">
        <v>79336</v>
      </c>
      <c r="S441">
        <v>79263</v>
      </c>
    </row>
    <row r="442" spans="1:19" x14ac:dyDescent="0.2">
      <c r="A442" t="s">
        <v>328</v>
      </c>
      <c r="C442" t="s">
        <v>327</v>
      </c>
      <c r="D442" t="s">
        <v>1348</v>
      </c>
      <c r="E442">
        <v>656700</v>
      </c>
      <c r="F442">
        <v>440</v>
      </c>
      <c r="G442" t="s">
        <v>1347</v>
      </c>
      <c r="H442" t="s">
        <v>1346</v>
      </c>
      <c r="I442">
        <v>68386</v>
      </c>
      <c r="J442">
        <v>68565</v>
      </c>
      <c r="K442">
        <v>69005</v>
      </c>
      <c r="L442">
        <v>70434</v>
      </c>
      <c r="M442">
        <v>71256</v>
      </c>
      <c r="N442">
        <v>72343</v>
      </c>
      <c r="O442">
        <v>73561</v>
      </c>
      <c r="P442">
        <v>74708</v>
      </c>
      <c r="Q442">
        <v>76168</v>
      </c>
      <c r="R442">
        <v>77692</v>
      </c>
      <c r="S442">
        <v>79133</v>
      </c>
    </row>
    <row r="443" spans="1:19" x14ac:dyDescent="0.2">
      <c r="A443" t="s">
        <v>328</v>
      </c>
      <c r="C443" t="s">
        <v>327</v>
      </c>
      <c r="D443" t="s">
        <v>1345</v>
      </c>
      <c r="E443">
        <v>624638</v>
      </c>
      <c r="F443">
        <v>441</v>
      </c>
      <c r="G443" t="s">
        <v>1344</v>
      </c>
      <c r="H443" t="s">
        <v>1343</v>
      </c>
      <c r="I443">
        <v>72203</v>
      </c>
      <c r="J443">
        <v>72196</v>
      </c>
      <c r="K443">
        <v>72161</v>
      </c>
      <c r="L443">
        <v>72594</v>
      </c>
      <c r="M443">
        <v>73107</v>
      </c>
      <c r="N443">
        <v>72857</v>
      </c>
      <c r="O443">
        <v>75039</v>
      </c>
      <c r="P443">
        <v>76026</v>
      </c>
      <c r="Q443">
        <v>77088</v>
      </c>
      <c r="R443">
        <v>77882</v>
      </c>
      <c r="S443">
        <v>79022</v>
      </c>
    </row>
    <row r="444" spans="1:19" x14ac:dyDescent="0.2">
      <c r="A444" t="s">
        <v>328</v>
      </c>
      <c r="C444" t="s">
        <v>327</v>
      </c>
      <c r="D444" t="s">
        <v>1342</v>
      </c>
      <c r="E444">
        <v>3961000</v>
      </c>
      <c r="F444">
        <v>442</v>
      </c>
      <c r="G444" t="s">
        <v>1341</v>
      </c>
      <c r="H444" t="s">
        <v>1340</v>
      </c>
      <c r="I444">
        <v>81601</v>
      </c>
      <c r="J444">
        <v>81589</v>
      </c>
      <c r="K444">
        <v>81453</v>
      </c>
      <c r="L444">
        <v>80954</v>
      </c>
      <c r="M444">
        <v>80622</v>
      </c>
      <c r="N444">
        <v>80454</v>
      </c>
      <c r="O444">
        <v>80166</v>
      </c>
      <c r="P444">
        <v>80048</v>
      </c>
      <c r="Q444">
        <v>79646</v>
      </c>
      <c r="R444">
        <v>79148</v>
      </c>
      <c r="S444">
        <v>78751</v>
      </c>
    </row>
    <row r="445" spans="1:19" x14ac:dyDescent="0.2">
      <c r="A445" t="s">
        <v>328</v>
      </c>
      <c r="C445" t="s">
        <v>327</v>
      </c>
      <c r="D445" t="s">
        <v>1339</v>
      </c>
      <c r="E445">
        <v>3650617</v>
      </c>
      <c r="F445">
        <v>443</v>
      </c>
      <c r="G445" t="s">
        <v>1338</v>
      </c>
      <c r="H445" t="s">
        <v>1337</v>
      </c>
      <c r="I445">
        <v>77062</v>
      </c>
      <c r="J445">
        <v>77098</v>
      </c>
      <c r="K445">
        <v>77220</v>
      </c>
      <c r="L445">
        <v>77686</v>
      </c>
      <c r="M445">
        <v>78324</v>
      </c>
      <c r="N445">
        <v>79270</v>
      </c>
      <c r="O445">
        <v>79355</v>
      </c>
      <c r="P445">
        <v>79431</v>
      </c>
      <c r="Q445">
        <v>79446</v>
      </c>
      <c r="R445">
        <v>79031</v>
      </c>
      <c r="S445">
        <v>78742</v>
      </c>
    </row>
    <row r="446" spans="1:19" x14ac:dyDescent="0.2">
      <c r="A446" t="s">
        <v>328</v>
      </c>
      <c r="C446" t="s">
        <v>327</v>
      </c>
      <c r="D446" t="s">
        <v>1336</v>
      </c>
      <c r="E446">
        <v>600562</v>
      </c>
      <c r="F446">
        <v>444</v>
      </c>
      <c r="G446" t="s">
        <v>1335</v>
      </c>
      <c r="H446" t="s">
        <v>1334</v>
      </c>
      <c r="I446">
        <v>73812</v>
      </c>
      <c r="J446">
        <v>73812</v>
      </c>
      <c r="K446">
        <v>73950</v>
      </c>
      <c r="L446">
        <v>74694</v>
      </c>
      <c r="M446">
        <v>75655</v>
      </c>
      <c r="N446">
        <v>76511</v>
      </c>
      <c r="O446">
        <v>77550</v>
      </c>
      <c r="P446">
        <v>78467</v>
      </c>
      <c r="Q446">
        <v>79061</v>
      </c>
      <c r="R446">
        <v>78940</v>
      </c>
      <c r="S446">
        <v>78338</v>
      </c>
    </row>
    <row r="447" spans="1:19" x14ac:dyDescent="0.2">
      <c r="A447" t="s">
        <v>328</v>
      </c>
      <c r="C447" t="s">
        <v>327</v>
      </c>
      <c r="D447" t="s">
        <v>1333</v>
      </c>
      <c r="E447">
        <v>1207875</v>
      </c>
      <c r="F447">
        <v>445</v>
      </c>
      <c r="G447" t="s">
        <v>1332</v>
      </c>
      <c r="H447" t="s">
        <v>1331</v>
      </c>
      <c r="I447">
        <v>68217</v>
      </c>
      <c r="J447">
        <v>68213</v>
      </c>
      <c r="K447">
        <v>68332</v>
      </c>
      <c r="L447">
        <v>68822</v>
      </c>
      <c r="M447">
        <v>69974</v>
      </c>
      <c r="N447">
        <v>71237</v>
      </c>
      <c r="O447">
        <v>73097</v>
      </c>
      <c r="P447">
        <v>73950</v>
      </c>
      <c r="Q447">
        <v>75826</v>
      </c>
      <c r="R447">
        <v>77639</v>
      </c>
      <c r="S447">
        <v>78050</v>
      </c>
    </row>
    <row r="448" spans="1:19" x14ac:dyDescent="0.2">
      <c r="A448" t="s">
        <v>328</v>
      </c>
      <c r="C448" t="s">
        <v>327</v>
      </c>
      <c r="D448" t="s">
        <v>1330</v>
      </c>
      <c r="E448">
        <v>2241155</v>
      </c>
      <c r="F448">
        <v>446</v>
      </c>
      <c r="G448" t="s">
        <v>1329</v>
      </c>
      <c r="H448" t="s">
        <v>1328</v>
      </c>
      <c r="I448">
        <v>71993</v>
      </c>
      <c r="J448">
        <v>72264</v>
      </c>
      <c r="K448">
        <v>72393</v>
      </c>
      <c r="L448">
        <v>72716</v>
      </c>
      <c r="M448">
        <v>73496</v>
      </c>
      <c r="N448">
        <v>73708</v>
      </c>
      <c r="O448">
        <v>74325</v>
      </c>
      <c r="P448">
        <v>75477</v>
      </c>
      <c r="Q448">
        <v>76218</v>
      </c>
      <c r="R448">
        <v>77302</v>
      </c>
      <c r="S448">
        <v>78001</v>
      </c>
    </row>
    <row r="449" spans="1:19" x14ac:dyDescent="0.2">
      <c r="A449" t="s">
        <v>328</v>
      </c>
      <c r="C449" t="s">
        <v>327</v>
      </c>
      <c r="D449" t="s">
        <v>1327</v>
      </c>
      <c r="E449">
        <v>1706613</v>
      </c>
      <c r="F449">
        <v>447</v>
      </c>
      <c r="G449" t="s">
        <v>1326</v>
      </c>
      <c r="H449" t="s">
        <v>1325</v>
      </c>
      <c r="I449">
        <v>76610</v>
      </c>
      <c r="J449">
        <v>76701</v>
      </c>
      <c r="K449">
        <v>76824</v>
      </c>
      <c r="L449">
        <v>77275</v>
      </c>
      <c r="M449">
        <v>77991</v>
      </c>
      <c r="N449">
        <v>79245</v>
      </c>
      <c r="O449">
        <v>78881</v>
      </c>
      <c r="P449">
        <v>78393</v>
      </c>
      <c r="Q449">
        <v>78343</v>
      </c>
      <c r="R449">
        <v>78145</v>
      </c>
      <c r="S449">
        <v>77962</v>
      </c>
    </row>
    <row r="450" spans="1:19" x14ac:dyDescent="0.2">
      <c r="A450" t="s">
        <v>328</v>
      </c>
      <c r="C450" t="s">
        <v>327</v>
      </c>
      <c r="D450" t="s">
        <v>1324</v>
      </c>
      <c r="E450">
        <v>846465</v>
      </c>
      <c r="F450">
        <v>448</v>
      </c>
      <c r="G450" t="s">
        <v>1323</v>
      </c>
      <c r="H450" t="s">
        <v>1322</v>
      </c>
      <c r="I450">
        <v>66859</v>
      </c>
      <c r="J450">
        <v>66890</v>
      </c>
      <c r="K450">
        <v>67057</v>
      </c>
      <c r="L450">
        <v>69182</v>
      </c>
      <c r="M450">
        <v>70226</v>
      </c>
      <c r="N450">
        <v>71135</v>
      </c>
      <c r="O450">
        <v>72248</v>
      </c>
      <c r="P450">
        <v>74608</v>
      </c>
      <c r="Q450">
        <v>76103</v>
      </c>
      <c r="R450">
        <v>76581</v>
      </c>
      <c r="S450">
        <v>77446</v>
      </c>
    </row>
    <row r="451" spans="1:19" x14ac:dyDescent="0.2">
      <c r="A451" t="s">
        <v>328</v>
      </c>
      <c r="C451" t="s">
        <v>327</v>
      </c>
      <c r="D451" t="s">
        <v>1321</v>
      </c>
      <c r="E451">
        <v>5566000</v>
      </c>
      <c r="F451">
        <v>449</v>
      </c>
      <c r="G451" t="s">
        <v>1320</v>
      </c>
      <c r="H451" t="s">
        <v>1319</v>
      </c>
      <c r="I451">
        <v>78860</v>
      </c>
      <c r="J451">
        <v>78848</v>
      </c>
      <c r="K451">
        <v>78751</v>
      </c>
      <c r="L451">
        <v>78454</v>
      </c>
      <c r="M451">
        <v>78191</v>
      </c>
      <c r="N451">
        <v>78074</v>
      </c>
      <c r="O451">
        <v>77905</v>
      </c>
      <c r="P451">
        <v>77581</v>
      </c>
      <c r="Q451">
        <v>77455</v>
      </c>
      <c r="R451">
        <v>77507</v>
      </c>
      <c r="S451">
        <v>77432</v>
      </c>
    </row>
    <row r="452" spans="1:19" x14ac:dyDescent="0.2">
      <c r="A452" t="s">
        <v>328</v>
      </c>
      <c r="C452" t="s">
        <v>327</v>
      </c>
      <c r="D452" t="s">
        <v>1318</v>
      </c>
      <c r="E452">
        <v>4826232</v>
      </c>
      <c r="F452">
        <v>450</v>
      </c>
      <c r="G452" t="s">
        <v>1317</v>
      </c>
      <c r="H452" t="s">
        <v>1316</v>
      </c>
      <c r="I452">
        <v>64669</v>
      </c>
      <c r="J452">
        <v>64675</v>
      </c>
      <c r="K452">
        <v>64861</v>
      </c>
      <c r="L452">
        <v>65957</v>
      </c>
      <c r="M452">
        <v>67723</v>
      </c>
      <c r="N452">
        <v>68318</v>
      </c>
      <c r="O452">
        <v>69443</v>
      </c>
      <c r="P452">
        <v>70844</v>
      </c>
      <c r="Q452">
        <v>73334</v>
      </c>
      <c r="R452">
        <v>76453</v>
      </c>
      <c r="S452">
        <v>77329</v>
      </c>
    </row>
    <row r="453" spans="1:19" x14ac:dyDescent="0.2">
      <c r="A453" t="s">
        <v>328</v>
      </c>
      <c r="C453" t="s">
        <v>327</v>
      </c>
      <c r="D453" t="s">
        <v>1315</v>
      </c>
      <c r="E453">
        <v>4943660</v>
      </c>
      <c r="F453">
        <v>451</v>
      </c>
      <c r="G453" t="s">
        <v>1314</v>
      </c>
      <c r="H453" t="s">
        <v>1313</v>
      </c>
      <c r="I453">
        <v>67311</v>
      </c>
      <c r="J453">
        <v>67500</v>
      </c>
      <c r="K453">
        <v>67783</v>
      </c>
      <c r="L453">
        <v>68452</v>
      </c>
      <c r="M453">
        <v>68879</v>
      </c>
      <c r="N453">
        <v>70962</v>
      </c>
      <c r="O453">
        <v>72353</v>
      </c>
      <c r="P453">
        <v>73931</v>
      </c>
      <c r="Q453">
        <v>75489</v>
      </c>
      <c r="R453">
        <v>76484</v>
      </c>
      <c r="S453">
        <v>77303</v>
      </c>
    </row>
    <row r="454" spans="1:19" x14ac:dyDescent="0.2">
      <c r="A454" t="s">
        <v>328</v>
      </c>
      <c r="C454" t="s">
        <v>327</v>
      </c>
      <c r="D454" t="s">
        <v>1312</v>
      </c>
      <c r="E454">
        <v>4269000</v>
      </c>
      <c r="F454">
        <v>452</v>
      </c>
      <c r="G454" t="s">
        <v>1311</v>
      </c>
      <c r="H454" t="s">
        <v>1310</v>
      </c>
      <c r="I454">
        <v>76089</v>
      </c>
      <c r="J454">
        <v>76087</v>
      </c>
      <c r="K454">
        <v>76085</v>
      </c>
      <c r="L454">
        <v>75927</v>
      </c>
      <c r="M454">
        <v>76027</v>
      </c>
      <c r="N454">
        <v>75838</v>
      </c>
      <c r="O454">
        <v>75449</v>
      </c>
      <c r="P454">
        <v>77160</v>
      </c>
      <c r="Q454">
        <v>77264</v>
      </c>
      <c r="R454">
        <v>77282</v>
      </c>
      <c r="S454">
        <v>77182</v>
      </c>
    </row>
    <row r="455" spans="1:19" x14ac:dyDescent="0.2">
      <c r="A455" t="s">
        <v>328</v>
      </c>
      <c r="C455" t="s">
        <v>327</v>
      </c>
      <c r="D455" t="s">
        <v>1309</v>
      </c>
      <c r="E455">
        <v>604982</v>
      </c>
      <c r="F455">
        <v>453</v>
      </c>
      <c r="G455" t="s">
        <v>1308</v>
      </c>
      <c r="H455" t="s">
        <v>1307</v>
      </c>
      <c r="I455">
        <v>76616</v>
      </c>
      <c r="J455">
        <v>76610</v>
      </c>
      <c r="K455">
        <v>76613</v>
      </c>
      <c r="L455">
        <v>76933</v>
      </c>
      <c r="M455">
        <v>77219</v>
      </c>
      <c r="N455">
        <v>77440</v>
      </c>
      <c r="O455">
        <v>77587</v>
      </c>
      <c r="P455">
        <v>77875</v>
      </c>
      <c r="Q455">
        <v>77681</v>
      </c>
      <c r="R455">
        <v>77429</v>
      </c>
      <c r="S455">
        <v>77131</v>
      </c>
    </row>
    <row r="456" spans="1:19" x14ac:dyDescent="0.2">
      <c r="A456" t="s">
        <v>328</v>
      </c>
      <c r="C456" t="s">
        <v>327</v>
      </c>
      <c r="D456" t="s">
        <v>1306</v>
      </c>
      <c r="E456">
        <v>3725580</v>
      </c>
      <c r="F456">
        <v>454</v>
      </c>
      <c r="G456" t="s">
        <v>1305</v>
      </c>
      <c r="H456" t="s">
        <v>1304</v>
      </c>
      <c r="I456">
        <v>71741</v>
      </c>
      <c r="J456">
        <v>71722</v>
      </c>
      <c r="K456">
        <v>71710</v>
      </c>
      <c r="L456">
        <v>71874</v>
      </c>
      <c r="M456">
        <v>72520</v>
      </c>
      <c r="N456">
        <v>72820</v>
      </c>
      <c r="O456">
        <v>73222</v>
      </c>
      <c r="P456">
        <v>74061</v>
      </c>
      <c r="Q456">
        <v>75037</v>
      </c>
      <c r="R456">
        <v>76417</v>
      </c>
      <c r="S456">
        <v>77024</v>
      </c>
    </row>
    <row r="457" spans="1:19" x14ac:dyDescent="0.2">
      <c r="A457" t="s">
        <v>328</v>
      </c>
      <c r="C457" t="s">
        <v>327</v>
      </c>
      <c r="D457" t="s">
        <v>1303</v>
      </c>
      <c r="E457">
        <v>4806128</v>
      </c>
      <c r="F457">
        <v>454</v>
      </c>
      <c r="G457" t="s">
        <v>1302</v>
      </c>
      <c r="H457" t="s">
        <v>1301</v>
      </c>
      <c r="I457">
        <v>71802</v>
      </c>
      <c r="J457">
        <v>71635</v>
      </c>
      <c r="K457">
        <v>71792</v>
      </c>
      <c r="L457">
        <v>72540</v>
      </c>
      <c r="M457">
        <v>73377</v>
      </c>
      <c r="N457">
        <v>75424</v>
      </c>
      <c r="O457">
        <v>76040</v>
      </c>
      <c r="P457">
        <v>76435</v>
      </c>
      <c r="Q457">
        <v>76544</v>
      </c>
      <c r="R457">
        <v>76895</v>
      </c>
      <c r="S457">
        <v>77024</v>
      </c>
    </row>
    <row r="458" spans="1:19" x14ac:dyDescent="0.2">
      <c r="A458" t="s">
        <v>328</v>
      </c>
      <c r="C458" t="s">
        <v>327</v>
      </c>
      <c r="D458" t="s">
        <v>1300</v>
      </c>
      <c r="E458">
        <v>681344</v>
      </c>
      <c r="F458">
        <v>456</v>
      </c>
      <c r="G458" t="s">
        <v>1299</v>
      </c>
      <c r="H458" t="s">
        <v>1298</v>
      </c>
      <c r="I458">
        <v>73732</v>
      </c>
      <c r="J458">
        <v>73718</v>
      </c>
      <c r="K458">
        <v>73886</v>
      </c>
      <c r="L458">
        <v>74473</v>
      </c>
      <c r="M458">
        <v>74956</v>
      </c>
      <c r="N458">
        <v>75229</v>
      </c>
      <c r="O458">
        <v>75599</v>
      </c>
      <c r="P458">
        <v>76039</v>
      </c>
      <c r="Q458">
        <v>76451</v>
      </c>
      <c r="R458">
        <v>76856</v>
      </c>
      <c r="S458">
        <v>77000</v>
      </c>
    </row>
    <row r="459" spans="1:19" x14ac:dyDescent="0.2">
      <c r="A459" t="s">
        <v>328</v>
      </c>
      <c r="C459" t="s">
        <v>327</v>
      </c>
      <c r="D459" t="s">
        <v>1297</v>
      </c>
      <c r="E459">
        <v>4813552</v>
      </c>
      <c r="F459">
        <v>457</v>
      </c>
      <c r="G459" t="s">
        <v>1296</v>
      </c>
      <c r="H459" t="s">
        <v>1295</v>
      </c>
      <c r="I459">
        <v>48937</v>
      </c>
      <c r="J459">
        <v>55117</v>
      </c>
      <c r="K459">
        <v>55778</v>
      </c>
      <c r="L459">
        <v>58849</v>
      </c>
      <c r="M459">
        <v>61521</v>
      </c>
      <c r="N459">
        <v>64843</v>
      </c>
      <c r="O459">
        <v>67223</v>
      </c>
      <c r="P459">
        <v>69612</v>
      </c>
      <c r="Q459">
        <v>72602</v>
      </c>
      <c r="R459">
        <v>75606</v>
      </c>
      <c r="S459">
        <v>76999</v>
      </c>
    </row>
    <row r="460" spans="1:19" x14ac:dyDescent="0.2">
      <c r="A460" t="s">
        <v>328</v>
      </c>
      <c r="C460" t="s">
        <v>327</v>
      </c>
      <c r="D460" t="s">
        <v>1294</v>
      </c>
      <c r="E460">
        <v>535710</v>
      </c>
      <c r="F460">
        <v>458</v>
      </c>
      <c r="G460" t="s">
        <v>1293</v>
      </c>
      <c r="H460" t="s">
        <v>1292</v>
      </c>
      <c r="I460">
        <v>67263</v>
      </c>
      <c r="J460">
        <v>67291</v>
      </c>
      <c r="K460">
        <v>67542</v>
      </c>
      <c r="L460">
        <v>68984</v>
      </c>
      <c r="M460">
        <v>70427</v>
      </c>
      <c r="N460">
        <v>71582</v>
      </c>
      <c r="O460">
        <v>72282</v>
      </c>
      <c r="P460">
        <v>73712</v>
      </c>
      <c r="Q460">
        <v>74696</v>
      </c>
      <c r="R460">
        <v>75797</v>
      </c>
      <c r="S460">
        <v>76990</v>
      </c>
    </row>
    <row r="461" spans="1:19" x14ac:dyDescent="0.2">
      <c r="A461" t="s">
        <v>328</v>
      </c>
      <c r="C461" t="s">
        <v>327</v>
      </c>
      <c r="D461" t="s">
        <v>1291</v>
      </c>
      <c r="E461">
        <v>2642160</v>
      </c>
      <c r="F461">
        <v>459</v>
      </c>
      <c r="G461" t="s">
        <v>1290</v>
      </c>
      <c r="H461" t="s">
        <v>1289</v>
      </c>
      <c r="I461">
        <v>74262</v>
      </c>
      <c r="J461">
        <v>74261</v>
      </c>
      <c r="K461">
        <v>74330</v>
      </c>
      <c r="L461">
        <v>74686</v>
      </c>
      <c r="M461">
        <v>75541</v>
      </c>
      <c r="N461">
        <v>75796</v>
      </c>
      <c r="O461">
        <v>76104</v>
      </c>
      <c r="P461">
        <v>75832</v>
      </c>
      <c r="Q461">
        <v>75833</v>
      </c>
      <c r="R461">
        <v>75809</v>
      </c>
      <c r="S461">
        <v>76545</v>
      </c>
    </row>
    <row r="462" spans="1:19" x14ac:dyDescent="0.2">
      <c r="A462" t="s">
        <v>328</v>
      </c>
      <c r="C462" t="s">
        <v>327</v>
      </c>
      <c r="D462" t="s">
        <v>1288</v>
      </c>
      <c r="E462">
        <v>1938595</v>
      </c>
      <c r="F462">
        <v>460</v>
      </c>
      <c r="G462" t="s">
        <v>1287</v>
      </c>
      <c r="H462" t="s">
        <v>1286</v>
      </c>
      <c r="I462">
        <v>67862</v>
      </c>
      <c r="J462">
        <v>67946</v>
      </c>
      <c r="K462">
        <v>68036</v>
      </c>
      <c r="L462">
        <v>69177</v>
      </c>
      <c r="M462">
        <v>70169</v>
      </c>
      <c r="N462">
        <v>71453</v>
      </c>
      <c r="O462">
        <v>72838</v>
      </c>
      <c r="P462">
        <v>73496</v>
      </c>
      <c r="Q462">
        <v>74551</v>
      </c>
      <c r="R462">
        <v>75626</v>
      </c>
      <c r="S462">
        <v>76290</v>
      </c>
    </row>
    <row r="463" spans="1:19" x14ac:dyDescent="0.2">
      <c r="A463" t="s">
        <v>328</v>
      </c>
      <c r="C463" t="s">
        <v>327</v>
      </c>
      <c r="D463" t="s">
        <v>1285</v>
      </c>
      <c r="E463">
        <v>4872176</v>
      </c>
      <c r="F463">
        <v>461</v>
      </c>
      <c r="G463" t="s">
        <v>1284</v>
      </c>
      <c r="H463" t="s">
        <v>1283</v>
      </c>
      <c r="I463">
        <v>66102</v>
      </c>
      <c r="J463">
        <v>66078</v>
      </c>
      <c r="K463">
        <v>66610</v>
      </c>
      <c r="L463">
        <v>67111</v>
      </c>
      <c r="M463">
        <v>68745</v>
      </c>
      <c r="N463">
        <v>69531</v>
      </c>
      <c r="O463">
        <v>70187</v>
      </c>
      <c r="P463">
        <v>71772</v>
      </c>
      <c r="Q463">
        <v>73012</v>
      </c>
      <c r="R463">
        <v>74439</v>
      </c>
      <c r="S463">
        <v>76256</v>
      </c>
    </row>
    <row r="464" spans="1:19" x14ac:dyDescent="0.2">
      <c r="A464" t="s">
        <v>328</v>
      </c>
      <c r="C464" t="s">
        <v>327</v>
      </c>
      <c r="D464" t="s">
        <v>1282</v>
      </c>
      <c r="E464">
        <v>2964550</v>
      </c>
      <c r="F464">
        <v>462</v>
      </c>
      <c r="G464" t="s">
        <v>1281</v>
      </c>
      <c r="H464" t="s">
        <v>1280</v>
      </c>
      <c r="I464">
        <v>76780</v>
      </c>
      <c r="J464">
        <v>76786</v>
      </c>
      <c r="K464">
        <v>76661</v>
      </c>
      <c r="L464">
        <v>77193</v>
      </c>
      <c r="M464">
        <v>77327</v>
      </c>
      <c r="N464">
        <v>77221</v>
      </c>
      <c r="O464">
        <v>76995</v>
      </c>
      <c r="P464">
        <v>76566</v>
      </c>
      <c r="Q464">
        <v>76562</v>
      </c>
      <c r="R464">
        <v>76282</v>
      </c>
      <c r="S464">
        <v>75959</v>
      </c>
    </row>
    <row r="465" spans="1:19" x14ac:dyDescent="0.2">
      <c r="A465" t="s">
        <v>328</v>
      </c>
      <c r="C465" t="s">
        <v>327</v>
      </c>
      <c r="D465" t="s">
        <v>1279</v>
      </c>
      <c r="E465">
        <v>668378</v>
      </c>
      <c r="F465">
        <v>463</v>
      </c>
      <c r="G465" t="s">
        <v>1278</v>
      </c>
      <c r="H465" t="s">
        <v>1277</v>
      </c>
      <c r="I465">
        <v>72148</v>
      </c>
      <c r="J465">
        <v>71423</v>
      </c>
      <c r="K465">
        <v>71597</v>
      </c>
      <c r="L465">
        <v>72186</v>
      </c>
      <c r="M465">
        <v>72874</v>
      </c>
      <c r="N465">
        <v>73595</v>
      </c>
      <c r="O465">
        <v>74375</v>
      </c>
      <c r="P465">
        <v>75163</v>
      </c>
      <c r="Q465">
        <v>75708</v>
      </c>
      <c r="R465">
        <v>75761</v>
      </c>
      <c r="S465">
        <v>75839</v>
      </c>
    </row>
    <row r="466" spans="1:19" x14ac:dyDescent="0.2">
      <c r="A466" t="s">
        <v>328</v>
      </c>
      <c r="C466" t="s">
        <v>327</v>
      </c>
      <c r="D466" t="s">
        <v>1276</v>
      </c>
      <c r="E466">
        <v>2688940</v>
      </c>
      <c r="F466">
        <v>464</v>
      </c>
      <c r="G466" t="s">
        <v>1275</v>
      </c>
      <c r="H466" t="s">
        <v>1274</v>
      </c>
      <c r="I466">
        <v>72125</v>
      </c>
      <c r="J466">
        <v>72117</v>
      </c>
      <c r="K466">
        <v>72132</v>
      </c>
      <c r="L466">
        <v>72722</v>
      </c>
      <c r="M466">
        <v>73506</v>
      </c>
      <c r="N466">
        <v>74306</v>
      </c>
      <c r="O466">
        <v>74984</v>
      </c>
      <c r="P466">
        <v>75289</v>
      </c>
      <c r="Q466">
        <v>75654</v>
      </c>
      <c r="R466">
        <v>75997</v>
      </c>
      <c r="S466">
        <v>75820</v>
      </c>
    </row>
    <row r="467" spans="1:19" x14ac:dyDescent="0.2">
      <c r="A467" t="s">
        <v>328</v>
      </c>
      <c r="C467" t="s">
        <v>327</v>
      </c>
      <c r="D467" t="s">
        <v>1273</v>
      </c>
      <c r="E467">
        <v>603666</v>
      </c>
      <c r="F467">
        <v>465</v>
      </c>
      <c r="G467" t="s">
        <v>1272</v>
      </c>
      <c r="H467" t="s">
        <v>1271</v>
      </c>
      <c r="I467">
        <v>75390</v>
      </c>
      <c r="J467">
        <v>75397</v>
      </c>
      <c r="K467">
        <v>75425</v>
      </c>
      <c r="L467">
        <v>75762</v>
      </c>
      <c r="M467">
        <v>76213</v>
      </c>
      <c r="N467">
        <v>76413</v>
      </c>
      <c r="O467">
        <v>76450</v>
      </c>
      <c r="P467">
        <v>76523</v>
      </c>
      <c r="Q467">
        <v>76337</v>
      </c>
      <c r="R467">
        <v>76064</v>
      </c>
      <c r="S467">
        <v>75813</v>
      </c>
    </row>
    <row r="468" spans="1:19" x14ac:dyDescent="0.2">
      <c r="A468" t="s">
        <v>328</v>
      </c>
      <c r="C468" t="s">
        <v>327</v>
      </c>
      <c r="D468" t="s">
        <v>1270</v>
      </c>
      <c r="E468">
        <v>1380508</v>
      </c>
      <c r="F468">
        <v>466</v>
      </c>
      <c r="G468" t="s">
        <v>1269</v>
      </c>
      <c r="H468" t="s">
        <v>1268</v>
      </c>
      <c r="I468">
        <v>66588</v>
      </c>
      <c r="J468">
        <v>69066</v>
      </c>
      <c r="K468">
        <v>69513</v>
      </c>
      <c r="L468">
        <v>70986</v>
      </c>
      <c r="M468">
        <v>71990</v>
      </c>
      <c r="N468">
        <v>72727</v>
      </c>
      <c r="O468">
        <v>73342</v>
      </c>
      <c r="P468">
        <v>73461</v>
      </c>
      <c r="Q468">
        <v>74412</v>
      </c>
      <c r="R468">
        <v>74809</v>
      </c>
      <c r="S468">
        <v>75797</v>
      </c>
    </row>
    <row r="469" spans="1:19" x14ac:dyDescent="0.2">
      <c r="A469" t="s">
        <v>328</v>
      </c>
      <c r="C469" t="s">
        <v>327</v>
      </c>
      <c r="D469" t="s">
        <v>1267</v>
      </c>
      <c r="E469">
        <v>1831000</v>
      </c>
      <c r="F469">
        <v>467</v>
      </c>
      <c r="G469" t="s">
        <v>1266</v>
      </c>
      <c r="H469" t="s">
        <v>1265</v>
      </c>
      <c r="I469">
        <v>80830</v>
      </c>
      <c r="J469">
        <v>80824</v>
      </c>
      <c r="K469">
        <v>80718</v>
      </c>
      <c r="L469">
        <v>80186</v>
      </c>
      <c r="M469">
        <v>79650</v>
      </c>
      <c r="N469">
        <v>79027</v>
      </c>
      <c r="O469">
        <v>78479</v>
      </c>
      <c r="P469">
        <v>77603</v>
      </c>
      <c r="Q469">
        <v>77104</v>
      </c>
      <c r="R469">
        <v>76418</v>
      </c>
      <c r="S469">
        <v>75795</v>
      </c>
    </row>
    <row r="470" spans="1:19" x14ac:dyDescent="0.2">
      <c r="A470" t="s">
        <v>328</v>
      </c>
      <c r="C470" t="s">
        <v>327</v>
      </c>
      <c r="D470" t="s">
        <v>1264</v>
      </c>
      <c r="E470">
        <v>4206088</v>
      </c>
      <c r="F470">
        <v>468</v>
      </c>
      <c r="G470" t="s">
        <v>1263</v>
      </c>
      <c r="H470" t="s">
        <v>1262</v>
      </c>
      <c r="I470">
        <v>74982</v>
      </c>
      <c r="J470">
        <v>74951</v>
      </c>
      <c r="K470">
        <v>74956</v>
      </c>
      <c r="L470">
        <v>75033</v>
      </c>
      <c r="M470">
        <v>75015</v>
      </c>
      <c r="N470">
        <v>74836</v>
      </c>
      <c r="O470">
        <v>74955</v>
      </c>
      <c r="P470">
        <v>74953</v>
      </c>
      <c r="Q470">
        <v>75255</v>
      </c>
      <c r="R470">
        <v>75545</v>
      </c>
      <c r="S470">
        <v>75790</v>
      </c>
    </row>
    <row r="471" spans="1:19" x14ac:dyDescent="0.2">
      <c r="A471" t="s">
        <v>328</v>
      </c>
      <c r="C471" t="s">
        <v>327</v>
      </c>
      <c r="D471" t="s">
        <v>1261</v>
      </c>
      <c r="E471">
        <v>4652980</v>
      </c>
      <c r="F471">
        <v>469</v>
      </c>
      <c r="G471" t="s">
        <v>1260</v>
      </c>
      <c r="H471" t="s">
        <v>1259</v>
      </c>
      <c r="I471">
        <v>67956</v>
      </c>
      <c r="J471">
        <v>68461</v>
      </c>
      <c r="K471">
        <v>68618</v>
      </c>
      <c r="L471">
        <v>69035</v>
      </c>
      <c r="M471">
        <v>70181</v>
      </c>
      <c r="N471">
        <v>71167</v>
      </c>
      <c r="O471">
        <v>72431</v>
      </c>
      <c r="P471">
        <v>72792</v>
      </c>
      <c r="Q471">
        <v>73435</v>
      </c>
      <c r="R471">
        <v>74476</v>
      </c>
      <c r="S471">
        <v>75443</v>
      </c>
    </row>
    <row r="472" spans="1:19" x14ac:dyDescent="0.2">
      <c r="A472" t="s">
        <v>328</v>
      </c>
      <c r="C472" t="s">
        <v>327</v>
      </c>
      <c r="D472" t="s">
        <v>1258</v>
      </c>
      <c r="E472">
        <v>1827000</v>
      </c>
      <c r="F472">
        <v>470</v>
      </c>
      <c r="G472" t="s">
        <v>1257</v>
      </c>
      <c r="H472" t="s">
        <v>1256</v>
      </c>
      <c r="I472">
        <v>80294</v>
      </c>
      <c r="J472">
        <v>80315</v>
      </c>
      <c r="K472">
        <v>80215</v>
      </c>
      <c r="L472">
        <v>79699</v>
      </c>
      <c r="M472">
        <v>79188</v>
      </c>
      <c r="N472">
        <v>78586</v>
      </c>
      <c r="O472">
        <v>78059</v>
      </c>
      <c r="P472">
        <v>77206</v>
      </c>
      <c r="Q472">
        <v>76539</v>
      </c>
      <c r="R472">
        <v>75881</v>
      </c>
      <c r="S472">
        <v>75282</v>
      </c>
    </row>
    <row r="473" spans="1:19" x14ac:dyDescent="0.2">
      <c r="A473" t="s">
        <v>328</v>
      </c>
      <c r="C473" t="s">
        <v>327</v>
      </c>
      <c r="D473" t="s">
        <v>1255</v>
      </c>
      <c r="E473">
        <v>1301052</v>
      </c>
      <c r="F473">
        <v>471</v>
      </c>
      <c r="G473" t="s">
        <v>1254</v>
      </c>
      <c r="H473" t="s">
        <v>1253</v>
      </c>
      <c r="I473">
        <v>77434</v>
      </c>
      <c r="J473">
        <v>77431</v>
      </c>
      <c r="K473">
        <v>77417</v>
      </c>
      <c r="L473">
        <v>77874</v>
      </c>
      <c r="M473">
        <v>77516</v>
      </c>
      <c r="N473">
        <v>76393</v>
      </c>
      <c r="O473">
        <v>75914</v>
      </c>
      <c r="P473">
        <v>74864</v>
      </c>
      <c r="Q473">
        <v>73930</v>
      </c>
      <c r="R473">
        <v>73205</v>
      </c>
      <c r="S473">
        <v>75249</v>
      </c>
    </row>
    <row r="474" spans="1:19" x14ac:dyDescent="0.2">
      <c r="A474" t="s">
        <v>328</v>
      </c>
      <c r="C474" t="s">
        <v>327</v>
      </c>
      <c r="D474" t="s">
        <v>1252</v>
      </c>
      <c r="E474">
        <v>1702154</v>
      </c>
      <c r="F474">
        <v>471</v>
      </c>
      <c r="G474" t="s">
        <v>1251</v>
      </c>
      <c r="H474" t="s">
        <v>1250</v>
      </c>
      <c r="I474">
        <v>75101</v>
      </c>
      <c r="J474">
        <v>75187</v>
      </c>
      <c r="K474">
        <v>75256</v>
      </c>
      <c r="L474">
        <v>75534</v>
      </c>
      <c r="M474">
        <v>75938</v>
      </c>
      <c r="N474">
        <v>76151</v>
      </c>
      <c r="O474">
        <v>76190</v>
      </c>
      <c r="P474">
        <v>76045</v>
      </c>
      <c r="Q474">
        <v>75864</v>
      </c>
      <c r="R474">
        <v>75536</v>
      </c>
      <c r="S474">
        <v>75249</v>
      </c>
    </row>
    <row r="475" spans="1:19" x14ac:dyDescent="0.2">
      <c r="A475" t="s">
        <v>328</v>
      </c>
      <c r="C475" t="s">
        <v>327</v>
      </c>
      <c r="D475" t="s">
        <v>1249</v>
      </c>
      <c r="E475">
        <v>1707133</v>
      </c>
      <c r="F475">
        <v>473</v>
      </c>
      <c r="G475" t="s">
        <v>1248</v>
      </c>
      <c r="H475" t="s">
        <v>1247</v>
      </c>
      <c r="I475">
        <v>73366</v>
      </c>
      <c r="J475">
        <v>73365</v>
      </c>
      <c r="K475">
        <v>73476</v>
      </c>
      <c r="L475">
        <v>73788</v>
      </c>
      <c r="M475">
        <v>73962</v>
      </c>
      <c r="N475">
        <v>73927</v>
      </c>
      <c r="O475">
        <v>74065</v>
      </c>
      <c r="P475">
        <v>74174</v>
      </c>
      <c r="Q475">
        <v>74427</v>
      </c>
      <c r="R475">
        <v>75072</v>
      </c>
      <c r="S475">
        <v>75178</v>
      </c>
    </row>
    <row r="476" spans="1:19" x14ac:dyDescent="0.2">
      <c r="A476" t="s">
        <v>328</v>
      </c>
      <c r="C476" t="s">
        <v>327</v>
      </c>
      <c r="D476" t="s">
        <v>1246</v>
      </c>
      <c r="E476">
        <v>5353545</v>
      </c>
      <c r="F476">
        <v>474</v>
      </c>
      <c r="G476" t="s">
        <v>1245</v>
      </c>
      <c r="H476" t="s">
        <v>1244</v>
      </c>
      <c r="I476">
        <v>59781</v>
      </c>
      <c r="J476">
        <v>62160</v>
      </c>
      <c r="K476">
        <v>62925</v>
      </c>
      <c r="L476">
        <v>65546</v>
      </c>
      <c r="M476">
        <v>67699</v>
      </c>
      <c r="N476">
        <v>68442</v>
      </c>
      <c r="O476">
        <v>69563</v>
      </c>
      <c r="P476">
        <v>70371</v>
      </c>
      <c r="Q476">
        <v>71618</v>
      </c>
      <c r="R476">
        <v>72999</v>
      </c>
      <c r="S476">
        <v>74778</v>
      </c>
    </row>
    <row r="477" spans="1:19" x14ac:dyDescent="0.2">
      <c r="A477" t="s">
        <v>328</v>
      </c>
      <c r="C477" t="s">
        <v>327</v>
      </c>
      <c r="D477" t="s">
        <v>1243</v>
      </c>
      <c r="E477">
        <v>4848804</v>
      </c>
      <c r="F477">
        <v>475</v>
      </c>
      <c r="G477" t="s">
        <v>1242</v>
      </c>
      <c r="H477" t="s">
        <v>1241</v>
      </c>
      <c r="I477">
        <v>67358</v>
      </c>
      <c r="J477">
        <v>66531</v>
      </c>
      <c r="K477">
        <v>66898</v>
      </c>
      <c r="L477">
        <v>67424</v>
      </c>
      <c r="M477">
        <v>68090</v>
      </c>
      <c r="N477">
        <v>69296</v>
      </c>
      <c r="O477">
        <v>71054</v>
      </c>
      <c r="P477">
        <v>73519</v>
      </c>
      <c r="Q477">
        <v>74190</v>
      </c>
      <c r="R477">
        <v>74368</v>
      </c>
      <c r="S477">
        <v>74705</v>
      </c>
    </row>
    <row r="478" spans="1:19" x14ac:dyDescent="0.2">
      <c r="A478" t="s">
        <v>328</v>
      </c>
      <c r="C478" t="s">
        <v>327</v>
      </c>
      <c r="D478" t="s">
        <v>1240</v>
      </c>
      <c r="E478">
        <v>2669035</v>
      </c>
      <c r="F478">
        <v>476</v>
      </c>
      <c r="G478" t="s">
        <v>1239</v>
      </c>
      <c r="H478" t="s">
        <v>1238</v>
      </c>
      <c r="I478">
        <v>70995</v>
      </c>
      <c r="J478">
        <v>70985</v>
      </c>
      <c r="K478">
        <v>71037</v>
      </c>
      <c r="L478">
        <v>71687</v>
      </c>
      <c r="M478">
        <v>72453</v>
      </c>
      <c r="N478">
        <v>73118</v>
      </c>
      <c r="O478">
        <v>73367</v>
      </c>
      <c r="P478">
        <v>73633</v>
      </c>
      <c r="Q478">
        <v>73852</v>
      </c>
      <c r="R478">
        <v>74528</v>
      </c>
      <c r="S478">
        <v>74696</v>
      </c>
    </row>
    <row r="479" spans="1:19" x14ac:dyDescent="0.2">
      <c r="A479" t="s">
        <v>328</v>
      </c>
      <c r="C479" t="s">
        <v>327</v>
      </c>
      <c r="D479" t="s">
        <v>1237</v>
      </c>
      <c r="E479">
        <v>659444</v>
      </c>
      <c r="F479">
        <v>477</v>
      </c>
      <c r="G479" t="s">
        <v>1236</v>
      </c>
      <c r="H479" t="s">
        <v>1235</v>
      </c>
      <c r="I479">
        <v>64776</v>
      </c>
      <c r="J479">
        <v>64805</v>
      </c>
      <c r="K479">
        <v>65070</v>
      </c>
      <c r="L479">
        <v>65971</v>
      </c>
      <c r="M479">
        <v>66733</v>
      </c>
      <c r="N479">
        <v>67740</v>
      </c>
      <c r="O479">
        <v>69420</v>
      </c>
      <c r="P479">
        <v>70666</v>
      </c>
      <c r="Q479">
        <v>72183</v>
      </c>
      <c r="R479">
        <v>73418</v>
      </c>
      <c r="S479">
        <v>74585</v>
      </c>
    </row>
    <row r="480" spans="1:19" x14ac:dyDescent="0.2">
      <c r="A480" t="s">
        <v>328</v>
      </c>
      <c r="C480" t="s">
        <v>327</v>
      </c>
      <c r="D480" t="s">
        <v>1234</v>
      </c>
      <c r="E480">
        <v>681204</v>
      </c>
      <c r="F480">
        <v>478</v>
      </c>
      <c r="G480" t="s">
        <v>1233</v>
      </c>
      <c r="H480" t="s">
        <v>1232</v>
      </c>
      <c r="I480">
        <v>69516</v>
      </c>
      <c r="J480">
        <v>69533</v>
      </c>
      <c r="K480">
        <v>69631</v>
      </c>
      <c r="L480">
        <v>70604</v>
      </c>
      <c r="M480">
        <v>71663</v>
      </c>
      <c r="N480">
        <v>72586</v>
      </c>
      <c r="O480">
        <v>73526</v>
      </c>
      <c r="P480">
        <v>74348</v>
      </c>
      <c r="Q480">
        <v>75438</v>
      </c>
      <c r="R480">
        <v>75133</v>
      </c>
      <c r="S480">
        <v>74559</v>
      </c>
    </row>
    <row r="481" spans="1:20" x14ac:dyDescent="0.2">
      <c r="A481" t="s">
        <v>328</v>
      </c>
      <c r="C481" t="s">
        <v>327</v>
      </c>
      <c r="D481" t="s">
        <v>1231</v>
      </c>
      <c r="E481">
        <v>5502375</v>
      </c>
      <c r="F481">
        <v>479</v>
      </c>
      <c r="G481" t="s">
        <v>1230</v>
      </c>
      <c r="H481" t="s">
        <v>1229</v>
      </c>
      <c r="I481">
        <v>72623</v>
      </c>
      <c r="J481">
        <v>72673</v>
      </c>
      <c r="K481">
        <v>72702</v>
      </c>
      <c r="L481">
        <v>72911</v>
      </c>
      <c r="M481">
        <v>73121</v>
      </c>
      <c r="N481">
        <v>73588</v>
      </c>
      <c r="O481">
        <v>74000</v>
      </c>
      <c r="P481">
        <v>74173</v>
      </c>
      <c r="Q481">
        <v>74433</v>
      </c>
      <c r="R481">
        <v>74586</v>
      </c>
      <c r="S481">
        <v>74526</v>
      </c>
    </row>
    <row r="482" spans="1:20" x14ac:dyDescent="0.2">
      <c r="A482" t="s">
        <v>328</v>
      </c>
      <c r="C482" t="s">
        <v>327</v>
      </c>
      <c r="D482" t="s">
        <v>1228</v>
      </c>
      <c r="E482">
        <v>3050200</v>
      </c>
      <c r="F482">
        <v>480</v>
      </c>
      <c r="G482" t="s">
        <v>1227</v>
      </c>
      <c r="H482" t="s">
        <v>1226</v>
      </c>
      <c r="I482">
        <v>66788</v>
      </c>
      <c r="J482">
        <v>66828</v>
      </c>
      <c r="K482">
        <v>66935</v>
      </c>
      <c r="L482">
        <v>67538</v>
      </c>
      <c r="M482">
        <v>68343</v>
      </c>
      <c r="N482">
        <v>68946</v>
      </c>
      <c r="O482">
        <v>69683</v>
      </c>
      <c r="P482">
        <v>70747</v>
      </c>
      <c r="Q482">
        <v>72231</v>
      </c>
      <c r="R482">
        <v>73546</v>
      </c>
      <c r="S482">
        <v>74428</v>
      </c>
    </row>
    <row r="483" spans="1:20" x14ac:dyDescent="0.2">
      <c r="A483" t="s">
        <v>328</v>
      </c>
      <c r="C483" t="s">
        <v>327</v>
      </c>
      <c r="D483" t="s">
        <v>1225</v>
      </c>
      <c r="E483">
        <v>407940</v>
      </c>
      <c r="F483">
        <v>481</v>
      </c>
      <c r="G483" t="s">
        <v>1224</v>
      </c>
      <c r="H483" t="s">
        <v>1223</v>
      </c>
      <c r="I483">
        <v>50876</v>
      </c>
      <c r="J483">
        <v>50861</v>
      </c>
      <c r="K483">
        <v>51355</v>
      </c>
      <c r="L483">
        <v>52490</v>
      </c>
      <c r="M483">
        <v>54391</v>
      </c>
      <c r="N483">
        <v>56598</v>
      </c>
      <c r="O483">
        <v>59097</v>
      </c>
      <c r="P483">
        <v>61633</v>
      </c>
      <c r="Q483">
        <v>64649</v>
      </c>
      <c r="R483">
        <v>68557</v>
      </c>
      <c r="S483">
        <v>74370</v>
      </c>
    </row>
    <row r="484" spans="1:20" x14ac:dyDescent="0.2">
      <c r="A484" t="s">
        <v>328</v>
      </c>
      <c r="C484" t="s">
        <v>327</v>
      </c>
      <c r="D484" t="s">
        <v>1222</v>
      </c>
      <c r="E484">
        <v>4561405</v>
      </c>
      <c r="F484">
        <v>482</v>
      </c>
      <c r="G484" t="s">
        <v>1221</v>
      </c>
      <c r="H484" t="s">
        <v>1220</v>
      </c>
      <c r="I484">
        <v>66154</v>
      </c>
      <c r="J484">
        <v>66547</v>
      </c>
      <c r="K484">
        <v>66547</v>
      </c>
      <c r="L484">
        <v>67251</v>
      </c>
      <c r="M484">
        <v>67781</v>
      </c>
      <c r="N484">
        <v>68438</v>
      </c>
      <c r="O484">
        <v>69334</v>
      </c>
      <c r="P484">
        <v>70837</v>
      </c>
      <c r="Q484">
        <v>72088</v>
      </c>
      <c r="R484">
        <v>73013</v>
      </c>
      <c r="S484">
        <v>74309</v>
      </c>
    </row>
    <row r="485" spans="1:20" x14ac:dyDescent="0.2">
      <c r="A485" t="s">
        <v>328</v>
      </c>
      <c r="C485" t="s">
        <v>327</v>
      </c>
      <c r="D485" t="s">
        <v>1219</v>
      </c>
      <c r="E485">
        <v>4829336</v>
      </c>
      <c r="F485">
        <v>483</v>
      </c>
      <c r="G485" t="s">
        <v>1218</v>
      </c>
      <c r="H485" t="s">
        <v>1217</v>
      </c>
      <c r="I485">
        <v>47400</v>
      </c>
      <c r="J485">
        <v>47483</v>
      </c>
      <c r="K485">
        <v>48008</v>
      </c>
      <c r="L485">
        <v>50298</v>
      </c>
      <c r="M485">
        <v>52466</v>
      </c>
      <c r="N485">
        <v>54807</v>
      </c>
      <c r="O485">
        <v>58937</v>
      </c>
      <c r="P485">
        <v>63463</v>
      </c>
      <c r="Q485">
        <v>66934</v>
      </c>
      <c r="R485">
        <v>70505</v>
      </c>
      <c r="S485">
        <v>74180</v>
      </c>
    </row>
    <row r="486" spans="1:20" x14ac:dyDescent="0.2">
      <c r="A486" t="s">
        <v>328</v>
      </c>
      <c r="C486" t="s">
        <v>327</v>
      </c>
      <c r="D486" t="s">
        <v>1216</v>
      </c>
      <c r="E486">
        <v>4970850</v>
      </c>
      <c r="F486">
        <v>484</v>
      </c>
      <c r="G486" t="s">
        <v>1215</v>
      </c>
      <c r="H486" t="s">
        <v>1214</v>
      </c>
      <c r="I486">
        <v>50418</v>
      </c>
      <c r="J486">
        <v>50473</v>
      </c>
      <c r="K486">
        <v>51307</v>
      </c>
      <c r="L486">
        <v>53316</v>
      </c>
      <c r="M486">
        <v>55878</v>
      </c>
      <c r="N486">
        <v>59185</v>
      </c>
      <c r="O486">
        <v>62501</v>
      </c>
      <c r="P486">
        <v>66100</v>
      </c>
      <c r="Q486">
        <v>68595</v>
      </c>
      <c r="R486">
        <v>71027</v>
      </c>
      <c r="S486">
        <v>74149</v>
      </c>
    </row>
    <row r="487" spans="1:20" x14ac:dyDescent="0.2">
      <c r="A487" t="s">
        <v>328</v>
      </c>
      <c r="C487" t="s">
        <v>327</v>
      </c>
      <c r="D487" t="s">
        <v>1213</v>
      </c>
      <c r="E487">
        <v>1724582</v>
      </c>
      <c r="F487">
        <v>485</v>
      </c>
      <c r="G487" t="s">
        <v>1212</v>
      </c>
      <c r="H487" t="s">
        <v>1211</v>
      </c>
      <c r="I487">
        <v>74486</v>
      </c>
      <c r="J487">
        <v>74483</v>
      </c>
      <c r="K487">
        <v>74589</v>
      </c>
      <c r="L487">
        <v>75145</v>
      </c>
      <c r="M487">
        <v>75741</v>
      </c>
      <c r="N487">
        <v>76013</v>
      </c>
      <c r="O487">
        <v>76034</v>
      </c>
      <c r="P487">
        <v>75671</v>
      </c>
      <c r="Q487">
        <v>75302</v>
      </c>
      <c r="R487">
        <v>74667</v>
      </c>
      <c r="S487">
        <v>74106</v>
      </c>
    </row>
    <row r="488" spans="1:20" x14ac:dyDescent="0.2">
      <c r="A488" t="s">
        <v>328</v>
      </c>
      <c r="C488" t="s">
        <v>327</v>
      </c>
      <c r="D488" t="s">
        <v>1210</v>
      </c>
      <c r="E488">
        <v>3410000</v>
      </c>
      <c r="F488">
        <v>486</v>
      </c>
      <c r="G488" t="s">
        <v>1209</v>
      </c>
      <c r="H488" t="s">
        <v>1208</v>
      </c>
      <c r="I488">
        <v>77344</v>
      </c>
      <c r="J488">
        <v>77043</v>
      </c>
      <c r="K488">
        <v>76982</v>
      </c>
      <c r="L488">
        <v>77218</v>
      </c>
      <c r="M488">
        <v>76883</v>
      </c>
      <c r="N488">
        <v>76462</v>
      </c>
      <c r="O488">
        <v>75856</v>
      </c>
      <c r="P488">
        <v>75371</v>
      </c>
      <c r="Q488">
        <v>73974</v>
      </c>
      <c r="R488">
        <v>73893</v>
      </c>
      <c r="S488">
        <v>73973</v>
      </c>
    </row>
    <row r="489" spans="1:20" x14ac:dyDescent="0.2">
      <c r="A489" t="s">
        <v>328</v>
      </c>
      <c r="C489" t="s">
        <v>327</v>
      </c>
      <c r="D489" t="s">
        <v>1207</v>
      </c>
      <c r="E489">
        <v>423620</v>
      </c>
      <c r="F489">
        <v>487</v>
      </c>
      <c r="G489" t="s">
        <v>1206</v>
      </c>
      <c r="H489" t="s">
        <v>1205</v>
      </c>
      <c r="I489">
        <v>65870</v>
      </c>
      <c r="J489">
        <v>66023</v>
      </c>
      <c r="K489">
        <v>66106</v>
      </c>
      <c r="L489">
        <v>66082</v>
      </c>
      <c r="M489">
        <v>67931</v>
      </c>
      <c r="N489">
        <v>68110</v>
      </c>
      <c r="O489">
        <v>68633</v>
      </c>
      <c r="P489">
        <v>70015</v>
      </c>
      <c r="Q489">
        <v>71227</v>
      </c>
      <c r="R489">
        <v>72121</v>
      </c>
      <c r="S489">
        <v>73964</v>
      </c>
    </row>
    <row r="490" spans="1:20" x14ac:dyDescent="0.2">
      <c r="A490" t="s">
        <v>328</v>
      </c>
      <c r="C490" t="s">
        <v>327</v>
      </c>
      <c r="D490" t="s">
        <v>1204</v>
      </c>
      <c r="E490">
        <v>1236950</v>
      </c>
      <c r="F490">
        <v>488</v>
      </c>
      <c r="G490" t="s">
        <v>1203</v>
      </c>
      <c r="H490" t="s">
        <v>1202</v>
      </c>
      <c r="I490">
        <v>59682</v>
      </c>
      <c r="J490">
        <v>59600</v>
      </c>
      <c r="K490">
        <v>59736</v>
      </c>
      <c r="L490">
        <v>61358</v>
      </c>
      <c r="M490">
        <v>63457</v>
      </c>
      <c r="N490">
        <v>64956</v>
      </c>
      <c r="O490">
        <v>66541</v>
      </c>
      <c r="P490">
        <v>68597</v>
      </c>
      <c r="Q490">
        <v>69284</v>
      </c>
      <c r="R490">
        <v>71205</v>
      </c>
      <c r="S490">
        <v>73597</v>
      </c>
    </row>
    <row r="491" spans="1:20" x14ac:dyDescent="0.2">
      <c r="A491" t="s">
        <v>328</v>
      </c>
      <c r="C491" t="s">
        <v>327</v>
      </c>
      <c r="D491" t="s">
        <v>1201</v>
      </c>
      <c r="E491">
        <v>1768003</v>
      </c>
      <c r="F491">
        <v>489</v>
      </c>
      <c r="G491" t="s">
        <v>1200</v>
      </c>
      <c r="H491" t="s">
        <v>1199</v>
      </c>
      <c r="I491">
        <v>74227</v>
      </c>
      <c r="J491">
        <v>74229</v>
      </c>
      <c r="K491">
        <v>74292</v>
      </c>
      <c r="L491">
        <v>74550</v>
      </c>
      <c r="M491">
        <v>74789</v>
      </c>
      <c r="N491">
        <v>74935</v>
      </c>
      <c r="O491">
        <v>74940</v>
      </c>
      <c r="P491">
        <v>74700</v>
      </c>
      <c r="Q491">
        <v>74650</v>
      </c>
      <c r="R491">
        <v>74089</v>
      </c>
      <c r="S491">
        <v>73509</v>
      </c>
    </row>
    <row r="492" spans="1:20" x14ac:dyDescent="0.2">
      <c r="A492" t="s">
        <v>328</v>
      </c>
      <c r="C492" t="s">
        <v>327</v>
      </c>
      <c r="D492" t="s">
        <v>1198</v>
      </c>
      <c r="E492">
        <v>602364</v>
      </c>
      <c r="F492">
        <v>490</v>
      </c>
      <c r="G492" t="s">
        <v>1197</v>
      </c>
      <c r="H492" t="s">
        <v>1196</v>
      </c>
      <c r="I492">
        <v>69135</v>
      </c>
      <c r="J492">
        <v>69146</v>
      </c>
      <c r="K492">
        <v>69309</v>
      </c>
      <c r="L492">
        <v>70030</v>
      </c>
      <c r="M492">
        <v>70405</v>
      </c>
      <c r="N492">
        <v>70741</v>
      </c>
      <c r="O492">
        <v>71193</v>
      </c>
      <c r="P492">
        <v>71809</v>
      </c>
      <c r="Q492">
        <v>72332</v>
      </c>
      <c r="R492">
        <v>72940</v>
      </c>
      <c r="S492">
        <v>73508</v>
      </c>
    </row>
    <row r="493" spans="1:20" x14ac:dyDescent="0.2">
      <c r="A493" t="s">
        <v>328</v>
      </c>
      <c r="C493" t="s">
        <v>327</v>
      </c>
      <c r="D493" t="s">
        <v>1195</v>
      </c>
      <c r="E493">
        <v>680812</v>
      </c>
      <c r="F493">
        <v>491</v>
      </c>
      <c r="G493" t="s">
        <v>1194</v>
      </c>
      <c r="H493" t="s">
        <v>1193</v>
      </c>
      <c r="I493">
        <v>68549</v>
      </c>
      <c r="J493">
        <v>68621</v>
      </c>
      <c r="K493">
        <v>68760</v>
      </c>
      <c r="L493">
        <v>69164</v>
      </c>
      <c r="M493">
        <v>69650</v>
      </c>
      <c r="N493">
        <v>70200</v>
      </c>
      <c r="O493">
        <v>70812</v>
      </c>
      <c r="P493">
        <v>71713</v>
      </c>
      <c r="Q493">
        <v>72511</v>
      </c>
      <c r="R493">
        <v>73205</v>
      </c>
      <c r="S493">
        <v>73504</v>
      </c>
    </row>
    <row r="494" spans="1:20" x14ac:dyDescent="0.2">
      <c r="A494" t="s">
        <v>328</v>
      </c>
      <c r="C494" t="s">
        <v>327</v>
      </c>
      <c r="D494" t="s">
        <v>1192</v>
      </c>
      <c r="E494">
        <v>2674900</v>
      </c>
      <c r="F494">
        <v>492</v>
      </c>
      <c r="G494" t="s">
        <v>1191</v>
      </c>
      <c r="H494" t="s">
        <v>1190</v>
      </c>
      <c r="I494">
        <v>71739</v>
      </c>
      <c r="J494">
        <v>71717</v>
      </c>
      <c r="K494">
        <v>71763</v>
      </c>
      <c r="L494">
        <v>72244</v>
      </c>
      <c r="M494">
        <v>72713</v>
      </c>
      <c r="N494">
        <v>73232</v>
      </c>
      <c r="O494">
        <v>73448</v>
      </c>
      <c r="P494">
        <v>73404</v>
      </c>
      <c r="Q494">
        <v>73485</v>
      </c>
      <c r="R494">
        <v>73423</v>
      </c>
      <c r="S494">
        <v>73158</v>
      </c>
    </row>
    <row r="495" spans="1:20" x14ac:dyDescent="0.2">
      <c r="A495" t="s">
        <v>328</v>
      </c>
      <c r="C495" t="s">
        <v>327</v>
      </c>
      <c r="D495" t="s">
        <v>1189</v>
      </c>
      <c r="E495">
        <v>2524960</v>
      </c>
      <c r="F495">
        <v>493</v>
      </c>
      <c r="G495" t="s">
        <v>1188</v>
      </c>
      <c r="H495" t="s">
        <v>1187</v>
      </c>
      <c r="I495">
        <f>ROUND(J495/T495,0)</f>
        <v>67812</v>
      </c>
      <c r="J495">
        <v>68325</v>
      </c>
      <c r="K495">
        <v>68667</v>
      </c>
      <c r="L495">
        <v>69651</v>
      </c>
      <c r="M495">
        <v>70064</v>
      </c>
      <c r="N495">
        <v>70417</v>
      </c>
      <c r="O495">
        <v>70787</v>
      </c>
      <c r="P495">
        <v>70937</v>
      </c>
      <c r="Q495">
        <v>71469</v>
      </c>
      <c r="R495">
        <v>71866</v>
      </c>
      <c r="S495">
        <v>73123</v>
      </c>
      <c r="T495">
        <f>POWER(10,LOG(S495/J495)/9)</f>
        <v>1.0075693060012967</v>
      </c>
    </row>
    <row r="496" spans="1:20" x14ac:dyDescent="0.2">
      <c r="A496" t="s">
        <v>328</v>
      </c>
      <c r="C496" t="s">
        <v>327</v>
      </c>
      <c r="D496" t="s">
        <v>1186</v>
      </c>
      <c r="E496">
        <v>3807200</v>
      </c>
      <c r="F496">
        <v>494</v>
      </c>
      <c r="G496" t="s">
        <v>1185</v>
      </c>
      <c r="H496" t="s">
        <v>1184</v>
      </c>
      <c r="I496">
        <v>61272</v>
      </c>
      <c r="J496">
        <v>61301</v>
      </c>
      <c r="K496">
        <v>61564</v>
      </c>
      <c r="L496">
        <v>62722</v>
      </c>
      <c r="M496">
        <v>64697</v>
      </c>
      <c r="N496">
        <v>67035</v>
      </c>
      <c r="O496">
        <v>68915</v>
      </c>
      <c r="P496">
        <v>71282</v>
      </c>
      <c r="Q496">
        <v>72435</v>
      </c>
      <c r="R496">
        <v>72960</v>
      </c>
      <c r="S496">
        <v>73112</v>
      </c>
    </row>
    <row r="497" spans="1:19" x14ac:dyDescent="0.2">
      <c r="A497" t="s">
        <v>328</v>
      </c>
      <c r="C497" t="s">
        <v>327</v>
      </c>
      <c r="D497" t="s">
        <v>1183</v>
      </c>
      <c r="E497">
        <v>3734200</v>
      </c>
      <c r="F497">
        <v>495</v>
      </c>
      <c r="G497" t="s">
        <v>1182</v>
      </c>
      <c r="H497" t="s">
        <v>1181</v>
      </c>
      <c r="I497">
        <v>70145</v>
      </c>
      <c r="J497">
        <v>70169</v>
      </c>
      <c r="K497">
        <v>77929</v>
      </c>
      <c r="L497">
        <v>75017</v>
      </c>
      <c r="M497">
        <v>76188</v>
      </c>
      <c r="N497">
        <v>75503</v>
      </c>
      <c r="O497">
        <v>74034</v>
      </c>
      <c r="P497">
        <v>74104</v>
      </c>
      <c r="Q497">
        <v>72530</v>
      </c>
      <c r="R497">
        <v>72545</v>
      </c>
      <c r="S497">
        <v>72896</v>
      </c>
    </row>
    <row r="498" spans="1:19" x14ac:dyDescent="0.2">
      <c r="A498" t="s">
        <v>328</v>
      </c>
      <c r="C498" t="s">
        <v>327</v>
      </c>
      <c r="D498" t="s">
        <v>1180</v>
      </c>
      <c r="E498">
        <v>5584250</v>
      </c>
      <c r="F498">
        <v>496</v>
      </c>
      <c r="G498" t="s">
        <v>1179</v>
      </c>
      <c r="H498" t="s">
        <v>1178</v>
      </c>
      <c r="I498">
        <v>70718</v>
      </c>
      <c r="J498">
        <v>71222</v>
      </c>
      <c r="K498">
        <v>71214</v>
      </c>
      <c r="L498">
        <v>71219</v>
      </c>
      <c r="M498">
        <v>71716</v>
      </c>
      <c r="N498">
        <v>71779</v>
      </c>
      <c r="O498">
        <v>72015</v>
      </c>
      <c r="P498">
        <v>72381</v>
      </c>
      <c r="Q498">
        <v>72416</v>
      </c>
      <c r="R498">
        <v>72547</v>
      </c>
      <c r="S498">
        <v>72549</v>
      </c>
    </row>
    <row r="499" spans="1:19" x14ac:dyDescent="0.2">
      <c r="A499" t="s">
        <v>328</v>
      </c>
      <c r="C499" t="s">
        <v>327</v>
      </c>
      <c r="D499" t="s">
        <v>1177</v>
      </c>
      <c r="E499">
        <v>950370</v>
      </c>
      <c r="F499">
        <v>497</v>
      </c>
      <c r="G499" t="s">
        <v>1176</v>
      </c>
      <c r="H499" t="s">
        <v>1175</v>
      </c>
      <c r="I499">
        <v>73206</v>
      </c>
      <c r="J499">
        <v>73202</v>
      </c>
      <c r="K499">
        <v>73251</v>
      </c>
      <c r="L499">
        <v>73267</v>
      </c>
      <c r="M499">
        <v>73217</v>
      </c>
      <c r="N499">
        <v>73055</v>
      </c>
      <c r="O499">
        <v>73055</v>
      </c>
      <c r="P499">
        <v>73219</v>
      </c>
      <c r="Q499">
        <v>72817</v>
      </c>
      <c r="R499">
        <v>72613</v>
      </c>
      <c r="S499">
        <v>72453</v>
      </c>
    </row>
    <row r="500" spans="1:19" x14ac:dyDescent="0.2">
      <c r="A500" t="s">
        <v>328</v>
      </c>
      <c r="C500" t="s">
        <v>327</v>
      </c>
      <c r="D500" t="s">
        <v>1174</v>
      </c>
      <c r="E500">
        <v>657456</v>
      </c>
      <c r="F500">
        <v>498</v>
      </c>
      <c r="G500" t="s">
        <v>1173</v>
      </c>
      <c r="H500" t="s">
        <v>1172</v>
      </c>
      <c r="I500">
        <v>63264</v>
      </c>
      <c r="J500">
        <v>63259</v>
      </c>
      <c r="K500">
        <v>63520</v>
      </c>
      <c r="L500">
        <v>64547</v>
      </c>
      <c r="M500">
        <v>65534</v>
      </c>
      <c r="N500">
        <v>66668</v>
      </c>
      <c r="O500">
        <v>68003</v>
      </c>
      <c r="P500">
        <v>69273</v>
      </c>
      <c r="Q500">
        <v>70797</v>
      </c>
      <c r="R500">
        <v>71963</v>
      </c>
      <c r="S500">
        <v>72437</v>
      </c>
    </row>
    <row r="501" spans="1:19" x14ac:dyDescent="0.2">
      <c r="A501" t="s">
        <v>328</v>
      </c>
      <c r="C501" t="s">
        <v>327</v>
      </c>
      <c r="D501" t="s">
        <v>1171</v>
      </c>
      <c r="E501">
        <v>1840788</v>
      </c>
      <c r="F501">
        <v>499</v>
      </c>
      <c r="G501" t="s">
        <v>1170</v>
      </c>
      <c r="H501" t="s">
        <v>1169</v>
      </c>
      <c r="I501">
        <v>67140</v>
      </c>
      <c r="J501">
        <v>68862</v>
      </c>
      <c r="K501">
        <v>68922</v>
      </c>
      <c r="L501">
        <v>69908</v>
      </c>
      <c r="M501">
        <v>70161</v>
      </c>
      <c r="N501">
        <v>70975</v>
      </c>
      <c r="O501">
        <v>71012</v>
      </c>
      <c r="P501">
        <v>71153</v>
      </c>
      <c r="Q501">
        <v>72024</v>
      </c>
      <c r="R501">
        <v>72274</v>
      </c>
      <c r="S501">
        <v>72168</v>
      </c>
    </row>
    <row r="502" spans="1:19" x14ac:dyDescent="0.2">
      <c r="A502" t="s">
        <v>328</v>
      </c>
      <c r="C502" t="s">
        <v>327</v>
      </c>
      <c r="D502" t="s">
        <v>1168</v>
      </c>
      <c r="E502">
        <v>2430325</v>
      </c>
      <c r="F502">
        <v>500</v>
      </c>
      <c r="G502" t="s">
        <v>1167</v>
      </c>
      <c r="H502" t="s">
        <v>1166</v>
      </c>
      <c r="I502">
        <v>65239</v>
      </c>
      <c r="J502">
        <v>65287</v>
      </c>
      <c r="K502">
        <v>65454</v>
      </c>
      <c r="L502">
        <v>65951</v>
      </c>
      <c r="M502">
        <v>66404</v>
      </c>
      <c r="N502">
        <v>66833</v>
      </c>
      <c r="O502">
        <v>68288</v>
      </c>
      <c r="P502">
        <v>69409</v>
      </c>
      <c r="Q502">
        <v>69952</v>
      </c>
      <c r="R502">
        <v>71052</v>
      </c>
      <c r="S502">
        <v>72146</v>
      </c>
    </row>
    <row r="503" spans="1:19" x14ac:dyDescent="0.2">
      <c r="A503" t="s">
        <v>328</v>
      </c>
      <c r="C503" t="s">
        <v>327</v>
      </c>
      <c r="D503" t="s">
        <v>1165</v>
      </c>
      <c r="E503">
        <v>1239550</v>
      </c>
      <c r="F503">
        <v>501</v>
      </c>
      <c r="G503" t="s">
        <v>1164</v>
      </c>
      <c r="H503" t="s">
        <v>1163</v>
      </c>
      <c r="I503">
        <v>66887</v>
      </c>
      <c r="J503">
        <v>66939</v>
      </c>
      <c r="K503">
        <v>67086</v>
      </c>
      <c r="L503">
        <v>68246</v>
      </c>
      <c r="M503">
        <v>69023</v>
      </c>
      <c r="N503">
        <v>69548</v>
      </c>
      <c r="O503">
        <v>70133</v>
      </c>
      <c r="P503">
        <v>70912</v>
      </c>
      <c r="Q503">
        <v>71480</v>
      </c>
      <c r="R503">
        <v>71900</v>
      </c>
      <c r="S503">
        <v>72094</v>
      </c>
    </row>
    <row r="504" spans="1:19" x14ac:dyDescent="0.2">
      <c r="A504" t="s">
        <v>328</v>
      </c>
      <c r="C504" t="s">
        <v>327</v>
      </c>
      <c r="D504" t="s">
        <v>1162</v>
      </c>
      <c r="E504">
        <v>2829700</v>
      </c>
      <c r="F504">
        <v>502</v>
      </c>
      <c r="G504" t="s">
        <v>1161</v>
      </c>
      <c r="H504" t="s">
        <v>1160</v>
      </c>
      <c r="I504">
        <v>67793</v>
      </c>
      <c r="J504">
        <v>67786</v>
      </c>
      <c r="K504">
        <v>67901</v>
      </c>
      <c r="L504">
        <v>68851</v>
      </c>
      <c r="M504">
        <v>69765</v>
      </c>
      <c r="N504">
        <v>70782</v>
      </c>
      <c r="O504">
        <v>71150</v>
      </c>
      <c r="P504">
        <v>71314</v>
      </c>
      <c r="Q504">
        <v>71490</v>
      </c>
      <c r="R504">
        <v>71890</v>
      </c>
      <c r="S504">
        <v>71870</v>
      </c>
    </row>
    <row r="505" spans="1:19" x14ac:dyDescent="0.2">
      <c r="A505" t="s">
        <v>328</v>
      </c>
      <c r="C505" t="s">
        <v>327</v>
      </c>
      <c r="D505" t="s">
        <v>1159</v>
      </c>
      <c r="E505">
        <v>4454640</v>
      </c>
      <c r="F505">
        <v>503</v>
      </c>
      <c r="G505" t="s">
        <v>1158</v>
      </c>
      <c r="H505" t="s">
        <v>1157</v>
      </c>
      <c r="I505">
        <v>71148</v>
      </c>
      <c r="J505">
        <v>71139</v>
      </c>
      <c r="K505">
        <v>71253</v>
      </c>
      <c r="L505">
        <v>71385</v>
      </c>
      <c r="M505">
        <v>71569</v>
      </c>
      <c r="N505">
        <v>71617</v>
      </c>
      <c r="O505">
        <v>71691</v>
      </c>
      <c r="P505">
        <v>71758</v>
      </c>
      <c r="Q505">
        <v>71798</v>
      </c>
      <c r="R505">
        <v>71665</v>
      </c>
      <c r="S505">
        <v>71847</v>
      </c>
    </row>
    <row r="506" spans="1:19" x14ac:dyDescent="0.2">
      <c r="A506" t="s">
        <v>328</v>
      </c>
      <c r="C506" t="s">
        <v>327</v>
      </c>
      <c r="D506" t="s">
        <v>1156</v>
      </c>
      <c r="E506">
        <v>2740166</v>
      </c>
      <c r="F506">
        <v>504</v>
      </c>
      <c r="G506" t="s">
        <v>1155</v>
      </c>
      <c r="H506" t="s">
        <v>1154</v>
      </c>
      <c r="I506">
        <v>61567</v>
      </c>
      <c r="J506">
        <v>61548</v>
      </c>
      <c r="K506">
        <v>61778</v>
      </c>
      <c r="L506">
        <v>63192</v>
      </c>
      <c r="M506">
        <v>64505</v>
      </c>
      <c r="N506">
        <v>65449</v>
      </c>
      <c r="O506">
        <v>66976</v>
      </c>
      <c r="P506">
        <v>68429</v>
      </c>
      <c r="Q506">
        <v>69711</v>
      </c>
      <c r="R506">
        <v>70839</v>
      </c>
      <c r="S506">
        <v>71807</v>
      </c>
    </row>
    <row r="507" spans="1:19" x14ac:dyDescent="0.2">
      <c r="A507" t="s">
        <v>328</v>
      </c>
      <c r="C507" t="s">
        <v>327</v>
      </c>
      <c r="D507" t="s">
        <v>1153</v>
      </c>
      <c r="E507">
        <v>659962</v>
      </c>
      <c r="F507">
        <v>505</v>
      </c>
      <c r="G507" t="s">
        <v>1152</v>
      </c>
      <c r="H507" t="s">
        <v>1151</v>
      </c>
      <c r="I507">
        <v>68747</v>
      </c>
      <c r="J507">
        <v>68675</v>
      </c>
      <c r="K507">
        <v>68809</v>
      </c>
      <c r="L507">
        <v>69323</v>
      </c>
      <c r="M507">
        <v>69658</v>
      </c>
      <c r="N507">
        <v>69837</v>
      </c>
      <c r="O507">
        <v>70264</v>
      </c>
      <c r="P507">
        <v>70690</v>
      </c>
      <c r="Q507">
        <v>71108</v>
      </c>
      <c r="R507">
        <v>71428</v>
      </c>
      <c r="S507">
        <v>71586</v>
      </c>
    </row>
    <row r="508" spans="1:19" x14ac:dyDescent="0.2">
      <c r="A508" t="s">
        <v>328</v>
      </c>
      <c r="C508" t="s">
        <v>327</v>
      </c>
      <c r="D508" t="s">
        <v>1150</v>
      </c>
      <c r="E508">
        <v>2771428</v>
      </c>
      <c r="F508">
        <v>506</v>
      </c>
      <c r="G508" t="s">
        <v>1149</v>
      </c>
      <c r="H508" t="s">
        <v>1148</v>
      </c>
      <c r="I508">
        <v>61961</v>
      </c>
      <c r="J508">
        <v>61965</v>
      </c>
      <c r="K508">
        <v>62252</v>
      </c>
      <c r="L508">
        <v>63553</v>
      </c>
      <c r="M508">
        <v>64462</v>
      </c>
      <c r="N508">
        <v>65519</v>
      </c>
      <c r="O508">
        <v>66624</v>
      </c>
      <c r="P508">
        <v>67462</v>
      </c>
      <c r="Q508">
        <v>68526</v>
      </c>
      <c r="R508">
        <v>69575</v>
      </c>
      <c r="S508">
        <v>71306</v>
      </c>
    </row>
    <row r="509" spans="1:19" x14ac:dyDescent="0.2">
      <c r="A509" t="s">
        <v>328</v>
      </c>
      <c r="C509" t="s">
        <v>327</v>
      </c>
      <c r="D509" t="s">
        <v>1147</v>
      </c>
      <c r="E509">
        <v>1718823</v>
      </c>
      <c r="F509">
        <v>507</v>
      </c>
      <c r="G509" t="s">
        <v>1146</v>
      </c>
      <c r="H509" t="s">
        <v>1145</v>
      </c>
      <c r="I509">
        <v>76122</v>
      </c>
      <c r="J509">
        <v>76131</v>
      </c>
      <c r="K509">
        <v>76105</v>
      </c>
      <c r="L509">
        <v>75918</v>
      </c>
      <c r="M509">
        <v>75451</v>
      </c>
      <c r="N509">
        <v>74964</v>
      </c>
      <c r="O509">
        <v>74163</v>
      </c>
      <c r="P509">
        <v>73287</v>
      </c>
      <c r="Q509">
        <v>72550</v>
      </c>
      <c r="R509">
        <v>71892</v>
      </c>
      <c r="S509">
        <v>71290</v>
      </c>
    </row>
    <row r="510" spans="1:19" x14ac:dyDescent="0.2">
      <c r="A510" t="s">
        <v>328</v>
      </c>
      <c r="C510" t="s">
        <v>327</v>
      </c>
      <c r="D510" t="s">
        <v>1144</v>
      </c>
      <c r="E510">
        <v>1276582</v>
      </c>
      <c r="F510">
        <v>508</v>
      </c>
      <c r="G510" t="s">
        <v>1143</v>
      </c>
      <c r="H510" t="s">
        <v>1142</v>
      </c>
      <c r="I510">
        <v>65333</v>
      </c>
      <c r="J510">
        <v>65419</v>
      </c>
      <c r="K510">
        <v>65589</v>
      </c>
      <c r="L510">
        <v>66839</v>
      </c>
      <c r="M510">
        <v>67708</v>
      </c>
      <c r="N510">
        <v>68349</v>
      </c>
      <c r="O510">
        <v>68950</v>
      </c>
      <c r="P510">
        <v>69699</v>
      </c>
      <c r="Q510">
        <v>70333</v>
      </c>
      <c r="R510">
        <v>70890</v>
      </c>
      <c r="S510">
        <v>71210</v>
      </c>
    </row>
    <row r="511" spans="1:19" x14ac:dyDescent="0.2">
      <c r="A511" t="s">
        <v>328</v>
      </c>
      <c r="C511" t="s">
        <v>327</v>
      </c>
      <c r="D511" t="s">
        <v>1141</v>
      </c>
      <c r="E511">
        <v>4846452</v>
      </c>
      <c r="F511">
        <v>509</v>
      </c>
      <c r="G511" t="s">
        <v>1140</v>
      </c>
      <c r="H511" t="s">
        <v>1139</v>
      </c>
      <c r="I511">
        <v>56368</v>
      </c>
      <c r="J511">
        <v>56415</v>
      </c>
      <c r="K511">
        <v>56855</v>
      </c>
      <c r="L511">
        <v>58115</v>
      </c>
      <c r="M511">
        <v>59493</v>
      </c>
      <c r="N511">
        <v>61072</v>
      </c>
      <c r="O511">
        <v>62494</v>
      </c>
      <c r="P511">
        <v>64624</v>
      </c>
      <c r="Q511">
        <v>66217</v>
      </c>
      <c r="R511">
        <v>68850</v>
      </c>
      <c r="S511">
        <v>70981</v>
      </c>
    </row>
    <row r="512" spans="1:19" x14ac:dyDescent="0.2">
      <c r="A512" t="s">
        <v>328</v>
      </c>
      <c r="C512" t="s">
        <v>327</v>
      </c>
      <c r="D512" t="s">
        <v>1138</v>
      </c>
      <c r="E512">
        <v>4852356</v>
      </c>
      <c r="F512">
        <v>510</v>
      </c>
      <c r="G512" t="s">
        <v>1137</v>
      </c>
      <c r="H512" t="s">
        <v>1136</v>
      </c>
      <c r="I512">
        <v>63343</v>
      </c>
      <c r="J512">
        <v>63338</v>
      </c>
      <c r="K512">
        <v>63477</v>
      </c>
      <c r="L512">
        <v>64253</v>
      </c>
      <c r="M512">
        <v>65256</v>
      </c>
      <c r="N512">
        <v>67250</v>
      </c>
      <c r="O512">
        <v>68443</v>
      </c>
      <c r="P512">
        <v>69167</v>
      </c>
      <c r="Q512">
        <v>69999</v>
      </c>
      <c r="R512">
        <v>70543</v>
      </c>
      <c r="S512">
        <v>70836</v>
      </c>
    </row>
    <row r="513" spans="1:19" x14ac:dyDescent="0.2">
      <c r="A513" t="s">
        <v>328</v>
      </c>
      <c r="C513" t="s">
        <v>327</v>
      </c>
      <c r="D513" t="s">
        <v>1135</v>
      </c>
      <c r="E513">
        <v>2964082</v>
      </c>
      <c r="F513">
        <v>511</v>
      </c>
      <c r="G513" t="s">
        <v>1134</v>
      </c>
      <c r="H513" t="s">
        <v>1133</v>
      </c>
      <c r="I513">
        <v>65794</v>
      </c>
      <c r="J513">
        <v>66140</v>
      </c>
      <c r="K513">
        <v>66316</v>
      </c>
      <c r="L513">
        <v>66545</v>
      </c>
      <c r="M513">
        <v>66899</v>
      </c>
      <c r="N513">
        <v>68065</v>
      </c>
      <c r="O513">
        <v>68479</v>
      </c>
      <c r="P513">
        <v>69038</v>
      </c>
      <c r="Q513">
        <v>69314</v>
      </c>
      <c r="R513">
        <v>70307</v>
      </c>
      <c r="S513">
        <v>70764</v>
      </c>
    </row>
    <row r="514" spans="1:19" x14ac:dyDescent="0.2">
      <c r="A514" t="s">
        <v>328</v>
      </c>
      <c r="C514" t="s">
        <v>327</v>
      </c>
      <c r="D514" t="s">
        <v>1132</v>
      </c>
      <c r="E514">
        <v>1077580</v>
      </c>
      <c r="F514">
        <v>512</v>
      </c>
      <c r="G514" t="s">
        <v>1131</v>
      </c>
      <c r="H514" t="s">
        <v>1130</v>
      </c>
      <c r="I514">
        <v>70851</v>
      </c>
      <c r="J514">
        <v>70835</v>
      </c>
      <c r="K514">
        <v>70725</v>
      </c>
      <c r="L514">
        <v>70821</v>
      </c>
      <c r="M514">
        <v>71008</v>
      </c>
      <c r="N514">
        <v>71167</v>
      </c>
      <c r="O514">
        <v>71169</v>
      </c>
      <c r="P514">
        <v>71112</v>
      </c>
      <c r="Q514">
        <v>70919</v>
      </c>
      <c r="R514">
        <v>70671</v>
      </c>
      <c r="S514">
        <v>70635</v>
      </c>
    </row>
    <row r="515" spans="1:19" x14ac:dyDescent="0.2">
      <c r="A515" t="s">
        <v>328</v>
      </c>
      <c r="C515" t="s">
        <v>327</v>
      </c>
      <c r="D515" t="s">
        <v>1129</v>
      </c>
      <c r="E515">
        <v>644574</v>
      </c>
      <c r="F515">
        <v>513</v>
      </c>
      <c r="G515" t="s">
        <v>1128</v>
      </c>
      <c r="H515" t="s">
        <v>1127</v>
      </c>
      <c r="I515">
        <v>69772</v>
      </c>
      <c r="J515">
        <v>69766</v>
      </c>
      <c r="K515">
        <v>69601</v>
      </c>
      <c r="L515">
        <v>69669</v>
      </c>
      <c r="M515">
        <v>70603</v>
      </c>
      <c r="N515">
        <v>71197</v>
      </c>
      <c r="O515">
        <v>71259</v>
      </c>
      <c r="P515">
        <v>71485</v>
      </c>
      <c r="Q515">
        <v>71087</v>
      </c>
      <c r="R515">
        <v>70793</v>
      </c>
      <c r="S515">
        <v>70504</v>
      </c>
    </row>
    <row r="516" spans="1:19" x14ac:dyDescent="0.2">
      <c r="A516" t="s">
        <v>328</v>
      </c>
      <c r="C516" t="s">
        <v>327</v>
      </c>
      <c r="D516" t="s">
        <v>1126</v>
      </c>
      <c r="E516">
        <v>1232275</v>
      </c>
      <c r="F516">
        <v>514</v>
      </c>
      <c r="G516" t="s">
        <v>1125</v>
      </c>
      <c r="H516" t="s">
        <v>1124</v>
      </c>
      <c r="I516">
        <v>60512</v>
      </c>
      <c r="J516">
        <v>60752</v>
      </c>
      <c r="K516">
        <v>61040</v>
      </c>
      <c r="L516">
        <v>62842</v>
      </c>
      <c r="M516">
        <v>63787</v>
      </c>
      <c r="N516">
        <v>64897</v>
      </c>
      <c r="O516">
        <v>65951</v>
      </c>
      <c r="P516">
        <v>66911</v>
      </c>
      <c r="Q516">
        <v>68835</v>
      </c>
      <c r="R516">
        <v>69955</v>
      </c>
      <c r="S516">
        <v>70477</v>
      </c>
    </row>
    <row r="517" spans="1:19" x14ac:dyDescent="0.2">
      <c r="A517" t="s">
        <v>328</v>
      </c>
      <c r="C517" t="s">
        <v>327</v>
      </c>
      <c r="D517" t="s">
        <v>1123</v>
      </c>
      <c r="E517">
        <v>3912000</v>
      </c>
      <c r="F517">
        <v>515</v>
      </c>
      <c r="G517" t="s">
        <v>1122</v>
      </c>
      <c r="H517" t="s">
        <v>1121</v>
      </c>
      <c r="I517">
        <v>73007</v>
      </c>
      <c r="J517">
        <v>73043</v>
      </c>
      <c r="K517">
        <v>73065</v>
      </c>
      <c r="L517">
        <v>72817</v>
      </c>
      <c r="M517">
        <v>72786</v>
      </c>
      <c r="N517">
        <v>72558</v>
      </c>
      <c r="O517">
        <v>72281</v>
      </c>
      <c r="P517">
        <v>71816</v>
      </c>
      <c r="Q517">
        <v>71273</v>
      </c>
      <c r="R517">
        <v>70817</v>
      </c>
      <c r="S517">
        <v>70458</v>
      </c>
    </row>
    <row r="518" spans="1:19" x14ac:dyDescent="0.2">
      <c r="A518" t="s">
        <v>328</v>
      </c>
      <c r="C518" t="s">
        <v>327</v>
      </c>
      <c r="D518" t="s">
        <v>1120</v>
      </c>
      <c r="E518">
        <v>3456550</v>
      </c>
      <c r="F518">
        <v>516</v>
      </c>
      <c r="G518" t="s">
        <v>1119</v>
      </c>
      <c r="H518" t="s">
        <v>1118</v>
      </c>
      <c r="I518">
        <v>69781</v>
      </c>
      <c r="J518">
        <v>69811</v>
      </c>
      <c r="K518">
        <v>69864</v>
      </c>
      <c r="L518">
        <v>70145</v>
      </c>
      <c r="M518">
        <v>69977</v>
      </c>
      <c r="N518">
        <v>70098</v>
      </c>
      <c r="O518">
        <v>70267</v>
      </c>
      <c r="P518">
        <v>70228</v>
      </c>
      <c r="Q518">
        <v>70086</v>
      </c>
      <c r="R518">
        <v>70020</v>
      </c>
      <c r="S518">
        <v>69948</v>
      </c>
    </row>
    <row r="519" spans="1:19" x14ac:dyDescent="0.2">
      <c r="A519" t="s">
        <v>328</v>
      </c>
      <c r="C519" t="s">
        <v>327</v>
      </c>
      <c r="D519" t="s">
        <v>1117</v>
      </c>
      <c r="E519">
        <v>683346</v>
      </c>
      <c r="F519">
        <v>517</v>
      </c>
      <c r="G519" t="s">
        <v>1116</v>
      </c>
      <c r="H519" t="s">
        <v>1115</v>
      </c>
      <c r="I519">
        <v>64173</v>
      </c>
      <c r="J519">
        <v>64165</v>
      </c>
      <c r="K519">
        <v>64323</v>
      </c>
      <c r="L519">
        <v>64836</v>
      </c>
      <c r="M519">
        <v>65548</v>
      </c>
      <c r="N519">
        <v>66840</v>
      </c>
      <c r="O519">
        <v>67538</v>
      </c>
      <c r="P519">
        <v>68765</v>
      </c>
      <c r="Q519">
        <v>69235</v>
      </c>
      <c r="R519">
        <v>69607</v>
      </c>
      <c r="S519">
        <v>69825</v>
      </c>
    </row>
    <row r="520" spans="1:19" x14ac:dyDescent="0.2">
      <c r="A520" t="s">
        <v>328</v>
      </c>
      <c r="C520" t="s">
        <v>327</v>
      </c>
      <c r="D520" t="s">
        <v>1114</v>
      </c>
      <c r="E520">
        <v>5343955</v>
      </c>
      <c r="F520">
        <v>518</v>
      </c>
      <c r="G520" t="s">
        <v>1113</v>
      </c>
      <c r="H520" t="s">
        <v>1112</v>
      </c>
      <c r="I520">
        <v>60020</v>
      </c>
      <c r="J520">
        <v>60007</v>
      </c>
      <c r="K520">
        <v>60190</v>
      </c>
      <c r="L520">
        <v>61236</v>
      </c>
      <c r="M520">
        <v>62298</v>
      </c>
      <c r="N520">
        <v>63144</v>
      </c>
      <c r="O520">
        <v>64929</v>
      </c>
      <c r="P520">
        <v>66582</v>
      </c>
      <c r="Q520">
        <v>67630</v>
      </c>
      <c r="R520">
        <v>68979</v>
      </c>
      <c r="S520">
        <v>69779</v>
      </c>
    </row>
    <row r="521" spans="1:19" x14ac:dyDescent="0.2">
      <c r="A521" t="s">
        <v>328</v>
      </c>
      <c r="C521" t="s">
        <v>327</v>
      </c>
      <c r="D521" t="s">
        <v>1111</v>
      </c>
      <c r="E521">
        <v>1217100</v>
      </c>
      <c r="F521">
        <v>519</v>
      </c>
      <c r="G521" t="s">
        <v>1110</v>
      </c>
      <c r="H521" t="s">
        <v>1109</v>
      </c>
      <c r="I521">
        <v>60522</v>
      </c>
      <c r="J521">
        <v>60623</v>
      </c>
      <c r="K521">
        <v>60814</v>
      </c>
      <c r="L521">
        <v>61506</v>
      </c>
      <c r="M521">
        <v>62285</v>
      </c>
      <c r="N521">
        <v>64207</v>
      </c>
      <c r="O521">
        <v>65040</v>
      </c>
      <c r="P521">
        <v>66243</v>
      </c>
      <c r="Q521">
        <v>67591</v>
      </c>
      <c r="R521">
        <v>68735</v>
      </c>
      <c r="S521">
        <v>69358</v>
      </c>
    </row>
    <row r="522" spans="1:19" x14ac:dyDescent="0.2">
      <c r="A522" t="s">
        <v>328</v>
      </c>
      <c r="C522" t="s">
        <v>327</v>
      </c>
      <c r="D522" t="s">
        <v>1108</v>
      </c>
      <c r="E522">
        <v>618100</v>
      </c>
      <c r="F522">
        <v>520</v>
      </c>
      <c r="G522" t="s">
        <v>1107</v>
      </c>
      <c r="H522" t="s">
        <v>1106</v>
      </c>
      <c r="I522">
        <v>65622</v>
      </c>
      <c r="J522">
        <v>65639</v>
      </c>
      <c r="K522">
        <v>65586</v>
      </c>
      <c r="L522">
        <v>65656</v>
      </c>
      <c r="M522">
        <v>65794</v>
      </c>
      <c r="N522">
        <v>66233</v>
      </c>
      <c r="O522">
        <v>66576</v>
      </c>
      <c r="P522">
        <v>67362</v>
      </c>
      <c r="Q522">
        <v>67980</v>
      </c>
      <c r="R522">
        <v>68749</v>
      </c>
      <c r="S522">
        <v>69289</v>
      </c>
    </row>
    <row r="523" spans="1:19" x14ac:dyDescent="0.2">
      <c r="A523" t="s">
        <v>328</v>
      </c>
      <c r="C523" t="s">
        <v>327</v>
      </c>
      <c r="D523" t="s">
        <v>1105</v>
      </c>
      <c r="E523">
        <v>809280</v>
      </c>
      <c r="F523">
        <v>521</v>
      </c>
      <c r="G523" t="s">
        <v>1104</v>
      </c>
      <c r="H523" t="s">
        <v>1103</v>
      </c>
      <c r="I523">
        <v>55889</v>
      </c>
      <c r="J523">
        <v>55856</v>
      </c>
      <c r="K523">
        <v>56221</v>
      </c>
      <c r="L523">
        <v>57482</v>
      </c>
      <c r="M523">
        <v>58963</v>
      </c>
      <c r="N523">
        <v>60149</v>
      </c>
      <c r="O523">
        <v>61769</v>
      </c>
      <c r="P523">
        <v>64856</v>
      </c>
      <c r="Q523">
        <v>66474</v>
      </c>
      <c r="R523">
        <v>68232</v>
      </c>
      <c r="S523">
        <v>69267</v>
      </c>
    </row>
    <row r="524" spans="1:19" x14ac:dyDescent="0.2">
      <c r="A524" t="s">
        <v>328</v>
      </c>
      <c r="C524" t="s">
        <v>327</v>
      </c>
      <c r="D524" t="s">
        <v>1102</v>
      </c>
      <c r="E524">
        <v>610046</v>
      </c>
      <c r="F524">
        <v>522</v>
      </c>
      <c r="G524" t="s">
        <v>1101</v>
      </c>
      <c r="H524" t="s">
        <v>1100</v>
      </c>
      <c r="I524">
        <v>65201</v>
      </c>
      <c r="J524">
        <v>65154</v>
      </c>
      <c r="K524">
        <v>65258</v>
      </c>
      <c r="L524">
        <v>65521</v>
      </c>
      <c r="M524">
        <v>65678</v>
      </c>
      <c r="N524">
        <v>65923</v>
      </c>
      <c r="O524">
        <v>66570</v>
      </c>
      <c r="P524">
        <v>67263</v>
      </c>
      <c r="Q524">
        <v>67270</v>
      </c>
      <c r="R524">
        <v>67549</v>
      </c>
      <c r="S524">
        <v>69127</v>
      </c>
    </row>
    <row r="525" spans="1:19" x14ac:dyDescent="0.2">
      <c r="A525" t="s">
        <v>328</v>
      </c>
      <c r="C525" t="s">
        <v>327</v>
      </c>
      <c r="D525" t="s">
        <v>1099</v>
      </c>
      <c r="E525">
        <v>1216525</v>
      </c>
      <c r="F525">
        <v>523</v>
      </c>
      <c r="G525" t="s">
        <v>1098</v>
      </c>
      <c r="H525" t="s">
        <v>1097</v>
      </c>
      <c r="I525">
        <v>61005</v>
      </c>
      <c r="J525">
        <v>61575</v>
      </c>
      <c r="K525">
        <v>61612</v>
      </c>
      <c r="L525">
        <v>61697</v>
      </c>
      <c r="M525">
        <v>62178</v>
      </c>
      <c r="N525">
        <v>62941</v>
      </c>
      <c r="O525">
        <v>63544</v>
      </c>
      <c r="P525">
        <v>64953</v>
      </c>
      <c r="Q525">
        <v>67085</v>
      </c>
      <c r="R525">
        <v>68103</v>
      </c>
      <c r="S525">
        <v>68866</v>
      </c>
    </row>
    <row r="526" spans="1:19" x14ac:dyDescent="0.2">
      <c r="A526" t="s">
        <v>328</v>
      </c>
      <c r="C526" t="s">
        <v>327</v>
      </c>
      <c r="D526" t="s">
        <v>1096</v>
      </c>
      <c r="E526">
        <v>5522300</v>
      </c>
      <c r="F526">
        <v>523</v>
      </c>
      <c r="G526" t="s">
        <v>1095</v>
      </c>
      <c r="H526" t="s">
        <v>1094</v>
      </c>
      <c r="I526">
        <v>65883</v>
      </c>
      <c r="J526">
        <v>66230</v>
      </c>
      <c r="K526">
        <v>66297</v>
      </c>
      <c r="L526">
        <v>66837</v>
      </c>
      <c r="M526">
        <v>67338</v>
      </c>
      <c r="N526">
        <v>67893</v>
      </c>
      <c r="O526">
        <v>67747</v>
      </c>
      <c r="P526">
        <v>67765</v>
      </c>
      <c r="Q526">
        <v>68276</v>
      </c>
      <c r="R526">
        <v>68596</v>
      </c>
      <c r="S526">
        <v>68866</v>
      </c>
    </row>
    <row r="527" spans="1:19" x14ac:dyDescent="0.2">
      <c r="A527" t="s">
        <v>328</v>
      </c>
      <c r="C527" t="s">
        <v>327</v>
      </c>
      <c r="D527" t="s">
        <v>1093</v>
      </c>
      <c r="E527">
        <v>1249675</v>
      </c>
      <c r="F527">
        <v>525</v>
      </c>
      <c r="G527" t="s">
        <v>1092</v>
      </c>
      <c r="H527" t="s">
        <v>1091</v>
      </c>
      <c r="I527">
        <v>57357</v>
      </c>
      <c r="J527">
        <v>57333</v>
      </c>
      <c r="K527">
        <v>57403</v>
      </c>
      <c r="L527">
        <v>57745</v>
      </c>
      <c r="M527">
        <v>58448</v>
      </c>
      <c r="N527">
        <v>59157</v>
      </c>
      <c r="O527">
        <v>60380</v>
      </c>
      <c r="P527">
        <v>62312</v>
      </c>
      <c r="Q527">
        <v>64455</v>
      </c>
      <c r="R527">
        <v>66365</v>
      </c>
      <c r="S527">
        <v>68628</v>
      </c>
    </row>
    <row r="528" spans="1:19" x14ac:dyDescent="0.2">
      <c r="A528" t="s">
        <v>328</v>
      </c>
      <c r="C528" t="s">
        <v>327</v>
      </c>
      <c r="D528" t="s">
        <v>1090</v>
      </c>
      <c r="E528">
        <v>4530850</v>
      </c>
      <c r="F528">
        <v>526</v>
      </c>
      <c r="G528" t="s">
        <v>1089</v>
      </c>
      <c r="H528" t="s">
        <v>1088</v>
      </c>
      <c r="I528">
        <v>58409</v>
      </c>
      <c r="J528">
        <v>59149</v>
      </c>
      <c r="K528">
        <v>59283</v>
      </c>
      <c r="L528">
        <v>59665</v>
      </c>
      <c r="M528">
        <v>60030</v>
      </c>
      <c r="N528">
        <v>60488</v>
      </c>
      <c r="O528">
        <v>61363</v>
      </c>
      <c r="P528">
        <v>63454</v>
      </c>
      <c r="Q528">
        <v>66964</v>
      </c>
      <c r="R528">
        <v>68268</v>
      </c>
      <c r="S528">
        <v>68563</v>
      </c>
    </row>
    <row r="529" spans="1:19" x14ac:dyDescent="0.2">
      <c r="A529" t="s">
        <v>328</v>
      </c>
      <c r="C529" t="s">
        <v>327</v>
      </c>
      <c r="D529" t="s">
        <v>1087</v>
      </c>
      <c r="E529">
        <v>1851876</v>
      </c>
      <c r="F529">
        <v>527</v>
      </c>
      <c r="G529" t="s">
        <v>1086</v>
      </c>
      <c r="H529" t="s">
        <v>1085</v>
      </c>
      <c r="I529">
        <v>70085</v>
      </c>
      <c r="J529">
        <v>70210</v>
      </c>
      <c r="K529">
        <v>70191</v>
      </c>
      <c r="L529">
        <v>70399</v>
      </c>
      <c r="M529">
        <v>69756</v>
      </c>
      <c r="N529">
        <v>69715</v>
      </c>
      <c r="O529">
        <v>69611</v>
      </c>
      <c r="P529">
        <v>69134</v>
      </c>
      <c r="Q529">
        <v>69174</v>
      </c>
      <c r="R529">
        <v>68951</v>
      </c>
      <c r="S529">
        <v>68529</v>
      </c>
    </row>
    <row r="530" spans="1:19" x14ac:dyDescent="0.2">
      <c r="A530" t="s">
        <v>328</v>
      </c>
      <c r="C530" t="s">
        <v>327</v>
      </c>
      <c r="D530" t="s">
        <v>1084</v>
      </c>
      <c r="E530">
        <v>3474630</v>
      </c>
      <c r="F530">
        <v>528</v>
      </c>
      <c r="G530" t="s">
        <v>1083</v>
      </c>
      <c r="H530" t="s">
        <v>1082</v>
      </c>
      <c r="I530">
        <v>66455</v>
      </c>
      <c r="J530">
        <v>66439</v>
      </c>
      <c r="K530">
        <v>66433</v>
      </c>
      <c r="L530">
        <v>67419</v>
      </c>
      <c r="M530">
        <v>67827</v>
      </c>
      <c r="N530">
        <v>68222</v>
      </c>
      <c r="O530">
        <v>68301</v>
      </c>
      <c r="P530">
        <v>68120</v>
      </c>
      <c r="Q530">
        <v>68373</v>
      </c>
      <c r="R530">
        <v>68472</v>
      </c>
      <c r="S530">
        <v>68520</v>
      </c>
    </row>
    <row r="531" spans="1:19" x14ac:dyDescent="0.2">
      <c r="A531" t="s">
        <v>328</v>
      </c>
      <c r="C531" t="s">
        <v>327</v>
      </c>
      <c r="D531" t="s">
        <v>1081</v>
      </c>
      <c r="E531">
        <v>2108902</v>
      </c>
      <c r="F531">
        <v>529</v>
      </c>
      <c r="G531" t="s">
        <v>1080</v>
      </c>
      <c r="H531" t="s">
        <v>1079</v>
      </c>
      <c r="I531">
        <v>58067</v>
      </c>
      <c r="J531">
        <v>59031</v>
      </c>
      <c r="K531">
        <v>59347</v>
      </c>
      <c r="L531">
        <v>59964</v>
      </c>
      <c r="M531">
        <v>60904</v>
      </c>
      <c r="N531">
        <v>62298</v>
      </c>
      <c r="O531">
        <v>62999</v>
      </c>
      <c r="P531">
        <v>64411</v>
      </c>
      <c r="Q531">
        <v>65663</v>
      </c>
      <c r="R531">
        <v>67274</v>
      </c>
      <c r="S531">
        <v>68401</v>
      </c>
    </row>
    <row r="532" spans="1:19" x14ac:dyDescent="0.2">
      <c r="A532" t="s">
        <v>328</v>
      </c>
      <c r="C532" t="s">
        <v>327</v>
      </c>
      <c r="D532" t="s">
        <v>1078</v>
      </c>
      <c r="E532">
        <v>2431175</v>
      </c>
      <c r="F532">
        <v>530</v>
      </c>
      <c r="G532" t="s">
        <v>1077</v>
      </c>
      <c r="H532" t="s">
        <v>1076</v>
      </c>
      <c r="I532">
        <v>59933</v>
      </c>
      <c r="J532">
        <v>59903</v>
      </c>
      <c r="K532">
        <v>60189</v>
      </c>
      <c r="L532">
        <v>61442</v>
      </c>
      <c r="M532">
        <v>63044</v>
      </c>
      <c r="N532">
        <v>65688</v>
      </c>
      <c r="O532">
        <v>66540</v>
      </c>
      <c r="P532">
        <v>67115</v>
      </c>
      <c r="Q532">
        <v>67636</v>
      </c>
      <c r="R532">
        <v>68031</v>
      </c>
      <c r="S532">
        <v>68289</v>
      </c>
    </row>
    <row r="533" spans="1:19" x14ac:dyDescent="0.2">
      <c r="A533" t="s">
        <v>328</v>
      </c>
      <c r="C533" t="s">
        <v>327</v>
      </c>
      <c r="D533" t="s">
        <v>1075</v>
      </c>
      <c r="E533">
        <v>2467675</v>
      </c>
      <c r="F533">
        <v>531</v>
      </c>
      <c r="G533" t="s">
        <v>1074</v>
      </c>
      <c r="H533" t="s">
        <v>1073</v>
      </c>
      <c r="I533">
        <v>61209</v>
      </c>
      <c r="J533">
        <v>61255</v>
      </c>
      <c r="K533">
        <v>61498</v>
      </c>
      <c r="L533">
        <v>62066</v>
      </c>
      <c r="M533">
        <v>63306</v>
      </c>
      <c r="N533">
        <v>63852</v>
      </c>
      <c r="O533">
        <v>65480</v>
      </c>
      <c r="P533">
        <v>66782</v>
      </c>
      <c r="Q533">
        <v>66985</v>
      </c>
      <c r="R533">
        <v>67895</v>
      </c>
      <c r="S533">
        <v>68268</v>
      </c>
    </row>
    <row r="534" spans="1:19" x14ac:dyDescent="0.2">
      <c r="A534" t="s">
        <v>328</v>
      </c>
      <c r="C534" t="s">
        <v>327</v>
      </c>
      <c r="D534" t="s">
        <v>1072</v>
      </c>
      <c r="E534">
        <v>121184</v>
      </c>
      <c r="F534">
        <v>532</v>
      </c>
      <c r="G534" t="s">
        <v>1071</v>
      </c>
      <c r="H534" t="s">
        <v>1070</v>
      </c>
      <c r="I534">
        <v>65496</v>
      </c>
      <c r="J534">
        <v>65774</v>
      </c>
      <c r="K534">
        <v>65950</v>
      </c>
      <c r="L534">
        <v>66472</v>
      </c>
      <c r="M534">
        <v>67081</v>
      </c>
      <c r="N534">
        <v>67546</v>
      </c>
      <c r="O534">
        <v>68009</v>
      </c>
      <c r="P534">
        <v>68198</v>
      </c>
      <c r="Q534">
        <v>68211</v>
      </c>
      <c r="R534">
        <v>68217</v>
      </c>
      <c r="S534">
        <v>68247</v>
      </c>
    </row>
    <row r="535" spans="1:19" x14ac:dyDescent="0.2">
      <c r="A535" t="s">
        <v>328</v>
      </c>
      <c r="C535" t="s">
        <v>327</v>
      </c>
      <c r="D535" t="s">
        <v>1069</v>
      </c>
      <c r="E535">
        <v>2208920</v>
      </c>
      <c r="F535">
        <v>533</v>
      </c>
      <c r="G535" t="s">
        <v>1068</v>
      </c>
      <c r="H535" t="s">
        <v>1067</v>
      </c>
      <c r="I535">
        <v>61315</v>
      </c>
      <c r="J535">
        <v>61769</v>
      </c>
      <c r="K535">
        <v>62117</v>
      </c>
      <c r="L535">
        <v>63517</v>
      </c>
      <c r="M535">
        <v>65373</v>
      </c>
      <c r="N535">
        <v>66135</v>
      </c>
      <c r="O535">
        <v>67009</v>
      </c>
      <c r="P535">
        <v>68077</v>
      </c>
      <c r="Q535">
        <v>68037</v>
      </c>
      <c r="R535">
        <v>68377</v>
      </c>
      <c r="S535">
        <v>68235</v>
      </c>
    </row>
    <row r="536" spans="1:19" x14ac:dyDescent="0.2">
      <c r="A536" t="s">
        <v>328</v>
      </c>
      <c r="C536" t="s">
        <v>327</v>
      </c>
      <c r="D536" t="s">
        <v>1066</v>
      </c>
      <c r="E536">
        <v>639486</v>
      </c>
      <c r="F536">
        <v>534</v>
      </c>
      <c r="G536" t="s">
        <v>1065</v>
      </c>
      <c r="H536" t="s">
        <v>1064</v>
      </c>
      <c r="I536">
        <v>51821</v>
      </c>
      <c r="J536">
        <v>53312</v>
      </c>
      <c r="K536">
        <v>53629</v>
      </c>
      <c r="L536">
        <v>55081</v>
      </c>
      <c r="M536">
        <v>56052</v>
      </c>
      <c r="N536">
        <v>57730</v>
      </c>
      <c r="O536">
        <v>60149</v>
      </c>
      <c r="P536">
        <v>61996</v>
      </c>
      <c r="Q536">
        <v>63861</v>
      </c>
      <c r="R536">
        <v>66120</v>
      </c>
      <c r="S536">
        <v>68183</v>
      </c>
    </row>
    <row r="537" spans="1:19" x14ac:dyDescent="0.2">
      <c r="A537" t="s">
        <v>328</v>
      </c>
      <c r="C537" t="s">
        <v>327</v>
      </c>
      <c r="D537" t="s">
        <v>1063</v>
      </c>
      <c r="E537">
        <v>1757225</v>
      </c>
      <c r="F537">
        <v>535</v>
      </c>
      <c r="G537" t="s">
        <v>1062</v>
      </c>
      <c r="H537" t="s">
        <v>1061</v>
      </c>
      <c r="I537">
        <v>68557</v>
      </c>
      <c r="J537">
        <v>68551</v>
      </c>
      <c r="K537">
        <v>68613</v>
      </c>
      <c r="L537">
        <v>68889</v>
      </c>
      <c r="M537">
        <v>69184</v>
      </c>
      <c r="N537">
        <v>69407</v>
      </c>
      <c r="O537">
        <v>69465</v>
      </c>
      <c r="P537">
        <v>69350</v>
      </c>
      <c r="Q537">
        <v>69010</v>
      </c>
      <c r="R537">
        <v>68555</v>
      </c>
      <c r="S537">
        <v>68053</v>
      </c>
    </row>
    <row r="538" spans="1:19" x14ac:dyDescent="0.2">
      <c r="A538" t="s">
        <v>328</v>
      </c>
      <c r="C538" t="s">
        <v>327</v>
      </c>
      <c r="D538" t="s">
        <v>1060</v>
      </c>
      <c r="E538">
        <v>2756896</v>
      </c>
      <c r="F538">
        <v>536</v>
      </c>
      <c r="G538" t="s">
        <v>1059</v>
      </c>
      <c r="H538" t="s">
        <v>1058</v>
      </c>
      <c r="I538">
        <v>65842</v>
      </c>
      <c r="J538">
        <v>65926</v>
      </c>
      <c r="K538">
        <v>65940</v>
      </c>
      <c r="L538">
        <v>65888</v>
      </c>
      <c r="M538">
        <v>65945</v>
      </c>
      <c r="N538">
        <v>66103</v>
      </c>
      <c r="O538">
        <v>66554</v>
      </c>
      <c r="P538">
        <v>67324</v>
      </c>
      <c r="Q538">
        <v>67768</v>
      </c>
      <c r="R538">
        <v>67999</v>
      </c>
      <c r="S538">
        <v>68043</v>
      </c>
    </row>
    <row r="539" spans="1:19" x14ac:dyDescent="0.2">
      <c r="A539" t="s">
        <v>328</v>
      </c>
      <c r="C539" t="s">
        <v>327</v>
      </c>
      <c r="D539" t="s">
        <v>1057</v>
      </c>
      <c r="E539">
        <v>1982425</v>
      </c>
      <c r="F539">
        <v>537</v>
      </c>
      <c r="G539" t="s">
        <v>1056</v>
      </c>
      <c r="H539" t="s">
        <v>1055</v>
      </c>
      <c r="I539">
        <v>68406</v>
      </c>
      <c r="J539">
        <v>68408</v>
      </c>
      <c r="K539">
        <v>68403</v>
      </c>
      <c r="L539">
        <v>68454</v>
      </c>
      <c r="M539">
        <v>68437</v>
      </c>
      <c r="N539">
        <v>68606</v>
      </c>
      <c r="O539">
        <v>68584</v>
      </c>
      <c r="P539">
        <v>68526</v>
      </c>
      <c r="Q539">
        <v>68028</v>
      </c>
      <c r="R539">
        <v>67743</v>
      </c>
      <c r="S539">
        <v>67798</v>
      </c>
    </row>
    <row r="540" spans="1:19" x14ac:dyDescent="0.2">
      <c r="A540" t="s">
        <v>328</v>
      </c>
      <c r="C540" t="s">
        <v>327</v>
      </c>
      <c r="D540" t="s">
        <v>1054</v>
      </c>
      <c r="E540">
        <v>686832</v>
      </c>
      <c r="F540">
        <v>538</v>
      </c>
      <c r="G540" t="s">
        <v>1053</v>
      </c>
      <c r="H540" t="s">
        <v>1052</v>
      </c>
      <c r="I540">
        <v>64234</v>
      </c>
      <c r="J540">
        <v>64169</v>
      </c>
      <c r="K540">
        <v>64394</v>
      </c>
      <c r="L540">
        <v>65620</v>
      </c>
      <c r="M540">
        <v>66308</v>
      </c>
      <c r="N540">
        <v>66845</v>
      </c>
      <c r="O540">
        <v>67418</v>
      </c>
      <c r="P540">
        <v>67608</v>
      </c>
      <c r="Q540">
        <v>68136</v>
      </c>
      <c r="R540">
        <v>67999</v>
      </c>
      <c r="S540">
        <v>67787</v>
      </c>
    </row>
    <row r="541" spans="1:19" x14ac:dyDescent="0.2">
      <c r="A541" t="s">
        <v>328</v>
      </c>
      <c r="C541" t="s">
        <v>327</v>
      </c>
      <c r="D541" t="s">
        <v>1051</v>
      </c>
      <c r="E541">
        <v>673262</v>
      </c>
      <c r="F541">
        <v>539</v>
      </c>
      <c r="G541" t="s">
        <v>1050</v>
      </c>
      <c r="H541" t="s">
        <v>1049</v>
      </c>
      <c r="I541">
        <v>63632</v>
      </c>
      <c r="J541">
        <v>63660</v>
      </c>
      <c r="K541">
        <v>63740</v>
      </c>
      <c r="L541">
        <v>64492</v>
      </c>
      <c r="M541">
        <v>65639</v>
      </c>
      <c r="N541">
        <v>66308</v>
      </c>
      <c r="O541">
        <v>66895</v>
      </c>
      <c r="P541">
        <v>67297</v>
      </c>
      <c r="Q541">
        <v>67286</v>
      </c>
      <c r="R541">
        <v>67212</v>
      </c>
      <c r="S541">
        <v>67733</v>
      </c>
    </row>
    <row r="542" spans="1:19" x14ac:dyDescent="0.2">
      <c r="A542" t="s">
        <v>328</v>
      </c>
      <c r="C542" t="s">
        <v>327</v>
      </c>
      <c r="D542" t="s">
        <v>1048</v>
      </c>
      <c r="E542">
        <v>5357535</v>
      </c>
      <c r="F542">
        <v>540</v>
      </c>
      <c r="G542" t="s">
        <v>1047</v>
      </c>
      <c r="H542" t="s">
        <v>1046</v>
      </c>
      <c r="I542">
        <v>54144</v>
      </c>
      <c r="J542">
        <v>54511</v>
      </c>
      <c r="K542">
        <v>54729</v>
      </c>
      <c r="L542">
        <v>55704</v>
      </c>
      <c r="M542">
        <v>56789</v>
      </c>
      <c r="N542">
        <v>57657</v>
      </c>
      <c r="O542">
        <v>59482</v>
      </c>
      <c r="P542">
        <v>60831</v>
      </c>
      <c r="Q542">
        <v>62863</v>
      </c>
      <c r="R542">
        <v>64943</v>
      </c>
      <c r="S542">
        <v>67678</v>
      </c>
    </row>
    <row r="543" spans="1:19" x14ac:dyDescent="0.2">
      <c r="A543" t="s">
        <v>328</v>
      </c>
      <c r="C543" t="s">
        <v>327</v>
      </c>
      <c r="D543" t="s">
        <v>1045</v>
      </c>
      <c r="E543">
        <v>560410</v>
      </c>
      <c r="F543">
        <v>541</v>
      </c>
      <c r="G543" t="s">
        <v>1044</v>
      </c>
      <c r="H543" t="s">
        <v>1043</v>
      </c>
      <c r="I543">
        <v>55964</v>
      </c>
      <c r="J543">
        <v>56021</v>
      </c>
      <c r="K543">
        <v>56275</v>
      </c>
      <c r="L543">
        <v>58134</v>
      </c>
      <c r="M543">
        <v>59575</v>
      </c>
      <c r="N543">
        <v>60576</v>
      </c>
      <c r="O543">
        <v>62003</v>
      </c>
      <c r="P543">
        <v>63507</v>
      </c>
      <c r="Q543">
        <v>65143</v>
      </c>
      <c r="R543">
        <v>66482</v>
      </c>
      <c r="S543">
        <v>67600</v>
      </c>
    </row>
    <row r="544" spans="1:19" x14ac:dyDescent="0.2">
      <c r="A544" t="s">
        <v>328</v>
      </c>
      <c r="C544" t="s">
        <v>327</v>
      </c>
      <c r="D544" t="s">
        <v>1042</v>
      </c>
      <c r="E544">
        <v>3649121</v>
      </c>
      <c r="F544">
        <v>542</v>
      </c>
      <c r="G544" t="s">
        <v>1041</v>
      </c>
      <c r="H544" t="s">
        <v>1040</v>
      </c>
      <c r="I544">
        <v>67292</v>
      </c>
      <c r="J544">
        <v>67303</v>
      </c>
      <c r="K544">
        <v>67388</v>
      </c>
      <c r="L544">
        <v>67738</v>
      </c>
      <c r="M544">
        <v>67839</v>
      </c>
      <c r="N544">
        <v>68135</v>
      </c>
      <c r="O544">
        <v>68224</v>
      </c>
      <c r="P544">
        <v>68288</v>
      </c>
      <c r="Q544">
        <v>68234</v>
      </c>
      <c r="R544">
        <v>67915</v>
      </c>
      <c r="S544">
        <v>67593</v>
      </c>
    </row>
    <row r="545" spans="1:19" x14ac:dyDescent="0.2">
      <c r="A545" t="s">
        <v>328</v>
      </c>
      <c r="C545" t="s">
        <v>327</v>
      </c>
      <c r="D545" t="s">
        <v>1039</v>
      </c>
      <c r="E545">
        <v>660018</v>
      </c>
      <c r="F545">
        <v>543</v>
      </c>
      <c r="G545" t="s">
        <v>1038</v>
      </c>
      <c r="H545" t="s">
        <v>1037</v>
      </c>
      <c r="I545">
        <v>66748</v>
      </c>
      <c r="J545">
        <v>66924</v>
      </c>
      <c r="K545">
        <v>66929</v>
      </c>
      <c r="L545">
        <v>67194</v>
      </c>
      <c r="M545">
        <v>67459</v>
      </c>
      <c r="N545">
        <v>67666</v>
      </c>
      <c r="O545">
        <v>67728</v>
      </c>
      <c r="P545">
        <v>67847</v>
      </c>
      <c r="Q545">
        <v>67905</v>
      </c>
      <c r="R545">
        <v>67609</v>
      </c>
      <c r="S545">
        <v>67412</v>
      </c>
    </row>
    <row r="546" spans="1:19" x14ac:dyDescent="0.2">
      <c r="A546" t="s">
        <v>328</v>
      </c>
      <c r="C546" t="s">
        <v>327</v>
      </c>
      <c r="D546" t="s">
        <v>1036</v>
      </c>
      <c r="E546">
        <v>662364</v>
      </c>
      <c r="F546">
        <v>544</v>
      </c>
      <c r="G546" t="s">
        <v>1035</v>
      </c>
      <c r="H546" t="s">
        <v>1034</v>
      </c>
      <c r="I546">
        <v>56974</v>
      </c>
      <c r="J546">
        <v>57131</v>
      </c>
      <c r="K546">
        <v>57473</v>
      </c>
      <c r="L546">
        <v>58425</v>
      </c>
      <c r="M546">
        <v>58963</v>
      </c>
      <c r="N546">
        <v>59622</v>
      </c>
      <c r="O546">
        <v>60080</v>
      </c>
      <c r="P546">
        <v>60945</v>
      </c>
      <c r="Q546">
        <v>62666</v>
      </c>
      <c r="R546">
        <v>64738</v>
      </c>
      <c r="S546">
        <v>67221</v>
      </c>
    </row>
    <row r="547" spans="1:19" x14ac:dyDescent="0.2">
      <c r="A547" t="s">
        <v>328</v>
      </c>
      <c r="C547" t="s">
        <v>327</v>
      </c>
      <c r="D547" t="s">
        <v>1033</v>
      </c>
      <c r="E547">
        <v>1901855</v>
      </c>
      <c r="F547">
        <v>545</v>
      </c>
      <c r="G547" t="s">
        <v>1032</v>
      </c>
      <c r="H547" t="s">
        <v>1031</v>
      </c>
      <c r="I547">
        <v>58965</v>
      </c>
      <c r="J547">
        <v>59037</v>
      </c>
      <c r="K547">
        <v>59100</v>
      </c>
      <c r="L547">
        <v>60432</v>
      </c>
      <c r="M547">
        <v>61426</v>
      </c>
      <c r="N547">
        <v>63046</v>
      </c>
      <c r="O547">
        <v>64765</v>
      </c>
      <c r="P547">
        <v>65662</v>
      </c>
      <c r="Q547">
        <v>65881</v>
      </c>
      <c r="R547">
        <v>66285</v>
      </c>
      <c r="S547">
        <v>67154</v>
      </c>
    </row>
    <row r="548" spans="1:19" x14ac:dyDescent="0.2">
      <c r="A548" t="s">
        <v>328</v>
      </c>
      <c r="C548" t="s">
        <v>327</v>
      </c>
      <c r="D548" t="s">
        <v>1030</v>
      </c>
      <c r="E548">
        <v>4875428</v>
      </c>
      <c r="F548">
        <v>546</v>
      </c>
      <c r="G548" t="s">
        <v>1029</v>
      </c>
      <c r="H548" t="s">
        <v>1028</v>
      </c>
      <c r="I548">
        <v>62592</v>
      </c>
      <c r="J548">
        <v>62624</v>
      </c>
      <c r="K548">
        <v>62671</v>
      </c>
      <c r="L548">
        <v>63115</v>
      </c>
      <c r="M548">
        <v>64256</v>
      </c>
      <c r="N548">
        <v>64992</v>
      </c>
      <c r="O548">
        <v>65946</v>
      </c>
      <c r="P548">
        <v>67221</v>
      </c>
      <c r="Q548">
        <v>67446</v>
      </c>
      <c r="R548">
        <v>67112</v>
      </c>
      <c r="S548">
        <v>67015</v>
      </c>
    </row>
    <row r="549" spans="1:19" x14ac:dyDescent="0.2">
      <c r="A549" t="s">
        <v>328</v>
      </c>
      <c r="C549" t="s">
        <v>327</v>
      </c>
      <c r="D549" t="s">
        <v>1027</v>
      </c>
      <c r="E549">
        <v>642202</v>
      </c>
      <c r="F549">
        <v>547</v>
      </c>
      <c r="G549" t="s">
        <v>1026</v>
      </c>
      <c r="H549" t="s">
        <v>1025</v>
      </c>
      <c r="I549">
        <v>62134</v>
      </c>
      <c r="J549">
        <v>62134</v>
      </c>
      <c r="K549">
        <v>62268</v>
      </c>
      <c r="L549">
        <v>62754</v>
      </c>
      <c r="M549">
        <v>63073</v>
      </c>
      <c r="N549">
        <v>63166</v>
      </c>
      <c r="O549">
        <v>63637</v>
      </c>
      <c r="P549">
        <v>64231</v>
      </c>
      <c r="Q549">
        <v>64509</v>
      </c>
      <c r="R549">
        <v>65629</v>
      </c>
      <c r="S549">
        <v>66995</v>
      </c>
    </row>
    <row r="550" spans="1:19" x14ac:dyDescent="0.2">
      <c r="A550" t="s">
        <v>328</v>
      </c>
      <c r="C550" t="s">
        <v>327</v>
      </c>
      <c r="D550" t="s">
        <v>1024</v>
      </c>
      <c r="E550">
        <v>686972</v>
      </c>
      <c r="F550">
        <v>548</v>
      </c>
      <c r="G550" t="s">
        <v>1023</v>
      </c>
      <c r="H550" t="s">
        <v>1022</v>
      </c>
      <c r="I550">
        <v>64925</v>
      </c>
      <c r="J550">
        <v>65634</v>
      </c>
      <c r="K550">
        <v>65633</v>
      </c>
      <c r="L550">
        <v>65358</v>
      </c>
      <c r="M550">
        <v>65283</v>
      </c>
      <c r="N550">
        <v>65549</v>
      </c>
      <c r="O550">
        <v>65773</v>
      </c>
      <c r="P550">
        <v>66187</v>
      </c>
      <c r="Q550">
        <v>66308</v>
      </c>
      <c r="R550">
        <v>66707</v>
      </c>
      <c r="S550">
        <v>66992</v>
      </c>
    </row>
    <row r="551" spans="1:19" x14ac:dyDescent="0.2">
      <c r="A551" t="s">
        <v>328</v>
      </c>
      <c r="C551" t="s">
        <v>327</v>
      </c>
      <c r="D551" t="s">
        <v>1021</v>
      </c>
      <c r="E551">
        <v>4737640</v>
      </c>
      <c r="F551">
        <v>549</v>
      </c>
      <c r="G551" t="s">
        <v>1020</v>
      </c>
      <c r="H551" t="s">
        <v>1019</v>
      </c>
      <c r="I551">
        <v>65211</v>
      </c>
      <c r="J551">
        <v>66847</v>
      </c>
      <c r="K551">
        <v>66815</v>
      </c>
      <c r="L551">
        <v>66702</v>
      </c>
      <c r="M551">
        <v>67034</v>
      </c>
      <c r="N551">
        <v>67464</v>
      </c>
      <c r="O551">
        <v>67072</v>
      </c>
      <c r="P551">
        <v>66739</v>
      </c>
      <c r="Q551">
        <v>66738</v>
      </c>
      <c r="R551">
        <v>66781</v>
      </c>
      <c r="S551">
        <v>66903</v>
      </c>
    </row>
    <row r="552" spans="1:19" x14ac:dyDescent="0.2">
      <c r="A552" t="s">
        <v>328</v>
      </c>
      <c r="C552" t="s">
        <v>327</v>
      </c>
      <c r="D552" t="s">
        <v>1018</v>
      </c>
      <c r="E552">
        <v>4738320</v>
      </c>
      <c r="F552">
        <v>550</v>
      </c>
      <c r="G552" t="s">
        <v>1017</v>
      </c>
      <c r="H552" t="s">
        <v>1016</v>
      </c>
      <c r="I552">
        <v>63152</v>
      </c>
      <c r="J552">
        <v>63380</v>
      </c>
      <c r="K552">
        <v>63522</v>
      </c>
      <c r="L552">
        <v>63917</v>
      </c>
      <c r="M552">
        <v>64346</v>
      </c>
      <c r="N552">
        <v>64693</v>
      </c>
      <c r="O552">
        <v>65097</v>
      </c>
      <c r="P552">
        <v>65472</v>
      </c>
      <c r="Q552">
        <v>66114</v>
      </c>
      <c r="R552">
        <v>66193</v>
      </c>
      <c r="S552">
        <v>66778</v>
      </c>
    </row>
    <row r="553" spans="1:19" x14ac:dyDescent="0.2">
      <c r="A553" t="s">
        <v>328</v>
      </c>
      <c r="C553" t="s">
        <v>327</v>
      </c>
      <c r="D553" t="s">
        <v>1015</v>
      </c>
      <c r="E553">
        <v>5560500</v>
      </c>
      <c r="F553">
        <v>551</v>
      </c>
      <c r="G553" t="s">
        <v>1014</v>
      </c>
      <c r="H553" t="s">
        <v>1013</v>
      </c>
      <c r="I553">
        <v>66083</v>
      </c>
      <c r="J553">
        <v>66205</v>
      </c>
      <c r="K553">
        <v>66188</v>
      </c>
      <c r="L553">
        <v>66216</v>
      </c>
      <c r="M553">
        <v>66715</v>
      </c>
      <c r="N553">
        <v>66811</v>
      </c>
      <c r="O553">
        <v>66672</v>
      </c>
      <c r="P553">
        <v>66571</v>
      </c>
      <c r="Q553">
        <v>66517</v>
      </c>
      <c r="R553">
        <v>66568</v>
      </c>
      <c r="S553">
        <v>66729</v>
      </c>
    </row>
    <row r="554" spans="1:19" x14ac:dyDescent="0.2">
      <c r="A554" t="s">
        <v>328</v>
      </c>
      <c r="C554" t="s">
        <v>327</v>
      </c>
      <c r="D554" t="s">
        <v>1012</v>
      </c>
      <c r="E554">
        <v>655282</v>
      </c>
      <c r="F554">
        <v>552</v>
      </c>
      <c r="G554" t="s">
        <v>1011</v>
      </c>
      <c r="H554" t="s">
        <v>1010</v>
      </c>
      <c r="I554">
        <v>64403</v>
      </c>
      <c r="J554">
        <v>64395</v>
      </c>
      <c r="K554">
        <v>64545</v>
      </c>
      <c r="L554">
        <v>65358</v>
      </c>
      <c r="M554">
        <v>66116</v>
      </c>
      <c r="N554">
        <v>66655</v>
      </c>
      <c r="O554">
        <v>66901</v>
      </c>
      <c r="P554">
        <v>66832</v>
      </c>
      <c r="Q554">
        <v>67406</v>
      </c>
      <c r="R554">
        <v>67219</v>
      </c>
      <c r="S554">
        <v>66666</v>
      </c>
    </row>
    <row r="555" spans="1:19" x14ac:dyDescent="0.2">
      <c r="A555" t="s">
        <v>328</v>
      </c>
      <c r="C555" t="s">
        <v>327</v>
      </c>
      <c r="D555" t="s">
        <v>1009</v>
      </c>
      <c r="E555">
        <v>2239475</v>
      </c>
      <c r="F555">
        <v>553</v>
      </c>
      <c r="G555" t="s">
        <v>1008</v>
      </c>
      <c r="H555" t="s">
        <v>1007</v>
      </c>
      <c r="I555">
        <v>66702</v>
      </c>
      <c r="J555">
        <v>66685</v>
      </c>
      <c r="K555">
        <v>66689</v>
      </c>
      <c r="L555">
        <v>66864</v>
      </c>
      <c r="M555">
        <v>66837</v>
      </c>
      <c r="N555">
        <v>66891</v>
      </c>
      <c r="O555">
        <v>66833</v>
      </c>
      <c r="P555">
        <v>66961</v>
      </c>
      <c r="Q555">
        <v>67159</v>
      </c>
      <c r="R555">
        <v>67006</v>
      </c>
      <c r="S555">
        <v>66657</v>
      </c>
    </row>
    <row r="556" spans="1:19" x14ac:dyDescent="0.2">
      <c r="A556" t="s">
        <v>328</v>
      </c>
      <c r="C556" t="s">
        <v>327</v>
      </c>
      <c r="D556" t="s">
        <v>1006</v>
      </c>
      <c r="E556">
        <v>1983910</v>
      </c>
      <c r="F556">
        <v>554</v>
      </c>
      <c r="G556" t="s">
        <v>1005</v>
      </c>
      <c r="H556" t="s">
        <v>1004</v>
      </c>
      <c r="I556">
        <v>56609</v>
      </c>
      <c r="J556">
        <v>56706</v>
      </c>
      <c r="K556">
        <v>56861</v>
      </c>
      <c r="L556">
        <v>57561</v>
      </c>
      <c r="M556">
        <v>58128</v>
      </c>
      <c r="N556">
        <v>59708</v>
      </c>
      <c r="O556">
        <v>61802</v>
      </c>
      <c r="P556">
        <v>63489</v>
      </c>
      <c r="Q556">
        <v>64573</v>
      </c>
      <c r="R556">
        <v>65562</v>
      </c>
      <c r="S556">
        <v>66641</v>
      </c>
    </row>
    <row r="557" spans="1:19" x14ac:dyDescent="0.2">
      <c r="A557" t="s">
        <v>328</v>
      </c>
      <c r="C557" t="s">
        <v>327</v>
      </c>
      <c r="D557" t="s">
        <v>1003</v>
      </c>
      <c r="E557">
        <v>2717288</v>
      </c>
      <c r="F557">
        <v>555</v>
      </c>
      <c r="G557" t="s">
        <v>1002</v>
      </c>
      <c r="H557" t="s">
        <v>1001</v>
      </c>
      <c r="I557">
        <v>64206</v>
      </c>
      <c r="J557">
        <v>64150</v>
      </c>
      <c r="K557">
        <v>64203</v>
      </c>
      <c r="L557">
        <v>64484</v>
      </c>
      <c r="M557">
        <v>64881</v>
      </c>
      <c r="N557">
        <v>65411</v>
      </c>
      <c r="O557">
        <v>66008</v>
      </c>
      <c r="P557">
        <v>66229</v>
      </c>
      <c r="Q557">
        <v>66356</v>
      </c>
      <c r="R557">
        <v>66641</v>
      </c>
      <c r="S557">
        <v>66527</v>
      </c>
    </row>
    <row r="558" spans="1:19" x14ac:dyDescent="0.2">
      <c r="A558" t="s">
        <v>328</v>
      </c>
      <c r="C558" t="s">
        <v>327</v>
      </c>
      <c r="D558" t="s">
        <v>1000</v>
      </c>
      <c r="E558">
        <v>515190</v>
      </c>
      <c r="F558">
        <v>556</v>
      </c>
      <c r="G558" t="s">
        <v>999</v>
      </c>
      <c r="H558" t="s">
        <v>998</v>
      </c>
      <c r="I558">
        <v>58908</v>
      </c>
      <c r="J558">
        <v>58871</v>
      </c>
      <c r="K558">
        <v>59588</v>
      </c>
      <c r="L558">
        <v>61543</v>
      </c>
      <c r="M558">
        <v>62733</v>
      </c>
      <c r="N558">
        <v>63274</v>
      </c>
      <c r="O558">
        <v>64099</v>
      </c>
      <c r="P558">
        <v>64442</v>
      </c>
      <c r="Q558">
        <v>64862</v>
      </c>
      <c r="R558">
        <v>65563</v>
      </c>
      <c r="S558">
        <v>66426</v>
      </c>
    </row>
    <row r="559" spans="1:19" x14ac:dyDescent="0.2">
      <c r="A559" t="s">
        <v>328</v>
      </c>
      <c r="C559" t="s">
        <v>327</v>
      </c>
      <c r="D559" t="s">
        <v>997</v>
      </c>
      <c r="E559">
        <v>2360545</v>
      </c>
      <c r="F559">
        <v>557</v>
      </c>
      <c r="G559" t="s">
        <v>996</v>
      </c>
      <c r="H559" t="s">
        <v>995</v>
      </c>
      <c r="I559">
        <v>66194</v>
      </c>
      <c r="J559">
        <v>66193</v>
      </c>
      <c r="K559">
        <v>66090</v>
      </c>
      <c r="L559">
        <v>66177</v>
      </c>
      <c r="M559">
        <v>66215</v>
      </c>
      <c r="N559">
        <v>66388</v>
      </c>
      <c r="O559">
        <v>66835</v>
      </c>
      <c r="P559">
        <v>66829</v>
      </c>
      <c r="Q559">
        <v>66898</v>
      </c>
      <c r="R559">
        <v>66723</v>
      </c>
      <c r="S559">
        <v>66417</v>
      </c>
    </row>
    <row r="560" spans="1:19" x14ac:dyDescent="0.2">
      <c r="A560" t="s">
        <v>328</v>
      </c>
      <c r="C560" t="s">
        <v>327</v>
      </c>
      <c r="D560" t="s">
        <v>994</v>
      </c>
      <c r="E560">
        <v>4863572</v>
      </c>
      <c r="F560">
        <v>558</v>
      </c>
      <c r="G560" t="s">
        <v>993</v>
      </c>
      <c r="H560" t="s">
        <v>992</v>
      </c>
      <c r="I560">
        <v>56199</v>
      </c>
      <c r="J560">
        <v>56242</v>
      </c>
      <c r="K560">
        <v>56347</v>
      </c>
      <c r="L560">
        <v>57009</v>
      </c>
      <c r="M560">
        <v>57786</v>
      </c>
      <c r="N560">
        <v>58116</v>
      </c>
      <c r="O560">
        <v>58503</v>
      </c>
      <c r="P560">
        <v>60387</v>
      </c>
      <c r="Q560">
        <v>62340</v>
      </c>
      <c r="R560">
        <v>63053</v>
      </c>
      <c r="S560">
        <v>66285</v>
      </c>
    </row>
    <row r="561" spans="1:19" x14ac:dyDescent="0.2">
      <c r="A561" t="s">
        <v>328</v>
      </c>
      <c r="C561" t="s">
        <v>327</v>
      </c>
      <c r="D561" t="s">
        <v>991</v>
      </c>
      <c r="E561">
        <v>639248</v>
      </c>
      <c r="F561">
        <v>559</v>
      </c>
      <c r="G561" t="s">
        <v>990</v>
      </c>
      <c r="H561" t="s">
        <v>989</v>
      </c>
      <c r="I561">
        <v>62979</v>
      </c>
      <c r="J561">
        <v>62985</v>
      </c>
      <c r="K561">
        <v>63117</v>
      </c>
      <c r="L561">
        <v>63777</v>
      </c>
      <c r="M561">
        <v>64153</v>
      </c>
      <c r="N561">
        <v>64415</v>
      </c>
      <c r="O561">
        <v>65129</v>
      </c>
      <c r="P561">
        <v>65466</v>
      </c>
      <c r="Q561">
        <v>65234</v>
      </c>
      <c r="R561">
        <v>66105</v>
      </c>
      <c r="S561">
        <v>66266</v>
      </c>
    </row>
    <row r="562" spans="1:19" x14ac:dyDescent="0.2">
      <c r="A562" t="s">
        <v>328</v>
      </c>
      <c r="C562" t="s">
        <v>327</v>
      </c>
      <c r="D562" t="s">
        <v>988</v>
      </c>
      <c r="E562">
        <v>1301696</v>
      </c>
      <c r="F562">
        <v>560</v>
      </c>
      <c r="G562" t="s">
        <v>987</v>
      </c>
      <c r="H562" t="s">
        <v>986</v>
      </c>
      <c r="I562">
        <v>57551</v>
      </c>
      <c r="J562">
        <v>57383</v>
      </c>
      <c r="K562">
        <v>57693</v>
      </c>
      <c r="L562">
        <v>59138</v>
      </c>
      <c r="M562">
        <v>61580</v>
      </c>
      <c r="N562">
        <v>61946</v>
      </c>
      <c r="O562">
        <v>62704</v>
      </c>
      <c r="P562">
        <v>63338</v>
      </c>
      <c r="Q562">
        <v>65403</v>
      </c>
      <c r="R562">
        <v>65699</v>
      </c>
      <c r="S562">
        <v>66255</v>
      </c>
    </row>
    <row r="563" spans="1:19" x14ac:dyDescent="0.2">
      <c r="A563" t="s">
        <v>328</v>
      </c>
      <c r="C563" t="s">
        <v>327</v>
      </c>
      <c r="D563" t="s">
        <v>985</v>
      </c>
      <c r="E563">
        <v>550450</v>
      </c>
      <c r="F563">
        <v>561</v>
      </c>
      <c r="G563" t="s">
        <v>984</v>
      </c>
      <c r="H563" t="s">
        <v>983</v>
      </c>
      <c r="I563">
        <v>62304</v>
      </c>
      <c r="J563">
        <v>62368</v>
      </c>
      <c r="K563">
        <v>62453</v>
      </c>
      <c r="L563">
        <v>63488</v>
      </c>
      <c r="M563">
        <v>64656</v>
      </c>
      <c r="N563">
        <v>65939</v>
      </c>
      <c r="O563">
        <v>66664</v>
      </c>
      <c r="P563">
        <v>66402</v>
      </c>
      <c r="Q563">
        <v>66179</v>
      </c>
      <c r="R563">
        <v>65911</v>
      </c>
      <c r="S563">
        <v>66127</v>
      </c>
    </row>
    <row r="564" spans="1:19" x14ac:dyDescent="0.2">
      <c r="A564" t="s">
        <v>328</v>
      </c>
      <c r="C564" t="s">
        <v>327</v>
      </c>
      <c r="D564" t="s">
        <v>982</v>
      </c>
      <c r="E564">
        <v>1270675</v>
      </c>
      <c r="F564">
        <v>562</v>
      </c>
      <c r="G564" t="s">
        <v>981</v>
      </c>
      <c r="H564" t="s">
        <v>980</v>
      </c>
      <c r="I564">
        <v>60427</v>
      </c>
      <c r="J564">
        <v>60245</v>
      </c>
      <c r="K564">
        <v>60390</v>
      </c>
      <c r="L564">
        <v>61474</v>
      </c>
      <c r="M564">
        <v>62211</v>
      </c>
      <c r="N564">
        <v>62724</v>
      </c>
      <c r="O564">
        <v>63198</v>
      </c>
      <c r="P564">
        <v>63951</v>
      </c>
      <c r="Q564">
        <v>64962</v>
      </c>
      <c r="R564">
        <v>65574</v>
      </c>
      <c r="S564">
        <v>66054</v>
      </c>
    </row>
    <row r="565" spans="1:19" x14ac:dyDescent="0.2">
      <c r="A565" t="s">
        <v>328</v>
      </c>
      <c r="C565" t="s">
        <v>327</v>
      </c>
      <c r="D565" t="s">
        <v>979</v>
      </c>
      <c r="E565">
        <v>4944320</v>
      </c>
      <c r="F565">
        <v>563</v>
      </c>
      <c r="G565" t="s">
        <v>978</v>
      </c>
      <c r="H565" t="s">
        <v>977</v>
      </c>
      <c r="I565">
        <v>47407</v>
      </c>
      <c r="J565">
        <v>47776</v>
      </c>
      <c r="K565">
        <v>48177</v>
      </c>
      <c r="L565">
        <v>49680</v>
      </c>
      <c r="M565">
        <v>51391</v>
      </c>
      <c r="N565">
        <v>55099</v>
      </c>
      <c r="O565">
        <v>57011</v>
      </c>
      <c r="P565">
        <v>59033</v>
      </c>
      <c r="Q565">
        <v>61675</v>
      </c>
      <c r="R565">
        <v>63654</v>
      </c>
      <c r="S565">
        <v>66037</v>
      </c>
    </row>
    <row r="566" spans="1:19" x14ac:dyDescent="0.2">
      <c r="A566" t="s">
        <v>328</v>
      </c>
      <c r="C566" t="s">
        <v>327</v>
      </c>
      <c r="D566" t="s">
        <v>976</v>
      </c>
      <c r="E566">
        <v>2735180</v>
      </c>
      <c r="F566">
        <v>564</v>
      </c>
      <c r="G566" t="s">
        <v>975</v>
      </c>
      <c r="H566" t="s">
        <v>974</v>
      </c>
      <c r="I566">
        <v>55954</v>
      </c>
      <c r="J566">
        <v>55999</v>
      </c>
      <c r="K566">
        <v>56162</v>
      </c>
      <c r="L566">
        <v>56705</v>
      </c>
      <c r="M566">
        <v>57471</v>
      </c>
      <c r="N566">
        <v>58705</v>
      </c>
      <c r="O566">
        <v>59991</v>
      </c>
      <c r="P566">
        <v>60819</v>
      </c>
      <c r="Q566">
        <v>62039</v>
      </c>
      <c r="R566">
        <v>63748</v>
      </c>
      <c r="S566">
        <v>65877</v>
      </c>
    </row>
    <row r="567" spans="1:19" x14ac:dyDescent="0.2">
      <c r="A567" t="s">
        <v>328</v>
      </c>
      <c r="C567" t="s">
        <v>327</v>
      </c>
      <c r="D567" t="s">
        <v>973</v>
      </c>
      <c r="E567">
        <v>2064500</v>
      </c>
      <c r="F567">
        <v>565</v>
      </c>
      <c r="G567" t="s">
        <v>972</v>
      </c>
      <c r="H567" t="s">
        <v>971</v>
      </c>
      <c r="I567">
        <v>62209</v>
      </c>
      <c r="J567">
        <v>62207</v>
      </c>
      <c r="K567">
        <v>62316</v>
      </c>
      <c r="L567">
        <v>63008</v>
      </c>
      <c r="M567">
        <v>63560</v>
      </c>
      <c r="N567">
        <v>64241</v>
      </c>
      <c r="O567">
        <v>64452</v>
      </c>
      <c r="P567">
        <v>64984</v>
      </c>
      <c r="Q567">
        <v>65347</v>
      </c>
      <c r="R567">
        <v>65532</v>
      </c>
      <c r="S567">
        <v>65845</v>
      </c>
    </row>
    <row r="568" spans="1:19" x14ac:dyDescent="0.2">
      <c r="A568" t="s">
        <v>328</v>
      </c>
      <c r="C568" t="s">
        <v>327</v>
      </c>
      <c r="D568" t="s">
        <v>970</v>
      </c>
      <c r="E568">
        <v>103076</v>
      </c>
      <c r="F568">
        <v>566</v>
      </c>
      <c r="G568" t="s">
        <v>969</v>
      </c>
      <c r="H568" t="s">
        <v>968</v>
      </c>
      <c r="I568">
        <v>53380</v>
      </c>
      <c r="J568">
        <v>53453</v>
      </c>
      <c r="K568">
        <v>53802</v>
      </c>
      <c r="L568">
        <v>54968</v>
      </c>
      <c r="M568">
        <v>57183</v>
      </c>
      <c r="N568">
        <v>58863</v>
      </c>
      <c r="O568">
        <v>60421</v>
      </c>
      <c r="P568">
        <v>61818</v>
      </c>
      <c r="Q568">
        <v>62882</v>
      </c>
      <c r="R568">
        <v>64082</v>
      </c>
      <c r="S568">
        <v>65738</v>
      </c>
    </row>
    <row r="569" spans="1:19" x14ac:dyDescent="0.2">
      <c r="A569" t="s">
        <v>328</v>
      </c>
      <c r="C569" t="s">
        <v>327</v>
      </c>
      <c r="D569" t="s">
        <v>967</v>
      </c>
      <c r="E569">
        <v>5361115</v>
      </c>
      <c r="F569">
        <v>567</v>
      </c>
      <c r="G569" t="s">
        <v>966</v>
      </c>
      <c r="H569" t="s">
        <v>965</v>
      </c>
      <c r="I569">
        <v>45780</v>
      </c>
      <c r="J569">
        <v>57445</v>
      </c>
      <c r="K569">
        <v>57652</v>
      </c>
      <c r="L569">
        <v>58757</v>
      </c>
      <c r="M569">
        <v>60024</v>
      </c>
      <c r="N569">
        <v>61063</v>
      </c>
      <c r="O569">
        <v>62252</v>
      </c>
      <c r="P569">
        <v>63338</v>
      </c>
      <c r="Q569">
        <v>63891</v>
      </c>
      <c r="R569">
        <v>65009</v>
      </c>
      <c r="S569">
        <v>65733</v>
      </c>
    </row>
    <row r="570" spans="1:19" x14ac:dyDescent="0.2">
      <c r="A570" t="s">
        <v>328</v>
      </c>
      <c r="C570" t="s">
        <v>327</v>
      </c>
      <c r="D570" t="s">
        <v>964</v>
      </c>
      <c r="E570">
        <v>645022</v>
      </c>
      <c r="F570">
        <v>568</v>
      </c>
      <c r="G570" t="s">
        <v>963</v>
      </c>
      <c r="H570" t="s">
        <v>962</v>
      </c>
      <c r="I570">
        <v>61416</v>
      </c>
      <c r="J570">
        <v>61416</v>
      </c>
      <c r="K570">
        <v>61511</v>
      </c>
      <c r="L570">
        <v>61818</v>
      </c>
      <c r="M570">
        <v>62311</v>
      </c>
      <c r="N570">
        <v>62695</v>
      </c>
      <c r="O570">
        <v>63196</v>
      </c>
      <c r="P570">
        <v>63672</v>
      </c>
      <c r="Q570">
        <v>64193</v>
      </c>
      <c r="R570">
        <v>65068</v>
      </c>
      <c r="S570">
        <v>65706</v>
      </c>
    </row>
    <row r="571" spans="1:19" x14ac:dyDescent="0.2">
      <c r="A571" t="s">
        <v>328</v>
      </c>
      <c r="C571" t="s">
        <v>327</v>
      </c>
      <c r="D571" t="s">
        <v>961</v>
      </c>
      <c r="E571">
        <v>3665508</v>
      </c>
      <c r="F571">
        <v>569</v>
      </c>
      <c r="G571" t="s">
        <v>960</v>
      </c>
      <c r="H571" t="s">
        <v>959</v>
      </c>
      <c r="I571">
        <v>66135</v>
      </c>
      <c r="J571">
        <v>66157</v>
      </c>
      <c r="K571">
        <v>66153</v>
      </c>
      <c r="L571">
        <v>66097</v>
      </c>
      <c r="M571">
        <v>66090</v>
      </c>
      <c r="N571">
        <v>65841</v>
      </c>
      <c r="O571">
        <v>65863</v>
      </c>
      <c r="P571">
        <v>65547</v>
      </c>
      <c r="Q571">
        <v>65086</v>
      </c>
      <c r="R571">
        <v>65352</v>
      </c>
      <c r="S571">
        <v>65575</v>
      </c>
    </row>
    <row r="572" spans="1:19" x14ac:dyDescent="0.2">
      <c r="A572" t="s">
        <v>328</v>
      </c>
      <c r="C572" t="s">
        <v>327</v>
      </c>
      <c r="D572" t="s">
        <v>958</v>
      </c>
      <c r="E572">
        <v>1235875</v>
      </c>
      <c r="F572">
        <v>570</v>
      </c>
      <c r="G572" t="s">
        <v>957</v>
      </c>
      <c r="H572" t="s">
        <v>956</v>
      </c>
      <c r="I572">
        <v>55156</v>
      </c>
      <c r="J572">
        <v>55310</v>
      </c>
      <c r="K572">
        <v>55468</v>
      </c>
      <c r="L572">
        <v>56211</v>
      </c>
      <c r="M572">
        <v>57206</v>
      </c>
      <c r="N572">
        <v>58510</v>
      </c>
      <c r="O572">
        <v>60788</v>
      </c>
      <c r="P572">
        <v>62828</v>
      </c>
      <c r="Q572">
        <v>64085</v>
      </c>
      <c r="R572">
        <v>64888</v>
      </c>
      <c r="S572">
        <v>65524</v>
      </c>
    </row>
    <row r="573" spans="1:19" x14ac:dyDescent="0.2">
      <c r="A573" t="s">
        <v>328</v>
      </c>
      <c r="C573" t="s">
        <v>327</v>
      </c>
      <c r="D573" t="s">
        <v>955</v>
      </c>
      <c r="E573">
        <v>4832372</v>
      </c>
      <c r="F573">
        <v>571</v>
      </c>
      <c r="G573" t="s">
        <v>954</v>
      </c>
      <c r="H573" t="s">
        <v>953</v>
      </c>
      <c r="I573">
        <v>64849</v>
      </c>
      <c r="J573">
        <v>64912</v>
      </c>
      <c r="K573">
        <v>65077</v>
      </c>
      <c r="L573">
        <v>65637</v>
      </c>
      <c r="M573">
        <v>65818</v>
      </c>
      <c r="N573">
        <v>65739</v>
      </c>
      <c r="O573">
        <v>65610</v>
      </c>
      <c r="P573">
        <v>65350</v>
      </c>
      <c r="Q573">
        <v>65413</v>
      </c>
      <c r="R573">
        <v>65396</v>
      </c>
      <c r="S573">
        <v>65436</v>
      </c>
    </row>
    <row r="574" spans="1:19" x14ac:dyDescent="0.2">
      <c r="A574" t="s">
        <v>328</v>
      </c>
      <c r="C574" t="s">
        <v>327</v>
      </c>
      <c r="D574" t="s">
        <v>952</v>
      </c>
      <c r="E574">
        <v>1902305</v>
      </c>
      <c r="F574">
        <v>572</v>
      </c>
      <c r="G574" t="s">
        <v>951</v>
      </c>
      <c r="H574" t="s">
        <v>950</v>
      </c>
      <c r="I574">
        <v>45582</v>
      </c>
      <c r="J574">
        <v>45612</v>
      </c>
      <c r="K574">
        <v>45845</v>
      </c>
      <c r="L574">
        <v>47048</v>
      </c>
      <c r="M574">
        <v>48365</v>
      </c>
      <c r="N574">
        <v>50783</v>
      </c>
      <c r="O574">
        <v>53299</v>
      </c>
      <c r="P574">
        <v>56109</v>
      </c>
      <c r="Q574">
        <v>58621</v>
      </c>
      <c r="R574">
        <v>62389</v>
      </c>
      <c r="S574">
        <v>65284</v>
      </c>
    </row>
    <row r="575" spans="1:19" x14ac:dyDescent="0.2">
      <c r="A575" t="s">
        <v>328</v>
      </c>
      <c r="C575" t="s">
        <v>327</v>
      </c>
      <c r="D575" t="s">
        <v>949</v>
      </c>
      <c r="E575">
        <v>2706382</v>
      </c>
      <c r="F575">
        <v>573</v>
      </c>
      <c r="G575" t="s">
        <v>948</v>
      </c>
      <c r="H575" t="s">
        <v>947</v>
      </c>
      <c r="I575">
        <v>57186</v>
      </c>
      <c r="J575">
        <v>57179</v>
      </c>
      <c r="K575">
        <v>57408</v>
      </c>
      <c r="L575">
        <v>58188</v>
      </c>
      <c r="M575">
        <v>59441</v>
      </c>
      <c r="N575">
        <v>60513</v>
      </c>
      <c r="O575">
        <v>61408</v>
      </c>
      <c r="P575">
        <v>62396</v>
      </c>
      <c r="Q575">
        <v>63251</v>
      </c>
      <c r="R575">
        <v>64393</v>
      </c>
      <c r="S575">
        <v>65212</v>
      </c>
    </row>
    <row r="576" spans="1:19" x14ac:dyDescent="0.2">
      <c r="A576" t="s">
        <v>328</v>
      </c>
      <c r="C576" t="s">
        <v>327</v>
      </c>
      <c r="D576" t="s">
        <v>946</v>
      </c>
      <c r="E576">
        <v>1275812</v>
      </c>
      <c r="F576">
        <v>574</v>
      </c>
      <c r="G576" t="s">
        <v>945</v>
      </c>
      <c r="H576" t="s">
        <v>944</v>
      </c>
      <c r="I576">
        <v>56508</v>
      </c>
      <c r="J576">
        <v>56697</v>
      </c>
      <c r="K576">
        <v>56832</v>
      </c>
      <c r="L576">
        <v>57505</v>
      </c>
      <c r="M576">
        <v>58597</v>
      </c>
      <c r="N576">
        <v>60313</v>
      </c>
      <c r="O576">
        <v>61523</v>
      </c>
      <c r="P576">
        <v>62623</v>
      </c>
      <c r="Q576">
        <v>64226</v>
      </c>
      <c r="R576">
        <v>64788</v>
      </c>
      <c r="S576">
        <v>65200</v>
      </c>
    </row>
    <row r="577" spans="1:20" x14ac:dyDescent="0.2">
      <c r="A577" t="s">
        <v>328</v>
      </c>
      <c r="C577" t="s">
        <v>327</v>
      </c>
      <c r="D577" t="s">
        <v>943</v>
      </c>
      <c r="E577">
        <v>3403580</v>
      </c>
      <c r="F577">
        <v>575</v>
      </c>
      <c r="G577" t="s">
        <v>942</v>
      </c>
      <c r="H577" t="s">
        <v>941</v>
      </c>
      <c r="I577">
        <v>63024</v>
      </c>
      <c r="J577">
        <v>63015</v>
      </c>
      <c r="K577">
        <v>63052</v>
      </c>
      <c r="L577">
        <v>63946</v>
      </c>
      <c r="M577">
        <v>64263</v>
      </c>
      <c r="N577">
        <v>64754</v>
      </c>
      <c r="O577">
        <v>65397</v>
      </c>
      <c r="P577">
        <v>65317</v>
      </c>
      <c r="Q577">
        <v>65351</v>
      </c>
      <c r="R577">
        <v>65347</v>
      </c>
      <c r="S577">
        <v>65083</v>
      </c>
    </row>
    <row r="578" spans="1:20" x14ac:dyDescent="0.2">
      <c r="A578" t="s">
        <v>328</v>
      </c>
      <c r="C578" t="s">
        <v>327</v>
      </c>
      <c r="D578" t="s">
        <v>940</v>
      </c>
      <c r="E578">
        <v>3988000</v>
      </c>
      <c r="F578">
        <v>576</v>
      </c>
      <c r="G578" t="s">
        <v>939</v>
      </c>
      <c r="H578" t="s">
        <v>938</v>
      </c>
      <c r="I578">
        <v>66982</v>
      </c>
      <c r="J578">
        <v>66952</v>
      </c>
      <c r="K578">
        <v>66881</v>
      </c>
      <c r="L578">
        <v>66552</v>
      </c>
      <c r="M578">
        <v>66053</v>
      </c>
      <c r="N578">
        <v>65473</v>
      </c>
      <c r="O578">
        <v>65145</v>
      </c>
      <c r="P578">
        <v>64704</v>
      </c>
      <c r="Q578">
        <v>64358</v>
      </c>
      <c r="R578">
        <v>64590</v>
      </c>
      <c r="S578">
        <v>64958</v>
      </c>
    </row>
    <row r="579" spans="1:20" x14ac:dyDescent="0.2">
      <c r="A579" t="s">
        <v>328</v>
      </c>
      <c r="C579" t="s">
        <v>327</v>
      </c>
      <c r="D579" t="s">
        <v>937</v>
      </c>
      <c r="E579">
        <v>665084</v>
      </c>
      <c r="F579">
        <v>577</v>
      </c>
      <c r="G579" t="s">
        <v>936</v>
      </c>
      <c r="H579" t="s">
        <v>935</v>
      </c>
      <c r="I579">
        <v>63522</v>
      </c>
      <c r="J579">
        <v>63478</v>
      </c>
      <c r="K579">
        <v>63586</v>
      </c>
      <c r="L579">
        <v>64240</v>
      </c>
      <c r="M579">
        <v>64613</v>
      </c>
      <c r="N579">
        <v>64862</v>
      </c>
      <c r="O579">
        <v>64979</v>
      </c>
      <c r="P579">
        <v>65193</v>
      </c>
      <c r="Q579">
        <v>65256</v>
      </c>
      <c r="R579">
        <v>65043</v>
      </c>
      <c r="S579">
        <v>64857</v>
      </c>
    </row>
    <row r="580" spans="1:20" x14ac:dyDescent="0.2">
      <c r="A580" t="s">
        <v>328</v>
      </c>
      <c r="C580" t="s">
        <v>327</v>
      </c>
      <c r="D580" t="s">
        <v>934</v>
      </c>
      <c r="E580">
        <v>812415</v>
      </c>
      <c r="F580">
        <v>578</v>
      </c>
      <c r="G580" t="s">
        <v>933</v>
      </c>
      <c r="H580" t="s">
        <v>932</v>
      </c>
      <c r="I580">
        <v>48231</v>
      </c>
      <c r="J580">
        <v>48254</v>
      </c>
      <c r="K580">
        <v>48590</v>
      </c>
      <c r="L580">
        <v>49689</v>
      </c>
      <c r="M580">
        <v>51017</v>
      </c>
      <c r="N580">
        <v>52658</v>
      </c>
      <c r="O580">
        <v>55163</v>
      </c>
      <c r="P580">
        <v>57093</v>
      </c>
      <c r="Q580">
        <v>59195</v>
      </c>
      <c r="R580">
        <v>62125</v>
      </c>
      <c r="S580">
        <v>64827</v>
      </c>
    </row>
    <row r="581" spans="1:20" x14ac:dyDescent="0.2">
      <c r="A581" t="s">
        <v>328</v>
      </c>
      <c r="C581" t="s">
        <v>327</v>
      </c>
      <c r="D581" t="s">
        <v>931</v>
      </c>
      <c r="E581">
        <v>621230</v>
      </c>
      <c r="F581">
        <v>579</v>
      </c>
      <c r="G581" t="s">
        <v>930</v>
      </c>
      <c r="H581" t="s">
        <v>929</v>
      </c>
      <c r="I581">
        <f>ROUND(J581/T581,0)</f>
        <v>52602</v>
      </c>
      <c r="J581">
        <v>53712</v>
      </c>
      <c r="K581">
        <v>54073</v>
      </c>
      <c r="L581">
        <v>55045</v>
      </c>
      <c r="M581">
        <v>55773</v>
      </c>
      <c r="N581">
        <v>56482</v>
      </c>
      <c r="O581">
        <v>57734</v>
      </c>
      <c r="P581">
        <v>59704</v>
      </c>
      <c r="Q581">
        <v>61289</v>
      </c>
      <c r="R581">
        <v>63073</v>
      </c>
      <c r="S581">
        <v>64822</v>
      </c>
      <c r="T581">
        <f>POWER(10,LOG(S581/J581)/9)</f>
        <v>1.0211095658752538</v>
      </c>
    </row>
    <row r="582" spans="1:20" x14ac:dyDescent="0.2">
      <c r="A582" t="s">
        <v>328</v>
      </c>
      <c r="C582" t="s">
        <v>327</v>
      </c>
      <c r="D582" t="s">
        <v>928</v>
      </c>
      <c r="E582">
        <v>669112</v>
      </c>
      <c r="F582">
        <v>580</v>
      </c>
      <c r="G582" t="s">
        <v>927</v>
      </c>
      <c r="H582" t="s">
        <v>926</v>
      </c>
      <c r="I582">
        <v>59946</v>
      </c>
      <c r="J582">
        <v>59943</v>
      </c>
      <c r="K582">
        <v>60581</v>
      </c>
      <c r="L582">
        <v>61433</v>
      </c>
      <c r="M582">
        <v>61963</v>
      </c>
      <c r="N582">
        <v>62749</v>
      </c>
      <c r="O582">
        <v>63197</v>
      </c>
      <c r="P582">
        <v>64119</v>
      </c>
      <c r="Q582">
        <v>64452</v>
      </c>
      <c r="R582">
        <v>64860</v>
      </c>
      <c r="S582">
        <v>64725</v>
      </c>
    </row>
    <row r="583" spans="1:20" x14ac:dyDescent="0.2">
      <c r="A583" t="s">
        <v>328</v>
      </c>
      <c r="C583" t="s">
        <v>327</v>
      </c>
      <c r="D583" t="s">
        <v>925</v>
      </c>
      <c r="E583">
        <v>5537825</v>
      </c>
      <c r="F583">
        <v>581</v>
      </c>
      <c r="G583" t="s">
        <v>924</v>
      </c>
      <c r="H583" t="s">
        <v>923</v>
      </c>
      <c r="I583">
        <v>63575</v>
      </c>
      <c r="J583">
        <v>63635</v>
      </c>
      <c r="K583">
        <v>63601</v>
      </c>
      <c r="L583">
        <v>63414</v>
      </c>
      <c r="M583">
        <v>63483</v>
      </c>
      <c r="N583">
        <v>63655</v>
      </c>
      <c r="O583">
        <v>63841</v>
      </c>
      <c r="P583">
        <v>63875</v>
      </c>
      <c r="Q583">
        <v>64029</v>
      </c>
      <c r="R583">
        <v>64321</v>
      </c>
      <c r="S583">
        <v>64565</v>
      </c>
    </row>
    <row r="584" spans="1:20" x14ac:dyDescent="0.2">
      <c r="A584" t="s">
        <v>328</v>
      </c>
      <c r="C584" t="s">
        <v>327</v>
      </c>
      <c r="D584" t="s">
        <v>922</v>
      </c>
      <c r="E584">
        <v>680644</v>
      </c>
      <c r="F584">
        <v>582</v>
      </c>
      <c r="G584" t="s">
        <v>921</v>
      </c>
      <c r="H584" t="s">
        <v>920</v>
      </c>
      <c r="I584">
        <v>59278</v>
      </c>
      <c r="J584">
        <v>59296</v>
      </c>
      <c r="K584">
        <v>59438</v>
      </c>
      <c r="L584">
        <v>59802</v>
      </c>
      <c r="M584">
        <v>60651</v>
      </c>
      <c r="N584">
        <v>60951</v>
      </c>
      <c r="O584">
        <v>61508</v>
      </c>
      <c r="P584">
        <v>62003</v>
      </c>
      <c r="Q584">
        <v>62651</v>
      </c>
      <c r="R584">
        <v>63610</v>
      </c>
      <c r="S584">
        <v>64475</v>
      </c>
    </row>
    <row r="585" spans="1:20" x14ac:dyDescent="0.2">
      <c r="A585" t="s">
        <v>328</v>
      </c>
      <c r="C585" t="s">
        <v>327</v>
      </c>
      <c r="D585" t="s">
        <v>919</v>
      </c>
      <c r="E585">
        <v>3419390</v>
      </c>
      <c r="F585">
        <v>583</v>
      </c>
      <c r="G585" t="s">
        <v>918</v>
      </c>
      <c r="H585" t="s">
        <v>917</v>
      </c>
      <c r="I585">
        <v>64270</v>
      </c>
      <c r="J585">
        <v>64169</v>
      </c>
      <c r="K585">
        <v>64152</v>
      </c>
      <c r="L585">
        <v>64331</v>
      </c>
      <c r="M585">
        <v>64179</v>
      </c>
      <c r="N585">
        <v>64237</v>
      </c>
      <c r="O585">
        <v>64285</v>
      </c>
      <c r="P585">
        <v>64448</v>
      </c>
      <c r="Q585">
        <v>64425</v>
      </c>
      <c r="R585">
        <v>64367</v>
      </c>
      <c r="S585">
        <v>64457</v>
      </c>
    </row>
    <row r="586" spans="1:20" x14ac:dyDescent="0.2">
      <c r="A586" t="s">
        <v>328</v>
      </c>
      <c r="C586" t="s">
        <v>327</v>
      </c>
      <c r="D586" t="s">
        <v>916</v>
      </c>
      <c r="E586">
        <v>4857176</v>
      </c>
      <c r="F586">
        <v>584</v>
      </c>
      <c r="G586" t="s">
        <v>915</v>
      </c>
      <c r="H586" t="s">
        <v>914</v>
      </c>
      <c r="I586">
        <v>46936</v>
      </c>
      <c r="J586">
        <v>48366</v>
      </c>
      <c r="K586">
        <v>48717</v>
      </c>
      <c r="L586">
        <v>50281</v>
      </c>
      <c r="M586">
        <v>52014</v>
      </c>
      <c r="N586">
        <v>53858</v>
      </c>
      <c r="O586">
        <v>54779</v>
      </c>
      <c r="P586">
        <v>57320</v>
      </c>
      <c r="Q586">
        <v>59595</v>
      </c>
      <c r="R586">
        <v>63371</v>
      </c>
      <c r="S586">
        <v>64431</v>
      </c>
    </row>
    <row r="587" spans="1:20" x14ac:dyDescent="0.2">
      <c r="A587" t="s">
        <v>328</v>
      </c>
      <c r="C587" t="s">
        <v>327</v>
      </c>
      <c r="D587" t="s">
        <v>913</v>
      </c>
      <c r="E587">
        <v>2718116</v>
      </c>
      <c r="F587">
        <v>585</v>
      </c>
      <c r="G587" t="s">
        <v>912</v>
      </c>
      <c r="H587" t="s">
        <v>911</v>
      </c>
      <c r="I587">
        <v>60797</v>
      </c>
      <c r="J587">
        <v>60797</v>
      </c>
      <c r="K587">
        <v>60899</v>
      </c>
      <c r="L587">
        <v>61662</v>
      </c>
      <c r="M587">
        <v>62393</v>
      </c>
      <c r="N587">
        <v>62679</v>
      </c>
      <c r="O587">
        <v>63349</v>
      </c>
      <c r="P587">
        <v>63626</v>
      </c>
      <c r="Q587">
        <v>64023</v>
      </c>
      <c r="R587">
        <v>64208</v>
      </c>
      <c r="S587">
        <v>64334</v>
      </c>
    </row>
    <row r="588" spans="1:20" x14ac:dyDescent="0.2">
      <c r="A588" t="s">
        <v>328</v>
      </c>
      <c r="C588" t="s">
        <v>327</v>
      </c>
      <c r="D588" t="s">
        <v>910</v>
      </c>
      <c r="E588">
        <v>1258575</v>
      </c>
      <c r="F588">
        <v>586</v>
      </c>
      <c r="G588" t="s">
        <v>909</v>
      </c>
      <c r="H588" t="s">
        <v>908</v>
      </c>
      <c r="I588">
        <v>56048</v>
      </c>
      <c r="J588">
        <v>56620</v>
      </c>
      <c r="K588">
        <v>56621</v>
      </c>
      <c r="L588">
        <v>56717</v>
      </c>
      <c r="M588">
        <v>56976</v>
      </c>
      <c r="N588">
        <v>57510</v>
      </c>
      <c r="O588">
        <v>58993</v>
      </c>
      <c r="P588">
        <v>60171</v>
      </c>
      <c r="Q588">
        <v>61502</v>
      </c>
      <c r="R588">
        <v>63123</v>
      </c>
      <c r="S588">
        <v>64252</v>
      </c>
    </row>
    <row r="589" spans="1:20" x14ac:dyDescent="0.2">
      <c r="A589" t="s">
        <v>328</v>
      </c>
      <c r="C589" t="s">
        <v>327</v>
      </c>
      <c r="D589" t="s">
        <v>907</v>
      </c>
      <c r="E589">
        <v>2529405</v>
      </c>
      <c r="F589">
        <v>587</v>
      </c>
      <c r="G589" t="s">
        <v>906</v>
      </c>
      <c r="H589" t="s">
        <v>905</v>
      </c>
      <c r="I589">
        <v>60879</v>
      </c>
      <c r="J589">
        <v>60878</v>
      </c>
      <c r="K589">
        <v>61000</v>
      </c>
      <c r="L589">
        <v>61503</v>
      </c>
      <c r="M589">
        <v>61865</v>
      </c>
      <c r="N589">
        <v>62283</v>
      </c>
      <c r="O589">
        <v>62620</v>
      </c>
      <c r="P589">
        <v>62881</v>
      </c>
      <c r="Q589">
        <v>63236</v>
      </c>
      <c r="R589">
        <v>63669</v>
      </c>
      <c r="S589">
        <v>64041</v>
      </c>
    </row>
    <row r="590" spans="1:20" x14ac:dyDescent="0.2">
      <c r="A590" t="s">
        <v>328</v>
      </c>
      <c r="C590" t="s">
        <v>327</v>
      </c>
      <c r="D590" t="s">
        <v>904</v>
      </c>
      <c r="E590">
        <v>3944856</v>
      </c>
      <c r="F590">
        <v>588</v>
      </c>
      <c r="G590" t="s">
        <v>903</v>
      </c>
      <c r="H590" t="s">
        <v>902</v>
      </c>
      <c r="I590">
        <v>64097</v>
      </c>
      <c r="J590">
        <v>64099</v>
      </c>
      <c r="K590">
        <v>64074</v>
      </c>
      <c r="L590">
        <v>63929</v>
      </c>
      <c r="M590">
        <v>63746</v>
      </c>
      <c r="N590">
        <v>63725</v>
      </c>
      <c r="O590">
        <v>63759</v>
      </c>
      <c r="P590">
        <v>63641</v>
      </c>
      <c r="Q590">
        <v>63707</v>
      </c>
      <c r="R590">
        <v>63778</v>
      </c>
      <c r="S590">
        <v>64028</v>
      </c>
    </row>
    <row r="591" spans="1:20" x14ac:dyDescent="0.2">
      <c r="A591" t="s">
        <v>328</v>
      </c>
      <c r="C591" t="s">
        <v>327</v>
      </c>
      <c r="D591" t="s">
        <v>901</v>
      </c>
      <c r="E591">
        <v>5613900</v>
      </c>
      <c r="F591">
        <v>589</v>
      </c>
      <c r="G591" t="s">
        <v>900</v>
      </c>
      <c r="H591" t="s">
        <v>899</v>
      </c>
      <c r="I591">
        <v>59466</v>
      </c>
      <c r="J591">
        <v>59547</v>
      </c>
      <c r="K591">
        <v>59772</v>
      </c>
      <c r="L591">
        <v>60159</v>
      </c>
      <c r="M591">
        <v>61420</v>
      </c>
      <c r="N591">
        <v>62104</v>
      </c>
      <c r="O591">
        <v>62259</v>
      </c>
      <c r="P591">
        <v>62904</v>
      </c>
      <c r="Q591">
        <v>63483</v>
      </c>
      <c r="R591">
        <v>63587</v>
      </c>
      <c r="S591">
        <v>63957</v>
      </c>
    </row>
    <row r="592" spans="1:20" x14ac:dyDescent="0.2">
      <c r="A592" t="s">
        <v>328</v>
      </c>
      <c r="C592" t="s">
        <v>327</v>
      </c>
      <c r="D592" t="s">
        <v>898</v>
      </c>
      <c r="E592">
        <v>608142</v>
      </c>
      <c r="F592">
        <v>590</v>
      </c>
      <c r="G592" t="s">
        <v>897</v>
      </c>
      <c r="H592" t="s">
        <v>896</v>
      </c>
      <c r="I592">
        <v>51481</v>
      </c>
      <c r="J592">
        <v>51624</v>
      </c>
      <c r="K592">
        <v>51811</v>
      </c>
      <c r="L592">
        <v>52717</v>
      </c>
      <c r="M592">
        <v>53523</v>
      </c>
      <c r="N592">
        <v>54943</v>
      </c>
      <c r="O592">
        <v>56894</v>
      </c>
      <c r="P592">
        <v>58825</v>
      </c>
      <c r="Q592">
        <v>60599</v>
      </c>
      <c r="R592">
        <v>62271</v>
      </c>
      <c r="S592">
        <v>63800</v>
      </c>
    </row>
    <row r="593" spans="1:19" x14ac:dyDescent="0.2">
      <c r="A593" t="s">
        <v>328</v>
      </c>
      <c r="C593" t="s">
        <v>327</v>
      </c>
      <c r="D593" t="s">
        <v>895</v>
      </c>
      <c r="E593">
        <v>4865600</v>
      </c>
      <c r="F593">
        <v>591</v>
      </c>
      <c r="G593" t="s">
        <v>894</v>
      </c>
      <c r="H593" t="s">
        <v>893</v>
      </c>
      <c r="I593">
        <v>44894</v>
      </c>
      <c r="J593">
        <v>45143</v>
      </c>
      <c r="K593">
        <v>45266</v>
      </c>
      <c r="L593">
        <v>47669</v>
      </c>
      <c r="M593">
        <v>49972</v>
      </c>
      <c r="N593">
        <v>54350</v>
      </c>
      <c r="O593">
        <v>58907</v>
      </c>
      <c r="P593">
        <v>60302</v>
      </c>
      <c r="Q593">
        <v>61521</v>
      </c>
      <c r="R593">
        <v>63058</v>
      </c>
      <c r="S593">
        <v>63509</v>
      </c>
    </row>
    <row r="594" spans="1:19" x14ac:dyDescent="0.2">
      <c r="A594" t="s">
        <v>328</v>
      </c>
      <c r="C594" t="s">
        <v>327</v>
      </c>
      <c r="D594" t="s">
        <v>892</v>
      </c>
      <c r="E594">
        <v>620018</v>
      </c>
      <c r="F594">
        <v>592</v>
      </c>
      <c r="G594" t="s">
        <v>891</v>
      </c>
      <c r="H594" t="s">
        <v>890</v>
      </c>
      <c r="I594">
        <v>46036</v>
      </c>
      <c r="J594">
        <v>46036</v>
      </c>
      <c r="K594">
        <v>45900</v>
      </c>
      <c r="L594">
        <v>46804</v>
      </c>
      <c r="M594">
        <v>48708</v>
      </c>
      <c r="N594">
        <v>52048</v>
      </c>
      <c r="O594">
        <v>54581</v>
      </c>
      <c r="P594">
        <v>57543</v>
      </c>
      <c r="Q594">
        <v>59561</v>
      </c>
      <c r="R594">
        <v>60739</v>
      </c>
      <c r="S594">
        <v>63445</v>
      </c>
    </row>
    <row r="595" spans="1:19" x14ac:dyDescent="0.2">
      <c r="A595" t="s">
        <v>328</v>
      </c>
      <c r="C595" t="s">
        <v>327</v>
      </c>
      <c r="D595" t="s">
        <v>889</v>
      </c>
      <c r="E595">
        <v>831660</v>
      </c>
      <c r="F595">
        <v>593</v>
      </c>
      <c r="G595" t="s">
        <v>888</v>
      </c>
      <c r="H595" t="s">
        <v>887</v>
      </c>
      <c r="I595">
        <v>58566</v>
      </c>
      <c r="J595">
        <v>59034</v>
      </c>
      <c r="K595">
        <v>58967</v>
      </c>
      <c r="L595">
        <v>59611</v>
      </c>
      <c r="M595">
        <v>59803</v>
      </c>
      <c r="N595">
        <v>59968</v>
      </c>
      <c r="O595">
        <v>59856</v>
      </c>
      <c r="P595">
        <v>60595</v>
      </c>
      <c r="Q595">
        <v>61354</v>
      </c>
      <c r="R595">
        <v>62222</v>
      </c>
      <c r="S595">
        <v>63374</v>
      </c>
    </row>
    <row r="596" spans="1:19" x14ac:dyDescent="0.2">
      <c r="A596" t="s">
        <v>328</v>
      </c>
      <c r="C596" t="s">
        <v>327</v>
      </c>
      <c r="D596" t="s">
        <v>886</v>
      </c>
      <c r="E596">
        <v>1770122</v>
      </c>
      <c r="F596">
        <v>594</v>
      </c>
      <c r="G596" t="s">
        <v>885</v>
      </c>
      <c r="H596" t="s">
        <v>884</v>
      </c>
      <c r="I596">
        <v>64784</v>
      </c>
      <c r="J596">
        <v>64845</v>
      </c>
      <c r="K596">
        <v>64891</v>
      </c>
      <c r="L596">
        <v>65090</v>
      </c>
      <c r="M596">
        <v>65262</v>
      </c>
      <c r="N596">
        <v>65355</v>
      </c>
      <c r="O596">
        <v>65263</v>
      </c>
      <c r="P596">
        <v>64937</v>
      </c>
      <c r="Q596">
        <v>64494</v>
      </c>
      <c r="R596">
        <v>63898</v>
      </c>
      <c r="S596">
        <v>63280</v>
      </c>
    </row>
    <row r="597" spans="1:19" x14ac:dyDescent="0.2">
      <c r="A597" t="s">
        <v>328</v>
      </c>
      <c r="C597" t="s">
        <v>327</v>
      </c>
      <c r="D597" t="s">
        <v>883</v>
      </c>
      <c r="E597">
        <v>1854180</v>
      </c>
      <c r="F597">
        <v>595</v>
      </c>
      <c r="G597" t="s">
        <v>882</v>
      </c>
      <c r="H597" t="s">
        <v>881</v>
      </c>
      <c r="I597">
        <v>51969</v>
      </c>
      <c r="J597">
        <v>52217</v>
      </c>
      <c r="K597">
        <v>52753</v>
      </c>
      <c r="L597">
        <v>54091</v>
      </c>
      <c r="M597">
        <v>55389</v>
      </c>
      <c r="N597">
        <v>56704</v>
      </c>
      <c r="O597">
        <v>57589</v>
      </c>
      <c r="P597">
        <v>58609</v>
      </c>
      <c r="Q597">
        <v>60186</v>
      </c>
      <c r="R597">
        <v>61780</v>
      </c>
      <c r="S597">
        <v>63133</v>
      </c>
    </row>
    <row r="598" spans="1:19" x14ac:dyDescent="0.2">
      <c r="A598" t="s">
        <v>328</v>
      </c>
      <c r="C598" t="s">
        <v>327</v>
      </c>
      <c r="D598" t="s">
        <v>880</v>
      </c>
      <c r="E598">
        <v>1249450</v>
      </c>
      <c r="F598">
        <v>596</v>
      </c>
      <c r="G598" t="s">
        <v>879</v>
      </c>
      <c r="H598" t="s">
        <v>878</v>
      </c>
      <c r="I598">
        <v>58786</v>
      </c>
      <c r="J598">
        <v>58598</v>
      </c>
      <c r="K598">
        <v>58784</v>
      </c>
      <c r="L598">
        <v>60014</v>
      </c>
      <c r="M598">
        <v>60566</v>
      </c>
      <c r="N598">
        <v>60954</v>
      </c>
      <c r="O598">
        <v>60909</v>
      </c>
      <c r="P598">
        <v>61085</v>
      </c>
      <c r="Q598">
        <v>61101</v>
      </c>
      <c r="R598">
        <v>61042</v>
      </c>
      <c r="S598">
        <v>62996</v>
      </c>
    </row>
    <row r="599" spans="1:19" x14ac:dyDescent="0.2">
      <c r="A599" t="s">
        <v>328</v>
      </c>
      <c r="C599" t="s">
        <v>327</v>
      </c>
      <c r="D599" t="s">
        <v>877</v>
      </c>
      <c r="E599">
        <v>4169600</v>
      </c>
      <c r="F599">
        <v>597</v>
      </c>
      <c r="G599" t="s">
        <v>876</v>
      </c>
      <c r="H599" t="s">
        <v>875</v>
      </c>
      <c r="I599">
        <v>59403</v>
      </c>
      <c r="J599">
        <v>59398</v>
      </c>
      <c r="K599">
        <v>59430</v>
      </c>
      <c r="L599">
        <v>59840</v>
      </c>
      <c r="M599">
        <v>59961</v>
      </c>
      <c r="N599">
        <v>60007</v>
      </c>
      <c r="O599">
        <v>60160</v>
      </c>
      <c r="P599">
        <v>60439</v>
      </c>
      <c r="Q599">
        <v>61549</v>
      </c>
      <c r="R599">
        <v>62418</v>
      </c>
      <c r="S599">
        <v>62979</v>
      </c>
    </row>
    <row r="600" spans="1:19" x14ac:dyDescent="0.2">
      <c r="A600" t="s">
        <v>328</v>
      </c>
      <c r="C600" t="s">
        <v>327</v>
      </c>
      <c r="D600" t="s">
        <v>874</v>
      </c>
      <c r="E600">
        <v>2572600</v>
      </c>
      <c r="F600">
        <v>598</v>
      </c>
      <c r="G600" t="s">
        <v>873</v>
      </c>
      <c r="H600" t="s">
        <v>872</v>
      </c>
      <c r="I600">
        <v>60632</v>
      </c>
      <c r="J600">
        <v>60621</v>
      </c>
      <c r="K600">
        <v>60872</v>
      </c>
      <c r="L600">
        <v>61359</v>
      </c>
      <c r="M600">
        <v>62029</v>
      </c>
      <c r="N600">
        <v>62311</v>
      </c>
      <c r="O600">
        <v>63097</v>
      </c>
      <c r="P600">
        <v>62981</v>
      </c>
      <c r="Q600">
        <v>62923</v>
      </c>
      <c r="R600">
        <v>62919</v>
      </c>
      <c r="S600">
        <v>62962</v>
      </c>
    </row>
    <row r="601" spans="1:19" x14ac:dyDescent="0.2">
      <c r="A601" t="s">
        <v>328</v>
      </c>
      <c r="C601" t="s">
        <v>327</v>
      </c>
      <c r="D601" t="s">
        <v>871</v>
      </c>
      <c r="E601">
        <v>622678</v>
      </c>
      <c r="F601">
        <v>599</v>
      </c>
      <c r="G601" t="s">
        <v>870</v>
      </c>
      <c r="H601" t="s">
        <v>869</v>
      </c>
      <c r="I601">
        <v>59518</v>
      </c>
      <c r="J601">
        <v>59515</v>
      </c>
      <c r="K601">
        <v>59675</v>
      </c>
      <c r="L601">
        <v>60257</v>
      </c>
      <c r="M601">
        <v>60894</v>
      </c>
      <c r="N601">
        <v>61571</v>
      </c>
      <c r="O601">
        <v>62048</v>
      </c>
      <c r="P601">
        <v>62631</v>
      </c>
      <c r="Q601">
        <v>62980</v>
      </c>
      <c r="R601">
        <v>62941</v>
      </c>
      <c r="S601">
        <v>62904</v>
      </c>
    </row>
    <row r="602" spans="1:19" x14ac:dyDescent="0.2">
      <c r="A602" t="s">
        <v>328</v>
      </c>
      <c r="C602" t="s">
        <v>327</v>
      </c>
      <c r="D602" t="s">
        <v>868</v>
      </c>
      <c r="E602">
        <v>656924</v>
      </c>
      <c r="F602">
        <v>600</v>
      </c>
      <c r="G602" t="s">
        <v>867</v>
      </c>
      <c r="H602" t="s">
        <v>866</v>
      </c>
      <c r="I602">
        <v>62942</v>
      </c>
      <c r="J602">
        <v>62948</v>
      </c>
      <c r="K602">
        <v>62953</v>
      </c>
      <c r="L602">
        <v>63225</v>
      </c>
      <c r="M602">
        <v>63452</v>
      </c>
      <c r="N602">
        <v>63636</v>
      </c>
      <c r="O602">
        <v>63696</v>
      </c>
      <c r="P602">
        <v>63754</v>
      </c>
      <c r="Q602">
        <v>63542</v>
      </c>
      <c r="R602">
        <v>63241</v>
      </c>
      <c r="S602">
        <v>62888</v>
      </c>
    </row>
    <row r="603" spans="1:19" x14ac:dyDescent="0.2">
      <c r="A603" t="s">
        <v>328</v>
      </c>
      <c r="C603" t="s">
        <v>327</v>
      </c>
      <c r="D603" t="s">
        <v>865</v>
      </c>
      <c r="E603">
        <v>648816</v>
      </c>
      <c r="F603">
        <v>601</v>
      </c>
      <c r="G603" t="s">
        <v>864</v>
      </c>
      <c r="H603" t="s">
        <v>863</v>
      </c>
      <c r="I603">
        <v>62500</v>
      </c>
      <c r="J603">
        <v>62490</v>
      </c>
      <c r="K603">
        <v>62495</v>
      </c>
      <c r="L603">
        <v>62915</v>
      </c>
      <c r="M603">
        <v>63150</v>
      </c>
      <c r="N603">
        <v>63321</v>
      </c>
      <c r="O603">
        <v>63380</v>
      </c>
      <c r="P603">
        <v>63457</v>
      </c>
      <c r="Q603">
        <v>63226</v>
      </c>
      <c r="R603">
        <v>62916</v>
      </c>
      <c r="S603">
        <v>62632</v>
      </c>
    </row>
    <row r="604" spans="1:19" x14ac:dyDescent="0.2">
      <c r="A604" t="s">
        <v>328</v>
      </c>
      <c r="C604" t="s">
        <v>327</v>
      </c>
      <c r="D604" t="s">
        <v>862</v>
      </c>
      <c r="E604">
        <v>2713114</v>
      </c>
      <c r="F604">
        <v>602</v>
      </c>
      <c r="G604" t="s">
        <v>861</v>
      </c>
      <c r="H604" t="s">
        <v>860</v>
      </c>
      <c r="I604">
        <v>61476</v>
      </c>
      <c r="J604">
        <v>61485</v>
      </c>
      <c r="K604">
        <v>61538</v>
      </c>
      <c r="L604">
        <v>61556</v>
      </c>
      <c r="M604">
        <v>61957</v>
      </c>
      <c r="N604">
        <v>62064</v>
      </c>
      <c r="O604">
        <v>62163</v>
      </c>
      <c r="P604">
        <v>62267</v>
      </c>
      <c r="Q604">
        <v>62381</v>
      </c>
      <c r="R604">
        <v>62515</v>
      </c>
      <c r="S604">
        <v>62527</v>
      </c>
    </row>
    <row r="605" spans="1:19" x14ac:dyDescent="0.2">
      <c r="A605" t="s">
        <v>328</v>
      </c>
      <c r="C605" t="s">
        <v>327</v>
      </c>
      <c r="D605" t="s">
        <v>859</v>
      </c>
      <c r="E605">
        <v>1916860</v>
      </c>
      <c r="F605">
        <v>603</v>
      </c>
      <c r="G605" t="s">
        <v>858</v>
      </c>
      <c r="H605" t="s">
        <v>857</v>
      </c>
      <c r="I605">
        <v>62230</v>
      </c>
      <c r="J605">
        <v>62227</v>
      </c>
      <c r="K605">
        <v>62375</v>
      </c>
      <c r="L605">
        <v>62501</v>
      </c>
      <c r="M605">
        <v>62143</v>
      </c>
      <c r="N605">
        <v>62103</v>
      </c>
      <c r="O605">
        <v>62390</v>
      </c>
      <c r="P605">
        <v>62567</v>
      </c>
      <c r="Q605">
        <v>62490</v>
      </c>
      <c r="R605">
        <v>62424</v>
      </c>
      <c r="S605">
        <v>62421</v>
      </c>
    </row>
    <row r="606" spans="1:19" x14ac:dyDescent="0.2">
      <c r="A606" t="s">
        <v>328</v>
      </c>
      <c r="C606" t="s">
        <v>327</v>
      </c>
      <c r="D606" t="s">
        <v>856</v>
      </c>
      <c r="E606">
        <v>639290</v>
      </c>
      <c r="F606">
        <v>604</v>
      </c>
      <c r="G606" t="s">
        <v>855</v>
      </c>
      <c r="H606" t="s">
        <v>854</v>
      </c>
      <c r="I606">
        <v>60239</v>
      </c>
      <c r="J606">
        <v>60264</v>
      </c>
      <c r="K606">
        <v>60357</v>
      </c>
      <c r="L606">
        <v>60922</v>
      </c>
      <c r="M606">
        <v>61256</v>
      </c>
      <c r="N606">
        <v>61527</v>
      </c>
      <c r="O606">
        <v>61734</v>
      </c>
      <c r="P606">
        <v>61804</v>
      </c>
      <c r="Q606">
        <v>61634</v>
      </c>
      <c r="R606">
        <v>62230</v>
      </c>
      <c r="S606">
        <v>62183</v>
      </c>
    </row>
    <row r="607" spans="1:19" x14ac:dyDescent="0.2">
      <c r="A607" t="s">
        <v>328</v>
      </c>
      <c r="C607" t="s">
        <v>327</v>
      </c>
      <c r="D607" t="s">
        <v>853</v>
      </c>
      <c r="E607">
        <v>3933012</v>
      </c>
      <c r="F607">
        <v>605</v>
      </c>
      <c r="G607" t="s">
        <v>852</v>
      </c>
      <c r="H607" t="s">
        <v>851</v>
      </c>
      <c r="I607">
        <v>62477</v>
      </c>
      <c r="J607">
        <v>62272</v>
      </c>
      <c r="K607">
        <v>62329</v>
      </c>
      <c r="L607">
        <v>62306</v>
      </c>
      <c r="M607">
        <v>62213</v>
      </c>
      <c r="N607">
        <v>62281</v>
      </c>
      <c r="O607">
        <v>62398</v>
      </c>
      <c r="P607">
        <v>62332</v>
      </c>
      <c r="Q607">
        <v>62244</v>
      </c>
      <c r="R607">
        <v>62135</v>
      </c>
      <c r="S607">
        <v>62174</v>
      </c>
    </row>
    <row r="608" spans="1:19" x14ac:dyDescent="0.2">
      <c r="A608" t="s">
        <v>328</v>
      </c>
      <c r="C608" t="s">
        <v>327</v>
      </c>
      <c r="D608" t="s">
        <v>850</v>
      </c>
      <c r="E608">
        <v>4049200</v>
      </c>
      <c r="F608">
        <v>606</v>
      </c>
      <c r="G608" t="s">
        <v>849</v>
      </c>
      <c r="H608" t="s">
        <v>848</v>
      </c>
      <c r="I608">
        <v>55081</v>
      </c>
      <c r="J608">
        <v>55083</v>
      </c>
      <c r="K608">
        <v>55396</v>
      </c>
      <c r="L608">
        <v>56706</v>
      </c>
      <c r="M608">
        <v>57840</v>
      </c>
      <c r="N608">
        <v>58358</v>
      </c>
      <c r="O608">
        <v>59018</v>
      </c>
      <c r="P608">
        <v>60170</v>
      </c>
      <c r="Q608">
        <v>61081</v>
      </c>
      <c r="R608">
        <v>61588</v>
      </c>
      <c r="S608">
        <v>62103</v>
      </c>
    </row>
    <row r="609" spans="1:20" x14ac:dyDescent="0.2">
      <c r="A609" t="s">
        <v>328</v>
      </c>
      <c r="C609" t="s">
        <v>327</v>
      </c>
      <c r="D609" t="s">
        <v>847</v>
      </c>
      <c r="E609">
        <v>656784</v>
      </c>
      <c r="F609">
        <v>607</v>
      </c>
      <c r="G609" t="s">
        <v>846</v>
      </c>
      <c r="H609" t="s">
        <v>845</v>
      </c>
      <c r="I609">
        <v>57941</v>
      </c>
      <c r="J609">
        <v>57938</v>
      </c>
      <c r="K609">
        <v>58008</v>
      </c>
      <c r="L609">
        <v>58200</v>
      </c>
      <c r="M609">
        <v>58692</v>
      </c>
      <c r="N609">
        <v>59306</v>
      </c>
      <c r="O609">
        <v>59725</v>
      </c>
      <c r="P609">
        <v>60287</v>
      </c>
      <c r="Q609">
        <v>60486</v>
      </c>
      <c r="R609">
        <v>60708</v>
      </c>
      <c r="S609">
        <v>61917</v>
      </c>
    </row>
    <row r="610" spans="1:20" x14ac:dyDescent="0.2">
      <c r="A610" t="s">
        <v>328</v>
      </c>
      <c r="C610" t="s">
        <v>327</v>
      </c>
      <c r="D610" t="s">
        <v>844</v>
      </c>
      <c r="E610">
        <v>1217935</v>
      </c>
      <c r="F610">
        <v>608</v>
      </c>
      <c r="G610" t="s">
        <v>843</v>
      </c>
      <c r="H610" t="s">
        <v>842</v>
      </c>
      <c r="I610">
        <v>45704</v>
      </c>
      <c r="J610">
        <v>45709</v>
      </c>
      <c r="K610">
        <v>45951</v>
      </c>
      <c r="L610">
        <v>47494</v>
      </c>
      <c r="M610">
        <v>48355</v>
      </c>
      <c r="N610">
        <v>50552</v>
      </c>
      <c r="O610">
        <v>54177</v>
      </c>
      <c r="P610">
        <v>56075</v>
      </c>
      <c r="Q610">
        <v>58360</v>
      </c>
      <c r="R610">
        <v>60933</v>
      </c>
      <c r="S610">
        <v>61824</v>
      </c>
    </row>
    <row r="611" spans="1:20" x14ac:dyDescent="0.2">
      <c r="A611" t="s">
        <v>328</v>
      </c>
      <c r="C611" t="s">
        <v>327</v>
      </c>
      <c r="D611" t="s">
        <v>841</v>
      </c>
      <c r="E611">
        <v>1639700</v>
      </c>
      <c r="F611">
        <v>609</v>
      </c>
      <c r="G611" t="s">
        <v>840</v>
      </c>
      <c r="H611" t="s">
        <v>839</v>
      </c>
      <c r="I611">
        <v>56813</v>
      </c>
      <c r="J611">
        <v>57130</v>
      </c>
      <c r="K611">
        <v>57289</v>
      </c>
      <c r="L611">
        <v>57808</v>
      </c>
      <c r="M611">
        <v>58155</v>
      </c>
      <c r="N611">
        <v>58338</v>
      </c>
      <c r="O611">
        <v>58630</v>
      </c>
      <c r="P611">
        <v>59192</v>
      </c>
      <c r="Q611">
        <v>60160</v>
      </c>
      <c r="R611">
        <v>61164</v>
      </c>
      <c r="S611">
        <v>61535</v>
      </c>
    </row>
    <row r="612" spans="1:20" x14ac:dyDescent="0.2">
      <c r="A612" t="s">
        <v>328</v>
      </c>
      <c r="C612" t="s">
        <v>327</v>
      </c>
      <c r="D612" t="s">
        <v>838</v>
      </c>
      <c r="E612">
        <v>650398</v>
      </c>
      <c r="F612">
        <v>610</v>
      </c>
      <c r="G612" t="s">
        <v>837</v>
      </c>
      <c r="H612" t="s">
        <v>836</v>
      </c>
      <c r="I612">
        <v>58582</v>
      </c>
      <c r="J612">
        <v>58560</v>
      </c>
      <c r="K612">
        <v>58626</v>
      </c>
      <c r="L612">
        <v>59045</v>
      </c>
      <c r="M612">
        <v>59384</v>
      </c>
      <c r="N612">
        <v>59799</v>
      </c>
      <c r="O612">
        <v>60168</v>
      </c>
      <c r="P612">
        <v>60774</v>
      </c>
      <c r="Q612">
        <v>61038</v>
      </c>
      <c r="R612">
        <v>61149</v>
      </c>
      <c r="S612">
        <v>61431</v>
      </c>
    </row>
    <row r="613" spans="1:20" x14ac:dyDescent="0.2">
      <c r="A613" t="s">
        <v>328</v>
      </c>
      <c r="C613" t="s">
        <v>327</v>
      </c>
      <c r="D613" t="s">
        <v>835</v>
      </c>
      <c r="E613">
        <v>1213275</v>
      </c>
      <c r="F613">
        <v>611</v>
      </c>
      <c r="G613" t="s">
        <v>834</v>
      </c>
      <c r="H613" t="s">
        <v>833</v>
      </c>
      <c r="I613">
        <v>52909</v>
      </c>
      <c r="J613">
        <v>53037</v>
      </c>
      <c r="K613">
        <v>53179</v>
      </c>
      <c r="L613">
        <v>54318</v>
      </c>
      <c r="M613">
        <v>55132</v>
      </c>
      <c r="N613">
        <v>56930</v>
      </c>
      <c r="O613">
        <v>58519</v>
      </c>
      <c r="P613">
        <v>59211</v>
      </c>
      <c r="Q613">
        <v>59822</v>
      </c>
      <c r="R613">
        <v>61066</v>
      </c>
      <c r="S613">
        <v>61361</v>
      </c>
    </row>
    <row r="614" spans="1:20" x14ac:dyDescent="0.2">
      <c r="A614" t="s">
        <v>328</v>
      </c>
      <c r="C614" t="s">
        <v>327</v>
      </c>
      <c r="D614" t="s">
        <v>832</v>
      </c>
      <c r="E614">
        <v>4950150</v>
      </c>
      <c r="F614">
        <v>612</v>
      </c>
      <c r="G614" t="s">
        <v>831</v>
      </c>
      <c r="H614" t="s">
        <v>830</v>
      </c>
      <c r="I614">
        <f>ROUND(J614/T614,0)</f>
        <v>58464</v>
      </c>
      <c r="J614">
        <v>58739</v>
      </c>
      <c r="K614">
        <v>58848</v>
      </c>
      <c r="L614">
        <v>59387</v>
      </c>
      <c r="M614">
        <v>59881</v>
      </c>
      <c r="N614">
        <v>60285</v>
      </c>
      <c r="O614">
        <v>60211</v>
      </c>
      <c r="P614">
        <v>60186</v>
      </c>
      <c r="Q614">
        <v>60367</v>
      </c>
      <c r="R614">
        <v>60768</v>
      </c>
      <c r="S614">
        <v>61270</v>
      </c>
      <c r="T614">
        <f>POWER(10,LOG(S614/J614)/9)</f>
        <v>1.0046983835407146</v>
      </c>
    </row>
    <row r="615" spans="1:20" x14ac:dyDescent="0.2">
      <c r="A615" t="s">
        <v>328</v>
      </c>
      <c r="C615" t="s">
        <v>327</v>
      </c>
      <c r="D615" t="s">
        <v>829</v>
      </c>
      <c r="E615">
        <v>2708794</v>
      </c>
      <c r="F615">
        <v>613</v>
      </c>
      <c r="G615" t="s">
        <v>828</v>
      </c>
      <c r="H615" t="s">
        <v>827</v>
      </c>
      <c r="I615">
        <v>60306</v>
      </c>
      <c r="J615">
        <v>60286</v>
      </c>
      <c r="K615">
        <v>60391</v>
      </c>
      <c r="L615">
        <v>60645</v>
      </c>
      <c r="M615">
        <v>60866</v>
      </c>
      <c r="N615">
        <v>61148</v>
      </c>
      <c r="O615">
        <v>61321</v>
      </c>
      <c r="P615">
        <v>61216</v>
      </c>
      <c r="Q615">
        <v>61335</v>
      </c>
      <c r="R615">
        <v>61464</v>
      </c>
      <c r="S615">
        <v>61203</v>
      </c>
    </row>
    <row r="616" spans="1:20" x14ac:dyDescent="0.2">
      <c r="A616" t="s">
        <v>328</v>
      </c>
      <c r="C616" t="s">
        <v>327</v>
      </c>
      <c r="D616" t="s">
        <v>826</v>
      </c>
      <c r="E616">
        <v>2679000</v>
      </c>
      <c r="F616">
        <v>614</v>
      </c>
      <c r="G616" t="s">
        <v>825</v>
      </c>
      <c r="H616" t="s">
        <v>824</v>
      </c>
      <c r="I616">
        <v>63131</v>
      </c>
      <c r="J616">
        <v>63131</v>
      </c>
      <c r="K616">
        <v>62982</v>
      </c>
      <c r="L616">
        <v>62626</v>
      </c>
      <c r="M616">
        <v>62464</v>
      </c>
      <c r="N616">
        <v>61960</v>
      </c>
      <c r="O616">
        <v>62075</v>
      </c>
      <c r="P616">
        <v>61771</v>
      </c>
      <c r="Q616">
        <v>61563</v>
      </c>
      <c r="R616">
        <v>61373</v>
      </c>
      <c r="S616">
        <v>61148</v>
      </c>
    </row>
    <row r="617" spans="1:20" x14ac:dyDescent="0.2">
      <c r="A617" t="s">
        <v>328</v>
      </c>
      <c r="C617" t="s">
        <v>327</v>
      </c>
      <c r="D617" t="s">
        <v>823</v>
      </c>
      <c r="E617">
        <v>2537875</v>
      </c>
      <c r="F617">
        <v>615</v>
      </c>
      <c r="G617" t="s">
        <v>822</v>
      </c>
      <c r="H617" t="s">
        <v>821</v>
      </c>
      <c r="I617">
        <v>59450</v>
      </c>
      <c r="J617">
        <v>59416</v>
      </c>
      <c r="K617">
        <v>59571</v>
      </c>
      <c r="L617">
        <v>60004</v>
      </c>
      <c r="M617">
        <v>60468</v>
      </c>
      <c r="N617">
        <v>60817</v>
      </c>
      <c r="O617">
        <v>61093</v>
      </c>
      <c r="P617">
        <v>61258</v>
      </c>
      <c r="Q617">
        <v>61159</v>
      </c>
      <c r="R617">
        <v>61071</v>
      </c>
      <c r="S617">
        <v>61036</v>
      </c>
    </row>
    <row r="618" spans="1:20" x14ac:dyDescent="0.2">
      <c r="A618" t="s">
        <v>328</v>
      </c>
      <c r="C618" t="s">
        <v>327</v>
      </c>
      <c r="D618" t="s">
        <v>820</v>
      </c>
      <c r="E618">
        <v>3711800</v>
      </c>
      <c r="F618">
        <v>616</v>
      </c>
      <c r="G618" t="s">
        <v>819</v>
      </c>
      <c r="H618" t="s">
        <v>818</v>
      </c>
      <c r="I618">
        <v>57233</v>
      </c>
      <c r="J618">
        <v>57220</v>
      </c>
      <c r="K618">
        <v>57402</v>
      </c>
      <c r="L618">
        <v>57356</v>
      </c>
      <c r="M618">
        <v>58649</v>
      </c>
      <c r="N618">
        <v>58839</v>
      </c>
      <c r="O618">
        <v>59096</v>
      </c>
      <c r="P618">
        <v>59047</v>
      </c>
      <c r="Q618">
        <v>59688</v>
      </c>
      <c r="R618">
        <v>58997</v>
      </c>
      <c r="S618">
        <v>60988</v>
      </c>
    </row>
    <row r="619" spans="1:20" x14ac:dyDescent="0.2">
      <c r="A619" t="s">
        <v>328</v>
      </c>
      <c r="C619" t="s">
        <v>327</v>
      </c>
      <c r="D619" t="s">
        <v>817</v>
      </c>
      <c r="E619">
        <v>2659440</v>
      </c>
      <c r="F619">
        <v>617</v>
      </c>
      <c r="G619" t="s">
        <v>816</v>
      </c>
      <c r="H619" t="s">
        <v>815</v>
      </c>
      <c r="I619">
        <v>55224</v>
      </c>
      <c r="J619">
        <v>55232</v>
      </c>
      <c r="K619">
        <v>55287</v>
      </c>
      <c r="L619">
        <v>56050</v>
      </c>
      <c r="M619">
        <v>57043</v>
      </c>
      <c r="N619">
        <v>58127</v>
      </c>
      <c r="O619">
        <v>58639</v>
      </c>
      <c r="P619">
        <v>58925</v>
      </c>
      <c r="Q619">
        <v>59617</v>
      </c>
      <c r="R619">
        <v>59985</v>
      </c>
      <c r="S619">
        <v>60951</v>
      </c>
    </row>
    <row r="620" spans="1:20" x14ac:dyDescent="0.2">
      <c r="A620" t="s">
        <v>328</v>
      </c>
      <c r="C620" t="s">
        <v>327</v>
      </c>
      <c r="D620" t="s">
        <v>814</v>
      </c>
      <c r="E620">
        <v>1349756</v>
      </c>
      <c r="F620">
        <v>618</v>
      </c>
      <c r="G620" t="s">
        <v>813</v>
      </c>
      <c r="H620" t="s">
        <v>812</v>
      </c>
      <c r="I620">
        <v>56579</v>
      </c>
      <c r="J620">
        <v>56594</v>
      </c>
      <c r="K620">
        <v>56827</v>
      </c>
      <c r="L620">
        <v>57471</v>
      </c>
      <c r="M620">
        <v>58281</v>
      </c>
      <c r="N620">
        <v>58937</v>
      </c>
      <c r="O620">
        <v>59672</v>
      </c>
      <c r="P620">
        <v>59973</v>
      </c>
      <c r="Q620">
        <v>60815</v>
      </c>
      <c r="R620">
        <v>60789</v>
      </c>
      <c r="S620">
        <v>60806</v>
      </c>
    </row>
    <row r="621" spans="1:20" x14ac:dyDescent="0.2">
      <c r="A621" t="s">
        <v>328</v>
      </c>
      <c r="C621" t="s">
        <v>327</v>
      </c>
      <c r="D621" t="s">
        <v>811</v>
      </c>
      <c r="E621">
        <v>1875428</v>
      </c>
      <c r="F621">
        <v>619</v>
      </c>
      <c r="G621" t="s">
        <v>810</v>
      </c>
      <c r="H621" t="s">
        <v>809</v>
      </c>
      <c r="I621">
        <v>60785</v>
      </c>
      <c r="J621">
        <v>60785</v>
      </c>
      <c r="K621">
        <v>60787</v>
      </c>
      <c r="L621">
        <v>60973</v>
      </c>
      <c r="M621">
        <v>61167</v>
      </c>
      <c r="N621">
        <v>60903</v>
      </c>
      <c r="O621">
        <v>60763</v>
      </c>
      <c r="P621">
        <v>60561</v>
      </c>
      <c r="Q621">
        <v>60655</v>
      </c>
      <c r="R621">
        <v>60816</v>
      </c>
      <c r="S621">
        <v>60753</v>
      </c>
    </row>
    <row r="622" spans="1:20" x14ac:dyDescent="0.2">
      <c r="A622" t="s">
        <v>328</v>
      </c>
      <c r="C622" t="s">
        <v>327</v>
      </c>
      <c r="D622" t="s">
        <v>808</v>
      </c>
      <c r="E622">
        <v>5338038</v>
      </c>
      <c r="F622">
        <v>620</v>
      </c>
      <c r="G622" t="s">
        <v>807</v>
      </c>
      <c r="H622" t="s">
        <v>806</v>
      </c>
      <c r="I622">
        <v>58163</v>
      </c>
      <c r="J622">
        <v>57532</v>
      </c>
      <c r="K622">
        <v>57598</v>
      </c>
      <c r="L622">
        <v>57938</v>
      </c>
      <c r="M622">
        <v>58108</v>
      </c>
      <c r="N622">
        <v>58142</v>
      </c>
      <c r="O622">
        <v>58582</v>
      </c>
      <c r="P622">
        <v>58883</v>
      </c>
      <c r="Q622">
        <v>59741</v>
      </c>
      <c r="R622">
        <v>60310</v>
      </c>
      <c r="S622">
        <v>60538</v>
      </c>
    </row>
    <row r="623" spans="1:20" x14ac:dyDescent="0.2">
      <c r="A623" t="s">
        <v>328</v>
      </c>
      <c r="C623" t="s">
        <v>327</v>
      </c>
      <c r="D623" t="s">
        <v>805</v>
      </c>
      <c r="E623">
        <v>686328</v>
      </c>
      <c r="F623">
        <v>621</v>
      </c>
      <c r="G623" t="s">
        <v>804</v>
      </c>
      <c r="H623" t="s">
        <v>803</v>
      </c>
      <c r="I623">
        <v>55468</v>
      </c>
      <c r="J623">
        <v>55553</v>
      </c>
      <c r="K623">
        <v>55617</v>
      </c>
      <c r="L623">
        <v>55787</v>
      </c>
      <c r="M623">
        <v>56284</v>
      </c>
      <c r="N623">
        <v>56731</v>
      </c>
      <c r="O623">
        <v>57354</v>
      </c>
      <c r="P623">
        <v>58378</v>
      </c>
      <c r="Q623">
        <v>59056</v>
      </c>
      <c r="R623">
        <v>59877</v>
      </c>
      <c r="S623">
        <v>60531</v>
      </c>
    </row>
    <row r="624" spans="1:20" x14ac:dyDescent="0.2">
      <c r="A624" t="s">
        <v>328</v>
      </c>
      <c r="C624" t="s">
        <v>327</v>
      </c>
      <c r="D624" t="s">
        <v>802</v>
      </c>
      <c r="E624">
        <v>1250750</v>
      </c>
      <c r="F624">
        <v>622</v>
      </c>
      <c r="G624" t="s">
        <v>801</v>
      </c>
      <c r="H624" t="s">
        <v>800</v>
      </c>
      <c r="I624">
        <v>56315</v>
      </c>
      <c r="J624">
        <v>56566</v>
      </c>
      <c r="K624">
        <v>56564</v>
      </c>
      <c r="L624">
        <v>56705</v>
      </c>
      <c r="M624">
        <v>56788</v>
      </c>
      <c r="N624">
        <v>56808</v>
      </c>
      <c r="O624">
        <v>57187</v>
      </c>
      <c r="P624">
        <v>57744</v>
      </c>
      <c r="Q624">
        <v>58510</v>
      </c>
      <c r="R624">
        <v>59155</v>
      </c>
      <c r="S624">
        <v>60429</v>
      </c>
    </row>
    <row r="625" spans="1:19" x14ac:dyDescent="0.2">
      <c r="A625" t="s">
        <v>328</v>
      </c>
      <c r="C625" t="s">
        <v>327</v>
      </c>
      <c r="D625" t="s">
        <v>799</v>
      </c>
      <c r="E625">
        <v>648914</v>
      </c>
      <c r="F625">
        <v>623</v>
      </c>
      <c r="G625" t="s">
        <v>798</v>
      </c>
      <c r="H625" t="s">
        <v>797</v>
      </c>
      <c r="I625">
        <v>60269</v>
      </c>
      <c r="J625">
        <v>60226</v>
      </c>
      <c r="K625">
        <v>60222</v>
      </c>
      <c r="L625">
        <v>60471</v>
      </c>
      <c r="M625">
        <v>60674</v>
      </c>
      <c r="N625">
        <v>60840</v>
      </c>
      <c r="O625">
        <v>60890</v>
      </c>
      <c r="P625">
        <v>60989</v>
      </c>
      <c r="Q625">
        <v>60930</v>
      </c>
      <c r="R625">
        <v>60769</v>
      </c>
      <c r="S625">
        <v>60401</v>
      </c>
    </row>
    <row r="626" spans="1:19" x14ac:dyDescent="0.2">
      <c r="A626" t="s">
        <v>328</v>
      </c>
      <c r="C626" t="s">
        <v>327</v>
      </c>
      <c r="D626" t="s">
        <v>796</v>
      </c>
      <c r="E626">
        <v>4975360</v>
      </c>
      <c r="F626">
        <v>624</v>
      </c>
      <c r="G626" t="s">
        <v>795</v>
      </c>
      <c r="H626" t="s">
        <v>794</v>
      </c>
      <c r="I626">
        <v>58652</v>
      </c>
      <c r="J626">
        <v>58691</v>
      </c>
      <c r="K626">
        <v>58760</v>
      </c>
      <c r="L626">
        <v>59759</v>
      </c>
      <c r="M626">
        <v>60240</v>
      </c>
      <c r="N626">
        <v>60563</v>
      </c>
      <c r="O626">
        <v>60396</v>
      </c>
      <c r="P626">
        <v>60327</v>
      </c>
      <c r="Q626">
        <v>60407</v>
      </c>
      <c r="R626">
        <v>60091</v>
      </c>
      <c r="S626">
        <v>60192</v>
      </c>
    </row>
    <row r="627" spans="1:19" x14ac:dyDescent="0.2">
      <c r="A627" t="s">
        <v>328</v>
      </c>
      <c r="C627" t="s">
        <v>327</v>
      </c>
      <c r="D627" t="s">
        <v>793</v>
      </c>
      <c r="E627">
        <v>617610</v>
      </c>
      <c r="F627">
        <v>625</v>
      </c>
      <c r="G627" t="s">
        <v>792</v>
      </c>
      <c r="H627" t="s">
        <v>791</v>
      </c>
      <c r="I627">
        <v>58302</v>
      </c>
      <c r="J627">
        <v>58572</v>
      </c>
      <c r="K627">
        <v>58703</v>
      </c>
      <c r="L627">
        <v>59189</v>
      </c>
      <c r="M627">
        <v>59800</v>
      </c>
      <c r="N627">
        <v>60238</v>
      </c>
      <c r="O627">
        <v>60646</v>
      </c>
      <c r="P627">
        <v>60571</v>
      </c>
      <c r="Q627">
        <v>60955</v>
      </c>
      <c r="R627">
        <v>60621</v>
      </c>
      <c r="S627">
        <v>60170</v>
      </c>
    </row>
    <row r="628" spans="1:19" x14ac:dyDescent="0.2">
      <c r="A628" t="s">
        <v>328</v>
      </c>
      <c r="C628" t="s">
        <v>327</v>
      </c>
      <c r="D628" t="s">
        <v>790</v>
      </c>
      <c r="E628">
        <v>3676540</v>
      </c>
      <c r="F628">
        <v>626</v>
      </c>
      <c r="G628" t="s">
        <v>789</v>
      </c>
      <c r="H628" t="s">
        <v>788</v>
      </c>
      <c r="I628">
        <v>62235</v>
      </c>
      <c r="J628">
        <v>62239</v>
      </c>
      <c r="K628">
        <v>62206</v>
      </c>
      <c r="L628">
        <v>62030</v>
      </c>
      <c r="M628">
        <v>61883</v>
      </c>
      <c r="N628">
        <v>61683</v>
      </c>
      <c r="O628">
        <v>61297</v>
      </c>
      <c r="P628">
        <v>60911</v>
      </c>
      <c r="Q628">
        <v>60616</v>
      </c>
      <c r="R628">
        <v>60402</v>
      </c>
      <c r="S628">
        <v>60100</v>
      </c>
    </row>
    <row r="629" spans="1:19" x14ac:dyDescent="0.2">
      <c r="A629" t="s">
        <v>328</v>
      </c>
      <c r="C629" t="s">
        <v>327</v>
      </c>
      <c r="D629" t="s">
        <v>787</v>
      </c>
      <c r="E629">
        <v>1263650</v>
      </c>
      <c r="F629">
        <v>627</v>
      </c>
      <c r="G629" t="s">
        <v>786</v>
      </c>
      <c r="H629" t="s">
        <v>785</v>
      </c>
      <c r="I629">
        <v>53570</v>
      </c>
      <c r="J629">
        <v>53910</v>
      </c>
      <c r="K629">
        <v>53948</v>
      </c>
      <c r="L629">
        <v>54351</v>
      </c>
      <c r="M629">
        <v>54912</v>
      </c>
      <c r="N629">
        <v>56260</v>
      </c>
      <c r="O629">
        <v>57624</v>
      </c>
      <c r="P629">
        <v>58251</v>
      </c>
      <c r="Q629">
        <v>58897</v>
      </c>
      <c r="R629">
        <v>59437</v>
      </c>
      <c r="S629">
        <v>60035</v>
      </c>
    </row>
    <row r="630" spans="1:19" x14ac:dyDescent="0.2">
      <c r="A630" t="s">
        <v>328</v>
      </c>
      <c r="C630" t="s">
        <v>327</v>
      </c>
      <c r="D630" t="s">
        <v>784</v>
      </c>
      <c r="E630">
        <v>908420</v>
      </c>
      <c r="F630">
        <v>628</v>
      </c>
      <c r="G630" t="s">
        <v>783</v>
      </c>
      <c r="H630" t="s">
        <v>782</v>
      </c>
      <c r="I630">
        <v>60477</v>
      </c>
      <c r="J630">
        <v>60474</v>
      </c>
      <c r="K630">
        <v>60478</v>
      </c>
      <c r="L630">
        <v>60569</v>
      </c>
      <c r="M630">
        <v>60635</v>
      </c>
      <c r="N630">
        <v>60542</v>
      </c>
      <c r="O630">
        <v>60576</v>
      </c>
      <c r="P630">
        <v>60513</v>
      </c>
      <c r="Q630">
        <v>60289</v>
      </c>
      <c r="R630">
        <v>60110</v>
      </c>
      <c r="S630">
        <v>60032</v>
      </c>
    </row>
    <row r="631" spans="1:19" x14ac:dyDescent="0.2">
      <c r="A631" t="s">
        <v>328</v>
      </c>
      <c r="C631" t="s">
        <v>327</v>
      </c>
      <c r="D631" t="s">
        <v>781</v>
      </c>
      <c r="E631">
        <v>658240</v>
      </c>
      <c r="F631">
        <v>629</v>
      </c>
      <c r="G631" t="s">
        <v>780</v>
      </c>
      <c r="H631" t="s">
        <v>779</v>
      </c>
      <c r="I631">
        <v>54165</v>
      </c>
      <c r="J631">
        <v>58152</v>
      </c>
      <c r="K631">
        <v>58254</v>
      </c>
      <c r="L631">
        <v>58626</v>
      </c>
      <c r="M631">
        <v>58826</v>
      </c>
      <c r="N631">
        <v>59038</v>
      </c>
      <c r="O631">
        <v>59184</v>
      </c>
      <c r="P631">
        <v>59952</v>
      </c>
      <c r="Q631">
        <v>59948</v>
      </c>
      <c r="R631">
        <v>59989</v>
      </c>
      <c r="S631">
        <v>59988</v>
      </c>
    </row>
    <row r="632" spans="1:19" x14ac:dyDescent="0.2">
      <c r="A632" t="s">
        <v>328</v>
      </c>
      <c r="C632" t="s">
        <v>327</v>
      </c>
      <c r="D632" t="s">
        <v>778</v>
      </c>
      <c r="E632">
        <v>3476070</v>
      </c>
      <c r="F632">
        <v>630</v>
      </c>
      <c r="G632" t="s">
        <v>777</v>
      </c>
      <c r="H632" t="s">
        <v>776</v>
      </c>
      <c r="I632">
        <v>60724</v>
      </c>
      <c r="J632">
        <v>60737</v>
      </c>
      <c r="K632">
        <v>60821</v>
      </c>
      <c r="L632">
        <v>60984</v>
      </c>
      <c r="M632">
        <v>60926</v>
      </c>
      <c r="N632">
        <v>60879</v>
      </c>
      <c r="O632">
        <v>60899</v>
      </c>
      <c r="P632">
        <v>60606</v>
      </c>
      <c r="Q632">
        <v>60339</v>
      </c>
      <c r="R632">
        <v>59972</v>
      </c>
      <c r="S632">
        <v>59966</v>
      </c>
    </row>
    <row r="633" spans="1:19" x14ac:dyDescent="0.2">
      <c r="A633" t="s">
        <v>328</v>
      </c>
      <c r="C633" t="s">
        <v>327</v>
      </c>
      <c r="D633" t="s">
        <v>775</v>
      </c>
      <c r="E633">
        <v>2158620</v>
      </c>
      <c r="F633">
        <v>631</v>
      </c>
      <c r="G633" t="s">
        <v>774</v>
      </c>
      <c r="H633" t="s">
        <v>773</v>
      </c>
      <c r="I633">
        <v>57265</v>
      </c>
      <c r="J633">
        <v>57454</v>
      </c>
      <c r="K633">
        <v>57481</v>
      </c>
      <c r="L633">
        <v>57733</v>
      </c>
      <c r="M633">
        <v>58129</v>
      </c>
      <c r="N633">
        <v>58341</v>
      </c>
      <c r="O633">
        <v>58398</v>
      </c>
      <c r="P633">
        <v>58999</v>
      </c>
      <c r="Q633">
        <v>59261</v>
      </c>
      <c r="R633">
        <v>59518</v>
      </c>
      <c r="S633">
        <v>59809</v>
      </c>
    </row>
    <row r="634" spans="1:19" x14ac:dyDescent="0.2">
      <c r="A634" t="s">
        <v>328</v>
      </c>
      <c r="C634" t="s">
        <v>327</v>
      </c>
      <c r="D634" t="s">
        <v>772</v>
      </c>
      <c r="E634">
        <v>2665440</v>
      </c>
      <c r="F634">
        <v>632</v>
      </c>
      <c r="G634" t="s">
        <v>771</v>
      </c>
      <c r="H634" t="s">
        <v>770</v>
      </c>
      <c r="I634">
        <v>59515</v>
      </c>
      <c r="J634">
        <v>59631</v>
      </c>
      <c r="K634">
        <v>59623</v>
      </c>
      <c r="L634">
        <v>59844</v>
      </c>
      <c r="M634">
        <v>60235</v>
      </c>
      <c r="N634">
        <v>60388</v>
      </c>
      <c r="O634">
        <v>60408</v>
      </c>
      <c r="P634">
        <v>60198</v>
      </c>
      <c r="Q634">
        <v>60154</v>
      </c>
      <c r="R634">
        <v>60053</v>
      </c>
      <c r="S634">
        <v>59772</v>
      </c>
    </row>
    <row r="635" spans="1:19" x14ac:dyDescent="0.2">
      <c r="A635" t="s">
        <v>328</v>
      </c>
      <c r="C635" t="s">
        <v>327</v>
      </c>
      <c r="D635" t="s">
        <v>769</v>
      </c>
      <c r="E635">
        <v>628168</v>
      </c>
      <c r="F635">
        <v>633</v>
      </c>
      <c r="G635" t="s">
        <v>768</v>
      </c>
      <c r="H635" t="s">
        <v>767</v>
      </c>
      <c r="I635">
        <v>58829</v>
      </c>
      <c r="J635">
        <v>58829</v>
      </c>
      <c r="K635">
        <v>58837</v>
      </c>
      <c r="L635">
        <v>59124</v>
      </c>
      <c r="M635">
        <v>59392</v>
      </c>
      <c r="N635">
        <v>59826</v>
      </c>
      <c r="O635">
        <v>59895</v>
      </c>
      <c r="P635">
        <v>60014</v>
      </c>
      <c r="Q635">
        <v>59961</v>
      </c>
      <c r="R635">
        <v>59957</v>
      </c>
      <c r="S635">
        <v>59721</v>
      </c>
    </row>
    <row r="636" spans="1:19" x14ac:dyDescent="0.2">
      <c r="A636" t="s">
        <v>328</v>
      </c>
      <c r="C636" t="s">
        <v>327</v>
      </c>
      <c r="D636" t="s">
        <v>766</v>
      </c>
      <c r="E636">
        <v>640004</v>
      </c>
      <c r="F636">
        <v>634</v>
      </c>
      <c r="G636" t="s">
        <v>765</v>
      </c>
      <c r="H636" t="s">
        <v>764</v>
      </c>
      <c r="I636">
        <v>57065</v>
      </c>
      <c r="J636">
        <v>57012</v>
      </c>
      <c r="K636">
        <v>57146</v>
      </c>
      <c r="L636">
        <v>57644</v>
      </c>
      <c r="M636">
        <v>58112</v>
      </c>
      <c r="N636">
        <v>58582</v>
      </c>
      <c r="O636">
        <v>58892</v>
      </c>
      <c r="P636">
        <v>59754</v>
      </c>
      <c r="Q636">
        <v>59824</v>
      </c>
      <c r="R636">
        <v>59796</v>
      </c>
      <c r="S636">
        <v>59556</v>
      </c>
    </row>
    <row r="637" spans="1:19" x14ac:dyDescent="0.2">
      <c r="A637" t="s">
        <v>328</v>
      </c>
      <c r="C637" t="s">
        <v>327</v>
      </c>
      <c r="D637" t="s">
        <v>763</v>
      </c>
      <c r="E637">
        <v>946450</v>
      </c>
      <c r="F637">
        <v>635</v>
      </c>
      <c r="G637" t="s">
        <v>762</v>
      </c>
      <c r="H637" t="s">
        <v>761</v>
      </c>
      <c r="I637">
        <v>60868</v>
      </c>
      <c r="J637">
        <v>60841</v>
      </c>
      <c r="K637">
        <v>60849</v>
      </c>
      <c r="L637">
        <v>60714</v>
      </c>
      <c r="M637">
        <v>60687</v>
      </c>
      <c r="N637">
        <v>60510</v>
      </c>
      <c r="O637">
        <v>60409</v>
      </c>
      <c r="P637">
        <v>60089</v>
      </c>
      <c r="Q637">
        <v>59734</v>
      </c>
      <c r="R637">
        <v>59663</v>
      </c>
      <c r="S637">
        <v>59540</v>
      </c>
    </row>
    <row r="638" spans="1:19" x14ac:dyDescent="0.2">
      <c r="A638" t="s">
        <v>328</v>
      </c>
      <c r="C638" t="s">
        <v>327</v>
      </c>
      <c r="D638" t="s">
        <v>760</v>
      </c>
      <c r="E638">
        <v>5585300</v>
      </c>
      <c r="F638">
        <v>636</v>
      </c>
      <c r="G638" t="s">
        <v>759</v>
      </c>
      <c r="H638" t="s">
        <v>758</v>
      </c>
      <c r="I638">
        <v>60411</v>
      </c>
      <c r="J638">
        <v>60410</v>
      </c>
      <c r="K638">
        <v>60428</v>
      </c>
      <c r="L638">
        <v>60496</v>
      </c>
      <c r="M638">
        <v>60705</v>
      </c>
      <c r="N638">
        <v>60815</v>
      </c>
      <c r="O638">
        <v>60779</v>
      </c>
      <c r="P638">
        <v>60734</v>
      </c>
      <c r="Q638">
        <v>60353</v>
      </c>
      <c r="R638">
        <v>59872</v>
      </c>
      <c r="S638">
        <v>59492</v>
      </c>
    </row>
    <row r="639" spans="1:19" x14ac:dyDescent="0.2">
      <c r="A639" t="s">
        <v>328</v>
      </c>
      <c r="C639" t="s">
        <v>327</v>
      </c>
      <c r="D639" t="s">
        <v>757</v>
      </c>
      <c r="E639">
        <v>2670040</v>
      </c>
      <c r="F639">
        <v>637</v>
      </c>
      <c r="G639" t="s">
        <v>756</v>
      </c>
      <c r="H639" t="s">
        <v>755</v>
      </c>
      <c r="I639">
        <v>57236</v>
      </c>
      <c r="J639">
        <v>57231</v>
      </c>
      <c r="K639">
        <v>57260</v>
      </c>
      <c r="L639">
        <v>57692</v>
      </c>
      <c r="M639">
        <v>58138</v>
      </c>
      <c r="N639">
        <v>58565</v>
      </c>
      <c r="O639">
        <v>58768</v>
      </c>
      <c r="P639">
        <v>58750</v>
      </c>
      <c r="Q639">
        <v>59225</v>
      </c>
      <c r="R639">
        <v>59370</v>
      </c>
      <c r="S639">
        <v>59461</v>
      </c>
    </row>
    <row r="640" spans="1:19" x14ac:dyDescent="0.2">
      <c r="A640" t="s">
        <v>328</v>
      </c>
      <c r="C640" t="s">
        <v>327</v>
      </c>
      <c r="D640" t="s">
        <v>754</v>
      </c>
      <c r="E640">
        <v>4241216</v>
      </c>
      <c r="F640">
        <v>638</v>
      </c>
      <c r="G640" t="s">
        <v>753</v>
      </c>
      <c r="H640" t="s">
        <v>752</v>
      </c>
      <c r="I640">
        <v>59322</v>
      </c>
      <c r="J640">
        <v>59333</v>
      </c>
      <c r="K640">
        <v>59347</v>
      </c>
      <c r="L640">
        <v>59482</v>
      </c>
      <c r="M640">
        <v>59473</v>
      </c>
      <c r="N640">
        <v>59468</v>
      </c>
      <c r="O640">
        <v>59483</v>
      </c>
      <c r="P640">
        <v>59508</v>
      </c>
      <c r="Q640">
        <v>59546</v>
      </c>
      <c r="R640">
        <v>59532</v>
      </c>
      <c r="S640">
        <v>59420</v>
      </c>
    </row>
    <row r="641" spans="1:19" x14ac:dyDescent="0.2">
      <c r="A641" t="s">
        <v>328</v>
      </c>
      <c r="C641" t="s">
        <v>327</v>
      </c>
      <c r="D641" t="s">
        <v>751</v>
      </c>
      <c r="E641">
        <v>2670760</v>
      </c>
      <c r="F641">
        <v>639</v>
      </c>
      <c r="G641" t="s">
        <v>750</v>
      </c>
      <c r="H641" t="s">
        <v>749</v>
      </c>
      <c r="I641">
        <v>59715</v>
      </c>
      <c r="J641">
        <v>59765</v>
      </c>
      <c r="K641">
        <v>59767</v>
      </c>
      <c r="L641">
        <v>59794</v>
      </c>
      <c r="M641">
        <v>59986</v>
      </c>
      <c r="N641">
        <v>60187</v>
      </c>
      <c r="O641">
        <v>60091</v>
      </c>
      <c r="P641">
        <v>59920</v>
      </c>
      <c r="Q641">
        <v>59799</v>
      </c>
      <c r="R641">
        <v>59692</v>
      </c>
      <c r="S641">
        <v>59409</v>
      </c>
    </row>
    <row r="642" spans="1:19" x14ac:dyDescent="0.2">
      <c r="A642" t="s">
        <v>328</v>
      </c>
      <c r="C642" t="s">
        <v>327</v>
      </c>
      <c r="D642" t="s">
        <v>748</v>
      </c>
      <c r="E642">
        <v>4703440</v>
      </c>
      <c r="F642">
        <v>640</v>
      </c>
      <c r="G642" t="s">
        <v>747</v>
      </c>
      <c r="H642" t="s">
        <v>746</v>
      </c>
      <c r="I642">
        <v>54613</v>
      </c>
      <c r="J642">
        <v>56925</v>
      </c>
      <c r="K642">
        <v>57011</v>
      </c>
      <c r="L642">
        <v>57360</v>
      </c>
      <c r="M642">
        <v>58201</v>
      </c>
      <c r="N642">
        <v>58211</v>
      </c>
      <c r="O642">
        <v>58334</v>
      </c>
      <c r="P642">
        <v>58641</v>
      </c>
      <c r="Q642">
        <v>58853</v>
      </c>
      <c r="R642">
        <v>59050</v>
      </c>
      <c r="S642">
        <v>59315</v>
      </c>
    </row>
    <row r="643" spans="1:19" x14ac:dyDescent="0.2">
      <c r="A643" t="s">
        <v>328</v>
      </c>
      <c r="C643" t="s">
        <v>327</v>
      </c>
      <c r="D643" t="s">
        <v>745</v>
      </c>
      <c r="E643">
        <v>3974118</v>
      </c>
      <c r="F643">
        <v>641</v>
      </c>
      <c r="G643" t="s">
        <v>744</v>
      </c>
      <c r="H643" t="s">
        <v>743</v>
      </c>
      <c r="I643">
        <v>60608</v>
      </c>
      <c r="J643">
        <v>60565</v>
      </c>
      <c r="K643">
        <v>60533</v>
      </c>
      <c r="L643">
        <v>60260</v>
      </c>
      <c r="M643">
        <v>60077</v>
      </c>
      <c r="N643">
        <v>59870</v>
      </c>
      <c r="O643">
        <v>59730</v>
      </c>
      <c r="P643">
        <v>59442</v>
      </c>
      <c r="Q643">
        <v>58893</v>
      </c>
      <c r="R643">
        <v>59206</v>
      </c>
      <c r="S643">
        <v>59282</v>
      </c>
    </row>
    <row r="644" spans="1:19" x14ac:dyDescent="0.2">
      <c r="A644" t="s">
        <v>328</v>
      </c>
      <c r="C644" t="s">
        <v>327</v>
      </c>
      <c r="D644" t="s">
        <v>742</v>
      </c>
      <c r="E644">
        <v>1719642</v>
      </c>
      <c r="F644">
        <v>642</v>
      </c>
      <c r="G644" t="s">
        <v>741</v>
      </c>
      <c r="H644" t="s">
        <v>740</v>
      </c>
      <c r="I644">
        <v>58364</v>
      </c>
      <c r="J644">
        <v>58385</v>
      </c>
      <c r="K644">
        <v>58458</v>
      </c>
      <c r="L644">
        <v>58732</v>
      </c>
      <c r="M644">
        <v>58994</v>
      </c>
      <c r="N644">
        <v>59136</v>
      </c>
      <c r="O644">
        <v>59138</v>
      </c>
      <c r="P644">
        <v>58856</v>
      </c>
      <c r="Q644">
        <v>58478</v>
      </c>
      <c r="R644">
        <v>58120</v>
      </c>
      <c r="S644">
        <v>58959</v>
      </c>
    </row>
    <row r="645" spans="1:19" x14ac:dyDescent="0.2">
      <c r="A645" t="s">
        <v>328</v>
      </c>
      <c r="C645" t="s">
        <v>327</v>
      </c>
      <c r="D645" t="s">
        <v>739</v>
      </c>
      <c r="E645">
        <v>1829898</v>
      </c>
      <c r="F645">
        <v>643</v>
      </c>
      <c r="G645" t="s">
        <v>738</v>
      </c>
      <c r="H645" t="s">
        <v>737</v>
      </c>
      <c r="I645">
        <v>49791</v>
      </c>
      <c r="J645">
        <v>51183</v>
      </c>
      <c r="K645">
        <v>51227</v>
      </c>
      <c r="L645">
        <v>52091</v>
      </c>
      <c r="M645">
        <v>52863</v>
      </c>
      <c r="N645">
        <v>53721</v>
      </c>
      <c r="O645">
        <v>54512</v>
      </c>
      <c r="P645">
        <v>55337</v>
      </c>
      <c r="Q645">
        <v>56416</v>
      </c>
      <c r="R645">
        <v>57433</v>
      </c>
      <c r="S645">
        <v>58778</v>
      </c>
    </row>
    <row r="646" spans="1:19" x14ac:dyDescent="0.2">
      <c r="A646" t="s">
        <v>328</v>
      </c>
      <c r="C646" t="s">
        <v>327</v>
      </c>
      <c r="D646" t="s">
        <v>736</v>
      </c>
      <c r="E646">
        <v>629504</v>
      </c>
      <c r="F646">
        <v>644</v>
      </c>
      <c r="G646" t="s">
        <v>735</v>
      </c>
      <c r="H646" t="s">
        <v>734</v>
      </c>
      <c r="I646">
        <v>48821</v>
      </c>
      <c r="J646">
        <v>48888</v>
      </c>
      <c r="K646">
        <v>49013</v>
      </c>
      <c r="L646">
        <v>49709</v>
      </c>
      <c r="M646">
        <v>50738</v>
      </c>
      <c r="N646">
        <v>51924</v>
      </c>
      <c r="O646">
        <v>52576</v>
      </c>
      <c r="P646">
        <v>53292</v>
      </c>
      <c r="Q646">
        <v>55409</v>
      </c>
      <c r="R646">
        <v>57579</v>
      </c>
      <c r="S646">
        <v>58756</v>
      </c>
    </row>
    <row r="647" spans="1:19" x14ac:dyDescent="0.2">
      <c r="A647" t="s">
        <v>328</v>
      </c>
      <c r="C647" t="s">
        <v>327</v>
      </c>
      <c r="D647" t="s">
        <v>733</v>
      </c>
      <c r="E647">
        <v>668364</v>
      </c>
      <c r="F647">
        <v>645</v>
      </c>
      <c r="G647" t="s">
        <v>732</v>
      </c>
      <c r="H647" t="s">
        <v>731</v>
      </c>
      <c r="I647">
        <v>57713</v>
      </c>
      <c r="J647">
        <v>57696</v>
      </c>
      <c r="K647">
        <v>57796</v>
      </c>
      <c r="L647">
        <v>58229</v>
      </c>
      <c r="M647">
        <v>58452</v>
      </c>
      <c r="N647">
        <v>59005</v>
      </c>
      <c r="O647">
        <v>59146</v>
      </c>
      <c r="P647">
        <v>59095</v>
      </c>
      <c r="Q647">
        <v>58932</v>
      </c>
      <c r="R647">
        <v>58794</v>
      </c>
      <c r="S647">
        <v>58704</v>
      </c>
    </row>
    <row r="648" spans="1:19" x14ac:dyDescent="0.2">
      <c r="A648" t="s">
        <v>328</v>
      </c>
      <c r="C648" t="s">
        <v>327</v>
      </c>
      <c r="D648" t="s">
        <v>730</v>
      </c>
      <c r="E648">
        <v>3032800</v>
      </c>
      <c r="F648">
        <v>646</v>
      </c>
      <c r="G648" t="s">
        <v>729</v>
      </c>
      <c r="H648" t="s">
        <v>728</v>
      </c>
      <c r="I648">
        <v>58505</v>
      </c>
      <c r="J648">
        <v>59100</v>
      </c>
      <c r="K648">
        <v>59220</v>
      </c>
      <c r="L648">
        <v>59376</v>
      </c>
      <c r="M648">
        <v>59257</v>
      </c>
      <c r="N648">
        <v>59528</v>
      </c>
      <c r="O648">
        <v>59343</v>
      </c>
      <c r="P648">
        <v>59270</v>
      </c>
      <c r="Q648">
        <v>58879</v>
      </c>
      <c r="R648">
        <v>58842</v>
      </c>
      <c r="S648">
        <v>58701</v>
      </c>
    </row>
    <row r="649" spans="1:19" x14ac:dyDescent="0.2">
      <c r="A649" t="s">
        <v>328</v>
      </c>
      <c r="C649" t="s">
        <v>327</v>
      </c>
      <c r="D649" t="s">
        <v>727</v>
      </c>
      <c r="E649">
        <v>2408775</v>
      </c>
      <c r="F649">
        <v>647</v>
      </c>
      <c r="G649" t="s">
        <v>726</v>
      </c>
      <c r="H649" t="s">
        <v>725</v>
      </c>
      <c r="I649">
        <v>54727</v>
      </c>
      <c r="J649">
        <v>55335</v>
      </c>
      <c r="K649">
        <v>55498</v>
      </c>
      <c r="L649">
        <v>56041</v>
      </c>
      <c r="M649">
        <v>56621</v>
      </c>
      <c r="N649">
        <v>57155</v>
      </c>
      <c r="O649">
        <v>57811</v>
      </c>
      <c r="P649">
        <v>58287</v>
      </c>
      <c r="Q649">
        <v>58485</v>
      </c>
      <c r="R649">
        <v>58596</v>
      </c>
      <c r="S649">
        <v>58682</v>
      </c>
    </row>
    <row r="650" spans="1:19" x14ac:dyDescent="0.2">
      <c r="A650" t="s">
        <v>328</v>
      </c>
      <c r="C650" t="s">
        <v>327</v>
      </c>
      <c r="D650" t="s">
        <v>724</v>
      </c>
      <c r="E650">
        <v>1243125</v>
      </c>
      <c r="F650">
        <v>648</v>
      </c>
      <c r="G650" t="s">
        <v>723</v>
      </c>
      <c r="H650" t="s">
        <v>722</v>
      </c>
      <c r="I650">
        <v>53284</v>
      </c>
      <c r="J650">
        <v>53120</v>
      </c>
      <c r="K650">
        <v>53243</v>
      </c>
      <c r="L650">
        <v>54189</v>
      </c>
      <c r="M650">
        <v>54830</v>
      </c>
      <c r="N650">
        <v>55271</v>
      </c>
      <c r="O650">
        <v>55686</v>
      </c>
      <c r="P650">
        <v>56755</v>
      </c>
      <c r="Q650">
        <v>57849</v>
      </c>
      <c r="R650">
        <v>58205</v>
      </c>
      <c r="S650">
        <v>58656</v>
      </c>
    </row>
    <row r="651" spans="1:19" x14ac:dyDescent="0.2">
      <c r="A651" t="s">
        <v>328</v>
      </c>
      <c r="C651" t="s">
        <v>327</v>
      </c>
      <c r="D651" t="s">
        <v>721</v>
      </c>
      <c r="E651">
        <v>4115800</v>
      </c>
      <c r="F651">
        <v>649</v>
      </c>
      <c r="G651" t="s">
        <v>720</v>
      </c>
      <c r="H651" t="s">
        <v>719</v>
      </c>
      <c r="I651">
        <v>54462</v>
      </c>
      <c r="J651">
        <v>54494</v>
      </c>
      <c r="K651">
        <v>54400</v>
      </c>
      <c r="L651">
        <v>54727</v>
      </c>
      <c r="M651">
        <v>55138</v>
      </c>
      <c r="N651">
        <v>54711</v>
      </c>
      <c r="O651">
        <v>55522</v>
      </c>
      <c r="P651">
        <v>56341</v>
      </c>
      <c r="Q651">
        <v>57220</v>
      </c>
      <c r="R651">
        <v>58413</v>
      </c>
      <c r="S651">
        <v>58641</v>
      </c>
    </row>
    <row r="652" spans="1:19" x14ac:dyDescent="0.2">
      <c r="A652" t="s">
        <v>328</v>
      </c>
      <c r="C652" t="s">
        <v>327</v>
      </c>
      <c r="D652" t="s">
        <v>718</v>
      </c>
      <c r="E652">
        <v>602462</v>
      </c>
      <c r="F652">
        <v>650</v>
      </c>
      <c r="G652" t="s">
        <v>717</v>
      </c>
      <c r="H652" t="s">
        <v>716</v>
      </c>
      <c r="I652">
        <v>56364</v>
      </c>
      <c r="J652">
        <v>56327</v>
      </c>
      <c r="K652">
        <v>56348</v>
      </c>
      <c r="L652">
        <v>56627</v>
      </c>
      <c r="M652">
        <v>56850</v>
      </c>
      <c r="N652">
        <v>57279</v>
      </c>
      <c r="O652">
        <v>57593</v>
      </c>
      <c r="P652">
        <v>57934</v>
      </c>
      <c r="Q652">
        <v>58359</v>
      </c>
      <c r="R652">
        <v>58498</v>
      </c>
      <c r="S652">
        <v>58610</v>
      </c>
    </row>
    <row r="653" spans="1:19" x14ac:dyDescent="0.2">
      <c r="A653" t="s">
        <v>328</v>
      </c>
      <c r="C653" t="s">
        <v>327</v>
      </c>
      <c r="D653" t="s">
        <v>715</v>
      </c>
      <c r="E653">
        <v>816495</v>
      </c>
      <c r="F653">
        <v>651</v>
      </c>
      <c r="G653" t="s">
        <v>714</v>
      </c>
      <c r="H653" t="s">
        <v>713</v>
      </c>
      <c r="I653">
        <v>45913</v>
      </c>
      <c r="J653">
        <v>45905</v>
      </c>
      <c r="K653">
        <v>46172</v>
      </c>
      <c r="L653">
        <v>47557</v>
      </c>
      <c r="M653">
        <v>48582</v>
      </c>
      <c r="N653">
        <v>49797</v>
      </c>
      <c r="O653">
        <v>51551</v>
      </c>
      <c r="P653">
        <v>53245</v>
      </c>
      <c r="Q653">
        <v>54631</v>
      </c>
      <c r="R653">
        <v>56063</v>
      </c>
      <c r="S653">
        <v>58449</v>
      </c>
    </row>
    <row r="654" spans="1:19" x14ac:dyDescent="0.2">
      <c r="A654" t="s">
        <v>328</v>
      </c>
      <c r="C654" t="s">
        <v>327</v>
      </c>
      <c r="D654" t="s">
        <v>712</v>
      </c>
      <c r="E654">
        <v>1756640</v>
      </c>
      <c r="F654">
        <v>652</v>
      </c>
      <c r="G654" t="s">
        <v>711</v>
      </c>
      <c r="H654" t="s">
        <v>710</v>
      </c>
      <c r="I654">
        <v>56767</v>
      </c>
      <c r="J654">
        <v>56638</v>
      </c>
      <c r="K654">
        <v>56696</v>
      </c>
      <c r="L654">
        <v>57002</v>
      </c>
      <c r="M654">
        <v>57278</v>
      </c>
      <c r="N654">
        <v>58527</v>
      </c>
      <c r="O654">
        <v>58657</v>
      </c>
      <c r="P654">
        <v>58605</v>
      </c>
      <c r="Q654">
        <v>58997</v>
      </c>
      <c r="R654">
        <v>58658</v>
      </c>
      <c r="S654">
        <v>58312</v>
      </c>
    </row>
    <row r="655" spans="1:19" x14ac:dyDescent="0.2">
      <c r="A655" t="s">
        <v>328</v>
      </c>
      <c r="C655" t="s">
        <v>327</v>
      </c>
      <c r="D655" t="s">
        <v>709</v>
      </c>
      <c r="E655">
        <v>636056</v>
      </c>
      <c r="F655">
        <v>653</v>
      </c>
      <c r="G655" t="s">
        <v>708</v>
      </c>
      <c r="H655" t="s">
        <v>707</v>
      </c>
      <c r="I655">
        <v>58114</v>
      </c>
      <c r="J655">
        <v>58112</v>
      </c>
      <c r="K655">
        <v>58115</v>
      </c>
      <c r="L655">
        <v>58331</v>
      </c>
      <c r="M655">
        <v>58537</v>
      </c>
      <c r="N655">
        <v>58768</v>
      </c>
      <c r="O655">
        <v>58952</v>
      </c>
      <c r="P655">
        <v>58997</v>
      </c>
      <c r="Q655">
        <v>58780</v>
      </c>
      <c r="R655">
        <v>58555</v>
      </c>
      <c r="S655">
        <v>58173</v>
      </c>
    </row>
    <row r="656" spans="1:19" x14ac:dyDescent="0.2">
      <c r="A656" t="s">
        <v>328</v>
      </c>
      <c r="C656" t="s">
        <v>327</v>
      </c>
      <c r="D656" t="s">
        <v>706</v>
      </c>
      <c r="E656">
        <v>670224</v>
      </c>
      <c r="F656">
        <v>654</v>
      </c>
      <c r="G656" t="s">
        <v>705</v>
      </c>
      <c r="H656" t="s">
        <v>704</v>
      </c>
      <c r="I656">
        <v>53413</v>
      </c>
      <c r="J656">
        <v>53420</v>
      </c>
      <c r="K656">
        <v>53642</v>
      </c>
      <c r="L656">
        <v>54525</v>
      </c>
      <c r="M656">
        <v>55395</v>
      </c>
      <c r="N656">
        <v>56179</v>
      </c>
      <c r="O656">
        <v>56867</v>
      </c>
      <c r="P656">
        <v>57530</v>
      </c>
      <c r="Q656">
        <v>57754</v>
      </c>
      <c r="R656">
        <v>57900</v>
      </c>
      <c r="S656">
        <v>58115</v>
      </c>
    </row>
    <row r="657" spans="1:19" x14ac:dyDescent="0.2">
      <c r="A657" t="s">
        <v>328</v>
      </c>
      <c r="C657" t="s">
        <v>327</v>
      </c>
      <c r="D657" t="s">
        <v>703</v>
      </c>
      <c r="E657">
        <v>3681677</v>
      </c>
      <c r="F657">
        <v>655</v>
      </c>
      <c r="G657" t="s">
        <v>702</v>
      </c>
      <c r="H657" t="s">
        <v>701</v>
      </c>
      <c r="I657">
        <v>56853</v>
      </c>
      <c r="J657">
        <v>56859</v>
      </c>
      <c r="K657">
        <v>56942</v>
      </c>
      <c r="L657">
        <v>57178</v>
      </c>
      <c r="M657">
        <v>57256</v>
      </c>
      <c r="N657">
        <v>57659</v>
      </c>
      <c r="O657">
        <v>57748</v>
      </c>
      <c r="P657">
        <v>58032</v>
      </c>
      <c r="Q657">
        <v>58002</v>
      </c>
      <c r="R657">
        <v>58358</v>
      </c>
      <c r="S657">
        <v>58111</v>
      </c>
    </row>
    <row r="658" spans="1:19" x14ac:dyDescent="0.2">
      <c r="A658" t="s">
        <v>328</v>
      </c>
      <c r="C658" t="s">
        <v>327</v>
      </c>
      <c r="D658" t="s">
        <v>700</v>
      </c>
      <c r="E658">
        <v>1922395</v>
      </c>
      <c r="F658">
        <v>656</v>
      </c>
      <c r="G658" t="s">
        <v>699</v>
      </c>
      <c r="H658" t="s">
        <v>698</v>
      </c>
      <c r="I658">
        <v>57637</v>
      </c>
      <c r="J658">
        <v>57605</v>
      </c>
      <c r="K658">
        <v>57688</v>
      </c>
      <c r="L658">
        <v>57907</v>
      </c>
      <c r="M658">
        <v>58163</v>
      </c>
      <c r="N658">
        <v>58486</v>
      </c>
      <c r="O658">
        <v>58573</v>
      </c>
      <c r="P658">
        <v>58602</v>
      </c>
      <c r="Q658">
        <v>58287</v>
      </c>
      <c r="R658">
        <v>58267</v>
      </c>
      <c r="S658">
        <v>57941</v>
      </c>
    </row>
    <row r="659" spans="1:19" x14ac:dyDescent="0.2">
      <c r="A659" t="s">
        <v>328</v>
      </c>
      <c r="C659" t="s">
        <v>327</v>
      </c>
      <c r="D659" t="s">
        <v>697</v>
      </c>
      <c r="E659">
        <v>1840392</v>
      </c>
      <c r="F659">
        <v>657</v>
      </c>
      <c r="G659" t="s">
        <v>696</v>
      </c>
      <c r="H659" t="s">
        <v>695</v>
      </c>
      <c r="I659">
        <v>45468</v>
      </c>
      <c r="J659">
        <v>58061</v>
      </c>
      <c r="K659">
        <v>58066</v>
      </c>
      <c r="L659">
        <v>58076</v>
      </c>
      <c r="M659">
        <v>58078</v>
      </c>
      <c r="N659">
        <v>58071</v>
      </c>
      <c r="O659">
        <v>58027</v>
      </c>
      <c r="P659">
        <v>57853</v>
      </c>
      <c r="Q659">
        <v>57644</v>
      </c>
      <c r="R659">
        <v>57797</v>
      </c>
      <c r="S659">
        <v>57869</v>
      </c>
    </row>
    <row r="660" spans="1:19" x14ac:dyDescent="0.2">
      <c r="A660" t="s">
        <v>328</v>
      </c>
      <c r="C660" t="s">
        <v>327</v>
      </c>
      <c r="D660" t="s">
        <v>694</v>
      </c>
      <c r="E660">
        <v>2539835</v>
      </c>
      <c r="F660">
        <v>658</v>
      </c>
      <c r="G660" t="s">
        <v>693</v>
      </c>
      <c r="H660" t="s">
        <v>692</v>
      </c>
      <c r="I660">
        <v>56173</v>
      </c>
      <c r="J660">
        <v>56304</v>
      </c>
      <c r="K660">
        <v>56425</v>
      </c>
      <c r="L660">
        <v>56840</v>
      </c>
      <c r="M660">
        <v>57276</v>
      </c>
      <c r="N660">
        <v>57424</v>
      </c>
      <c r="O660">
        <v>57572</v>
      </c>
      <c r="P660">
        <v>57811</v>
      </c>
      <c r="Q660">
        <v>57849</v>
      </c>
      <c r="R660">
        <v>57783</v>
      </c>
      <c r="S660">
        <v>57765</v>
      </c>
    </row>
    <row r="661" spans="1:19" x14ac:dyDescent="0.2">
      <c r="A661" t="s">
        <v>328</v>
      </c>
      <c r="C661" t="s">
        <v>327</v>
      </c>
      <c r="D661" t="s">
        <v>691</v>
      </c>
      <c r="E661">
        <v>1264175</v>
      </c>
      <c r="F661">
        <v>659</v>
      </c>
      <c r="G661" t="s">
        <v>690</v>
      </c>
      <c r="H661" t="s">
        <v>689</v>
      </c>
      <c r="I661">
        <v>51917</v>
      </c>
      <c r="J661">
        <v>52102</v>
      </c>
      <c r="K661">
        <v>52216</v>
      </c>
      <c r="L661">
        <v>52520</v>
      </c>
      <c r="M661">
        <v>52953</v>
      </c>
      <c r="N661">
        <v>53151</v>
      </c>
      <c r="O661">
        <v>54019</v>
      </c>
      <c r="P661">
        <v>54963</v>
      </c>
      <c r="Q661">
        <v>56446</v>
      </c>
      <c r="R661">
        <v>57186</v>
      </c>
      <c r="S661">
        <v>57738</v>
      </c>
    </row>
    <row r="662" spans="1:19" x14ac:dyDescent="0.2">
      <c r="A662" t="s">
        <v>328</v>
      </c>
      <c r="C662" t="s">
        <v>327</v>
      </c>
      <c r="D662" t="s">
        <v>688</v>
      </c>
      <c r="E662">
        <v>2578972</v>
      </c>
      <c r="F662">
        <v>660</v>
      </c>
      <c r="G662" t="s">
        <v>687</v>
      </c>
      <c r="H662" t="s">
        <v>686</v>
      </c>
      <c r="I662">
        <v>53743</v>
      </c>
      <c r="J662">
        <v>53762</v>
      </c>
      <c r="K662">
        <v>53830</v>
      </c>
      <c r="L662">
        <v>54176</v>
      </c>
      <c r="M662">
        <v>55062</v>
      </c>
      <c r="N662">
        <v>55458</v>
      </c>
      <c r="O662">
        <v>55737</v>
      </c>
      <c r="P662">
        <v>55807</v>
      </c>
      <c r="Q662">
        <v>55914</v>
      </c>
      <c r="R662">
        <v>56744</v>
      </c>
      <c r="S662">
        <v>57719</v>
      </c>
    </row>
    <row r="663" spans="1:19" x14ac:dyDescent="0.2">
      <c r="A663" t="s">
        <v>328</v>
      </c>
      <c r="C663" t="s">
        <v>327</v>
      </c>
      <c r="D663" t="s">
        <v>685</v>
      </c>
      <c r="E663">
        <v>1207950</v>
      </c>
      <c r="F663">
        <v>661</v>
      </c>
      <c r="G663" t="s">
        <v>684</v>
      </c>
      <c r="H663" t="s">
        <v>683</v>
      </c>
      <c r="I663">
        <v>49546</v>
      </c>
      <c r="J663">
        <v>49270</v>
      </c>
      <c r="K663">
        <v>49308</v>
      </c>
      <c r="L663">
        <v>49637</v>
      </c>
      <c r="M663">
        <v>50207</v>
      </c>
      <c r="N663">
        <v>51180</v>
      </c>
      <c r="O663">
        <v>52259</v>
      </c>
      <c r="P663">
        <v>53832</v>
      </c>
      <c r="Q663">
        <v>55037</v>
      </c>
      <c r="R663">
        <v>56659</v>
      </c>
      <c r="S663">
        <v>57644</v>
      </c>
    </row>
    <row r="664" spans="1:19" x14ac:dyDescent="0.2">
      <c r="A664" t="s">
        <v>328</v>
      </c>
      <c r="C664" t="s">
        <v>327</v>
      </c>
      <c r="D664" t="s">
        <v>682</v>
      </c>
      <c r="E664">
        <v>4733280</v>
      </c>
      <c r="F664">
        <v>662</v>
      </c>
      <c r="G664" t="s">
        <v>681</v>
      </c>
      <c r="H664" t="s">
        <v>680</v>
      </c>
      <c r="I664">
        <v>51372</v>
      </c>
      <c r="J664">
        <v>51333</v>
      </c>
      <c r="K664">
        <v>51480</v>
      </c>
      <c r="L664">
        <v>52273</v>
      </c>
      <c r="M664">
        <v>52916</v>
      </c>
      <c r="N664">
        <v>53824</v>
      </c>
      <c r="O664">
        <v>54856</v>
      </c>
      <c r="P664">
        <v>55588</v>
      </c>
      <c r="Q664">
        <v>56551</v>
      </c>
      <c r="R664">
        <v>57541</v>
      </c>
      <c r="S664">
        <v>57576</v>
      </c>
    </row>
    <row r="665" spans="1:19" x14ac:dyDescent="0.2">
      <c r="A665" t="s">
        <v>328</v>
      </c>
      <c r="C665" t="s">
        <v>327</v>
      </c>
      <c r="D665" t="s">
        <v>679</v>
      </c>
      <c r="E665">
        <v>5613150</v>
      </c>
      <c r="F665">
        <v>663</v>
      </c>
      <c r="G665" t="s">
        <v>678</v>
      </c>
      <c r="H665" t="s">
        <v>677</v>
      </c>
      <c r="I665">
        <v>55316</v>
      </c>
      <c r="J665">
        <v>55313</v>
      </c>
      <c r="K665">
        <v>55256</v>
      </c>
      <c r="L665">
        <v>56079</v>
      </c>
      <c r="M665">
        <v>57674</v>
      </c>
      <c r="N665">
        <v>59475</v>
      </c>
      <c r="O665">
        <v>59660</v>
      </c>
      <c r="P665">
        <v>59990</v>
      </c>
      <c r="Q665">
        <v>58896</v>
      </c>
      <c r="R665">
        <v>57812</v>
      </c>
      <c r="S665">
        <v>57461</v>
      </c>
    </row>
    <row r="666" spans="1:19" x14ac:dyDescent="0.2">
      <c r="A666" t="s">
        <v>328</v>
      </c>
      <c r="C666" t="s">
        <v>327</v>
      </c>
      <c r="D666" t="s">
        <v>676</v>
      </c>
      <c r="E666">
        <v>1207525</v>
      </c>
      <c r="F666">
        <v>664</v>
      </c>
      <c r="G666" t="s">
        <v>675</v>
      </c>
      <c r="H666" t="s">
        <v>674</v>
      </c>
      <c r="I666">
        <v>43914</v>
      </c>
      <c r="J666">
        <v>43928</v>
      </c>
      <c r="K666">
        <v>44073</v>
      </c>
      <c r="L666">
        <v>45033</v>
      </c>
      <c r="M666">
        <v>46337</v>
      </c>
      <c r="N666">
        <v>47659</v>
      </c>
      <c r="O666">
        <v>49361</v>
      </c>
      <c r="P666">
        <v>51820</v>
      </c>
      <c r="Q666">
        <v>54355</v>
      </c>
      <c r="R666">
        <v>56106</v>
      </c>
      <c r="S666">
        <v>57370</v>
      </c>
    </row>
    <row r="667" spans="1:19" x14ac:dyDescent="0.2">
      <c r="A667" t="s">
        <v>328</v>
      </c>
      <c r="C667" t="s">
        <v>327</v>
      </c>
      <c r="D667" t="s">
        <v>673</v>
      </c>
      <c r="E667">
        <v>4824768</v>
      </c>
      <c r="F667">
        <v>665</v>
      </c>
      <c r="G667" t="s">
        <v>672</v>
      </c>
      <c r="H667" t="s">
        <v>671</v>
      </c>
      <c r="I667">
        <v>51277</v>
      </c>
      <c r="J667">
        <v>51272</v>
      </c>
      <c r="K667">
        <v>51420</v>
      </c>
      <c r="L667">
        <v>52057</v>
      </c>
      <c r="M667">
        <v>52767</v>
      </c>
      <c r="N667">
        <v>53156</v>
      </c>
      <c r="O667">
        <v>53587</v>
      </c>
      <c r="P667">
        <v>54183</v>
      </c>
      <c r="Q667">
        <v>54902</v>
      </c>
      <c r="R667">
        <v>55273</v>
      </c>
      <c r="S667">
        <v>57346</v>
      </c>
    </row>
    <row r="668" spans="1:19" x14ac:dyDescent="0.2">
      <c r="A668" t="s">
        <v>328</v>
      </c>
      <c r="C668" t="s">
        <v>327</v>
      </c>
      <c r="D668" t="s">
        <v>670</v>
      </c>
      <c r="E668">
        <v>4048350</v>
      </c>
      <c r="F668">
        <v>666</v>
      </c>
      <c r="G668" t="s">
        <v>669</v>
      </c>
      <c r="H668" t="s">
        <v>668</v>
      </c>
      <c r="I668">
        <v>54371</v>
      </c>
      <c r="J668">
        <v>54371</v>
      </c>
      <c r="K668">
        <v>54583</v>
      </c>
      <c r="L668">
        <v>55399</v>
      </c>
      <c r="M668">
        <v>56263</v>
      </c>
      <c r="N668">
        <v>56866</v>
      </c>
      <c r="O668">
        <v>57125</v>
      </c>
      <c r="P668">
        <v>57315</v>
      </c>
      <c r="Q668">
        <v>57462</v>
      </c>
      <c r="R668">
        <v>57241</v>
      </c>
      <c r="S668">
        <v>57325</v>
      </c>
    </row>
    <row r="669" spans="1:19" x14ac:dyDescent="0.2">
      <c r="A669" t="s">
        <v>328</v>
      </c>
      <c r="C669" t="s">
        <v>327</v>
      </c>
      <c r="D669" t="s">
        <v>667</v>
      </c>
      <c r="E669">
        <v>5358235</v>
      </c>
      <c r="F669">
        <v>667</v>
      </c>
      <c r="G669" t="s">
        <v>666</v>
      </c>
      <c r="H669" t="s">
        <v>665</v>
      </c>
      <c r="I669">
        <v>48058</v>
      </c>
      <c r="J669">
        <v>48105</v>
      </c>
      <c r="K669">
        <v>48487</v>
      </c>
      <c r="L669">
        <v>50227</v>
      </c>
      <c r="M669">
        <v>51381</v>
      </c>
      <c r="N669">
        <v>52169</v>
      </c>
      <c r="O669">
        <v>52871</v>
      </c>
      <c r="P669">
        <v>54045</v>
      </c>
      <c r="Q669">
        <v>54742</v>
      </c>
      <c r="R669">
        <v>56328</v>
      </c>
      <c r="S669">
        <v>57303</v>
      </c>
    </row>
    <row r="670" spans="1:19" x14ac:dyDescent="0.2">
      <c r="A670" t="s">
        <v>328</v>
      </c>
      <c r="C670" t="s">
        <v>327</v>
      </c>
      <c r="D670" t="s">
        <v>664</v>
      </c>
      <c r="E670">
        <v>2569170</v>
      </c>
      <c r="F670">
        <v>668</v>
      </c>
      <c r="G670" t="s">
        <v>663</v>
      </c>
      <c r="H670" t="s">
        <v>662</v>
      </c>
      <c r="I670">
        <v>55874</v>
      </c>
      <c r="J670">
        <v>55874</v>
      </c>
      <c r="K670">
        <v>55899</v>
      </c>
      <c r="L670">
        <v>55921</v>
      </c>
      <c r="M670">
        <v>56042</v>
      </c>
      <c r="N670">
        <v>56164</v>
      </c>
      <c r="O670">
        <v>56718</v>
      </c>
      <c r="P670">
        <v>56879</v>
      </c>
      <c r="Q670">
        <v>56958</v>
      </c>
      <c r="R670">
        <v>56970</v>
      </c>
      <c r="S670">
        <v>57296</v>
      </c>
    </row>
    <row r="671" spans="1:19" x14ac:dyDescent="0.2">
      <c r="A671" t="s">
        <v>328</v>
      </c>
      <c r="C671" t="s">
        <v>327</v>
      </c>
      <c r="D671" t="s">
        <v>661</v>
      </c>
      <c r="E671">
        <v>410530</v>
      </c>
      <c r="F671">
        <v>669</v>
      </c>
      <c r="G671" t="s">
        <v>660</v>
      </c>
      <c r="H671" t="s">
        <v>659</v>
      </c>
      <c r="I671">
        <v>48571</v>
      </c>
      <c r="J671">
        <v>48555</v>
      </c>
      <c r="K671">
        <v>48945</v>
      </c>
      <c r="L671">
        <v>48904</v>
      </c>
      <c r="M671">
        <v>49468</v>
      </c>
      <c r="N671">
        <v>49798</v>
      </c>
      <c r="O671">
        <v>51405</v>
      </c>
      <c r="P671">
        <v>52751</v>
      </c>
      <c r="Q671">
        <v>54339</v>
      </c>
      <c r="R671">
        <v>55815</v>
      </c>
      <c r="S671">
        <v>57232</v>
      </c>
    </row>
    <row r="672" spans="1:19" x14ac:dyDescent="0.2">
      <c r="A672" t="s">
        <v>328</v>
      </c>
      <c r="C672" t="s">
        <v>327</v>
      </c>
      <c r="D672" t="s">
        <v>658</v>
      </c>
      <c r="E672">
        <v>2965126</v>
      </c>
      <c r="F672">
        <v>670</v>
      </c>
      <c r="G672" t="s">
        <v>657</v>
      </c>
      <c r="H672" t="s">
        <v>656</v>
      </c>
      <c r="I672">
        <v>52575</v>
      </c>
      <c r="J672">
        <v>52578</v>
      </c>
      <c r="K672">
        <v>52777</v>
      </c>
      <c r="L672">
        <v>53388</v>
      </c>
      <c r="M672">
        <v>54035</v>
      </c>
      <c r="N672">
        <v>54798</v>
      </c>
      <c r="O672">
        <v>55984</v>
      </c>
      <c r="P672">
        <v>56714</v>
      </c>
      <c r="Q672">
        <v>57126</v>
      </c>
      <c r="R672">
        <v>57146</v>
      </c>
      <c r="S672">
        <v>57127</v>
      </c>
    </row>
    <row r="673" spans="1:19" x14ac:dyDescent="0.2">
      <c r="A673" t="s">
        <v>328</v>
      </c>
      <c r="C673" t="s">
        <v>327</v>
      </c>
      <c r="D673" t="s">
        <v>655</v>
      </c>
      <c r="E673">
        <v>3733120</v>
      </c>
      <c r="F673">
        <v>671</v>
      </c>
      <c r="G673" t="s">
        <v>654</v>
      </c>
      <c r="H673" t="s">
        <v>653</v>
      </c>
      <c r="I673">
        <v>46773</v>
      </c>
      <c r="J673">
        <v>46763</v>
      </c>
      <c r="K673">
        <v>46959</v>
      </c>
      <c r="L673">
        <v>48035</v>
      </c>
      <c r="M673">
        <v>49280</v>
      </c>
      <c r="N673">
        <v>50534</v>
      </c>
      <c r="O673">
        <v>51595</v>
      </c>
      <c r="P673">
        <v>52830</v>
      </c>
      <c r="Q673">
        <v>55120</v>
      </c>
      <c r="R673">
        <v>56201</v>
      </c>
      <c r="S673">
        <v>57098</v>
      </c>
    </row>
    <row r="674" spans="1:19" x14ac:dyDescent="0.2">
      <c r="A674" t="s">
        <v>328</v>
      </c>
      <c r="C674" t="s">
        <v>327</v>
      </c>
      <c r="D674" t="s">
        <v>652</v>
      </c>
      <c r="E674">
        <v>3832060</v>
      </c>
      <c r="F674">
        <v>672</v>
      </c>
      <c r="G674" t="s">
        <v>651</v>
      </c>
      <c r="H674" t="s">
        <v>650</v>
      </c>
      <c r="I674">
        <v>52838</v>
      </c>
      <c r="J674">
        <v>52921</v>
      </c>
      <c r="K674">
        <v>53038</v>
      </c>
      <c r="L674">
        <v>52758</v>
      </c>
      <c r="M674">
        <v>53561</v>
      </c>
      <c r="N674">
        <v>54896</v>
      </c>
      <c r="O674">
        <v>55800</v>
      </c>
      <c r="P674">
        <v>56527</v>
      </c>
      <c r="Q674">
        <v>56740</v>
      </c>
      <c r="R674">
        <v>56796</v>
      </c>
      <c r="S674">
        <v>56948</v>
      </c>
    </row>
    <row r="675" spans="1:19" x14ac:dyDescent="0.2">
      <c r="A675" t="s">
        <v>328</v>
      </c>
      <c r="C675" t="s">
        <v>327</v>
      </c>
      <c r="D675" t="s">
        <v>649</v>
      </c>
      <c r="E675">
        <v>631960</v>
      </c>
      <c r="F675">
        <v>673</v>
      </c>
      <c r="G675" t="s">
        <v>648</v>
      </c>
      <c r="H675" t="s">
        <v>647</v>
      </c>
      <c r="I675">
        <v>53967</v>
      </c>
      <c r="J675">
        <v>54371</v>
      </c>
      <c r="K675">
        <v>54399</v>
      </c>
      <c r="L675">
        <v>54551</v>
      </c>
      <c r="M675">
        <v>54473</v>
      </c>
      <c r="N675">
        <v>54707</v>
      </c>
      <c r="O675">
        <v>55059</v>
      </c>
      <c r="P675">
        <v>55585</v>
      </c>
      <c r="Q675">
        <v>55647</v>
      </c>
      <c r="R675">
        <v>56332</v>
      </c>
      <c r="S675">
        <v>56910</v>
      </c>
    </row>
    <row r="676" spans="1:19" x14ac:dyDescent="0.2">
      <c r="A676" t="s">
        <v>328</v>
      </c>
      <c r="C676" t="s">
        <v>327</v>
      </c>
      <c r="D676" t="s">
        <v>646</v>
      </c>
      <c r="E676">
        <v>5363960</v>
      </c>
      <c r="F676">
        <v>674</v>
      </c>
      <c r="G676" t="s">
        <v>645</v>
      </c>
      <c r="H676" t="s">
        <v>644</v>
      </c>
      <c r="I676">
        <v>53007</v>
      </c>
      <c r="J676">
        <v>53031</v>
      </c>
      <c r="K676">
        <v>53180</v>
      </c>
      <c r="L676">
        <v>53793</v>
      </c>
      <c r="M676">
        <v>54508</v>
      </c>
      <c r="N676">
        <v>54857</v>
      </c>
      <c r="O676">
        <v>55317</v>
      </c>
      <c r="P676">
        <v>55657</v>
      </c>
      <c r="Q676">
        <v>55751</v>
      </c>
      <c r="R676">
        <v>56586</v>
      </c>
      <c r="S676">
        <v>56752</v>
      </c>
    </row>
    <row r="677" spans="1:19" x14ac:dyDescent="0.2">
      <c r="A677" t="s">
        <v>328</v>
      </c>
      <c r="C677" t="s">
        <v>327</v>
      </c>
      <c r="D677" t="s">
        <v>643</v>
      </c>
      <c r="E677">
        <v>1371492</v>
      </c>
      <c r="F677">
        <v>675</v>
      </c>
      <c r="G677" t="s">
        <v>642</v>
      </c>
      <c r="H677" t="s">
        <v>641</v>
      </c>
      <c r="I677">
        <v>51271</v>
      </c>
      <c r="J677">
        <v>51188</v>
      </c>
      <c r="K677">
        <v>51292</v>
      </c>
      <c r="L677">
        <v>51783</v>
      </c>
      <c r="M677">
        <v>52480</v>
      </c>
      <c r="N677">
        <v>53235</v>
      </c>
      <c r="O677">
        <v>54582</v>
      </c>
      <c r="P677">
        <v>55749</v>
      </c>
      <c r="Q677">
        <v>56419</v>
      </c>
      <c r="R677">
        <v>56435</v>
      </c>
      <c r="S677">
        <v>56706</v>
      </c>
    </row>
    <row r="678" spans="1:19" x14ac:dyDescent="0.2">
      <c r="A678" t="s">
        <v>328</v>
      </c>
      <c r="C678" t="s">
        <v>327</v>
      </c>
      <c r="D678" t="s">
        <v>640</v>
      </c>
      <c r="E678">
        <v>1612250</v>
      </c>
      <c r="F678">
        <v>676</v>
      </c>
      <c r="G678" t="s">
        <v>639</v>
      </c>
      <c r="H678" t="s">
        <v>638</v>
      </c>
      <c r="I678">
        <v>46237</v>
      </c>
      <c r="J678">
        <v>46319</v>
      </c>
      <c r="K678">
        <v>46512</v>
      </c>
      <c r="L678">
        <v>47246</v>
      </c>
      <c r="M678">
        <v>47689</v>
      </c>
      <c r="N678">
        <v>48963</v>
      </c>
      <c r="O678">
        <v>50129</v>
      </c>
      <c r="P678">
        <v>51543</v>
      </c>
      <c r="Q678">
        <v>53098</v>
      </c>
      <c r="R678">
        <v>54732</v>
      </c>
      <c r="S678">
        <v>56541</v>
      </c>
    </row>
    <row r="679" spans="1:19" x14ac:dyDescent="0.2">
      <c r="A679" t="s">
        <v>328</v>
      </c>
      <c r="C679" t="s">
        <v>327</v>
      </c>
      <c r="D679" t="s">
        <v>637</v>
      </c>
      <c r="E679">
        <v>1378800</v>
      </c>
      <c r="F679">
        <v>677</v>
      </c>
      <c r="G679" t="s">
        <v>636</v>
      </c>
      <c r="H679" t="s">
        <v>635</v>
      </c>
      <c r="I679">
        <v>54518</v>
      </c>
      <c r="J679">
        <v>54764</v>
      </c>
      <c r="K679">
        <v>54980</v>
      </c>
      <c r="L679">
        <v>55784</v>
      </c>
      <c r="M679">
        <v>57159</v>
      </c>
      <c r="N679">
        <v>56094</v>
      </c>
      <c r="O679">
        <v>56312</v>
      </c>
      <c r="P679">
        <v>55822</v>
      </c>
      <c r="Q679">
        <v>55843</v>
      </c>
      <c r="R679">
        <v>56048</v>
      </c>
      <c r="S679">
        <v>56426</v>
      </c>
    </row>
    <row r="680" spans="1:19" x14ac:dyDescent="0.2">
      <c r="A680" t="s">
        <v>328</v>
      </c>
      <c r="C680" t="s">
        <v>327</v>
      </c>
      <c r="D680" t="s">
        <v>634</v>
      </c>
      <c r="E680">
        <v>1254075</v>
      </c>
      <c r="F680">
        <v>678</v>
      </c>
      <c r="G680" t="s">
        <v>633</v>
      </c>
      <c r="H680" t="s">
        <v>632</v>
      </c>
      <c r="I680">
        <v>48452</v>
      </c>
      <c r="J680">
        <v>49100</v>
      </c>
      <c r="K680">
        <v>49217</v>
      </c>
      <c r="L680">
        <v>49760</v>
      </c>
      <c r="M680">
        <v>50514</v>
      </c>
      <c r="N680">
        <v>51413</v>
      </c>
      <c r="O680">
        <v>52575</v>
      </c>
      <c r="P680">
        <v>53616</v>
      </c>
      <c r="Q680">
        <v>54709</v>
      </c>
      <c r="R680">
        <v>55512</v>
      </c>
      <c r="S680">
        <v>56284</v>
      </c>
    </row>
    <row r="681" spans="1:19" x14ac:dyDescent="0.2">
      <c r="A681" t="s">
        <v>328</v>
      </c>
      <c r="C681" t="s">
        <v>327</v>
      </c>
      <c r="D681" t="s">
        <v>631</v>
      </c>
      <c r="E681">
        <v>619192</v>
      </c>
      <c r="F681">
        <v>679</v>
      </c>
      <c r="G681" t="s">
        <v>630</v>
      </c>
      <c r="H681" t="s">
        <v>629</v>
      </c>
      <c r="I681">
        <v>55544</v>
      </c>
      <c r="J681">
        <v>55552</v>
      </c>
      <c r="K681">
        <v>55572</v>
      </c>
      <c r="L681">
        <v>55846</v>
      </c>
      <c r="M681">
        <v>56096</v>
      </c>
      <c r="N681">
        <v>56256</v>
      </c>
      <c r="O681">
        <v>56318</v>
      </c>
      <c r="P681">
        <v>56484</v>
      </c>
      <c r="Q681">
        <v>56656</v>
      </c>
      <c r="R681">
        <v>56411</v>
      </c>
      <c r="S681">
        <v>56275</v>
      </c>
    </row>
    <row r="682" spans="1:19" x14ac:dyDescent="0.2">
      <c r="A682" t="s">
        <v>328</v>
      </c>
      <c r="C682" t="s">
        <v>327</v>
      </c>
      <c r="D682" t="s">
        <v>628</v>
      </c>
      <c r="E682">
        <v>1664090</v>
      </c>
      <c r="F682">
        <v>680</v>
      </c>
      <c r="G682" t="s">
        <v>627</v>
      </c>
      <c r="H682" t="s">
        <v>626</v>
      </c>
      <c r="I682">
        <v>54255</v>
      </c>
      <c r="J682">
        <v>54233</v>
      </c>
      <c r="K682">
        <v>54331</v>
      </c>
      <c r="L682">
        <v>54690</v>
      </c>
      <c r="M682">
        <v>54770</v>
      </c>
      <c r="N682">
        <v>54470</v>
      </c>
      <c r="O682">
        <v>54423</v>
      </c>
      <c r="P682">
        <v>54790</v>
      </c>
      <c r="Q682">
        <v>54986</v>
      </c>
      <c r="R682">
        <v>55436</v>
      </c>
      <c r="S682">
        <v>56266</v>
      </c>
    </row>
    <row r="683" spans="1:19" x14ac:dyDescent="0.2">
      <c r="A683" t="s">
        <v>328</v>
      </c>
      <c r="C683" t="s">
        <v>327</v>
      </c>
      <c r="D683" t="s">
        <v>625</v>
      </c>
      <c r="E683">
        <v>1775484</v>
      </c>
      <c r="F683">
        <v>681</v>
      </c>
      <c r="G683" t="s">
        <v>624</v>
      </c>
      <c r="H683" t="s">
        <v>623</v>
      </c>
      <c r="I683">
        <v>56703</v>
      </c>
      <c r="J683">
        <v>56836</v>
      </c>
      <c r="K683">
        <v>56894</v>
      </c>
      <c r="L683">
        <v>57100</v>
      </c>
      <c r="M683">
        <v>57291</v>
      </c>
      <c r="N683">
        <v>57404</v>
      </c>
      <c r="O683">
        <v>57409</v>
      </c>
      <c r="P683">
        <v>57249</v>
      </c>
      <c r="Q683">
        <v>56985</v>
      </c>
      <c r="R683">
        <v>56606</v>
      </c>
      <c r="S683">
        <v>56204</v>
      </c>
    </row>
    <row r="684" spans="1:19" x14ac:dyDescent="0.2">
      <c r="A684" t="s">
        <v>328</v>
      </c>
      <c r="C684" t="s">
        <v>327</v>
      </c>
      <c r="D684" t="s">
        <v>622</v>
      </c>
      <c r="E684">
        <v>4842016</v>
      </c>
      <c r="F684">
        <v>682</v>
      </c>
      <c r="G684" t="s">
        <v>621</v>
      </c>
      <c r="H684" t="s">
        <v>620</v>
      </c>
      <c r="I684">
        <v>26521</v>
      </c>
      <c r="J684">
        <v>27271</v>
      </c>
      <c r="K684">
        <v>27697</v>
      </c>
      <c r="L684">
        <v>29115</v>
      </c>
      <c r="M684">
        <v>30645</v>
      </c>
      <c r="N684">
        <v>32804</v>
      </c>
      <c r="O684">
        <v>35332</v>
      </c>
      <c r="P684">
        <v>39076</v>
      </c>
      <c r="Q684">
        <v>43864</v>
      </c>
      <c r="R684">
        <v>49882</v>
      </c>
      <c r="S684">
        <v>56111</v>
      </c>
    </row>
    <row r="685" spans="1:19" x14ac:dyDescent="0.2">
      <c r="A685" t="s">
        <v>328</v>
      </c>
      <c r="C685" t="s">
        <v>327</v>
      </c>
      <c r="D685" t="s">
        <v>619</v>
      </c>
      <c r="E685">
        <v>3451210</v>
      </c>
      <c r="F685">
        <v>683</v>
      </c>
      <c r="G685" t="s">
        <v>618</v>
      </c>
      <c r="H685" t="s">
        <v>617</v>
      </c>
      <c r="I685">
        <v>55181</v>
      </c>
      <c r="J685">
        <v>54500</v>
      </c>
      <c r="K685">
        <v>54887</v>
      </c>
      <c r="L685">
        <v>55294</v>
      </c>
      <c r="M685">
        <v>55412</v>
      </c>
      <c r="N685">
        <v>55907</v>
      </c>
      <c r="O685">
        <v>55899</v>
      </c>
      <c r="P685">
        <v>56033</v>
      </c>
      <c r="Q685">
        <v>56215</v>
      </c>
      <c r="R685">
        <v>56145</v>
      </c>
      <c r="S685">
        <v>56100</v>
      </c>
    </row>
    <row r="686" spans="1:19" x14ac:dyDescent="0.2">
      <c r="A686" t="s">
        <v>328</v>
      </c>
      <c r="C686" t="s">
        <v>327</v>
      </c>
      <c r="D686" t="s">
        <v>616</v>
      </c>
      <c r="E686">
        <v>625380</v>
      </c>
      <c r="F686">
        <v>684</v>
      </c>
      <c r="G686" t="s">
        <v>615</v>
      </c>
      <c r="H686" t="s">
        <v>614</v>
      </c>
      <c r="I686">
        <v>55313</v>
      </c>
      <c r="J686">
        <v>55360</v>
      </c>
      <c r="K686">
        <v>55472</v>
      </c>
      <c r="L686">
        <v>55956</v>
      </c>
      <c r="M686">
        <v>56338</v>
      </c>
      <c r="N686">
        <v>56632</v>
      </c>
      <c r="O686">
        <v>56715</v>
      </c>
      <c r="P686">
        <v>56704</v>
      </c>
      <c r="Q686">
        <v>56503</v>
      </c>
      <c r="R686">
        <v>56128</v>
      </c>
      <c r="S686">
        <v>55814</v>
      </c>
    </row>
    <row r="687" spans="1:19" x14ac:dyDescent="0.2">
      <c r="A687" t="s">
        <v>328</v>
      </c>
      <c r="C687" t="s">
        <v>327</v>
      </c>
      <c r="D687" t="s">
        <v>613</v>
      </c>
      <c r="E687">
        <v>652582</v>
      </c>
      <c r="F687">
        <v>685</v>
      </c>
      <c r="G687" t="s">
        <v>612</v>
      </c>
      <c r="H687" t="s">
        <v>611</v>
      </c>
      <c r="I687">
        <v>51904</v>
      </c>
      <c r="J687">
        <v>51872</v>
      </c>
      <c r="K687">
        <v>51974</v>
      </c>
      <c r="L687">
        <v>52682</v>
      </c>
      <c r="M687">
        <v>53229</v>
      </c>
      <c r="N687">
        <v>54155</v>
      </c>
      <c r="O687">
        <v>54879</v>
      </c>
      <c r="P687">
        <v>55437</v>
      </c>
      <c r="Q687">
        <v>55939</v>
      </c>
      <c r="R687">
        <v>55707</v>
      </c>
      <c r="S687">
        <v>55655</v>
      </c>
    </row>
    <row r="688" spans="1:19" x14ac:dyDescent="0.2">
      <c r="A688" t="s">
        <v>328</v>
      </c>
      <c r="C688" t="s">
        <v>327</v>
      </c>
      <c r="D688" t="s">
        <v>610</v>
      </c>
      <c r="E688">
        <v>857630</v>
      </c>
      <c r="F688">
        <v>686</v>
      </c>
      <c r="G688" t="s">
        <v>609</v>
      </c>
      <c r="H688" t="s">
        <v>608</v>
      </c>
      <c r="I688">
        <v>45297</v>
      </c>
      <c r="J688">
        <v>45337</v>
      </c>
      <c r="K688">
        <v>45523</v>
      </c>
      <c r="L688">
        <v>46093</v>
      </c>
      <c r="M688">
        <v>47035</v>
      </c>
      <c r="N688">
        <v>48354</v>
      </c>
      <c r="O688">
        <v>49501</v>
      </c>
      <c r="P688">
        <v>51021</v>
      </c>
      <c r="Q688">
        <v>52614</v>
      </c>
      <c r="R688">
        <v>54085</v>
      </c>
      <c r="S688">
        <v>55636</v>
      </c>
    </row>
    <row r="689" spans="1:19" x14ac:dyDescent="0.2">
      <c r="A689" t="s">
        <v>328</v>
      </c>
      <c r="C689" t="s">
        <v>327</v>
      </c>
      <c r="D689" t="s">
        <v>607</v>
      </c>
      <c r="E689">
        <v>2621020</v>
      </c>
      <c r="F689">
        <v>687</v>
      </c>
      <c r="G689" t="s">
        <v>606</v>
      </c>
      <c r="H689" t="s">
        <v>605</v>
      </c>
      <c r="I689">
        <v>57774</v>
      </c>
      <c r="J689">
        <v>57774</v>
      </c>
      <c r="K689">
        <v>57640</v>
      </c>
      <c r="L689">
        <v>57273</v>
      </c>
      <c r="M689">
        <v>57115</v>
      </c>
      <c r="N689">
        <v>56656</v>
      </c>
      <c r="O689">
        <v>56602</v>
      </c>
      <c r="P689">
        <v>56317</v>
      </c>
      <c r="Q689">
        <v>56082</v>
      </c>
      <c r="R689">
        <v>55847</v>
      </c>
      <c r="S689">
        <v>55616</v>
      </c>
    </row>
    <row r="690" spans="1:19" x14ac:dyDescent="0.2">
      <c r="A690" t="s">
        <v>328</v>
      </c>
      <c r="C690" t="s">
        <v>327</v>
      </c>
      <c r="D690" t="s">
        <v>604</v>
      </c>
      <c r="E690">
        <v>2513660</v>
      </c>
      <c r="F690">
        <v>688</v>
      </c>
      <c r="G690" t="s">
        <v>603</v>
      </c>
      <c r="H690" t="s">
        <v>602</v>
      </c>
      <c r="I690">
        <v>55298</v>
      </c>
      <c r="J690">
        <v>55305</v>
      </c>
      <c r="K690">
        <v>55305</v>
      </c>
      <c r="L690">
        <v>55583</v>
      </c>
      <c r="M690">
        <v>55795</v>
      </c>
      <c r="N690">
        <v>55882</v>
      </c>
      <c r="O690">
        <v>56233</v>
      </c>
      <c r="P690">
        <v>55789</v>
      </c>
      <c r="Q690">
        <v>55342</v>
      </c>
      <c r="R690">
        <v>55363</v>
      </c>
      <c r="S690">
        <v>55582</v>
      </c>
    </row>
    <row r="691" spans="1:19" x14ac:dyDescent="0.2">
      <c r="A691" t="s">
        <v>328</v>
      </c>
      <c r="C691" t="s">
        <v>327</v>
      </c>
      <c r="D691" t="s">
        <v>601</v>
      </c>
      <c r="E691">
        <v>1754820</v>
      </c>
      <c r="F691">
        <v>689</v>
      </c>
      <c r="G691" t="s">
        <v>600</v>
      </c>
      <c r="H691" t="s">
        <v>599</v>
      </c>
      <c r="I691">
        <v>56690</v>
      </c>
      <c r="J691">
        <v>56690</v>
      </c>
      <c r="K691">
        <v>56732</v>
      </c>
      <c r="L691">
        <v>56925</v>
      </c>
      <c r="M691">
        <v>57089</v>
      </c>
      <c r="N691">
        <v>57191</v>
      </c>
      <c r="O691">
        <v>57134</v>
      </c>
      <c r="P691">
        <v>56860</v>
      </c>
      <c r="Q691">
        <v>56494</v>
      </c>
      <c r="R691">
        <v>56016</v>
      </c>
      <c r="S691">
        <v>55511</v>
      </c>
    </row>
    <row r="692" spans="1:19" x14ac:dyDescent="0.2">
      <c r="A692" t="s">
        <v>328</v>
      </c>
      <c r="C692" t="s">
        <v>327</v>
      </c>
      <c r="D692" t="s">
        <v>598</v>
      </c>
      <c r="E692">
        <v>3209700</v>
      </c>
      <c r="F692">
        <v>690</v>
      </c>
      <c r="G692" t="s">
        <v>597</v>
      </c>
      <c r="H692" t="s">
        <v>596</v>
      </c>
      <c r="I692">
        <v>55274</v>
      </c>
      <c r="J692">
        <v>55274</v>
      </c>
      <c r="K692">
        <v>54986</v>
      </c>
      <c r="L692">
        <v>54679</v>
      </c>
      <c r="M692">
        <v>54319</v>
      </c>
      <c r="N692">
        <v>53736</v>
      </c>
      <c r="O692">
        <v>54096</v>
      </c>
      <c r="P692">
        <v>54069</v>
      </c>
      <c r="Q692">
        <v>54147</v>
      </c>
      <c r="R692">
        <v>54608</v>
      </c>
      <c r="S692">
        <v>55414</v>
      </c>
    </row>
    <row r="693" spans="1:19" x14ac:dyDescent="0.2">
      <c r="A693" t="s">
        <v>328</v>
      </c>
      <c r="C693" t="s">
        <v>327</v>
      </c>
      <c r="D693" t="s">
        <v>595</v>
      </c>
      <c r="E693">
        <v>633588</v>
      </c>
      <c r="F693">
        <v>691</v>
      </c>
      <c r="G693" t="s">
        <v>594</v>
      </c>
      <c r="H693" t="s">
        <v>593</v>
      </c>
      <c r="I693">
        <v>53104</v>
      </c>
      <c r="J693">
        <v>53100</v>
      </c>
      <c r="K693">
        <v>53214</v>
      </c>
      <c r="L693">
        <v>53668</v>
      </c>
      <c r="M693">
        <v>53948</v>
      </c>
      <c r="N693">
        <v>54169</v>
      </c>
      <c r="O693">
        <v>54353</v>
      </c>
      <c r="P693">
        <v>54585</v>
      </c>
      <c r="Q693">
        <v>54786</v>
      </c>
      <c r="R693">
        <v>55232</v>
      </c>
      <c r="S693">
        <v>55406</v>
      </c>
    </row>
    <row r="694" spans="1:19" x14ac:dyDescent="0.2">
      <c r="A694" t="s">
        <v>328</v>
      </c>
      <c r="C694" t="s">
        <v>327</v>
      </c>
      <c r="D694" t="s">
        <v>592</v>
      </c>
      <c r="E694">
        <v>2039350</v>
      </c>
      <c r="F694">
        <v>692</v>
      </c>
      <c r="G694" t="s">
        <v>591</v>
      </c>
      <c r="H694" t="s">
        <v>590</v>
      </c>
      <c r="I694">
        <v>48190</v>
      </c>
      <c r="J694">
        <v>48212</v>
      </c>
      <c r="K694">
        <v>48289</v>
      </c>
      <c r="L694">
        <v>48858</v>
      </c>
      <c r="M694">
        <v>49349</v>
      </c>
      <c r="N694">
        <v>50278</v>
      </c>
      <c r="O694">
        <v>50926</v>
      </c>
      <c r="P694">
        <v>52425</v>
      </c>
      <c r="Q694">
        <v>53011</v>
      </c>
      <c r="R694">
        <v>53547</v>
      </c>
      <c r="S694">
        <v>55294</v>
      </c>
    </row>
    <row r="695" spans="1:19" x14ac:dyDescent="0.2">
      <c r="A695" t="s">
        <v>328</v>
      </c>
      <c r="C695" t="s">
        <v>327</v>
      </c>
      <c r="D695" t="s">
        <v>589</v>
      </c>
      <c r="E695">
        <v>3633139</v>
      </c>
      <c r="F695">
        <v>693</v>
      </c>
      <c r="G695" t="s">
        <v>588</v>
      </c>
      <c r="H695" t="s">
        <v>587</v>
      </c>
      <c r="I695">
        <v>53891</v>
      </c>
      <c r="J695">
        <v>54018</v>
      </c>
      <c r="K695">
        <v>54082</v>
      </c>
      <c r="L695">
        <v>54186</v>
      </c>
      <c r="M695">
        <v>54987</v>
      </c>
      <c r="N695">
        <v>55478</v>
      </c>
      <c r="O695">
        <v>55496</v>
      </c>
      <c r="P695">
        <v>55418</v>
      </c>
      <c r="Q695">
        <v>55380</v>
      </c>
      <c r="R695">
        <v>55373</v>
      </c>
      <c r="S695">
        <v>55255</v>
      </c>
    </row>
    <row r="696" spans="1:19" x14ac:dyDescent="0.2">
      <c r="A696" t="s">
        <v>328</v>
      </c>
      <c r="C696" t="s">
        <v>327</v>
      </c>
      <c r="D696" t="s">
        <v>586</v>
      </c>
      <c r="E696">
        <v>2906652</v>
      </c>
      <c r="F696">
        <v>694</v>
      </c>
      <c r="G696" t="s">
        <v>585</v>
      </c>
      <c r="H696" t="s">
        <v>584</v>
      </c>
      <c r="I696">
        <v>52575</v>
      </c>
      <c r="J696">
        <v>52620</v>
      </c>
      <c r="K696">
        <v>52683</v>
      </c>
      <c r="L696">
        <v>52777</v>
      </c>
      <c r="M696">
        <v>53003</v>
      </c>
      <c r="N696">
        <v>53174</v>
      </c>
      <c r="O696">
        <v>53489</v>
      </c>
      <c r="P696">
        <v>54016</v>
      </c>
      <c r="Q696">
        <v>54397</v>
      </c>
      <c r="R696">
        <v>54852</v>
      </c>
      <c r="S696">
        <v>55104</v>
      </c>
    </row>
    <row r="697" spans="1:19" x14ac:dyDescent="0.2">
      <c r="A697" t="s">
        <v>328</v>
      </c>
      <c r="C697" t="s">
        <v>327</v>
      </c>
      <c r="D697" t="s">
        <v>583</v>
      </c>
      <c r="E697">
        <v>3940040</v>
      </c>
      <c r="F697">
        <v>695</v>
      </c>
      <c r="G697" t="s">
        <v>582</v>
      </c>
      <c r="H697" t="s">
        <v>581</v>
      </c>
      <c r="I697">
        <v>56163</v>
      </c>
      <c r="J697">
        <v>56143</v>
      </c>
      <c r="K697">
        <v>56143</v>
      </c>
      <c r="L697">
        <v>56007</v>
      </c>
      <c r="M697">
        <v>55935</v>
      </c>
      <c r="N697">
        <v>55809</v>
      </c>
      <c r="O697">
        <v>55565</v>
      </c>
      <c r="P697">
        <v>55394</v>
      </c>
      <c r="Q697">
        <v>55261</v>
      </c>
      <c r="R697">
        <v>55175</v>
      </c>
      <c r="S697">
        <v>55103</v>
      </c>
    </row>
    <row r="698" spans="1:19" x14ac:dyDescent="0.2">
      <c r="A698" t="s">
        <v>328</v>
      </c>
      <c r="C698" t="s">
        <v>327</v>
      </c>
      <c r="D698" t="s">
        <v>580</v>
      </c>
      <c r="E698">
        <v>439370</v>
      </c>
      <c r="F698">
        <v>696</v>
      </c>
      <c r="G698" t="s">
        <v>579</v>
      </c>
      <c r="H698" t="s">
        <v>578</v>
      </c>
      <c r="I698">
        <v>52527</v>
      </c>
      <c r="J698">
        <v>52531</v>
      </c>
      <c r="K698">
        <v>52578</v>
      </c>
      <c r="L698">
        <v>52787</v>
      </c>
      <c r="M698">
        <v>52797</v>
      </c>
      <c r="N698">
        <v>52794</v>
      </c>
      <c r="O698">
        <v>53042</v>
      </c>
      <c r="P698">
        <v>53422</v>
      </c>
      <c r="Q698">
        <v>53829</v>
      </c>
      <c r="R698">
        <v>54411</v>
      </c>
      <c r="S698">
        <v>55090</v>
      </c>
    </row>
    <row r="699" spans="1:19" x14ac:dyDescent="0.2">
      <c r="A699" t="s">
        <v>328</v>
      </c>
      <c r="C699" t="s">
        <v>327</v>
      </c>
      <c r="D699" t="s">
        <v>577</v>
      </c>
      <c r="E699">
        <v>1801468</v>
      </c>
      <c r="F699">
        <v>697</v>
      </c>
      <c r="G699" t="s">
        <v>576</v>
      </c>
      <c r="H699" t="s">
        <v>575</v>
      </c>
      <c r="I699">
        <v>56129</v>
      </c>
      <c r="J699">
        <v>56169</v>
      </c>
      <c r="K699">
        <v>56151</v>
      </c>
      <c r="L699">
        <v>55883</v>
      </c>
      <c r="M699">
        <v>55532</v>
      </c>
      <c r="N699">
        <v>55561</v>
      </c>
      <c r="O699">
        <v>55358</v>
      </c>
      <c r="P699">
        <v>55121</v>
      </c>
      <c r="Q699">
        <v>55082</v>
      </c>
      <c r="R699">
        <v>55033</v>
      </c>
      <c r="S699">
        <v>55037</v>
      </c>
    </row>
    <row r="700" spans="1:19" x14ac:dyDescent="0.2">
      <c r="A700" t="s">
        <v>328</v>
      </c>
      <c r="C700" t="s">
        <v>327</v>
      </c>
      <c r="D700" t="s">
        <v>574</v>
      </c>
      <c r="E700">
        <v>4858820</v>
      </c>
      <c r="F700">
        <v>698</v>
      </c>
      <c r="G700" t="s">
        <v>573</v>
      </c>
      <c r="H700" t="s">
        <v>572</v>
      </c>
      <c r="I700">
        <v>53818</v>
      </c>
      <c r="J700">
        <v>54376</v>
      </c>
      <c r="K700">
        <v>54505</v>
      </c>
      <c r="L700">
        <v>54906</v>
      </c>
      <c r="M700">
        <v>54574</v>
      </c>
      <c r="N700">
        <v>54746</v>
      </c>
      <c r="O700">
        <v>54565</v>
      </c>
      <c r="P700">
        <v>55449</v>
      </c>
      <c r="Q700">
        <v>55670</v>
      </c>
      <c r="R700">
        <v>55544</v>
      </c>
      <c r="S700">
        <v>55018</v>
      </c>
    </row>
    <row r="701" spans="1:19" x14ac:dyDescent="0.2">
      <c r="A701" t="s">
        <v>328</v>
      </c>
      <c r="C701" t="s">
        <v>327</v>
      </c>
      <c r="D701" t="s">
        <v>571</v>
      </c>
      <c r="E701">
        <v>2044250</v>
      </c>
      <c r="F701">
        <v>699</v>
      </c>
      <c r="G701" t="s">
        <v>570</v>
      </c>
      <c r="H701" t="s">
        <v>569</v>
      </c>
      <c r="I701">
        <v>52281</v>
      </c>
      <c r="J701">
        <v>52158</v>
      </c>
      <c r="K701">
        <v>52526</v>
      </c>
      <c r="L701">
        <v>54145</v>
      </c>
      <c r="M701">
        <v>56597</v>
      </c>
      <c r="N701">
        <v>56104</v>
      </c>
      <c r="O701">
        <v>55685</v>
      </c>
      <c r="P701">
        <v>56481</v>
      </c>
      <c r="Q701">
        <v>55237</v>
      </c>
      <c r="R701">
        <v>55132</v>
      </c>
      <c r="S701">
        <v>54959</v>
      </c>
    </row>
    <row r="702" spans="1:19" x14ac:dyDescent="0.2">
      <c r="A702" t="s">
        <v>328</v>
      </c>
      <c r="C702" t="s">
        <v>327</v>
      </c>
      <c r="D702" t="s">
        <v>568</v>
      </c>
      <c r="E702">
        <v>2869280</v>
      </c>
      <c r="F702">
        <v>700</v>
      </c>
      <c r="G702" t="s">
        <v>567</v>
      </c>
      <c r="H702" t="s">
        <v>566</v>
      </c>
      <c r="I702">
        <v>48982</v>
      </c>
      <c r="J702">
        <v>48979</v>
      </c>
      <c r="K702">
        <v>49124</v>
      </c>
      <c r="L702">
        <v>49746</v>
      </c>
      <c r="M702">
        <v>50393</v>
      </c>
      <c r="N702">
        <v>50963</v>
      </c>
      <c r="O702">
        <v>51724</v>
      </c>
      <c r="P702">
        <v>52500</v>
      </c>
      <c r="Q702">
        <v>53161</v>
      </c>
      <c r="R702">
        <v>54085</v>
      </c>
      <c r="S702">
        <v>54944</v>
      </c>
    </row>
    <row r="703" spans="1:19" x14ac:dyDescent="0.2">
      <c r="A703" t="s">
        <v>328</v>
      </c>
      <c r="C703" t="s">
        <v>327</v>
      </c>
      <c r="D703" t="s">
        <v>565</v>
      </c>
      <c r="E703">
        <v>1705573</v>
      </c>
      <c r="F703">
        <v>701</v>
      </c>
      <c r="G703" t="s">
        <v>564</v>
      </c>
      <c r="H703" t="s">
        <v>563</v>
      </c>
      <c r="I703">
        <v>56657</v>
      </c>
      <c r="J703">
        <v>56653</v>
      </c>
      <c r="K703">
        <v>56673</v>
      </c>
      <c r="L703">
        <v>56794</v>
      </c>
      <c r="M703">
        <v>56900</v>
      </c>
      <c r="N703">
        <v>56938</v>
      </c>
      <c r="O703">
        <v>56812</v>
      </c>
      <c r="P703">
        <v>56477</v>
      </c>
      <c r="Q703">
        <v>56037</v>
      </c>
      <c r="R703">
        <v>55480</v>
      </c>
      <c r="S703">
        <v>54917</v>
      </c>
    </row>
    <row r="704" spans="1:19" x14ac:dyDescent="0.2">
      <c r="A704" t="s">
        <v>328</v>
      </c>
      <c r="C704" t="s">
        <v>327</v>
      </c>
      <c r="D704" t="s">
        <v>562</v>
      </c>
      <c r="E704">
        <v>612048</v>
      </c>
      <c r="F704">
        <v>702</v>
      </c>
      <c r="G704" t="s">
        <v>561</v>
      </c>
      <c r="H704" t="s">
        <v>560</v>
      </c>
      <c r="I704">
        <v>51200</v>
      </c>
      <c r="J704">
        <v>51254</v>
      </c>
      <c r="K704">
        <v>51476</v>
      </c>
      <c r="L704">
        <v>52100</v>
      </c>
      <c r="M704">
        <v>52509</v>
      </c>
      <c r="N704">
        <v>52890</v>
      </c>
      <c r="O704">
        <v>53238</v>
      </c>
      <c r="P704">
        <v>53572</v>
      </c>
      <c r="Q704">
        <v>54003</v>
      </c>
      <c r="R704">
        <v>54465</v>
      </c>
      <c r="S704">
        <v>54902</v>
      </c>
    </row>
    <row r="705" spans="1:20" x14ac:dyDescent="0.2">
      <c r="A705" t="s">
        <v>328</v>
      </c>
      <c r="C705" t="s">
        <v>327</v>
      </c>
      <c r="D705" t="s">
        <v>559</v>
      </c>
      <c r="E705">
        <v>982800</v>
      </c>
      <c r="F705">
        <v>703</v>
      </c>
      <c r="G705" t="s">
        <v>558</v>
      </c>
      <c r="H705" t="s">
        <v>557</v>
      </c>
      <c r="I705">
        <v>55564</v>
      </c>
      <c r="J705">
        <v>55564</v>
      </c>
      <c r="K705">
        <v>55570</v>
      </c>
      <c r="L705">
        <v>55505</v>
      </c>
      <c r="M705">
        <v>55283</v>
      </c>
      <c r="N705">
        <v>55132</v>
      </c>
      <c r="O705">
        <v>55293</v>
      </c>
      <c r="P705">
        <v>54876</v>
      </c>
      <c r="Q705">
        <v>54644</v>
      </c>
      <c r="R705">
        <v>54836</v>
      </c>
      <c r="S705">
        <v>54879</v>
      </c>
    </row>
    <row r="706" spans="1:20" x14ac:dyDescent="0.2">
      <c r="A706" t="s">
        <v>328</v>
      </c>
      <c r="C706" t="s">
        <v>327</v>
      </c>
      <c r="D706" t="s">
        <v>556</v>
      </c>
      <c r="E706">
        <v>4173650</v>
      </c>
      <c r="F706">
        <v>704</v>
      </c>
      <c r="G706" t="s">
        <v>555</v>
      </c>
      <c r="H706" t="s">
        <v>554</v>
      </c>
      <c r="I706">
        <v>48035</v>
      </c>
      <c r="J706">
        <v>48205</v>
      </c>
      <c r="K706">
        <v>48327</v>
      </c>
      <c r="L706">
        <v>49240</v>
      </c>
      <c r="M706">
        <v>49820</v>
      </c>
      <c r="N706">
        <v>50368</v>
      </c>
      <c r="O706">
        <v>50686</v>
      </c>
      <c r="P706">
        <v>51070</v>
      </c>
      <c r="Q706">
        <v>51960</v>
      </c>
      <c r="R706">
        <v>53350</v>
      </c>
      <c r="S706">
        <v>54758</v>
      </c>
    </row>
    <row r="707" spans="1:20" x14ac:dyDescent="0.2">
      <c r="A707" t="s">
        <v>328</v>
      </c>
      <c r="C707" t="s">
        <v>327</v>
      </c>
      <c r="D707" t="s">
        <v>553</v>
      </c>
      <c r="E707">
        <v>1753234</v>
      </c>
      <c r="F707">
        <v>705</v>
      </c>
      <c r="G707" t="s">
        <v>552</v>
      </c>
      <c r="H707" t="s">
        <v>551</v>
      </c>
      <c r="I707">
        <v>52497</v>
      </c>
      <c r="J707">
        <v>52543</v>
      </c>
      <c r="K707">
        <v>52635</v>
      </c>
      <c r="L707">
        <v>53108</v>
      </c>
      <c r="M707">
        <v>54016</v>
      </c>
      <c r="N707">
        <v>54662</v>
      </c>
      <c r="O707">
        <v>54514</v>
      </c>
      <c r="P707">
        <v>54291</v>
      </c>
      <c r="Q707">
        <v>54404</v>
      </c>
      <c r="R707">
        <v>54469</v>
      </c>
      <c r="S707">
        <v>54742</v>
      </c>
    </row>
    <row r="708" spans="1:20" x14ac:dyDescent="0.2">
      <c r="A708" t="s">
        <v>328</v>
      </c>
      <c r="C708" t="s">
        <v>327</v>
      </c>
      <c r="D708" t="s">
        <v>550</v>
      </c>
      <c r="E708">
        <v>614890</v>
      </c>
      <c r="F708">
        <v>706</v>
      </c>
      <c r="G708" t="s">
        <v>549</v>
      </c>
      <c r="H708" t="s">
        <v>548</v>
      </c>
      <c r="I708">
        <v>52154</v>
      </c>
      <c r="J708">
        <v>52150</v>
      </c>
      <c r="K708">
        <v>52265</v>
      </c>
      <c r="L708">
        <v>52716</v>
      </c>
      <c r="M708">
        <v>52962</v>
      </c>
      <c r="N708">
        <v>53131</v>
      </c>
      <c r="O708">
        <v>53741</v>
      </c>
      <c r="P708">
        <v>54334</v>
      </c>
      <c r="Q708">
        <v>54553</v>
      </c>
      <c r="R708">
        <v>54722</v>
      </c>
      <c r="S708">
        <v>54741</v>
      </c>
    </row>
    <row r="709" spans="1:20" x14ac:dyDescent="0.2">
      <c r="A709" t="s">
        <v>328</v>
      </c>
      <c r="C709" t="s">
        <v>327</v>
      </c>
      <c r="D709" t="s">
        <v>547</v>
      </c>
      <c r="E709">
        <v>1373784</v>
      </c>
      <c r="F709">
        <v>707</v>
      </c>
      <c r="G709" t="s">
        <v>546</v>
      </c>
      <c r="H709" t="s">
        <v>545</v>
      </c>
      <c r="I709">
        <f>ROUND(J709/T709,0)</f>
        <v>49730</v>
      </c>
      <c r="J709">
        <v>50190</v>
      </c>
      <c r="K709">
        <v>50241</v>
      </c>
      <c r="L709">
        <v>50709</v>
      </c>
      <c r="M709">
        <v>51521</v>
      </c>
      <c r="N709">
        <v>52071</v>
      </c>
      <c r="O709">
        <v>52599</v>
      </c>
      <c r="P709">
        <v>53333</v>
      </c>
      <c r="Q709">
        <v>54066</v>
      </c>
      <c r="R709">
        <v>54323</v>
      </c>
      <c r="S709">
        <v>54522</v>
      </c>
      <c r="T709">
        <f>POWER(10,LOG(S709/J709)/9)</f>
        <v>1.0092411589544719</v>
      </c>
    </row>
    <row r="710" spans="1:20" x14ac:dyDescent="0.2">
      <c r="A710" t="s">
        <v>328</v>
      </c>
      <c r="C710" t="s">
        <v>327</v>
      </c>
      <c r="D710" t="s">
        <v>544</v>
      </c>
      <c r="E710">
        <v>4101000</v>
      </c>
      <c r="F710">
        <v>708</v>
      </c>
      <c r="G710" t="s">
        <v>543</v>
      </c>
      <c r="H710" t="s">
        <v>542</v>
      </c>
      <c r="I710">
        <v>50158</v>
      </c>
      <c r="J710">
        <v>50142</v>
      </c>
      <c r="K710">
        <v>50327</v>
      </c>
      <c r="L710">
        <v>50943</v>
      </c>
      <c r="M710">
        <v>51017</v>
      </c>
      <c r="N710">
        <v>50941</v>
      </c>
      <c r="O710">
        <v>51352</v>
      </c>
      <c r="P710">
        <v>51657</v>
      </c>
      <c r="Q710">
        <v>52689</v>
      </c>
      <c r="R710">
        <v>53481</v>
      </c>
      <c r="S710">
        <v>54453</v>
      </c>
    </row>
    <row r="711" spans="1:20" x14ac:dyDescent="0.2">
      <c r="A711" t="s">
        <v>328</v>
      </c>
      <c r="C711" t="s">
        <v>327</v>
      </c>
      <c r="D711" t="s">
        <v>541</v>
      </c>
      <c r="E711">
        <v>662896</v>
      </c>
      <c r="F711">
        <v>709</v>
      </c>
      <c r="G711" t="s">
        <v>540</v>
      </c>
      <c r="H711" t="s">
        <v>539</v>
      </c>
      <c r="I711">
        <v>53764</v>
      </c>
      <c r="J711">
        <v>53771</v>
      </c>
      <c r="K711">
        <v>53798</v>
      </c>
      <c r="L711">
        <v>54030</v>
      </c>
      <c r="M711">
        <v>54239</v>
      </c>
      <c r="N711">
        <v>54435</v>
      </c>
      <c r="O711">
        <v>54482</v>
      </c>
      <c r="P711">
        <v>54510</v>
      </c>
      <c r="Q711">
        <v>54423</v>
      </c>
      <c r="R711">
        <v>54310</v>
      </c>
      <c r="S711">
        <v>54412</v>
      </c>
    </row>
    <row r="712" spans="1:20" x14ac:dyDescent="0.2">
      <c r="A712" t="s">
        <v>328</v>
      </c>
      <c r="C712" t="s">
        <v>327</v>
      </c>
      <c r="D712" t="s">
        <v>538</v>
      </c>
      <c r="E712">
        <v>655618</v>
      </c>
      <c r="F712">
        <v>710</v>
      </c>
      <c r="G712" t="s">
        <v>537</v>
      </c>
      <c r="H712" t="s">
        <v>536</v>
      </c>
      <c r="I712">
        <v>54098</v>
      </c>
      <c r="J712">
        <v>54098</v>
      </c>
      <c r="K712">
        <v>54107</v>
      </c>
      <c r="L712">
        <v>54334</v>
      </c>
      <c r="M712">
        <v>54594</v>
      </c>
      <c r="N712">
        <v>54882</v>
      </c>
      <c r="O712">
        <v>54949</v>
      </c>
      <c r="P712">
        <v>55017</v>
      </c>
      <c r="Q712">
        <v>54840</v>
      </c>
      <c r="R712">
        <v>54666</v>
      </c>
      <c r="S712">
        <v>54387</v>
      </c>
    </row>
    <row r="713" spans="1:20" x14ac:dyDescent="0.2">
      <c r="A713" t="s">
        <v>328</v>
      </c>
      <c r="C713" t="s">
        <v>327</v>
      </c>
      <c r="D713" t="s">
        <v>535</v>
      </c>
      <c r="E713">
        <v>120104</v>
      </c>
      <c r="F713">
        <v>711</v>
      </c>
      <c r="G713" t="s">
        <v>534</v>
      </c>
      <c r="H713" t="s">
        <v>533</v>
      </c>
      <c r="I713">
        <v>55683</v>
      </c>
      <c r="J713">
        <v>55783</v>
      </c>
      <c r="K713">
        <v>55812</v>
      </c>
      <c r="L713">
        <v>55887</v>
      </c>
      <c r="M713">
        <v>55804</v>
      </c>
      <c r="N713">
        <v>55439</v>
      </c>
      <c r="O713">
        <v>55246</v>
      </c>
      <c r="P713">
        <v>55007</v>
      </c>
      <c r="Q713">
        <v>54678</v>
      </c>
      <c r="R713">
        <v>54347</v>
      </c>
      <c r="S713">
        <v>54264</v>
      </c>
    </row>
    <row r="714" spans="1:20" x14ac:dyDescent="0.2">
      <c r="A714" t="s">
        <v>328</v>
      </c>
      <c r="C714" t="s">
        <v>327</v>
      </c>
      <c r="D714" t="s">
        <v>532</v>
      </c>
      <c r="E714">
        <v>3757500</v>
      </c>
      <c r="F714">
        <v>712</v>
      </c>
      <c r="G714" t="s">
        <v>531</v>
      </c>
      <c r="H714" t="s">
        <v>530</v>
      </c>
      <c r="I714">
        <v>57477</v>
      </c>
      <c r="J714">
        <v>57700</v>
      </c>
      <c r="K714">
        <v>57685</v>
      </c>
      <c r="L714">
        <v>57415</v>
      </c>
      <c r="M714">
        <v>56757</v>
      </c>
      <c r="N714">
        <v>56335</v>
      </c>
      <c r="O714">
        <v>55919</v>
      </c>
      <c r="P714">
        <v>55052</v>
      </c>
      <c r="Q714">
        <v>55041</v>
      </c>
      <c r="R714">
        <v>54682</v>
      </c>
      <c r="S714">
        <v>54242</v>
      </c>
    </row>
    <row r="715" spans="1:20" x14ac:dyDescent="0.2">
      <c r="A715" t="s">
        <v>328</v>
      </c>
      <c r="C715" t="s">
        <v>327</v>
      </c>
      <c r="D715" t="s">
        <v>529</v>
      </c>
      <c r="E715">
        <v>1751089</v>
      </c>
      <c r="F715">
        <v>713</v>
      </c>
      <c r="G715" t="s">
        <v>528</v>
      </c>
      <c r="H715" t="s">
        <v>527</v>
      </c>
      <c r="I715">
        <v>54167</v>
      </c>
      <c r="J715">
        <v>55037</v>
      </c>
      <c r="K715">
        <v>55084</v>
      </c>
      <c r="L715">
        <v>55265</v>
      </c>
      <c r="M715">
        <v>55429</v>
      </c>
      <c r="N715">
        <v>55620</v>
      </c>
      <c r="O715">
        <v>55798</v>
      </c>
      <c r="P715">
        <v>55562</v>
      </c>
      <c r="Q715">
        <v>55196</v>
      </c>
      <c r="R715">
        <v>54706</v>
      </c>
      <c r="S715">
        <v>54198</v>
      </c>
    </row>
    <row r="716" spans="1:20" x14ac:dyDescent="0.2">
      <c r="A716" t="s">
        <v>328</v>
      </c>
      <c r="C716" t="s">
        <v>327</v>
      </c>
      <c r="D716" t="s">
        <v>526</v>
      </c>
      <c r="E716">
        <v>1310944</v>
      </c>
      <c r="F716">
        <v>714</v>
      </c>
      <c r="G716" t="s">
        <v>525</v>
      </c>
      <c r="H716" t="s">
        <v>524</v>
      </c>
      <c r="I716">
        <f>ROUND(J716/T716,0)</f>
        <v>49127</v>
      </c>
      <c r="J716">
        <v>49607</v>
      </c>
      <c r="K716">
        <v>49659</v>
      </c>
      <c r="L716">
        <v>50113</v>
      </c>
      <c r="M716">
        <v>50908</v>
      </c>
      <c r="N716">
        <v>51446</v>
      </c>
      <c r="O716">
        <v>51959</v>
      </c>
      <c r="P716">
        <v>52673</v>
      </c>
      <c r="Q716">
        <v>53152</v>
      </c>
      <c r="R716">
        <v>53689</v>
      </c>
      <c r="S716">
        <v>54145</v>
      </c>
      <c r="T716">
        <f>POWER(10,LOG(S716/J716)/9)</f>
        <v>1.0097734153779827</v>
      </c>
    </row>
    <row r="717" spans="1:20" x14ac:dyDescent="0.2">
      <c r="A717" t="s">
        <v>328</v>
      </c>
      <c r="C717" t="s">
        <v>327</v>
      </c>
      <c r="D717" t="s">
        <v>523</v>
      </c>
      <c r="E717">
        <v>2701900</v>
      </c>
      <c r="F717">
        <v>715</v>
      </c>
      <c r="G717" t="s">
        <v>522</v>
      </c>
      <c r="H717" t="s">
        <v>521</v>
      </c>
      <c r="I717">
        <v>49084</v>
      </c>
      <c r="J717">
        <v>49092</v>
      </c>
      <c r="K717">
        <v>49146</v>
      </c>
      <c r="L717">
        <v>49488</v>
      </c>
      <c r="M717">
        <v>49723</v>
      </c>
      <c r="N717">
        <v>49928</v>
      </c>
      <c r="O717">
        <v>50204</v>
      </c>
      <c r="P717">
        <v>50965</v>
      </c>
      <c r="Q717">
        <v>51963</v>
      </c>
      <c r="R717">
        <v>52432</v>
      </c>
      <c r="S717">
        <v>54121</v>
      </c>
    </row>
    <row r="718" spans="1:20" x14ac:dyDescent="0.2">
      <c r="A718" t="s">
        <v>328</v>
      </c>
      <c r="C718" t="s">
        <v>327</v>
      </c>
      <c r="D718" t="s">
        <v>520</v>
      </c>
      <c r="E718">
        <v>1262625</v>
      </c>
      <c r="F718">
        <v>716</v>
      </c>
      <c r="G718" t="s">
        <v>519</v>
      </c>
      <c r="H718" t="s">
        <v>518</v>
      </c>
      <c r="I718">
        <v>35183</v>
      </c>
      <c r="J718">
        <v>37816</v>
      </c>
      <c r="K718">
        <v>38011</v>
      </c>
      <c r="L718">
        <v>39499</v>
      </c>
      <c r="M718">
        <v>41201</v>
      </c>
      <c r="N718">
        <v>42532</v>
      </c>
      <c r="O718">
        <v>44631</v>
      </c>
      <c r="P718">
        <v>46726</v>
      </c>
      <c r="Q718">
        <v>48505</v>
      </c>
      <c r="R718">
        <v>51548</v>
      </c>
      <c r="S718">
        <v>54115</v>
      </c>
    </row>
    <row r="719" spans="1:20" x14ac:dyDescent="0.2">
      <c r="A719" t="s">
        <v>328</v>
      </c>
      <c r="C719" t="s">
        <v>327</v>
      </c>
      <c r="D719" t="s">
        <v>517</v>
      </c>
      <c r="E719">
        <v>4739560</v>
      </c>
      <c r="F719">
        <v>717</v>
      </c>
      <c r="G719" t="s">
        <v>516</v>
      </c>
      <c r="H719" t="s">
        <v>515</v>
      </c>
      <c r="I719">
        <v>48205</v>
      </c>
      <c r="J719">
        <v>53007</v>
      </c>
      <c r="K719">
        <v>52963</v>
      </c>
      <c r="L719">
        <v>52927</v>
      </c>
      <c r="M719">
        <v>52751</v>
      </c>
      <c r="N719">
        <v>52828</v>
      </c>
      <c r="O719">
        <v>52838</v>
      </c>
      <c r="P719">
        <v>52778</v>
      </c>
      <c r="Q719">
        <v>52539</v>
      </c>
      <c r="R719">
        <v>53515</v>
      </c>
      <c r="S719">
        <v>54076</v>
      </c>
    </row>
    <row r="720" spans="1:20" x14ac:dyDescent="0.2">
      <c r="A720" t="s">
        <v>328</v>
      </c>
      <c r="C720" t="s">
        <v>327</v>
      </c>
      <c r="D720" t="s">
        <v>514</v>
      </c>
      <c r="E720">
        <v>5135624</v>
      </c>
      <c r="F720">
        <v>718</v>
      </c>
      <c r="G720" t="s">
        <v>513</v>
      </c>
      <c r="H720" t="s">
        <v>512</v>
      </c>
      <c r="I720">
        <v>48914</v>
      </c>
      <c r="J720">
        <v>48900</v>
      </c>
      <c r="K720">
        <v>48991</v>
      </c>
      <c r="L720">
        <v>49932</v>
      </c>
      <c r="M720">
        <v>51315</v>
      </c>
      <c r="N720">
        <v>51550</v>
      </c>
      <c r="O720">
        <v>52558</v>
      </c>
      <c r="P720">
        <v>52755</v>
      </c>
      <c r="Q720">
        <v>53701</v>
      </c>
      <c r="R720">
        <v>53907</v>
      </c>
      <c r="S720">
        <v>54033</v>
      </c>
    </row>
    <row r="721" spans="1:19" x14ac:dyDescent="0.2">
      <c r="A721" t="s">
        <v>328</v>
      </c>
      <c r="C721" t="s">
        <v>327</v>
      </c>
      <c r="D721" t="s">
        <v>511</v>
      </c>
      <c r="E721">
        <v>4830644</v>
      </c>
      <c r="F721">
        <v>719</v>
      </c>
      <c r="G721" t="s">
        <v>510</v>
      </c>
      <c r="H721" t="s">
        <v>509</v>
      </c>
      <c r="I721">
        <v>46334</v>
      </c>
      <c r="J721">
        <v>46336</v>
      </c>
      <c r="K721">
        <v>46611</v>
      </c>
      <c r="L721">
        <v>47106</v>
      </c>
      <c r="M721">
        <v>48441</v>
      </c>
      <c r="N721">
        <v>50138</v>
      </c>
      <c r="O721">
        <v>50805</v>
      </c>
      <c r="P721">
        <v>51469</v>
      </c>
      <c r="Q721">
        <v>52100</v>
      </c>
      <c r="R721">
        <v>54029</v>
      </c>
      <c r="S721">
        <v>53976</v>
      </c>
    </row>
    <row r="722" spans="1:19" x14ac:dyDescent="0.2">
      <c r="A722" t="s">
        <v>328</v>
      </c>
      <c r="C722" t="s">
        <v>327</v>
      </c>
      <c r="D722" t="s">
        <v>508</v>
      </c>
      <c r="E722">
        <v>2743252</v>
      </c>
      <c r="F722">
        <v>720</v>
      </c>
      <c r="G722" t="s">
        <v>507</v>
      </c>
      <c r="H722" t="s">
        <v>506</v>
      </c>
      <c r="I722">
        <v>49734</v>
      </c>
      <c r="J722">
        <v>49737</v>
      </c>
      <c r="K722">
        <v>49798</v>
      </c>
      <c r="L722">
        <v>50644</v>
      </c>
      <c r="M722">
        <v>51235</v>
      </c>
      <c r="N722">
        <v>51444</v>
      </c>
      <c r="O722">
        <v>51565</v>
      </c>
      <c r="P722">
        <v>51758</v>
      </c>
      <c r="Q722">
        <v>52473</v>
      </c>
      <c r="R722">
        <v>52927</v>
      </c>
      <c r="S722">
        <v>53953</v>
      </c>
    </row>
    <row r="723" spans="1:19" x14ac:dyDescent="0.2">
      <c r="A723" t="s">
        <v>328</v>
      </c>
      <c r="C723" t="s">
        <v>327</v>
      </c>
      <c r="D723" t="s">
        <v>505</v>
      </c>
      <c r="E723">
        <v>683668</v>
      </c>
      <c r="F723">
        <v>721</v>
      </c>
      <c r="G723" t="s">
        <v>504</v>
      </c>
      <c r="H723" t="s">
        <v>503</v>
      </c>
      <c r="I723">
        <v>51199</v>
      </c>
      <c r="J723">
        <v>51204</v>
      </c>
      <c r="K723">
        <v>51271</v>
      </c>
      <c r="L723">
        <v>51584</v>
      </c>
      <c r="M723">
        <v>51885</v>
      </c>
      <c r="N723">
        <v>52420</v>
      </c>
      <c r="O723">
        <v>52975</v>
      </c>
      <c r="P723">
        <v>53548</v>
      </c>
      <c r="Q723">
        <v>53808</v>
      </c>
      <c r="R723">
        <v>53937</v>
      </c>
      <c r="S723">
        <v>53920</v>
      </c>
    </row>
    <row r="724" spans="1:19" x14ac:dyDescent="0.2">
      <c r="A724" t="s">
        <v>328</v>
      </c>
      <c r="C724" t="s">
        <v>327</v>
      </c>
      <c r="D724" t="s">
        <v>502</v>
      </c>
      <c r="E724">
        <v>5144984</v>
      </c>
      <c r="F724">
        <v>722</v>
      </c>
      <c r="G724" t="s">
        <v>501</v>
      </c>
      <c r="H724" t="s">
        <v>500</v>
      </c>
      <c r="I724">
        <v>42616</v>
      </c>
      <c r="J724">
        <v>42614</v>
      </c>
      <c r="K724">
        <v>43038</v>
      </c>
      <c r="L724">
        <v>44510</v>
      </c>
      <c r="M724">
        <v>46056</v>
      </c>
      <c r="N724">
        <v>47695</v>
      </c>
      <c r="O724">
        <v>49326</v>
      </c>
      <c r="P724">
        <v>50917</v>
      </c>
      <c r="Q724">
        <v>52471</v>
      </c>
      <c r="R724">
        <v>54027</v>
      </c>
      <c r="S724">
        <v>53917</v>
      </c>
    </row>
    <row r="725" spans="1:19" x14ac:dyDescent="0.2">
      <c r="A725" t="s">
        <v>328</v>
      </c>
      <c r="C725" t="s">
        <v>327</v>
      </c>
      <c r="D725" t="s">
        <v>499</v>
      </c>
      <c r="E725">
        <v>3925256</v>
      </c>
      <c r="F725">
        <v>723</v>
      </c>
      <c r="G725" t="s">
        <v>498</v>
      </c>
      <c r="H725" t="s">
        <v>497</v>
      </c>
      <c r="I725">
        <v>54533</v>
      </c>
      <c r="J725">
        <v>54528</v>
      </c>
      <c r="K725">
        <v>54488</v>
      </c>
      <c r="L725">
        <v>54321</v>
      </c>
      <c r="M725">
        <v>54163</v>
      </c>
      <c r="N725">
        <v>54118</v>
      </c>
      <c r="O725">
        <v>54083</v>
      </c>
      <c r="P725">
        <v>53924</v>
      </c>
      <c r="Q725">
        <v>53877</v>
      </c>
      <c r="R725">
        <v>53823</v>
      </c>
      <c r="S725">
        <v>53881</v>
      </c>
    </row>
    <row r="726" spans="1:19" x14ac:dyDescent="0.2">
      <c r="A726" t="s">
        <v>328</v>
      </c>
      <c r="C726" t="s">
        <v>327</v>
      </c>
      <c r="D726" t="s">
        <v>496</v>
      </c>
      <c r="E726">
        <v>3701520</v>
      </c>
      <c r="F726">
        <v>724</v>
      </c>
      <c r="G726" t="s">
        <v>495</v>
      </c>
      <c r="H726" t="s">
        <v>494</v>
      </c>
      <c r="I726">
        <v>37476</v>
      </c>
      <c r="J726">
        <v>37621</v>
      </c>
      <c r="K726">
        <v>37885</v>
      </c>
      <c r="L726">
        <v>38884</v>
      </c>
      <c r="M726">
        <v>40546</v>
      </c>
      <c r="N726">
        <v>42280</v>
      </c>
      <c r="O726">
        <v>43960</v>
      </c>
      <c r="P726">
        <v>45554</v>
      </c>
      <c r="Q726">
        <v>47449</v>
      </c>
      <c r="R726">
        <v>50444</v>
      </c>
      <c r="S726">
        <v>53852</v>
      </c>
    </row>
    <row r="727" spans="1:19" x14ac:dyDescent="0.2">
      <c r="A727" t="s">
        <v>328</v>
      </c>
      <c r="C727" t="s">
        <v>327</v>
      </c>
      <c r="D727" t="s">
        <v>493</v>
      </c>
      <c r="E727">
        <v>2556585</v>
      </c>
      <c r="F727">
        <v>725</v>
      </c>
      <c r="G727" t="s">
        <v>492</v>
      </c>
      <c r="H727" t="s">
        <v>491</v>
      </c>
      <c r="I727">
        <v>51755</v>
      </c>
      <c r="J727">
        <v>51737</v>
      </c>
      <c r="K727">
        <v>51872</v>
      </c>
      <c r="L727">
        <v>52653</v>
      </c>
      <c r="M727">
        <v>53270</v>
      </c>
      <c r="N727">
        <v>53731</v>
      </c>
      <c r="O727">
        <v>53844</v>
      </c>
      <c r="P727">
        <v>54012</v>
      </c>
      <c r="Q727">
        <v>54021</v>
      </c>
      <c r="R727">
        <v>54163</v>
      </c>
      <c r="S727">
        <v>53821</v>
      </c>
    </row>
    <row r="728" spans="1:19" x14ac:dyDescent="0.2">
      <c r="A728" t="s">
        <v>328</v>
      </c>
      <c r="C728" t="s">
        <v>327</v>
      </c>
      <c r="D728" t="s">
        <v>490</v>
      </c>
      <c r="E728">
        <v>3709060</v>
      </c>
      <c r="F728">
        <v>726</v>
      </c>
      <c r="G728" t="s">
        <v>489</v>
      </c>
      <c r="H728" t="s">
        <v>488</v>
      </c>
      <c r="I728">
        <v>49963</v>
      </c>
      <c r="J728">
        <v>50862</v>
      </c>
      <c r="K728">
        <v>50959</v>
      </c>
      <c r="L728">
        <v>50952</v>
      </c>
      <c r="M728">
        <v>50985</v>
      </c>
      <c r="N728">
        <v>51107</v>
      </c>
      <c r="O728">
        <v>51270</v>
      </c>
      <c r="P728">
        <v>51667</v>
      </c>
      <c r="Q728">
        <v>51995</v>
      </c>
      <c r="R728">
        <v>52981</v>
      </c>
      <c r="S728">
        <v>53748</v>
      </c>
    </row>
    <row r="729" spans="1:19" x14ac:dyDescent="0.2">
      <c r="A729" t="s">
        <v>328</v>
      </c>
      <c r="C729" t="s">
        <v>327</v>
      </c>
      <c r="D729" t="s">
        <v>487</v>
      </c>
      <c r="E729">
        <v>684816</v>
      </c>
      <c r="F729">
        <v>727</v>
      </c>
      <c r="G729" t="s">
        <v>486</v>
      </c>
      <c r="H729" t="s">
        <v>485</v>
      </c>
      <c r="I729">
        <v>48744</v>
      </c>
      <c r="J729">
        <v>48744</v>
      </c>
      <c r="K729">
        <v>48847</v>
      </c>
      <c r="L729">
        <v>49111</v>
      </c>
      <c r="M729">
        <v>49548</v>
      </c>
      <c r="N729">
        <v>50009</v>
      </c>
      <c r="O729">
        <v>51688</v>
      </c>
      <c r="P729">
        <v>52465</v>
      </c>
      <c r="Q729">
        <v>52946</v>
      </c>
      <c r="R729">
        <v>53324</v>
      </c>
      <c r="S729">
        <v>53727</v>
      </c>
    </row>
    <row r="730" spans="1:19" x14ac:dyDescent="0.2">
      <c r="A730" t="s">
        <v>328</v>
      </c>
      <c r="C730" t="s">
        <v>327</v>
      </c>
      <c r="D730" t="s">
        <v>484</v>
      </c>
      <c r="E730">
        <v>687042</v>
      </c>
      <c r="F730">
        <v>728</v>
      </c>
      <c r="G730" t="s">
        <v>483</v>
      </c>
      <c r="H730" t="s">
        <v>482</v>
      </c>
      <c r="I730">
        <v>51367</v>
      </c>
      <c r="J730">
        <v>51347</v>
      </c>
      <c r="K730">
        <v>51476</v>
      </c>
      <c r="L730">
        <v>51960</v>
      </c>
      <c r="M730">
        <v>52298</v>
      </c>
      <c r="N730">
        <v>52579</v>
      </c>
      <c r="O730">
        <v>52774</v>
      </c>
      <c r="P730">
        <v>53034</v>
      </c>
      <c r="Q730">
        <v>53246</v>
      </c>
      <c r="R730">
        <v>53556</v>
      </c>
      <c r="S730">
        <v>53682</v>
      </c>
    </row>
    <row r="731" spans="1:19" x14ac:dyDescent="0.2">
      <c r="A731" t="s">
        <v>328</v>
      </c>
      <c r="C731" t="s">
        <v>327</v>
      </c>
      <c r="D731" t="s">
        <v>481</v>
      </c>
      <c r="E731">
        <v>3103950</v>
      </c>
      <c r="F731">
        <v>729</v>
      </c>
      <c r="G731" t="s">
        <v>480</v>
      </c>
      <c r="H731" t="s">
        <v>479</v>
      </c>
      <c r="I731">
        <v>50137</v>
      </c>
      <c r="J731">
        <v>51531</v>
      </c>
      <c r="K731">
        <v>51645</v>
      </c>
      <c r="L731">
        <v>51864</v>
      </c>
      <c r="M731">
        <v>52411</v>
      </c>
      <c r="N731">
        <v>52792</v>
      </c>
      <c r="O731">
        <v>52715</v>
      </c>
      <c r="P731">
        <v>52976</v>
      </c>
      <c r="Q731">
        <v>53328</v>
      </c>
      <c r="R731">
        <v>53487</v>
      </c>
      <c r="S731">
        <v>53627</v>
      </c>
    </row>
    <row r="732" spans="1:19" x14ac:dyDescent="0.2">
      <c r="A732" t="s">
        <v>328</v>
      </c>
      <c r="C732" t="s">
        <v>327</v>
      </c>
      <c r="D732" t="s">
        <v>478</v>
      </c>
      <c r="E732">
        <v>4820092</v>
      </c>
      <c r="F732">
        <v>730</v>
      </c>
      <c r="G732" t="s">
        <v>477</v>
      </c>
      <c r="H732" t="s">
        <v>476</v>
      </c>
      <c r="I732">
        <v>49047</v>
      </c>
      <c r="J732">
        <v>49043</v>
      </c>
      <c r="K732">
        <v>49349</v>
      </c>
      <c r="L732">
        <v>50208</v>
      </c>
      <c r="M732">
        <v>51250</v>
      </c>
      <c r="N732">
        <v>51640</v>
      </c>
      <c r="O732">
        <v>52118</v>
      </c>
      <c r="P732">
        <v>52700</v>
      </c>
      <c r="Q732">
        <v>53192</v>
      </c>
      <c r="R732">
        <v>53660</v>
      </c>
      <c r="S732">
        <v>53523</v>
      </c>
    </row>
    <row r="733" spans="1:19" x14ac:dyDescent="0.2">
      <c r="A733" t="s">
        <v>328</v>
      </c>
      <c r="C733" t="s">
        <v>327</v>
      </c>
      <c r="D733" t="s">
        <v>475</v>
      </c>
      <c r="E733">
        <v>1201700</v>
      </c>
      <c r="F733">
        <v>731</v>
      </c>
      <c r="G733" t="s">
        <v>474</v>
      </c>
      <c r="H733" t="s">
        <v>473</v>
      </c>
      <c r="I733">
        <v>41542</v>
      </c>
      <c r="J733">
        <v>42140</v>
      </c>
      <c r="K733">
        <v>42357</v>
      </c>
      <c r="L733">
        <v>43711</v>
      </c>
      <c r="M733">
        <v>45056</v>
      </c>
      <c r="N733">
        <v>46198</v>
      </c>
      <c r="O733">
        <v>47761</v>
      </c>
      <c r="P733">
        <v>49040</v>
      </c>
      <c r="Q733">
        <v>50381</v>
      </c>
      <c r="R733">
        <v>52123</v>
      </c>
      <c r="S733">
        <v>53489</v>
      </c>
    </row>
    <row r="734" spans="1:19" x14ac:dyDescent="0.2">
      <c r="A734" t="s">
        <v>328</v>
      </c>
      <c r="C734" t="s">
        <v>327</v>
      </c>
      <c r="D734" t="s">
        <v>472</v>
      </c>
      <c r="E734">
        <v>3432250</v>
      </c>
      <c r="F734">
        <v>732</v>
      </c>
      <c r="G734" t="s">
        <v>471</v>
      </c>
      <c r="H734" t="s">
        <v>470</v>
      </c>
      <c r="I734">
        <v>50005</v>
      </c>
      <c r="J734">
        <v>50015</v>
      </c>
      <c r="K734">
        <v>50054</v>
      </c>
      <c r="L734">
        <v>50764</v>
      </c>
      <c r="M734">
        <v>51486</v>
      </c>
      <c r="N734">
        <v>52187</v>
      </c>
      <c r="O734">
        <v>52480</v>
      </c>
      <c r="P734">
        <v>52856</v>
      </c>
      <c r="Q734">
        <v>53673</v>
      </c>
      <c r="R734">
        <v>53668</v>
      </c>
      <c r="S734">
        <v>53455</v>
      </c>
    </row>
    <row r="735" spans="1:19" x14ac:dyDescent="0.2">
      <c r="A735" t="s">
        <v>328</v>
      </c>
      <c r="C735" t="s">
        <v>327</v>
      </c>
      <c r="D735" t="s">
        <v>469</v>
      </c>
      <c r="E735">
        <v>2552490</v>
      </c>
      <c r="F735">
        <v>733</v>
      </c>
      <c r="G735" t="s">
        <v>468</v>
      </c>
      <c r="H735" t="s">
        <v>467</v>
      </c>
      <c r="I735">
        <v>51251</v>
      </c>
      <c r="J735">
        <v>51266</v>
      </c>
      <c r="K735">
        <v>51403</v>
      </c>
      <c r="L735">
        <v>51633</v>
      </c>
      <c r="M735">
        <v>51913</v>
      </c>
      <c r="N735">
        <v>52243</v>
      </c>
      <c r="O735">
        <v>52489</v>
      </c>
      <c r="P735">
        <v>52661</v>
      </c>
      <c r="Q735">
        <v>52809</v>
      </c>
      <c r="R735">
        <v>53008</v>
      </c>
      <c r="S735">
        <v>53278</v>
      </c>
    </row>
    <row r="736" spans="1:19" x14ac:dyDescent="0.2">
      <c r="A736" t="s">
        <v>328</v>
      </c>
      <c r="C736" t="s">
        <v>327</v>
      </c>
      <c r="D736" t="s">
        <v>466</v>
      </c>
      <c r="E736">
        <v>655184</v>
      </c>
      <c r="F736">
        <v>734</v>
      </c>
      <c r="G736" t="s">
        <v>465</v>
      </c>
      <c r="H736" t="s">
        <v>464</v>
      </c>
      <c r="I736">
        <v>48445</v>
      </c>
      <c r="J736">
        <v>48450</v>
      </c>
      <c r="K736">
        <v>48685</v>
      </c>
      <c r="L736">
        <v>49248</v>
      </c>
      <c r="M736">
        <v>49779</v>
      </c>
      <c r="N736">
        <v>50370</v>
      </c>
      <c r="O736">
        <v>50933</v>
      </c>
      <c r="P736">
        <v>51570</v>
      </c>
      <c r="Q736">
        <v>52096</v>
      </c>
      <c r="R736">
        <v>52802</v>
      </c>
      <c r="S736">
        <v>53185</v>
      </c>
    </row>
    <row r="737" spans="1:19" x14ac:dyDescent="0.2">
      <c r="A737" t="s">
        <v>328</v>
      </c>
      <c r="C737" t="s">
        <v>327</v>
      </c>
      <c r="D737" t="s">
        <v>463</v>
      </c>
      <c r="E737">
        <v>1781048</v>
      </c>
      <c r="F737">
        <v>735</v>
      </c>
      <c r="G737" t="s">
        <v>462</v>
      </c>
      <c r="H737" t="s">
        <v>461</v>
      </c>
      <c r="I737">
        <v>52894</v>
      </c>
      <c r="J737">
        <v>53014</v>
      </c>
      <c r="K737">
        <v>53072</v>
      </c>
      <c r="L737">
        <v>53385</v>
      </c>
      <c r="M737">
        <v>53551</v>
      </c>
      <c r="N737">
        <v>53751</v>
      </c>
      <c r="O737">
        <v>53759</v>
      </c>
      <c r="P737">
        <v>53724</v>
      </c>
      <c r="Q737">
        <v>53514</v>
      </c>
      <c r="R737">
        <v>53396</v>
      </c>
      <c r="S737">
        <v>53150</v>
      </c>
    </row>
    <row r="738" spans="1:19" x14ac:dyDescent="0.2">
      <c r="A738" t="s">
        <v>328</v>
      </c>
      <c r="C738" t="s">
        <v>327</v>
      </c>
      <c r="D738" t="s">
        <v>460</v>
      </c>
      <c r="E738">
        <v>947515</v>
      </c>
      <c r="F738">
        <v>736</v>
      </c>
      <c r="G738" t="s">
        <v>459</v>
      </c>
      <c r="H738" t="s">
        <v>458</v>
      </c>
      <c r="I738">
        <v>51271</v>
      </c>
      <c r="J738">
        <v>51271</v>
      </c>
      <c r="K738">
        <v>51311</v>
      </c>
      <c r="L738">
        <v>51383</v>
      </c>
      <c r="M738">
        <v>51560</v>
      </c>
      <c r="N738">
        <v>51668</v>
      </c>
      <c r="O738">
        <v>51988</v>
      </c>
      <c r="P738">
        <v>52146</v>
      </c>
      <c r="Q738">
        <v>52550</v>
      </c>
      <c r="R738">
        <v>52826</v>
      </c>
      <c r="S738">
        <v>53120</v>
      </c>
    </row>
    <row r="739" spans="1:19" x14ac:dyDescent="0.2">
      <c r="A739" t="s">
        <v>328</v>
      </c>
      <c r="C739" t="s">
        <v>327</v>
      </c>
      <c r="D739" t="s">
        <v>457</v>
      </c>
      <c r="E739">
        <v>1256975</v>
      </c>
      <c r="F739">
        <v>737</v>
      </c>
      <c r="G739" t="s">
        <v>456</v>
      </c>
      <c r="H739" t="s">
        <v>455</v>
      </c>
      <c r="I739">
        <v>49079</v>
      </c>
      <c r="J739">
        <v>49348</v>
      </c>
      <c r="K739">
        <v>49329</v>
      </c>
      <c r="L739">
        <v>49737</v>
      </c>
      <c r="M739">
        <v>50002</v>
      </c>
      <c r="N739">
        <v>50339</v>
      </c>
      <c r="O739">
        <v>51219</v>
      </c>
      <c r="P739">
        <v>51820</v>
      </c>
      <c r="Q739">
        <v>52469</v>
      </c>
      <c r="R739">
        <v>52804</v>
      </c>
      <c r="S739">
        <v>53098</v>
      </c>
    </row>
    <row r="740" spans="1:19" x14ac:dyDescent="0.2">
      <c r="A740" t="s">
        <v>328</v>
      </c>
      <c r="C740" t="s">
        <v>327</v>
      </c>
      <c r="D740" t="s">
        <v>454</v>
      </c>
      <c r="E740">
        <v>618394</v>
      </c>
      <c r="F740">
        <v>738</v>
      </c>
      <c r="G740" t="s">
        <v>453</v>
      </c>
      <c r="H740" t="s">
        <v>452</v>
      </c>
      <c r="I740">
        <v>53041</v>
      </c>
      <c r="J740">
        <v>53040</v>
      </c>
      <c r="K740">
        <v>53127</v>
      </c>
      <c r="L740">
        <v>53619</v>
      </c>
      <c r="M740">
        <v>52405</v>
      </c>
      <c r="N740">
        <v>52342</v>
      </c>
      <c r="O740">
        <v>52468</v>
      </c>
      <c r="P740">
        <v>52528</v>
      </c>
      <c r="Q740">
        <v>52610</v>
      </c>
      <c r="R740">
        <v>52914</v>
      </c>
      <c r="S740">
        <v>53014</v>
      </c>
    </row>
    <row r="741" spans="1:19" x14ac:dyDescent="0.2">
      <c r="A741" t="s">
        <v>328</v>
      </c>
      <c r="C741" t="s">
        <v>327</v>
      </c>
      <c r="D741" t="s">
        <v>451</v>
      </c>
      <c r="E741">
        <v>3479610</v>
      </c>
      <c r="F741">
        <v>739</v>
      </c>
      <c r="G741" t="s">
        <v>450</v>
      </c>
      <c r="H741" t="s">
        <v>449</v>
      </c>
      <c r="I741">
        <v>49708</v>
      </c>
      <c r="J741">
        <v>49700</v>
      </c>
      <c r="K741">
        <v>49834</v>
      </c>
      <c r="L741">
        <v>50501</v>
      </c>
      <c r="M741">
        <v>50852</v>
      </c>
      <c r="N741">
        <v>51256</v>
      </c>
      <c r="O741">
        <v>51540</v>
      </c>
      <c r="P741">
        <v>52552</v>
      </c>
      <c r="Q741">
        <v>52615</v>
      </c>
      <c r="R741">
        <v>52733</v>
      </c>
      <c r="S741">
        <v>52990</v>
      </c>
    </row>
    <row r="742" spans="1:19" x14ac:dyDescent="0.2">
      <c r="A742" t="s">
        <v>328</v>
      </c>
      <c r="C742" t="s">
        <v>327</v>
      </c>
      <c r="D742" t="s">
        <v>448</v>
      </c>
      <c r="E742">
        <v>1255925</v>
      </c>
      <c r="F742">
        <v>740</v>
      </c>
      <c r="G742" t="s">
        <v>447</v>
      </c>
      <c r="H742" t="s">
        <v>446</v>
      </c>
      <c r="I742">
        <v>51923</v>
      </c>
      <c r="J742">
        <v>52009</v>
      </c>
      <c r="K742">
        <v>52015</v>
      </c>
      <c r="L742">
        <v>51841</v>
      </c>
      <c r="M742">
        <v>52145</v>
      </c>
      <c r="N742">
        <v>52268</v>
      </c>
      <c r="O742">
        <v>52433</v>
      </c>
      <c r="P742">
        <v>52471</v>
      </c>
      <c r="Q742">
        <v>52667</v>
      </c>
      <c r="R742">
        <v>52516</v>
      </c>
      <c r="S742">
        <v>52713</v>
      </c>
    </row>
    <row r="743" spans="1:19" x14ac:dyDescent="0.2">
      <c r="A743" t="s">
        <v>328</v>
      </c>
      <c r="C743" t="s">
        <v>327</v>
      </c>
      <c r="D743" t="s">
        <v>445</v>
      </c>
      <c r="E743">
        <v>5351300</v>
      </c>
      <c r="F743">
        <v>741</v>
      </c>
      <c r="G743" t="s">
        <v>444</v>
      </c>
      <c r="H743" t="s">
        <v>443</v>
      </c>
      <c r="I743">
        <v>46478</v>
      </c>
      <c r="J743">
        <v>46881</v>
      </c>
      <c r="K743">
        <v>47062</v>
      </c>
      <c r="L743">
        <v>47687</v>
      </c>
      <c r="M743">
        <v>48082</v>
      </c>
      <c r="N743">
        <v>48469</v>
      </c>
      <c r="O743">
        <v>49325</v>
      </c>
      <c r="P743">
        <v>49846</v>
      </c>
      <c r="Q743">
        <v>50728</v>
      </c>
      <c r="R743">
        <v>51664</v>
      </c>
      <c r="S743">
        <v>52555</v>
      </c>
    </row>
    <row r="744" spans="1:19" x14ac:dyDescent="0.2">
      <c r="A744" t="s">
        <v>328</v>
      </c>
      <c r="C744" t="s">
        <v>327</v>
      </c>
      <c r="D744" t="s">
        <v>442</v>
      </c>
      <c r="E744">
        <v>2718188</v>
      </c>
      <c r="F744">
        <v>742</v>
      </c>
      <c r="G744" t="s">
        <v>441</v>
      </c>
      <c r="H744" t="s">
        <v>440</v>
      </c>
      <c r="I744">
        <v>47941</v>
      </c>
      <c r="J744">
        <v>47980</v>
      </c>
      <c r="K744">
        <v>48037</v>
      </c>
      <c r="L744">
        <v>48682</v>
      </c>
      <c r="M744">
        <v>49201</v>
      </c>
      <c r="N744">
        <v>49503</v>
      </c>
      <c r="O744">
        <v>49710</v>
      </c>
      <c r="P744">
        <v>50265</v>
      </c>
      <c r="Q744">
        <v>51448</v>
      </c>
      <c r="R744">
        <v>51796</v>
      </c>
      <c r="S744">
        <v>52490</v>
      </c>
    </row>
    <row r="745" spans="1:19" x14ac:dyDescent="0.2">
      <c r="A745" t="s">
        <v>328</v>
      </c>
      <c r="C745" t="s">
        <v>327</v>
      </c>
      <c r="D745" t="s">
        <v>439</v>
      </c>
      <c r="E745">
        <v>1820728</v>
      </c>
      <c r="F745">
        <v>743</v>
      </c>
      <c r="G745" t="s">
        <v>438</v>
      </c>
      <c r="H745" t="s">
        <v>437</v>
      </c>
      <c r="I745">
        <v>50949</v>
      </c>
      <c r="J745">
        <v>51932</v>
      </c>
      <c r="K745">
        <v>51865</v>
      </c>
      <c r="L745">
        <v>51929</v>
      </c>
      <c r="M745">
        <v>52004</v>
      </c>
      <c r="N745">
        <v>52182</v>
      </c>
      <c r="O745">
        <v>52315</v>
      </c>
      <c r="P745">
        <v>52532</v>
      </c>
      <c r="Q745">
        <v>52487</v>
      </c>
      <c r="R745">
        <v>52415</v>
      </c>
      <c r="S745">
        <v>52367</v>
      </c>
    </row>
    <row r="746" spans="1:19" x14ac:dyDescent="0.2">
      <c r="A746" t="s">
        <v>328</v>
      </c>
      <c r="C746" t="s">
        <v>327</v>
      </c>
      <c r="D746" t="s">
        <v>436</v>
      </c>
      <c r="E746">
        <v>1754885</v>
      </c>
      <c r="F746">
        <v>744</v>
      </c>
      <c r="G746" t="s">
        <v>435</v>
      </c>
      <c r="H746" t="s">
        <v>434</v>
      </c>
      <c r="I746">
        <v>51878</v>
      </c>
      <c r="J746">
        <v>51878</v>
      </c>
      <c r="K746">
        <v>51898</v>
      </c>
      <c r="L746">
        <v>52016</v>
      </c>
      <c r="M746">
        <v>52110</v>
      </c>
      <c r="N746">
        <v>52275</v>
      </c>
      <c r="O746">
        <v>52167</v>
      </c>
      <c r="P746">
        <v>52443</v>
      </c>
      <c r="Q746">
        <v>52102</v>
      </c>
      <c r="R746">
        <v>52191</v>
      </c>
      <c r="S746">
        <v>52265</v>
      </c>
    </row>
    <row r="747" spans="1:19" x14ac:dyDescent="0.2">
      <c r="A747" t="s">
        <v>328</v>
      </c>
      <c r="C747" t="s">
        <v>327</v>
      </c>
      <c r="D747" t="s">
        <v>433</v>
      </c>
      <c r="E747">
        <v>630014</v>
      </c>
      <c r="F747">
        <v>745</v>
      </c>
      <c r="G747" t="s">
        <v>432</v>
      </c>
      <c r="H747" t="s">
        <v>431</v>
      </c>
      <c r="I747">
        <v>50073</v>
      </c>
      <c r="J747">
        <v>50253</v>
      </c>
      <c r="K747">
        <v>50365</v>
      </c>
      <c r="L747">
        <v>50618</v>
      </c>
      <c r="M747">
        <v>50803</v>
      </c>
      <c r="N747">
        <v>51142</v>
      </c>
      <c r="O747">
        <v>51097</v>
      </c>
      <c r="P747">
        <v>51820</v>
      </c>
      <c r="Q747">
        <v>51947</v>
      </c>
      <c r="R747">
        <v>52068</v>
      </c>
      <c r="S747">
        <v>52002</v>
      </c>
    </row>
    <row r="748" spans="1:19" x14ac:dyDescent="0.2">
      <c r="A748" t="s">
        <v>328</v>
      </c>
      <c r="C748" t="s">
        <v>327</v>
      </c>
      <c r="D748" t="s">
        <v>430</v>
      </c>
      <c r="E748">
        <v>3458200</v>
      </c>
      <c r="F748">
        <v>746</v>
      </c>
      <c r="G748" t="s">
        <v>429</v>
      </c>
      <c r="H748" t="s">
        <v>428</v>
      </c>
      <c r="I748">
        <v>50814</v>
      </c>
      <c r="J748">
        <v>50827</v>
      </c>
      <c r="K748">
        <v>50919</v>
      </c>
      <c r="L748">
        <v>51137</v>
      </c>
      <c r="M748">
        <v>51563</v>
      </c>
      <c r="N748">
        <v>51737</v>
      </c>
      <c r="O748">
        <v>51853</v>
      </c>
      <c r="P748">
        <v>51734</v>
      </c>
      <c r="Q748">
        <v>51802</v>
      </c>
      <c r="R748">
        <v>51871</v>
      </c>
      <c r="S748">
        <v>51928</v>
      </c>
    </row>
    <row r="749" spans="1:19" x14ac:dyDescent="0.2">
      <c r="A749" t="s">
        <v>328</v>
      </c>
      <c r="C749" t="s">
        <v>327</v>
      </c>
      <c r="D749" t="s">
        <v>427</v>
      </c>
      <c r="E749">
        <v>5308850</v>
      </c>
      <c r="F749">
        <v>747</v>
      </c>
      <c r="G749" t="s">
        <v>426</v>
      </c>
      <c r="H749" t="s">
        <v>425</v>
      </c>
      <c r="I749">
        <v>33313</v>
      </c>
      <c r="J749">
        <v>48081</v>
      </c>
      <c r="K749">
        <v>48225</v>
      </c>
      <c r="L749">
        <v>48813</v>
      </c>
      <c r="M749">
        <v>49553</v>
      </c>
      <c r="N749">
        <v>49962</v>
      </c>
      <c r="O749">
        <v>50364</v>
      </c>
      <c r="P749">
        <v>50720</v>
      </c>
      <c r="Q749">
        <v>51435</v>
      </c>
      <c r="R749">
        <v>52050</v>
      </c>
      <c r="S749">
        <v>51908</v>
      </c>
    </row>
    <row r="750" spans="1:19" x14ac:dyDescent="0.2">
      <c r="A750" t="s">
        <v>328</v>
      </c>
      <c r="C750" t="s">
        <v>327</v>
      </c>
      <c r="D750" t="s">
        <v>424</v>
      </c>
      <c r="E750">
        <v>2642820</v>
      </c>
      <c r="F750">
        <v>748</v>
      </c>
      <c r="G750" t="s">
        <v>423</v>
      </c>
      <c r="H750" t="s">
        <v>422</v>
      </c>
      <c r="I750">
        <v>48707</v>
      </c>
      <c r="J750">
        <v>48701</v>
      </c>
      <c r="K750">
        <v>48733</v>
      </c>
      <c r="L750">
        <v>49185</v>
      </c>
      <c r="M750">
        <v>49755</v>
      </c>
      <c r="N750">
        <v>50361</v>
      </c>
      <c r="O750">
        <v>50873</v>
      </c>
      <c r="P750">
        <v>51367</v>
      </c>
      <c r="Q750">
        <v>51753</v>
      </c>
      <c r="R750">
        <v>51784</v>
      </c>
      <c r="S750">
        <v>51868</v>
      </c>
    </row>
    <row r="751" spans="1:19" x14ac:dyDescent="0.2">
      <c r="A751" t="s">
        <v>328</v>
      </c>
      <c r="C751" t="s">
        <v>327</v>
      </c>
      <c r="D751" t="s">
        <v>421</v>
      </c>
      <c r="E751">
        <v>600947</v>
      </c>
      <c r="F751">
        <v>749</v>
      </c>
      <c r="G751" t="s">
        <v>420</v>
      </c>
      <c r="H751" t="s">
        <v>419</v>
      </c>
      <c r="I751">
        <v>47823</v>
      </c>
      <c r="J751">
        <v>48098</v>
      </c>
      <c r="K751">
        <v>48227</v>
      </c>
      <c r="L751">
        <v>48908</v>
      </c>
      <c r="M751">
        <v>49487</v>
      </c>
      <c r="N751">
        <v>50001</v>
      </c>
      <c r="O751">
        <v>50014</v>
      </c>
      <c r="P751">
        <v>49988</v>
      </c>
      <c r="Q751">
        <v>51368</v>
      </c>
      <c r="R751">
        <v>51492</v>
      </c>
      <c r="S751">
        <v>51783</v>
      </c>
    </row>
    <row r="752" spans="1:19" x14ac:dyDescent="0.2">
      <c r="A752" t="s">
        <v>328</v>
      </c>
      <c r="C752" t="s">
        <v>327</v>
      </c>
      <c r="D752" t="s">
        <v>418</v>
      </c>
      <c r="E752">
        <v>4570270</v>
      </c>
      <c r="F752">
        <v>750</v>
      </c>
      <c r="G752" t="s">
        <v>417</v>
      </c>
      <c r="H752" t="s">
        <v>416</v>
      </c>
      <c r="I752">
        <v>43392</v>
      </c>
      <c r="J752">
        <v>42868</v>
      </c>
      <c r="K752">
        <v>43078</v>
      </c>
      <c r="L752">
        <v>43880</v>
      </c>
      <c r="M752">
        <v>44606</v>
      </c>
      <c r="N752">
        <v>45846</v>
      </c>
      <c r="O752">
        <v>47256</v>
      </c>
      <c r="P752">
        <v>49107</v>
      </c>
      <c r="Q752">
        <v>50077</v>
      </c>
      <c r="R752">
        <v>51330</v>
      </c>
      <c r="S752">
        <v>51692</v>
      </c>
    </row>
    <row r="753" spans="1:19" x14ac:dyDescent="0.2">
      <c r="A753" t="s">
        <v>328</v>
      </c>
      <c r="C753" t="s">
        <v>327</v>
      </c>
      <c r="D753" t="s">
        <v>415</v>
      </c>
      <c r="E753">
        <v>657526</v>
      </c>
      <c r="F753">
        <v>751</v>
      </c>
      <c r="G753" t="s">
        <v>414</v>
      </c>
      <c r="H753" t="s">
        <v>413</v>
      </c>
      <c r="I753">
        <v>50533</v>
      </c>
      <c r="J753">
        <v>50917</v>
      </c>
      <c r="K753">
        <v>50998</v>
      </c>
      <c r="L753">
        <v>51510</v>
      </c>
      <c r="M753">
        <v>51859</v>
      </c>
      <c r="N753">
        <v>52136</v>
      </c>
      <c r="O753">
        <v>52150</v>
      </c>
      <c r="P753">
        <v>52260</v>
      </c>
      <c r="Q753">
        <v>52221</v>
      </c>
      <c r="R753">
        <v>51982</v>
      </c>
      <c r="S753">
        <v>51671</v>
      </c>
    </row>
    <row r="754" spans="1:19" x14ac:dyDescent="0.2">
      <c r="A754" t="s">
        <v>328</v>
      </c>
      <c r="C754" t="s">
        <v>327</v>
      </c>
      <c r="D754" t="s">
        <v>412</v>
      </c>
      <c r="E754">
        <v>4945860</v>
      </c>
      <c r="F754">
        <v>752</v>
      </c>
      <c r="G754" t="s">
        <v>411</v>
      </c>
      <c r="H754" t="s">
        <v>410</v>
      </c>
      <c r="I754">
        <v>48174</v>
      </c>
      <c r="J754">
        <v>48218</v>
      </c>
      <c r="K754">
        <v>48463</v>
      </c>
      <c r="L754">
        <v>49053</v>
      </c>
      <c r="M754">
        <v>49115</v>
      </c>
      <c r="N754">
        <v>49079</v>
      </c>
      <c r="O754">
        <v>49074</v>
      </c>
      <c r="P754">
        <v>49826</v>
      </c>
      <c r="Q754">
        <v>50712</v>
      </c>
      <c r="R754">
        <v>51172</v>
      </c>
      <c r="S754">
        <v>51619</v>
      </c>
    </row>
    <row r="755" spans="1:19" x14ac:dyDescent="0.2">
      <c r="A755" t="s">
        <v>328</v>
      </c>
      <c r="C755" t="s">
        <v>327</v>
      </c>
      <c r="D755" t="s">
        <v>409</v>
      </c>
      <c r="E755">
        <v>4880356</v>
      </c>
      <c r="F755">
        <v>753</v>
      </c>
      <c r="G755" t="s">
        <v>408</v>
      </c>
      <c r="H755" t="s">
        <v>407</v>
      </c>
      <c r="I755">
        <v>41427</v>
      </c>
      <c r="J755">
        <v>41677</v>
      </c>
      <c r="K755">
        <v>42047</v>
      </c>
      <c r="L755">
        <v>43647</v>
      </c>
      <c r="M755">
        <v>44881</v>
      </c>
      <c r="N755">
        <v>45535</v>
      </c>
      <c r="O755">
        <v>46702</v>
      </c>
      <c r="P755">
        <v>47657</v>
      </c>
      <c r="Q755">
        <v>48859</v>
      </c>
      <c r="R755">
        <v>49957</v>
      </c>
      <c r="S755">
        <v>51585</v>
      </c>
    </row>
    <row r="756" spans="1:19" x14ac:dyDescent="0.2">
      <c r="A756" t="s">
        <v>328</v>
      </c>
      <c r="C756" t="s">
        <v>327</v>
      </c>
      <c r="D756" t="s">
        <v>406</v>
      </c>
      <c r="E756">
        <v>5540775</v>
      </c>
      <c r="F756">
        <v>754</v>
      </c>
      <c r="G756" t="s">
        <v>405</v>
      </c>
      <c r="H756" t="s">
        <v>404</v>
      </c>
      <c r="I756">
        <v>51320</v>
      </c>
      <c r="J756">
        <v>51348</v>
      </c>
      <c r="K756">
        <v>51381</v>
      </c>
      <c r="L756">
        <v>51228</v>
      </c>
      <c r="M756">
        <v>51966</v>
      </c>
      <c r="N756">
        <v>51891</v>
      </c>
      <c r="O756">
        <v>52148</v>
      </c>
      <c r="P756">
        <v>52036</v>
      </c>
      <c r="Q756">
        <v>51851</v>
      </c>
      <c r="R756">
        <v>51751</v>
      </c>
      <c r="S756">
        <v>51567</v>
      </c>
    </row>
    <row r="757" spans="1:19" x14ac:dyDescent="0.2">
      <c r="A757" t="s">
        <v>328</v>
      </c>
      <c r="C757" t="s">
        <v>327</v>
      </c>
      <c r="D757" t="s">
        <v>403</v>
      </c>
      <c r="E757">
        <v>3119595</v>
      </c>
      <c r="F757">
        <v>755</v>
      </c>
      <c r="G757" t="s">
        <v>402</v>
      </c>
      <c r="H757" t="s">
        <v>401</v>
      </c>
      <c r="I757">
        <v>48520</v>
      </c>
      <c r="J757">
        <v>48651</v>
      </c>
      <c r="K757">
        <v>48816</v>
      </c>
      <c r="L757">
        <v>49394</v>
      </c>
      <c r="M757">
        <v>49903</v>
      </c>
      <c r="N757">
        <v>50330</v>
      </c>
      <c r="O757">
        <v>50894</v>
      </c>
      <c r="P757">
        <v>50971</v>
      </c>
      <c r="Q757">
        <v>51286</v>
      </c>
      <c r="R757">
        <v>51267</v>
      </c>
      <c r="S757">
        <v>51478</v>
      </c>
    </row>
    <row r="758" spans="1:19" x14ac:dyDescent="0.2">
      <c r="A758" t="s">
        <v>328</v>
      </c>
      <c r="C758" t="s">
        <v>327</v>
      </c>
      <c r="D758" t="s">
        <v>400</v>
      </c>
      <c r="E758">
        <v>1616750</v>
      </c>
      <c r="F758">
        <v>756</v>
      </c>
      <c r="G758" t="s">
        <v>399</v>
      </c>
      <c r="H758" t="s">
        <v>398</v>
      </c>
      <c r="I758">
        <v>44137</v>
      </c>
      <c r="J758">
        <v>44159</v>
      </c>
      <c r="K758">
        <v>44283</v>
      </c>
      <c r="L758">
        <v>44998</v>
      </c>
      <c r="M758">
        <v>45510</v>
      </c>
      <c r="N758">
        <v>46242</v>
      </c>
      <c r="O758">
        <v>47626</v>
      </c>
      <c r="P758">
        <v>48767</v>
      </c>
      <c r="Q758">
        <v>49825</v>
      </c>
      <c r="R758">
        <v>50632</v>
      </c>
      <c r="S758">
        <v>51303</v>
      </c>
    </row>
    <row r="759" spans="1:19" x14ac:dyDescent="0.2">
      <c r="A759" t="s">
        <v>328</v>
      </c>
      <c r="C759" t="s">
        <v>327</v>
      </c>
      <c r="D759" t="s">
        <v>397</v>
      </c>
      <c r="E759">
        <v>2924778</v>
      </c>
      <c r="F759">
        <v>757</v>
      </c>
      <c r="G759" t="s">
        <v>396</v>
      </c>
      <c r="H759" t="s">
        <v>395</v>
      </c>
      <c r="I759">
        <v>52158</v>
      </c>
      <c r="J759">
        <v>52299</v>
      </c>
      <c r="K759">
        <v>52274</v>
      </c>
      <c r="L759">
        <v>52464</v>
      </c>
      <c r="M759">
        <v>52417</v>
      </c>
      <c r="N759">
        <v>52304</v>
      </c>
      <c r="O759">
        <v>52213</v>
      </c>
      <c r="P759">
        <v>52117</v>
      </c>
      <c r="Q759">
        <v>51700</v>
      </c>
      <c r="R759">
        <v>51439</v>
      </c>
      <c r="S759">
        <v>51272</v>
      </c>
    </row>
    <row r="760" spans="1:19" x14ac:dyDescent="0.2">
      <c r="A760" t="s">
        <v>328</v>
      </c>
      <c r="C760" t="s">
        <v>327</v>
      </c>
      <c r="D760" t="s">
        <v>394</v>
      </c>
      <c r="E760">
        <v>2605920</v>
      </c>
      <c r="F760">
        <v>758</v>
      </c>
      <c r="G760" t="s">
        <v>393</v>
      </c>
      <c r="H760" t="s">
        <v>392</v>
      </c>
      <c r="I760">
        <v>52347</v>
      </c>
      <c r="J760">
        <v>52400</v>
      </c>
      <c r="K760">
        <v>52315</v>
      </c>
      <c r="L760">
        <v>51985</v>
      </c>
      <c r="M760">
        <v>51868</v>
      </c>
      <c r="N760">
        <v>51787</v>
      </c>
      <c r="O760">
        <v>51773</v>
      </c>
      <c r="P760">
        <v>51553</v>
      </c>
      <c r="Q760">
        <v>51451</v>
      </c>
      <c r="R760">
        <v>51329</v>
      </c>
      <c r="S760">
        <v>51247</v>
      </c>
    </row>
    <row r="761" spans="1:19" x14ac:dyDescent="0.2">
      <c r="A761" t="s">
        <v>328</v>
      </c>
      <c r="C761" t="s">
        <v>327</v>
      </c>
      <c r="D761" t="s">
        <v>391</v>
      </c>
      <c r="E761">
        <v>1735411</v>
      </c>
      <c r="F761">
        <v>759</v>
      </c>
      <c r="G761" t="s">
        <v>390</v>
      </c>
      <c r="H761" t="s">
        <v>389</v>
      </c>
      <c r="I761">
        <v>51895</v>
      </c>
      <c r="J761">
        <v>51891</v>
      </c>
      <c r="K761">
        <v>51944</v>
      </c>
      <c r="L761">
        <v>52150</v>
      </c>
      <c r="M761">
        <v>52316</v>
      </c>
      <c r="N761">
        <v>52415</v>
      </c>
      <c r="O761">
        <v>52368</v>
      </c>
      <c r="P761">
        <v>52133</v>
      </c>
      <c r="Q761">
        <v>51871</v>
      </c>
      <c r="R761">
        <v>51505</v>
      </c>
      <c r="S761">
        <v>51197</v>
      </c>
    </row>
    <row r="762" spans="1:19" x14ac:dyDescent="0.2">
      <c r="A762" t="s">
        <v>328</v>
      </c>
      <c r="C762" t="s">
        <v>327</v>
      </c>
      <c r="D762" t="s">
        <v>388</v>
      </c>
      <c r="E762">
        <v>505320</v>
      </c>
      <c r="F762">
        <v>760</v>
      </c>
      <c r="G762" t="s">
        <v>387</v>
      </c>
      <c r="H762" t="s">
        <v>386</v>
      </c>
      <c r="I762">
        <v>35301</v>
      </c>
      <c r="J762">
        <v>35325</v>
      </c>
      <c r="K762">
        <v>35828</v>
      </c>
      <c r="L762">
        <v>37190</v>
      </c>
      <c r="M762">
        <v>38712</v>
      </c>
      <c r="N762">
        <v>40436</v>
      </c>
      <c r="O762">
        <v>41966</v>
      </c>
      <c r="P762">
        <v>44713</v>
      </c>
      <c r="Q762">
        <v>47127</v>
      </c>
      <c r="R762">
        <v>49341</v>
      </c>
      <c r="S762">
        <v>51111</v>
      </c>
    </row>
    <row r="763" spans="1:19" x14ac:dyDescent="0.2">
      <c r="A763" t="s">
        <v>328</v>
      </c>
      <c r="C763" t="s">
        <v>327</v>
      </c>
      <c r="D763" t="s">
        <v>385</v>
      </c>
      <c r="E763">
        <v>1214250</v>
      </c>
      <c r="F763">
        <v>761</v>
      </c>
      <c r="G763" t="s">
        <v>384</v>
      </c>
      <c r="H763" t="s">
        <v>383</v>
      </c>
      <c r="I763">
        <v>46780</v>
      </c>
      <c r="J763">
        <v>46747</v>
      </c>
      <c r="K763">
        <v>46967</v>
      </c>
      <c r="L763">
        <v>48048</v>
      </c>
      <c r="M763">
        <v>49499</v>
      </c>
      <c r="N763">
        <v>50215</v>
      </c>
      <c r="O763">
        <v>50637</v>
      </c>
      <c r="P763">
        <v>50771</v>
      </c>
      <c r="Q763">
        <v>50919</v>
      </c>
      <c r="R763">
        <v>51171</v>
      </c>
      <c r="S763">
        <v>50999</v>
      </c>
    </row>
    <row r="764" spans="1:19" x14ac:dyDescent="0.2">
      <c r="A764" t="s">
        <v>328</v>
      </c>
      <c r="C764" t="s">
        <v>327</v>
      </c>
      <c r="D764" t="s">
        <v>382</v>
      </c>
      <c r="E764">
        <v>4769420</v>
      </c>
      <c r="F764">
        <v>762</v>
      </c>
      <c r="G764" t="s">
        <v>381</v>
      </c>
      <c r="H764" t="s">
        <v>380</v>
      </c>
      <c r="I764">
        <v>39974</v>
      </c>
      <c r="J764">
        <v>40384</v>
      </c>
      <c r="K764">
        <v>40550</v>
      </c>
      <c r="L764">
        <v>41383</v>
      </c>
      <c r="M764">
        <v>42106</v>
      </c>
      <c r="N764">
        <v>43497</v>
      </c>
      <c r="O764">
        <v>45709</v>
      </c>
      <c r="P764">
        <v>46922</v>
      </c>
      <c r="Q764">
        <v>48504</v>
      </c>
      <c r="R764">
        <v>49916</v>
      </c>
      <c r="S764">
        <v>50775</v>
      </c>
    </row>
    <row r="765" spans="1:19" x14ac:dyDescent="0.2">
      <c r="A765" t="s">
        <v>328</v>
      </c>
      <c r="C765" t="s">
        <v>327</v>
      </c>
      <c r="D765" t="s">
        <v>379</v>
      </c>
      <c r="E765">
        <v>5336745</v>
      </c>
      <c r="F765">
        <v>763</v>
      </c>
      <c r="G765" t="s">
        <v>378</v>
      </c>
      <c r="H765" t="s">
        <v>377</v>
      </c>
      <c r="I765">
        <v>42393</v>
      </c>
      <c r="J765">
        <v>42586</v>
      </c>
      <c r="K765">
        <v>42752</v>
      </c>
      <c r="L765">
        <v>43470</v>
      </c>
      <c r="M765">
        <v>43989</v>
      </c>
      <c r="N765">
        <v>44809</v>
      </c>
      <c r="O765">
        <v>45316</v>
      </c>
      <c r="P765">
        <v>46122</v>
      </c>
      <c r="Q765">
        <v>47366</v>
      </c>
      <c r="R765">
        <v>49700</v>
      </c>
      <c r="S765">
        <v>50718</v>
      </c>
    </row>
    <row r="766" spans="1:19" x14ac:dyDescent="0.2">
      <c r="A766" t="s">
        <v>328</v>
      </c>
      <c r="C766" t="s">
        <v>327</v>
      </c>
      <c r="D766" t="s">
        <v>376</v>
      </c>
      <c r="E766">
        <v>2540710</v>
      </c>
      <c r="F766">
        <v>764</v>
      </c>
      <c r="G766" t="s">
        <v>375</v>
      </c>
      <c r="H766" t="s">
        <v>374</v>
      </c>
      <c r="I766">
        <v>47255</v>
      </c>
      <c r="J766">
        <v>47320</v>
      </c>
      <c r="K766">
        <v>47438</v>
      </c>
      <c r="L766">
        <v>47789</v>
      </c>
      <c r="M766">
        <v>48123</v>
      </c>
      <c r="N766">
        <v>48706</v>
      </c>
      <c r="O766">
        <v>49388</v>
      </c>
      <c r="P766">
        <v>49802</v>
      </c>
      <c r="Q766">
        <v>49972</v>
      </c>
      <c r="R766">
        <v>50334</v>
      </c>
      <c r="S766">
        <v>50698</v>
      </c>
    </row>
    <row r="767" spans="1:19" x14ac:dyDescent="0.2">
      <c r="A767" t="s">
        <v>328</v>
      </c>
      <c r="C767" t="s">
        <v>327</v>
      </c>
      <c r="D767" t="s">
        <v>373</v>
      </c>
      <c r="E767">
        <v>3459190</v>
      </c>
      <c r="F767">
        <v>765</v>
      </c>
      <c r="G767" t="s">
        <v>372</v>
      </c>
      <c r="H767" t="s">
        <v>371</v>
      </c>
      <c r="I767">
        <v>49808</v>
      </c>
      <c r="J767">
        <v>49694</v>
      </c>
      <c r="K767">
        <v>49769</v>
      </c>
      <c r="L767">
        <v>49914</v>
      </c>
      <c r="M767">
        <v>50077</v>
      </c>
      <c r="N767">
        <v>50333</v>
      </c>
      <c r="O767">
        <v>50430</v>
      </c>
      <c r="P767">
        <v>50596</v>
      </c>
      <c r="Q767">
        <v>50416</v>
      </c>
      <c r="R767">
        <v>50527</v>
      </c>
      <c r="S767">
        <v>50693</v>
      </c>
    </row>
    <row r="768" spans="1:19" x14ac:dyDescent="0.2">
      <c r="A768" t="s">
        <v>328</v>
      </c>
      <c r="C768" t="s">
        <v>327</v>
      </c>
      <c r="D768" t="s">
        <v>370</v>
      </c>
      <c r="E768">
        <v>2937592</v>
      </c>
      <c r="F768">
        <v>766</v>
      </c>
      <c r="G768" t="s">
        <v>369</v>
      </c>
      <c r="H768" t="s">
        <v>368</v>
      </c>
      <c r="I768">
        <v>50150</v>
      </c>
      <c r="J768">
        <v>50793</v>
      </c>
      <c r="K768">
        <v>50906</v>
      </c>
      <c r="L768">
        <v>48339</v>
      </c>
      <c r="M768">
        <v>48470</v>
      </c>
      <c r="N768">
        <v>48882</v>
      </c>
      <c r="O768">
        <v>49385</v>
      </c>
      <c r="P768">
        <v>49764</v>
      </c>
      <c r="Q768">
        <v>50167</v>
      </c>
      <c r="R768">
        <v>50467</v>
      </c>
      <c r="S768">
        <v>50657</v>
      </c>
    </row>
    <row r="769" spans="1:19" x14ac:dyDescent="0.2">
      <c r="A769" t="s">
        <v>328</v>
      </c>
      <c r="C769" t="s">
        <v>327</v>
      </c>
      <c r="D769" t="s">
        <v>367</v>
      </c>
      <c r="E769">
        <v>4716420</v>
      </c>
      <c r="F769">
        <v>767</v>
      </c>
      <c r="G769" t="s">
        <v>366</v>
      </c>
      <c r="H769" t="s">
        <v>365</v>
      </c>
      <c r="I769">
        <v>43965</v>
      </c>
      <c r="J769">
        <v>45603</v>
      </c>
      <c r="K769">
        <v>45662</v>
      </c>
      <c r="L769">
        <v>45944</v>
      </c>
      <c r="M769">
        <v>46433</v>
      </c>
      <c r="N769">
        <v>47356</v>
      </c>
      <c r="O769">
        <v>48757</v>
      </c>
      <c r="P769">
        <v>48981</v>
      </c>
      <c r="Q769">
        <v>49456</v>
      </c>
      <c r="R769">
        <v>50231</v>
      </c>
      <c r="S769">
        <v>50616</v>
      </c>
    </row>
    <row r="770" spans="1:19" x14ac:dyDescent="0.2">
      <c r="A770" t="s">
        <v>328</v>
      </c>
      <c r="C770" t="s">
        <v>327</v>
      </c>
      <c r="D770" t="s">
        <v>364</v>
      </c>
      <c r="E770">
        <v>612552</v>
      </c>
      <c r="F770">
        <v>768</v>
      </c>
      <c r="G770" t="s">
        <v>363</v>
      </c>
      <c r="H770" t="s">
        <v>362</v>
      </c>
      <c r="I770">
        <v>49041</v>
      </c>
      <c r="J770">
        <v>49051</v>
      </c>
      <c r="K770">
        <v>49052</v>
      </c>
      <c r="L770">
        <v>49239</v>
      </c>
      <c r="M770">
        <v>49414</v>
      </c>
      <c r="N770">
        <v>49547</v>
      </c>
      <c r="O770">
        <v>49586</v>
      </c>
      <c r="P770">
        <v>49617</v>
      </c>
      <c r="Q770">
        <v>50436</v>
      </c>
      <c r="R770">
        <v>50792</v>
      </c>
      <c r="S770">
        <v>50462</v>
      </c>
    </row>
    <row r="771" spans="1:19" x14ac:dyDescent="0.2">
      <c r="A771" t="s">
        <v>328</v>
      </c>
      <c r="C771" t="s">
        <v>327</v>
      </c>
      <c r="D771" t="s">
        <v>361</v>
      </c>
      <c r="E771">
        <v>4828068</v>
      </c>
      <c r="F771">
        <v>769</v>
      </c>
      <c r="G771" t="s">
        <v>360</v>
      </c>
      <c r="H771" t="s">
        <v>359</v>
      </c>
      <c r="I771">
        <v>47743</v>
      </c>
      <c r="J771">
        <v>47743</v>
      </c>
      <c r="K771">
        <v>47796</v>
      </c>
      <c r="L771">
        <v>47558</v>
      </c>
      <c r="M771">
        <v>48118</v>
      </c>
      <c r="N771">
        <v>48687</v>
      </c>
      <c r="O771">
        <v>49296</v>
      </c>
      <c r="P771">
        <v>49741</v>
      </c>
      <c r="Q771">
        <v>50238</v>
      </c>
      <c r="R771">
        <v>50434</v>
      </c>
      <c r="S771">
        <v>50457</v>
      </c>
    </row>
    <row r="772" spans="1:19" x14ac:dyDescent="0.2">
      <c r="A772" t="s">
        <v>328</v>
      </c>
      <c r="C772" t="s">
        <v>327</v>
      </c>
      <c r="D772" t="s">
        <v>358</v>
      </c>
      <c r="E772">
        <v>145784</v>
      </c>
      <c r="F772">
        <v>770</v>
      </c>
      <c r="G772" t="s">
        <v>357</v>
      </c>
      <c r="H772" t="s">
        <v>356</v>
      </c>
      <c r="I772">
        <v>42938</v>
      </c>
      <c r="J772">
        <v>43190</v>
      </c>
      <c r="K772">
        <v>43552</v>
      </c>
      <c r="L772">
        <v>44249</v>
      </c>
      <c r="M772">
        <v>45135</v>
      </c>
      <c r="N772">
        <v>45880</v>
      </c>
      <c r="O772">
        <v>46574</v>
      </c>
      <c r="P772">
        <v>47107</v>
      </c>
      <c r="Q772">
        <v>48099</v>
      </c>
      <c r="R772">
        <v>49151</v>
      </c>
      <c r="S772">
        <v>50440</v>
      </c>
    </row>
    <row r="773" spans="1:19" x14ac:dyDescent="0.2">
      <c r="A773" t="s">
        <v>328</v>
      </c>
      <c r="C773" t="s">
        <v>327</v>
      </c>
      <c r="D773" t="s">
        <v>355</v>
      </c>
      <c r="E773">
        <v>4070300</v>
      </c>
      <c r="F773">
        <v>771</v>
      </c>
      <c r="G773" t="s">
        <v>354</v>
      </c>
      <c r="H773" t="s">
        <v>353</v>
      </c>
      <c r="I773">
        <v>45688</v>
      </c>
      <c r="J773">
        <v>45691</v>
      </c>
      <c r="K773">
        <v>45723</v>
      </c>
      <c r="L773">
        <v>46228</v>
      </c>
      <c r="M773">
        <v>46695</v>
      </c>
      <c r="N773">
        <v>47404</v>
      </c>
      <c r="O773">
        <v>48439</v>
      </c>
      <c r="P773">
        <v>49090</v>
      </c>
      <c r="Q773">
        <v>49724</v>
      </c>
      <c r="R773">
        <v>49999</v>
      </c>
      <c r="S773">
        <v>50391</v>
      </c>
    </row>
    <row r="774" spans="1:19" x14ac:dyDescent="0.2">
      <c r="A774" t="s">
        <v>328</v>
      </c>
      <c r="C774" t="s">
        <v>327</v>
      </c>
      <c r="D774" t="s">
        <v>352</v>
      </c>
      <c r="E774">
        <v>4843012</v>
      </c>
      <c r="F774">
        <v>772</v>
      </c>
      <c r="G774" t="s">
        <v>351</v>
      </c>
      <c r="H774" t="s">
        <v>350</v>
      </c>
      <c r="I774">
        <v>25898</v>
      </c>
      <c r="J774">
        <v>25906</v>
      </c>
      <c r="K774">
        <v>26226</v>
      </c>
      <c r="L774">
        <v>27789</v>
      </c>
      <c r="M774">
        <v>29171</v>
      </c>
      <c r="N774">
        <v>33130</v>
      </c>
      <c r="O774">
        <v>35793</v>
      </c>
      <c r="P774">
        <v>38810</v>
      </c>
      <c r="Q774">
        <v>43105</v>
      </c>
      <c r="R774">
        <v>46504</v>
      </c>
      <c r="S774">
        <v>50314</v>
      </c>
    </row>
    <row r="775" spans="1:19" x14ac:dyDescent="0.2">
      <c r="A775" t="s">
        <v>328</v>
      </c>
      <c r="C775" t="s">
        <v>327</v>
      </c>
      <c r="D775" t="s">
        <v>349</v>
      </c>
      <c r="E775">
        <v>3941664</v>
      </c>
      <c r="F775">
        <v>773</v>
      </c>
      <c r="G775" t="s">
        <v>348</v>
      </c>
      <c r="H775" t="s">
        <v>347</v>
      </c>
      <c r="I775">
        <v>52131</v>
      </c>
      <c r="J775">
        <v>52131</v>
      </c>
      <c r="K775">
        <v>52026</v>
      </c>
      <c r="L775">
        <v>51657</v>
      </c>
      <c r="M775">
        <v>51399</v>
      </c>
      <c r="N775">
        <v>51259</v>
      </c>
      <c r="O775">
        <v>51092</v>
      </c>
      <c r="P775">
        <v>50819</v>
      </c>
      <c r="Q775">
        <v>50542</v>
      </c>
      <c r="R775">
        <v>50244</v>
      </c>
      <c r="S775">
        <v>50100</v>
      </c>
    </row>
    <row r="776" spans="1:19" x14ac:dyDescent="0.2">
      <c r="A776" t="s">
        <v>328</v>
      </c>
      <c r="C776" t="s">
        <v>327</v>
      </c>
      <c r="D776" t="s">
        <v>346</v>
      </c>
      <c r="E776">
        <v>3954040</v>
      </c>
      <c r="F776">
        <v>774</v>
      </c>
      <c r="G776" t="s">
        <v>345</v>
      </c>
      <c r="H776" t="s">
        <v>344</v>
      </c>
      <c r="I776">
        <v>47573</v>
      </c>
      <c r="J776">
        <v>47558</v>
      </c>
      <c r="K776">
        <v>47614</v>
      </c>
      <c r="L776">
        <v>47718</v>
      </c>
      <c r="M776">
        <v>47807</v>
      </c>
      <c r="N776">
        <v>48033</v>
      </c>
      <c r="O776">
        <v>48286</v>
      </c>
      <c r="P776">
        <v>48591</v>
      </c>
      <c r="Q776">
        <v>48944</v>
      </c>
      <c r="R776">
        <v>49485</v>
      </c>
      <c r="S776">
        <v>50029</v>
      </c>
    </row>
    <row r="777" spans="1:19" x14ac:dyDescent="0.2">
      <c r="A777" t="s">
        <v>328</v>
      </c>
      <c r="C777" t="s">
        <v>327</v>
      </c>
      <c r="D777" t="s">
        <v>343</v>
      </c>
      <c r="E777">
        <v>444410</v>
      </c>
      <c r="F777">
        <v>775</v>
      </c>
      <c r="G777" t="s">
        <v>342</v>
      </c>
      <c r="H777" t="s">
        <v>341</v>
      </c>
      <c r="I777">
        <v>43482</v>
      </c>
      <c r="J777">
        <v>43490</v>
      </c>
      <c r="K777">
        <v>43689</v>
      </c>
      <c r="L777">
        <v>43869</v>
      </c>
      <c r="M777">
        <v>44032</v>
      </c>
      <c r="N777">
        <v>44817</v>
      </c>
      <c r="O777">
        <v>45546</v>
      </c>
      <c r="P777">
        <v>46109</v>
      </c>
      <c r="Q777">
        <v>46913</v>
      </c>
      <c r="R777">
        <v>48005</v>
      </c>
      <c r="S777">
        <v>50024</v>
      </c>
    </row>
    <row r="778" spans="1:19" x14ac:dyDescent="0.2">
      <c r="A778" t="s">
        <v>328</v>
      </c>
      <c r="C778" t="s">
        <v>327</v>
      </c>
      <c r="D778" t="s">
        <v>340</v>
      </c>
      <c r="E778">
        <v>4023950</v>
      </c>
      <c r="F778">
        <v>776</v>
      </c>
      <c r="G778" t="s">
        <v>339</v>
      </c>
      <c r="H778" t="s">
        <v>338</v>
      </c>
      <c r="I778">
        <v>49379</v>
      </c>
      <c r="J778">
        <v>49379</v>
      </c>
      <c r="K778">
        <v>49502</v>
      </c>
      <c r="L778">
        <v>49518</v>
      </c>
      <c r="M778">
        <v>50025</v>
      </c>
      <c r="N778">
        <v>50802</v>
      </c>
      <c r="O778">
        <v>51134</v>
      </c>
      <c r="P778">
        <v>51509</v>
      </c>
      <c r="Q778">
        <v>50837</v>
      </c>
      <c r="R778">
        <v>50052</v>
      </c>
      <c r="S778">
        <v>49585</v>
      </c>
    </row>
    <row r="779" spans="1:19" x14ac:dyDescent="0.2">
      <c r="A779" t="s">
        <v>328</v>
      </c>
      <c r="C779" t="s">
        <v>327</v>
      </c>
      <c r="D779" t="s">
        <v>337</v>
      </c>
      <c r="E779">
        <v>3675484</v>
      </c>
      <c r="F779">
        <v>777</v>
      </c>
      <c r="G779" t="s">
        <v>336</v>
      </c>
      <c r="H779" t="s">
        <v>335</v>
      </c>
      <c r="I779">
        <v>50129</v>
      </c>
      <c r="J779">
        <v>50162</v>
      </c>
      <c r="K779">
        <v>50081</v>
      </c>
      <c r="L779">
        <v>50012</v>
      </c>
      <c r="M779">
        <v>49843</v>
      </c>
      <c r="N779">
        <v>49913</v>
      </c>
      <c r="O779">
        <v>49959</v>
      </c>
      <c r="P779">
        <v>49772</v>
      </c>
      <c r="Q779">
        <v>49593</v>
      </c>
      <c r="R779">
        <v>49433</v>
      </c>
      <c r="S779">
        <v>49374</v>
      </c>
    </row>
    <row r="780" spans="1:19" x14ac:dyDescent="0.2">
      <c r="A780" t="s">
        <v>328</v>
      </c>
      <c r="C780" t="s">
        <v>327</v>
      </c>
      <c r="D780" t="s">
        <v>334</v>
      </c>
      <c r="E780">
        <v>2670520</v>
      </c>
      <c r="F780">
        <v>778</v>
      </c>
      <c r="G780" t="s">
        <v>333</v>
      </c>
      <c r="H780" t="s">
        <v>332</v>
      </c>
      <c r="I780">
        <v>51508</v>
      </c>
      <c r="J780">
        <v>51483</v>
      </c>
      <c r="K780">
        <v>51377</v>
      </c>
      <c r="L780">
        <v>51021</v>
      </c>
      <c r="M780">
        <v>50740</v>
      </c>
      <c r="N780">
        <v>50287</v>
      </c>
      <c r="O780">
        <v>49811</v>
      </c>
      <c r="P780">
        <v>49243</v>
      </c>
      <c r="Q780">
        <v>48919</v>
      </c>
      <c r="R780">
        <v>48716</v>
      </c>
      <c r="S780">
        <v>48323</v>
      </c>
    </row>
    <row r="781" spans="1:19" x14ac:dyDescent="0.2">
      <c r="A781" t="s">
        <v>328</v>
      </c>
      <c r="C781" t="s">
        <v>327</v>
      </c>
      <c r="D781" t="s">
        <v>331</v>
      </c>
      <c r="E781">
        <v>3651055</v>
      </c>
      <c r="F781">
        <v>779</v>
      </c>
      <c r="G781" t="s">
        <v>330</v>
      </c>
      <c r="H781" t="s">
        <v>329</v>
      </c>
      <c r="I781">
        <v>50193</v>
      </c>
      <c r="J781">
        <v>50173</v>
      </c>
      <c r="K781">
        <v>50138</v>
      </c>
      <c r="L781">
        <v>49893</v>
      </c>
      <c r="M781">
        <v>49659</v>
      </c>
      <c r="N781">
        <v>49459</v>
      </c>
      <c r="O781">
        <v>49215</v>
      </c>
      <c r="P781">
        <v>48896</v>
      </c>
      <c r="Q781">
        <v>48643</v>
      </c>
      <c r="R781">
        <v>48374</v>
      </c>
      <c r="S781">
        <v>48144</v>
      </c>
    </row>
    <row r="782" spans="1:19" x14ac:dyDescent="0.2">
      <c r="A782" t="s">
        <v>328</v>
      </c>
      <c r="C782" t="s">
        <v>327</v>
      </c>
      <c r="D782" t="s">
        <v>326</v>
      </c>
      <c r="E782">
        <v>5414600</v>
      </c>
      <c r="F782">
        <v>780</v>
      </c>
      <c r="G782" t="s">
        <v>325</v>
      </c>
      <c r="H782" t="s">
        <v>324</v>
      </c>
      <c r="I782">
        <v>51400</v>
      </c>
      <c r="J782">
        <v>51338</v>
      </c>
      <c r="K782">
        <v>51272</v>
      </c>
      <c r="L782">
        <v>50988</v>
      </c>
      <c r="M782">
        <v>50861</v>
      </c>
      <c r="N782">
        <v>50662</v>
      </c>
      <c r="O782">
        <v>50142</v>
      </c>
      <c r="P782">
        <v>49466</v>
      </c>
      <c r="Q782">
        <v>48784</v>
      </c>
      <c r="R782">
        <v>48028</v>
      </c>
      <c r="S782">
        <v>47215</v>
      </c>
    </row>
    <row r="783" spans="1:19" x14ac:dyDescent="0.2">
      <c r="I783">
        <f>SUM(I3:I782)</f>
        <v>117853184</v>
      </c>
      <c r="S783">
        <f>SUM(S3:S782)</f>
        <v>127351391</v>
      </c>
    </row>
    <row r="784" spans="1:19" x14ac:dyDescent="0.2">
      <c r="S784">
        <f>POWER(10,LOG(S783/I783)/9.5)</f>
        <v>1.0081923729721842</v>
      </c>
    </row>
    <row r="785" spans="19:19" x14ac:dyDescent="0.2">
      <c r="S785">
        <f>S783/I783</f>
        <v>1.080593554434643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6843-BCCD-FC48-97D1-6973D5DF7068}">
  <dimension ref="A1:L3605"/>
  <sheetViews>
    <sheetView tabSelected="1" topLeftCell="A3274" workbookViewId="0">
      <selection activeCell="C3" sqref="C3:D3602"/>
    </sheetView>
  </sheetViews>
  <sheetFormatPr baseColWidth="10" defaultRowHeight="15" x14ac:dyDescent="0.2"/>
  <cols>
    <col min="1" max="1" width="6" style="18" bestFit="1" customWidth="1"/>
    <col min="2" max="2" width="54" style="18" bestFit="1" customWidth="1"/>
    <col min="3" max="3" width="18" style="18" customWidth="1"/>
    <col min="4" max="4" width="16.1640625" style="18" customWidth="1"/>
    <col min="5" max="5" width="10.1640625" style="18" bestFit="1" customWidth="1"/>
    <col min="6" max="6" width="8" style="18" bestFit="1" customWidth="1"/>
    <col min="7" max="7" width="11" style="18" bestFit="1" customWidth="1"/>
    <col min="8" max="8" width="15.5" style="18" bestFit="1" customWidth="1"/>
    <col min="9" max="9" width="12" style="18" bestFit="1" customWidth="1"/>
    <col min="10" max="10" width="16.83203125" style="18" bestFit="1" customWidth="1"/>
    <col min="11" max="11" width="8.5" style="18" bestFit="1" customWidth="1"/>
    <col min="12" max="12" width="6.5" style="18" bestFit="1" customWidth="1"/>
    <col min="13" max="258" width="8.83203125" style="18" customWidth="1"/>
    <col min="259" max="16384" width="10.83203125" style="18"/>
  </cols>
  <sheetData>
    <row r="1" spans="1:12" x14ac:dyDescent="0.2">
      <c r="A1" s="18" t="s">
        <v>9920</v>
      </c>
      <c r="B1" s="18" t="s">
        <v>9919</v>
      </c>
      <c r="E1" s="18" t="s">
        <v>9918</v>
      </c>
      <c r="F1" s="18" t="s">
        <v>9917</v>
      </c>
      <c r="G1" s="18" t="s">
        <v>9916</v>
      </c>
      <c r="H1" s="18" t="s">
        <v>9915</v>
      </c>
      <c r="I1" s="18" t="s">
        <v>9914</v>
      </c>
      <c r="J1" s="18" t="s">
        <v>9913</v>
      </c>
      <c r="K1" s="18" t="s">
        <v>9912</v>
      </c>
      <c r="L1" s="18" t="s">
        <v>9911</v>
      </c>
    </row>
    <row r="2" spans="1:12" ht="16" x14ac:dyDescent="0.2">
      <c r="A2" s="19" t="s">
        <v>9910</v>
      </c>
      <c r="B2" s="18" t="s">
        <v>9909</v>
      </c>
      <c r="C2" t="str">
        <f>LEFT(B2,FIND(",",B2)-1)</f>
        <v>Abbeville</v>
      </c>
      <c r="D2" t="str">
        <f>RIGHT(B2,2)</f>
        <v>LA</v>
      </c>
      <c r="E2" s="18">
        <v>19824</v>
      </c>
      <c r="F2" s="18">
        <v>8460</v>
      </c>
      <c r="G2" s="18">
        <v>29222871</v>
      </c>
      <c r="H2" s="18">
        <v>11.28</v>
      </c>
      <c r="I2" s="18">
        <v>300497</v>
      </c>
      <c r="J2" s="18">
        <v>0.12</v>
      </c>
      <c r="K2" s="18">
        <v>1757</v>
      </c>
      <c r="L2" s="19" t="s">
        <v>2707</v>
      </c>
    </row>
    <row r="3" spans="1:12" ht="16" x14ac:dyDescent="0.2">
      <c r="A3" s="19" t="s">
        <v>9908</v>
      </c>
      <c r="B3" s="18" t="s">
        <v>9907</v>
      </c>
      <c r="C3" t="str">
        <f t="shared" ref="C3:C66" si="0">LEFT(B3,FIND(",",B3)-1)</f>
        <v>Abbeville</v>
      </c>
      <c r="D3" t="str">
        <f t="shared" ref="D3:D66" si="1">RIGHT(B3,2)</f>
        <v>SC</v>
      </c>
      <c r="E3" s="18">
        <v>5243</v>
      </c>
      <c r="F3" s="18">
        <v>2578</v>
      </c>
      <c r="G3" s="18">
        <v>11315197</v>
      </c>
      <c r="H3" s="18">
        <v>4.37</v>
      </c>
      <c r="I3" s="18">
        <v>19786</v>
      </c>
      <c r="J3" s="18">
        <v>0.01</v>
      </c>
      <c r="K3" s="18">
        <v>1200.0999999999999</v>
      </c>
      <c r="L3" s="19" t="s">
        <v>2707</v>
      </c>
    </row>
    <row r="4" spans="1:12" ht="16" x14ac:dyDescent="0.2">
      <c r="A4" s="19" t="s">
        <v>9906</v>
      </c>
      <c r="B4" s="18" t="s">
        <v>9905</v>
      </c>
      <c r="C4" t="str">
        <f t="shared" si="0"/>
        <v>Abbotsford</v>
      </c>
      <c r="D4" t="str">
        <f t="shared" si="1"/>
        <v>WI</v>
      </c>
      <c r="E4" s="18">
        <v>3966</v>
      </c>
      <c r="F4" s="18">
        <v>1616</v>
      </c>
      <c r="G4" s="18">
        <v>5363441</v>
      </c>
      <c r="H4" s="18">
        <v>2.0699999999999998</v>
      </c>
      <c r="I4" s="18">
        <v>13221</v>
      </c>
      <c r="J4" s="18">
        <v>0.01</v>
      </c>
      <c r="K4" s="18">
        <v>1915.2</v>
      </c>
      <c r="L4" s="19" t="s">
        <v>2707</v>
      </c>
    </row>
    <row r="5" spans="1:12" ht="16" x14ac:dyDescent="0.2">
      <c r="A5" s="19" t="s">
        <v>9904</v>
      </c>
      <c r="B5" s="18" t="s">
        <v>9903</v>
      </c>
      <c r="C5" t="str">
        <f t="shared" si="0"/>
        <v>Aberdeen</v>
      </c>
      <c r="D5" t="str">
        <f t="shared" si="1"/>
        <v>MS</v>
      </c>
      <c r="E5" s="18">
        <v>4666</v>
      </c>
      <c r="F5" s="18">
        <v>2050</v>
      </c>
      <c r="G5" s="18">
        <v>7416616</v>
      </c>
      <c r="H5" s="18">
        <v>2.86</v>
      </c>
      <c r="I5" s="18">
        <v>52732</v>
      </c>
      <c r="J5" s="18">
        <v>0.02</v>
      </c>
      <c r="K5" s="18">
        <v>1629.4</v>
      </c>
      <c r="L5" s="19" t="s">
        <v>2707</v>
      </c>
    </row>
    <row r="6" spans="1:12" ht="16" x14ac:dyDescent="0.2">
      <c r="A6" s="19" t="s">
        <v>9902</v>
      </c>
      <c r="B6" s="18" t="s">
        <v>9901</v>
      </c>
      <c r="C6" t="str">
        <f t="shared" si="0"/>
        <v>Aberdeen</v>
      </c>
      <c r="D6" t="str">
        <f t="shared" si="1"/>
        <v>SD</v>
      </c>
      <c r="E6" s="18">
        <v>25977</v>
      </c>
      <c r="F6" s="18">
        <v>12114</v>
      </c>
      <c r="G6" s="18">
        <v>33002447</v>
      </c>
      <c r="H6" s="18">
        <v>12.74</v>
      </c>
      <c r="I6" s="18">
        <v>247597</v>
      </c>
      <c r="J6" s="18">
        <v>0.1</v>
      </c>
      <c r="K6" s="18">
        <v>2038.6</v>
      </c>
      <c r="L6" s="19" t="s">
        <v>2707</v>
      </c>
    </row>
    <row r="7" spans="1:12" ht="16" x14ac:dyDescent="0.2">
      <c r="A7" s="19" t="s">
        <v>9900</v>
      </c>
      <c r="B7" s="18" t="s">
        <v>9899</v>
      </c>
      <c r="C7" t="str">
        <f t="shared" si="0"/>
        <v>Aberdeen</v>
      </c>
      <c r="D7" t="str">
        <f t="shared" si="1"/>
        <v>WA</v>
      </c>
      <c r="E7" s="18">
        <v>29856</v>
      </c>
      <c r="F7" s="18">
        <v>13139</v>
      </c>
      <c r="G7" s="18">
        <v>39997951</v>
      </c>
      <c r="H7" s="18">
        <v>15.44</v>
      </c>
      <c r="I7" s="18">
        <v>1929689</v>
      </c>
      <c r="J7" s="18">
        <v>0.75</v>
      </c>
      <c r="K7" s="18">
        <v>1933.3</v>
      </c>
      <c r="L7" s="19" t="s">
        <v>2707</v>
      </c>
    </row>
    <row r="8" spans="1:12" ht="16" x14ac:dyDescent="0.2">
      <c r="A8" s="19" t="s">
        <v>9898</v>
      </c>
      <c r="B8" s="18" t="s">
        <v>9897</v>
      </c>
      <c r="C8" t="str">
        <f t="shared" si="0"/>
        <v>Aberdeen--Bel Air South--Bel Air North</v>
      </c>
      <c r="D8" t="str">
        <f t="shared" si="1"/>
        <v>MD</v>
      </c>
      <c r="E8" s="18">
        <v>213751</v>
      </c>
      <c r="F8" s="18">
        <v>83721</v>
      </c>
      <c r="G8" s="18">
        <v>339626464</v>
      </c>
      <c r="H8" s="18">
        <v>131.13</v>
      </c>
      <c r="I8" s="18">
        <v>9825290</v>
      </c>
      <c r="J8" s="18">
        <v>3.79</v>
      </c>
      <c r="K8" s="18">
        <v>1630.1</v>
      </c>
      <c r="L8" s="19" t="s">
        <v>2714</v>
      </c>
    </row>
    <row r="9" spans="1:12" ht="16" x14ac:dyDescent="0.2">
      <c r="A9" s="19" t="s">
        <v>9896</v>
      </c>
      <c r="B9" s="18" t="s">
        <v>9895</v>
      </c>
      <c r="C9" t="str">
        <f t="shared" si="0"/>
        <v>Abernathy</v>
      </c>
      <c r="D9" t="str">
        <f t="shared" si="1"/>
        <v>TX</v>
      </c>
      <c r="E9" s="18">
        <v>2785</v>
      </c>
      <c r="F9" s="18">
        <v>1124</v>
      </c>
      <c r="G9" s="18">
        <v>3051109</v>
      </c>
      <c r="H9" s="18">
        <v>1.18</v>
      </c>
      <c r="I9" s="18">
        <v>12572</v>
      </c>
      <c r="J9" s="18">
        <v>0</v>
      </c>
      <c r="K9" s="18">
        <v>2364.1</v>
      </c>
      <c r="L9" s="19" t="s">
        <v>2707</v>
      </c>
    </row>
    <row r="10" spans="1:12" ht="16" x14ac:dyDescent="0.2">
      <c r="A10" s="19" t="s">
        <v>9894</v>
      </c>
      <c r="B10" s="18" t="s">
        <v>9893</v>
      </c>
      <c r="C10" t="str">
        <f t="shared" si="0"/>
        <v>Abilene</v>
      </c>
      <c r="D10" t="str">
        <f t="shared" si="1"/>
        <v>KS</v>
      </c>
      <c r="E10" s="18">
        <v>7054</v>
      </c>
      <c r="F10" s="18">
        <v>3238</v>
      </c>
      <c r="G10" s="18">
        <v>8773263</v>
      </c>
      <c r="H10" s="18">
        <v>3.39</v>
      </c>
      <c r="I10" s="18">
        <v>1877</v>
      </c>
      <c r="J10" s="18">
        <v>0</v>
      </c>
      <c r="K10" s="18">
        <v>2082.4</v>
      </c>
      <c r="L10" s="19" t="s">
        <v>2707</v>
      </c>
    </row>
    <row r="11" spans="1:12" ht="16" x14ac:dyDescent="0.2">
      <c r="A11" s="19" t="s">
        <v>9892</v>
      </c>
      <c r="B11" s="18" t="s">
        <v>9891</v>
      </c>
      <c r="C11" t="str">
        <f t="shared" si="0"/>
        <v>Abilene</v>
      </c>
      <c r="D11" t="str">
        <f t="shared" si="1"/>
        <v>TX</v>
      </c>
      <c r="E11" s="18">
        <v>110421</v>
      </c>
      <c r="F11" s="18">
        <v>46732</v>
      </c>
      <c r="G11" s="18">
        <v>141756054</v>
      </c>
      <c r="H11" s="18">
        <v>54.73</v>
      </c>
      <c r="I11" s="18">
        <v>988193</v>
      </c>
      <c r="J11" s="18">
        <v>0.38</v>
      </c>
      <c r="K11" s="18">
        <v>2017.5</v>
      </c>
      <c r="L11" s="19" t="s">
        <v>2714</v>
      </c>
    </row>
    <row r="12" spans="1:12" ht="16" x14ac:dyDescent="0.2">
      <c r="A12" s="19" t="s">
        <v>9890</v>
      </c>
      <c r="B12" s="18" t="s">
        <v>9889</v>
      </c>
      <c r="C12" t="str">
        <f t="shared" si="0"/>
        <v>Abingdon</v>
      </c>
      <c r="D12" t="str">
        <f t="shared" si="1"/>
        <v>IL</v>
      </c>
      <c r="E12" s="18">
        <v>3389</v>
      </c>
      <c r="F12" s="18">
        <v>1483</v>
      </c>
      <c r="G12" s="18">
        <v>3731303</v>
      </c>
      <c r="H12" s="18">
        <v>1.44</v>
      </c>
      <c r="I12" s="18">
        <v>0</v>
      </c>
      <c r="J12" s="18">
        <v>0</v>
      </c>
      <c r="K12" s="18">
        <v>2352.4</v>
      </c>
      <c r="L12" s="19" t="s">
        <v>2707</v>
      </c>
    </row>
    <row r="13" spans="1:12" ht="16" x14ac:dyDescent="0.2">
      <c r="A13" s="19" t="s">
        <v>9888</v>
      </c>
      <c r="B13" s="18" t="s">
        <v>9887</v>
      </c>
      <c r="C13" t="str">
        <f t="shared" si="0"/>
        <v>Ada</v>
      </c>
      <c r="D13" t="str">
        <f t="shared" si="1"/>
        <v>OH</v>
      </c>
      <c r="E13" s="18">
        <v>5945</v>
      </c>
      <c r="F13" s="18">
        <v>1906</v>
      </c>
      <c r="G13" s="18">
        <v>4769036</v>
      </c>
      <c r="H13" s="18">
        <v>1.84</v>
      </c>
      <c r="I13" s="18">
        <v>0</v>
      </c>
      <c r="J13" s="18">
        <v>0</v>
      </c>
      <c r="K13" s="18">
        <v>3228.6</v>
      </c>
      <c r="L13" s="19" t="s">
        <v>2707</v>
      </c>
    </row>
    <row r="14" spans="1:12" ht="16" x14ac:dyDescent="0.2">
      <c r="A14" s="19" t="s">
        <v>9886</v>
      </c>
      <c r="B14" s="18" t="s">
        <v>9885</v>
      </c>
      <c r="C14" t="str">
        <f t="shared" si="0"/>
        <v>Ada</v>
      </c>
      <c r="D14" t="str">
        <f t="shared" si="1"/>
        <v>OK</v>
      </c>
      <c r="E14" s="18">
        <v>17400</v>
      </c>
      <c r="F14" s="18">
        <v>8086</v>
      </c>
      <c r="G14" s="18">
        <v>30913906</v>
      </c>
      <c r="H14" s="18">
        <v>11.94</v>
      </c>
      <c r="I14" s="18">
        <v>89140</v>
      </c>
      <c r="J14" s="18">
        <v>0.03</v>
      </c>
      <c r="K14" s="18">
        <v>1457.8</v>
      </c>
      <c r="L14" s="19" t="s">
        <v>2707</v>
      </c>
    </row>
    <row r="15" spans="1:12" ht="16" x14ac:dyDescent="0.2">
      <c r="A15" s="19" t="s">
        <v>9884</v>
      </c>
      <c r="B15" s="18" t="s">
        <v>9883</v>
      </c>
      <c r="C15" t="str">
        <f t="shared" si="0"/>
        <v>Adams</v>
      </c>
      <c r="D15" t="str">
        <f t="shared" si="1"/>
        <v>NY</v>
      </c>
      <c r="E15" s="18">
        <v>2542</v>
      </c>
      <c r="F15" s="18">
        <v>1100</v>
      </c>
      <c r="G15" s="18">
        <v>5107296</v>
      </c>
      <c r="H15" s="18">
        <v>1.97</v>
      </c>
      <c r="I15" s="18">
        <v>13914</v>
      </c>
      <c r="J15" s="18">
        <v>0.01</v>
      </c>
      <c r="K15" s="18">
        <v>1289.0999999999999</v>
      </c>
      <c r="L15" s="19" t="s">
        <v>2707</v>
      </c>
    </row>
    <row r="16" spans="1:12" ht="16" x14ac:dyDescent="0.2">
      <c r="A16" s="19" t="s">
        <v>9882</v>
      </c>
      <c r="B16" s="18" t="s">
        <v>9881</v>
      </c>
      <c r="C16" t="str">
        <f t="shared" si="0"/>
        <v>Adel</v>
      </c>
      <c r="D16" t="str">
        <f t="shared" si="1"/>
        <v>GA</v>
      </c>
      <c r="E16" s="18">
        <v>6986</v>
      </c>
      <c r="F16" s="18">
        <v>2990</v>
      </c>
      <c r="G16" s="18">
        <v>15634050</v>
      </c>
      <c r="H16" s="18">
        <v>6.04</v>
      </c>
      <c r="I16" s="18">
        <v>204861</v>
      </c>
      <c r="J16" s="18">
        <v>0.08</v>
      </c>
      <c r="K16" s="18">
        <v>1157.3</v>
      </c>
      <c r="L16" s="19" t="s">
        <v>2707</v>
      </c>
    </row>
    <row r="17" spans="1:12" ht="16" x14ac:dyDescent="0.2">
      <c r="A17" s="19" t="s">
        <v>9880</v>
      </c>
      <c r="B17" s="18" t="s">
        <v>9879</v>
      </c>
      <c r="C17" t="str">
        <f t="shared" si="0"/>
        <v>Adel</v>
      </c>
      <c r="D17" t="str">
        <f t="shared" si="1"/>
        <v>IA</v>
      </c>
      <c r="E17" s="18">
        <v>3170</v>
      </c>
      <c r="F17" s="18">
        <v>1317</v>
      </c>
      <c r="G17" s="18">
        <v>4624127</v>
      </c>
      <c r="H17" s="18">
        <v>1.79</v>
      </c>
      <c r="I17" s="18">
        <v>0</v>
      </c>
      <c r="J17" s="18">
        <v>0</v>
      </c>
      <c r="K17" s="18">
        <v>1775.5</v>
      </c>
      <c r="L17" s="19" t="s">
        <v>2707</v>
      </c>
    </row>
    <row r="18" spans="1:12" s="21" customFormat="1" ht="16" x14ac:dyDescent="0.2">
      <c r="A18" s="20" t="s">
        <v>9878</v>
      </c>
      <c r="B18" s="21" t="s">
        <v>9877</v>
      </c>
      <c r="C18" t="str">
        <f t="shared" si="0"/>
        <v>Adjuntas</v>
      </c>
      <c r="D18" t="str">
        <f t="shared" si="1"/>
        <v>PR</v>
      </c>
      <c r="E18" s="21">
        <v>11122</v>
      </c>
      <c r="F18" s="21">
        <v>4637</v>
      </c>
      <c r="G18" s="21">
        <v>20440722</v>
      </c>
      <c r="H18" s="21">
        <v>7.89</v>
      </c>
      <c r="I18" s="21">
        <v>156185</v>
      </c>
      <c r="J18" s="21">
        <v>0.06</v>
      </c>
      <c r="K18" s="21">
        <v>1409.2</v>
      </c>
      <c r="L18" s="20" t="s">
        <v>2707</v>
      </c>
    </row>
    <row r="19" spans="1:12" ht="16" x14ac:dyDescent="0.2">
      <c r="A19" s="19" t="s">
        <v>9876</v>
      </c>
      <c r="B19" s="18" t="s">
        <v>9875</v>
      </c>
      <c r="C19" t="str">
        <f t="shared" si="0"/>
        <v>Adrian</v>
      </c>
      <c r="D19" t="str">
        <f t="shared" si="1"/>
        <v>MI</v>
      </c>
      <c r="E19" s="18">
        <v>44823</v>
      </c>
      <c r="F19" s="18">
        <v>18178</v>
      </c>
      <c r="G19" s="18">
        <v>62219496</v>
      </c>
      <c r="H19" s="18">
        <v>24.02</v>
      </c>
      <c r="I19" s="18">
        <v>614833</v>
      </c>
      <c r="J19" s="18">
        <v>0.24</v>
      </c>
      <c r="K19" s="18">
        <v>1865.8</v>
      </c>
      <c r="L19" s="19" t="s">
        <v>2707</v>
      </c>
    </row>
    <row r="20" spans="1:12" ht="16" x14ac:dyDescent="0.2">
      <c r="A20" s="19" t="s">
        <v>9874</v>
      </c>
      <c r="B20" s="18" t="s">
        <v>9873</v>
      </c>
      <c r="C20" t="str">
        <f t="shared" si="0"/>
        <v>Agat</v>
      </c>
      <c r="D20" t="str">
        <f t="shared" si="1"/>
        <v>GU</v>
      </c>
      <c r="E20" s="18">
        <v>10093</v>
      </c>
      <c r="F20" s="18">
        <v>3133</v>
      </c>
      <c r="G20" s="18">
        <v>12594773</v>
      </c>
      <c r="H20" s="18">
        <v>4.8600000000000003</v>
      </c>
      <c r="I20" s="18">
        <v>2939</v>
      </c>
      <c r="J20" s="18">
        <v>0</v>
      </c>
      <c r="K20" s="18">
        <v>2075.5</v>
      </c>
      <c r="L20" s="19" t="s">
        <v>2707</v>
      </c>
    </row>
    <row r="21" spans="1:12" s="21" customFormat="1" ht="16" x14ac:dyDescent="0.2">
      <c r="A21" s="20" t="s">
        <v>9872</v>
      </c>
      <c r="B21" s="21" t="s">
        <v>9871</v>
      </c>
      <c r="C21" t="str">
        <f t="shared" si="0"/>
        <v>Aguadilla--Isabela--San Sebastián</v>
      </c>
      <c r="D21" t="str">
        <f t="shared" si="1"/>
        <v>PR</v>
      </c>
      <c r="E21" s="21">
        <v>306196</v>
      </c>
      <c r="F21" s="21">
        <v>138431</v>
      </c>
      <c r="G21" s="21">
        <v>619716445</v>
      </c>
      <c r="H21" s="21">
        <v>239.27</v>
      </c>
      <c r="I21" s="21">
        <v>902076</v>
      </c>
      <c r="J21" s="21">
        <v>0.35</v>
      </c>
      <c r="K21" s="21">
        <v>1279.7</v>
      </c>
      <c r="L21" s="20" t="s">
        <v>2714</v>
      </c>
    </row>
    <row r="22" spans="1:12" ht="16" x14ac:dyDescent="0.2">
      <c r="A22" s="19" t="s">
        <v>9870</v>
      </c>
      <c r="B22" s="18" t="s">
        <v>9869</v>
      </c>
      <c r="C22" t="str">
        <f t="shared" si="0"/>
        <v>Ahoskie</v>
      </c>
      <c r="D22" t="str">
        <f t="shared" si="1"/>
        <v>NC</v>
      </c>
      <c r="E22" s="18">
        <v>4951</v>
      </c>
      <c r="F22" s="18">
        <v>2267</v>
      </c>
      <c r="G22" s="18">
        <v>7551326</v>
      </c>
      <c r="H22" s="18">
        <v>2.92</v>
      </c>
      <c r="I22" s="18">
        <v>0</v>
      </c>
      <c r="J22" s="18">
        <v>0</v>
      </c>
      <c r="K22" s="18">
        <v>1698.1</v>
      </c>
      <c r="L22" s="19" t="s">
        <v>2707</v>
      </c>
    </row>
    <row r="23" spans="1:12" ht="16" x14ac:dyDescent="0.2">
      <c r="A23" s="19" t="s">
        <v>9868</v>
      </c>
      <c r="B23" s="18" t="s">
        <v>9867</v>
      </c>
      <c r="C23" t="str">
        <f t="shared" si="0"/>
        <v>Air Force Academy</v>
      </c>
      <c r="D23" t="str">
        <f t="shared" si="1"/>
        <v>CO</v>
      </c>
      <c r="E23" s="18">
        <v>5512</v>
      </c>
      <c r="F23" s="18">
        <v>326</v>
      </c>
      <c r="G23" s="18">
        <v>6458442</v>
      </c>
      <c r="H23" s="18">
        <v>2.4900000000000002</v>
      </c>
      <c r="I23" s="18">
        <v>0</v>
      </c>
      <c r="J23" s="18">
        <v>0</v>
      </c>
      <c r="K23" s="18">
        <v>2210.4</v>
      </c>
      <c r="L23" s="19" t="s">
        <v>2707</v>
      </c>
    </row>
    <row r="24" spans="1:12" ht="16" x14ac:dyDescent="0.2">
      <c r="A24" s="19" t="s">
        <v>9866</v>
      </c>
      <c r="B24" s="18" t="s">
        <v>9865</v>
      </c>
      <c r="C24" t="str">
        <f t="shared" si="0"/>
        <v>Ajo</v>
      </c>
      <c r="D24" t="str">
        <f t="shared" si="1"/>
        <v>AZ</v>
      </c>
      <c r="E24" s="18">
        <v>3076</v>
      </c>
      <c r="F24" s="18">
        <v>2006</v>
      </c>
      <c r="G24" s="18">
        <v>6906091</v>
      </c>
      <c r="H24" s="18">
        <v>2.67</v>
      </c>
      <c r="I24" s="18">
        <v>0</v>
      </c>
      <c r="J24" s="18">
        <v>0</v>
      </c>
      <c r="K24" s="18">
        <v>1153.5999999999999</v>
      </c>
      <c r="L24" s="19" t="s">
        <v>2707</v>
      </c>
    </row>
    <row r="25" spans="1:12" ht="16" x14ac:dyDescent="0.2">
      <c r="A25" s="19" t="s">
        <v>9864</v>
      </c>
      <c r="B25" s="18" t="s">
        <v>9863</v>
      </c>
      <c r="C25" t="str">
        <f t="shared" si="0"/>
        <v>Akron</v>
      </c>
      <c r="D25" t="str">
        <f t="shared" si="1"/>
        <v>NY</v>
      </c>
      <c r="E25" s="18">
        <v>2982</v>
      </c>
      <c r="F25" s="18">
        <v>1426</v>
      </c>
      <c r="G25" s="18">
        <v>6779971</v>
      </c>
      <c r="H25" s="18">
        <v>2.62</v>
      </c>
      <c r="I25" s="18">
        <v>0</v>
      </c>
      <c r="J25" s="18">
        <v>0</v>
      </c>
      <c r="K25" s="18">
        <v>1139.0999999999999</v>
      </c>
      <c r="L25" s="19" t="s">
        <v>2707</v>
      </c>
    </row>
    <row r="26" spans="1:12" ht="16" x14ac:dyDescent="0.2">
      <c r="A26" s="19" t="s">
        <v>9862</v>
      </c>
      <c r="B26" s="18" t="s">
        <v>9861</v>
      </c>
      <c r="C26" t="str">
        <f t="shared" si="0"/>
        <v>Akron</v>
      </c>
      <c r="D26" t="str">
        <f t="shared" si="1"/>
        <v>OH</v>
      </c>
      <c r="E26" s="18">
        <v>569499</v>
      </c>
      <c r="F26" s="18">
        <v>257659</v>
      </c>
      <c r="G26" s="18">
        <v>842722918</v>
      </c>
      <c r="H26" s="18">
        <v>325.38</v>
      </c>
      <c r="I26" s="18">
        <v>17432485</v>
      </c>
      <c r="J26" s="18">
        <v>6.73</v>
      </c>
      <c r="K26" s="18">
        <v>1750.3</v>
      </c>
      <c r="L26" s="19" t="s">
        <v>2714</v>
      </c>
    </row>
    <row r="27" spans="1:12" ht="16" x14ac:dyDescent="0.2">
      <c r="A27" s="19" t="s">
        <v>9860</v>
      </c>
      <c r="B27" s="18" t="s">
        <v>9859</v>
      </c>
      <c r="C27" t="str">
        <f t="shared" si="0"/>
        <v>Alachua</v>
      </c>
      <c r="D27" t="str">
        <f t="shared" si="1"/>
        <v>FL</v>
      </c>
      <c r="E27" s="18">
        <v>4114</v>
      </c>
      <c r="F27" s="18">
        <v>1816</v>
      </c>
      <c r="G27" s="18">
        <v>9761708</v>
      </c>
      <c r="H27" s="18">
        <v>3.77</v>
      </c>
      <c r="I27" s="18">
        <v>31222</v>
      </c>
      <c r="J27" s="18">
        <v>0.01</v>
      </c>
      <c r="K27" s="18">
        <v>1091.5</v>
      </c>
      <c r="L27" s="19" t="s">
        <v>2707</v>
      </c>
    </row>
    <row r="28" spans="1:12" ht="16" x14ac:dyDescent="0.2">
      <c r="A28" s="19" t="s">
        <v>9858</v>
      </c>
      <c r="B28" s="18" t="s">
        <v>9857</v>
      </c>
      <c r="C28" t="str">
        <f t="shared" si="0"/>
        <v>Alamogordo</v>
      </c>
      <c r="D28" t="str">
        <f t="shared" si="1"/>
        <v>NM</v>
      </c>
      <c r="E28" s="18">
        <v>31862</v>
      </c>
      <c r="F28" s="18">
        <v>14793</v>
      </c>
      <c r="G28" s="18">
        <v>42885251</v>
      </c>
      <c r="H28" s="18">
        <v>16.559999999999999</v>
      </c>
      <c r="I28" s="18">
        <v>54253</v>
      </c>
      <c r="J28" s="18">
        <v>0.02</v>
      </c>
      <c r="K28" s="18">
        <v>1924.3</v>
      </c>
      <c r="L28" s="19" t="s">
        <v>2707</v>
      </c>
    </row>
    <row r="29" spans="1:12" ht="16" x14ac:dyDescent="0.2">
      <c r="A29" s="19" t="s">
        <v>9856</v>
      </c>
      <c r="B29" s="18" t="s">
        <v>9855</v>
      </c>
      <c r="C29" t="str">
        <f t="shared" si="0"/>
        <v>Alamosa</v>
      </c>
      <c r="D29" t="str">
        <f t="shared" si="1"/>
        <v>CO</v>
      </c>
      <c r="E29" s="18">
        <v>9751</v>
      </c>
      <c r="F29" s="18">
        <v>4057</v>
      </c>
      <c r="G29" s="18">
        <v>18886598</v>
      </c>
      <c r="H29" s="18">
        <v>7.29</v>
      </c>
      <c r="I29" s="18">
        <v>0</v>
      </c>
      <c r="J29" s="18">
        <v>0</v>
      </c>
      <c r="K29" s="18">
        <v>1337.2</v>
      </c>
      <c r="L29" s="19" t="s">
        <v>2707</v>
      </c>
    </row>
    <row r="30" spans="1:12" ht="16" x14ac:dyDescent="0.2">
      <c r="A30" s="19" t="s">
        <v>9854</v>
      </c>
      <c r="B30" s="18" t="s">
        <v>9853</v>
      </c>
      <c r="C30" t="str">
        <f t="shared" si="0"/>
        <v>Albany</v>
      </c>
      <c r="D30" t="str">
        <f t="shared" si="1"/>
        <v>GA</v>
      </c>
      <c r="E30" s="18">
        <v>95779</v>
      </c>
      <c r="F30" s="18">
        <v>40430</v>
      </c>
      <c r="G30" s="18">
        <v>183486824</v>
      </c>
      <c r="H30" s="18">
        <v>70.84</v>
      </c>
      <c r="I30" s="18">
        <v>2789526</v>
      </c>
      <c r="J30" s="18">
        <v>1.08</v>
      </c>
      <c r="K30" s="18">
        <v>1352</v>
      </c>
      <c r="L30" s="19" t="s">
        <v>2714</v>
      </c>
    </row>
    <row r="31" spans="1:12" ht="16" x14ac:dyDescent="0.2">
      <c r="A31" s="19" t="s">
        <v>9852</v>
      </c>
      <c r="B31" s="18" t="s">
        <v>9851</v>
      </c>
      <c r="C31" t="str">
        <f t="shared" si="0"/>
        <v>Albany</v>
      </c>
      <c r="D31" t="str">
        <f t="shared" si="1"/>
        <v>MN</v>
      </c>
      <c r="E31" s="18">
        <v>2564</v>
      </c>
      <c r="F31" s="18">
        <v>1070</v>
      </c>
      <c r="G31" s="18">
        <v>4331253</v>
      </c>
      <c r="H31" s="18">
        <v>1.67</v>
      </c>
      <c r="I31" s="18">
        <v>285662</v>
      </c>
      <c r="J31" s="18">
        <v>0.11</v>
      </c>
      <c r="K31" s="18">
        <v>1533.2</v>
      </c>
      <c r="L31" s="19" t="s">
        <v>2707</v>
      </c>
    </row>
    <row r="32" spans="1:12" ht="16" x14ac:dyDescent="0.2">
      <c r="A32" s="19" t="s">
        <v>9850</v>
      </c>
      <c r="B32" s="18" t="s">
        <v>9849</v>
      </c>
      <c r="C32" t="str">
        <f t="shared" si="0"/>
        <v>Albany</v>
      </c>
      <c r="D32" t="str">
        <f t="shared" si="1"/>
        <v>OR</v>
      </c>
      <c r="E32" s="18">
        <v>56997</v>
      </c>
      <c r="F32" s="18">
        <v>23542</v>
      </c>
      <c r="G32" s="18">
        <v>62063265</v>
      </c>
      <c r="H32" s="18">
        <v>23.96</v>
      </c>
      <c r="I32" s="18">
        <v>299239</v>
      </c>
      <c r="J32" s="18">
        <v>0.12</v>
      </c>
      <c r="K32" s="18">
        <v>2378.6</v>
      </c>
      <c r="L32" s="19" t="s">
        <v>2714</v>
      </c>
    </row>
    <row r="33" spans="1:12" ht="16" x14ac:dyDescent="0.2">
      <c r="A33" s="19" t="s">
        <v>9848</v>
      </c>
      <c r="B33" s="18" t="s">
        <v>9847</v>
      </c>
      <c r="C33" t="str">
        <f t="shared" si="0"/>
        <v>Albany--Schenectady</v>
      </c>
      <c r="D33" t="str">
        <f t="shared" si="1"/>
        <v>NY</v>
      </c>
      <c r="E33" s="18">
        <v>594962</v>
      </c>
      <c r="F33" s="18">
        <v>266370</v>
      </c>
      <c r="G33" s="18">
        <v>765942841</v>
      </c>
      <c r="H33" s="18">
        <v>295.73</v>
      </c>
      <c r="I33" s="18">
        <v>16280778</v>
      </c>
      <c r="J33" s="18">
        <v>6.29</v>
      </c>
      <c r="K33" s="18">
        <v>2011.8</v>
      </c>
      <c r="L33" s="19" t="s">
        <v>2714</v>
      </c>
    </row>
    <row r="34" spans="1:12" ht="16" x14ac:dyDescent="0.2">
      <c r="A34" s="19" t="s">
        <v>9846</v>
      </c>
      <c r="B34" s="18" t="s">
        <v>9845</v>
      </c>
      <c r="C34" t="str">
        <f t="shared" si="0"/>
        <v>Albemarle</v>
      </c>
      <c r="D34" t="str">
        <f t="shared" si="1"/>
        <v>NC</v>
      </c>
      <c r="E34" s="18">
        <v>16823</v>
      </c>
      <c r="F34" s="18">
        <v>7929</v>
      </c>
      <c r="G34" s="18">
        <v>44414396</v>
      </c>
      <c r="H34" s="18">
        <v>17.149999999999999</v>
      </c>
      <c r="I34" s="18">
        <v>63396</v>
      </c>
      <c r="J34" s="18">
        <v>0.02</v>
      </c>
      <c r="K34" s="18">
        <v>981</v>
      </c>
      <c r="L34" s="19" t="s">
        <v>2707</v>
      </c>
    </row>
    <row r="35" spans="1:12" ht="16" x14ac:dyDescent="0.2">
      <c r="A35" s="19" t="s">
        <v>9844</v>
      </c>
      <c r="B35" s="18" t="s">
        <v>9843</v>
      </c>
      <c r="C35" t="str">
        <f t="shared" si="0"/>
        <v>Albert Lea</v>
      </c>
      <c r="D35" t="str">
        <f t="shared" si="1"/>
        <v>MN</v>
      </c>
      <c r="E35" s="18">
        <v>17868</v>
      </c>
      <c r="F35" s="18">
        <v>8343</v>
      </c>
      <c r="G35" s="18">
        <v>25515204</v>
      </c>
      <c r="H35" s="18">
        <v>9.85</v>
      </c>
      <c r="I35" s="18">
        <v>1396609</v>
      </c>
      <c r="J35" s="18">
        <v>0.54</v>
      </c>
      <c r="K35" s="18">
        <v>1813.7</v>
      </c>
      <c r="L35" s="19" t="s">
        <v>2707</v>
      </c>
    </row>
    <row r="36" spans="1:12" ht="16" x14ac:dyDescent="0.2">
      <c r="A36" s="19" t="s">
        <v>9842</v>
      </c>
      <c r="B36" s="18" t="s">
        <v>9841</v>
      </c>
      <c r="C36" t="str">
        <f t="shared" si="0"/>
        <v>Albertville</v>
      </c>
      <c r="D36" t="str">
        <f t="shared" si="1"/>
        <v>AL</v>
      </c>
      <c r="E36" s="18">
        <v>36815</v>
      </c>
      <c r="F36" s="18">
        <v>14980</v>
      </c>
      <c r="G36" s="18">
        <v>92837874</v>
      </c>
      <c r="H36" s="18">
        <v>35.840000000000003</v>
      </c>
      <c r="I36" s="18">
        <v>5174684</v>
      </c>
      <c r="J36" s="18">
        <v>2</v>
      </c>
      <c r="K36" s="18">
        <v>1027.0999999999999</v>
      </c>
      <c r="L36" s="19" t="s">
        <v>2707</v>
      </c>
    </row>
    <row r="37" spans="1:12" ht="16" x14ac:dyDescent="0.2">
      <c r="A37" s="19" t="s">
        <v>9840</v>
      </c>
      <c r="B37" s="18" t="s">
        <v>9839</v>
      </c>
      <c r="C37" t="str">
        <f t="shared" si="0"/>
        <v>Albia</v>
      </c>
      <c r="D37" t="str">
        <f t="shared" si="1"/>
        <v>IA</v>
      </c>
      <c r="E37" s="18">
        <v>3573</v>
      </c>
      <c r="F37" s="18">
        <v>1660</v>
      </c>
      <c r="G37" s="18">
        <v>5597705</v>
      </c>
      <c r="H37" s="18">
        <v>2.16</v>
      </c>
      <c r="I37" s="18">
        <v>0</v>
      </c>
      <c r="J37" s="18">
        <v>0</v>
      </c>
      <c r="K37" s="18">
        <v>1653.2</v>
      </c>
      <c r="L37" s="19" t="s">
        <v>2707</v>
      </c>
    </row>
    <row r="38" spans="1:12" ht="16" x14ac:dyDescent="0.2">
      <c r="A38" s="19" t="s">
        <v>9838</v>
      </c>
      <c r="B38" s="18" t="s">
        <v>9837</v>
      </c>
      <c r="C38" t="str">
        <f t="shared" si="0"/>
        <v>Albion</v>
      </c>
      <c r="D38" t="str">
        <f t="shared" si="1"/>
        <v>MI</v>
      </c>
      <c r="E38" s="18">
        <v>9219</v>
      </c>
      <c r="F38" s="18">
        <v>3809</v>
      </c>
      <c r="G38" s="18">
        <v>17101303</v>
      </c>
      <c r="H38" s="18">
        <v>6.6</v>
      </c>
      <c r="I38" s="18">
        <v>136506</v>
      </c>
      <c r="J38" s="18">
        <v>0.05</v>
      </c>
      <c r="K38" s="18">
        <v>1396.2</v>
      </c>
      <c r="L38" s="19" t="s">
        <v>2707</v>
      </c>
    </row>
    <row r="39" spans="1:12" ht="16" x14ac:dyDescent="0.2">
      <c r="A39" s="19" t="s">
        <v>9836</v>
      </c>
      <c r="B39" s="18" t="s">
        <v>9835</v>
      </c>
      <c r="C39" t="str">
        <f t="shared" si="0"/>
        <v>Albion</v>
      </c>
      <c r="D39" t="str">
        <f t="shared" si="1"/>
        <v>NY</v>
      </c>
      <c r="E39" s="18">
        <v>8171</v>
      </c>
      <c r="F39" s="18">
        <v>2780</v>
      </c>
      <c r="G39" s="18">
        <v>7638287</v>
      </c>
      <c r="H39" s="18">
        <v>2.95</v>
      </c>
      <c r="I39" s="18">
        <v>0</v>
      </c>
      <c r="J39" s="18">
        <v>0</v>
      </c>
      <c r="K39" s="18">
        <v>2770.6</v>
      </c>
      <c r="L39" s="19" t="s">
        <v>2707</v>
      </c>
    </row>
    <row r="40" spans="1:12" ht="16" x14ac:dyDescent="0.2">
      <c r="A40" s="19" t="s">
        <v>9834</v>
      </c>
      <c r="B40" s="18" t="s">
        <v>9833</v>
      </c>
      <c r="C40" t="str">
        <f t="shared" si="0"/>
        <v>Albion</v>
      </c>
      <c r="D40" t="str">
        <f t="shared" si="1"/>
        <v>PA</v>
      </c>
      <c r="E40" s="18">
        <v>4574</v>
      </c>
      <c r="F40" s="18">
        <v>1048</v>
      </c>
      <c r="G40" s="18">
        <v>7434016</v>
      </c>
      <c r="H40" s="18">
        <v>2.87</v>
      </c>
      <c r="I40" s="18">
        <v>56074</v>
      </c>
      <c r="J40" s="18">
        <v>0.02</v>
      </c>
      <c r="K40" s="18">
        <v>1593.6</v>
      </c>
      <c r="L40" s="19" t="s">
        <v>2707</v>
      </c>
    </row>
    <row r="41" spans="1:12" ht="16" x14ac:dyDescent="0.2">
      <c r="A41" s="19" t="s">
        <v>9832</v>
      </c>
      <c r="B41" s="18" t="s">
        <v>9831</v>
      </c>
      <c r="C41" t="str">
        <f t="shared" si="0"/>
        <v>Albuquerque</v>
      </c>
      <c r="D41" t="str">
        <f t="shared" si="1"/>
        <v>NM</v>
      </c>
      <c r="E41" s="18">
        <v>741318</v>
      </c>
      <c r="F41" s="18">
        <v>314851</v>
      </c>
      <c r="G41" s="18">
        <v>648969769</v>
      </c>
      <c r="H41" s="18">
        <v>250.57</v>
      </c>
      <c r="I41" s="18">
        <v>8921074</v>
      </c>
      <c r="J41" s="18">
        <v>3.44</v>
      </c>
      <c r="K41" s="18">
        <v>2958.5</v>
      </c>
      <c r="L41" s="19" t="s">
        <v>2714</v>
      </c>
    </row>
    <row r="42" spans="1:12" ht="16" x14ac:dyDescent="0.2">
      <c r="A42" s="19" t="s">
        <v>9830</v>
      </c>
      <c r="B42" s="18" t="s">
        <v>9829</v>
      </c>
      <c r="C42" t="str">
        <f t="shared" si="0"/>
        <v>Alderson</v>
      </c>
      <c r="D42" t="str">
        <f t="shared" si="1"/>
        <v>WV</v>
      </c>
      <c r="E42" s="18">
        <v>2632</v>
      </c>
      <c r="F42" s="18">
        <v>789</v>
      </c>
      <c r="G42" s="18">
        <v>3439605</v>
      </c>
      <c r="H42" s="18">
        <v>1.33</v>
      </c>
      <c r="I42" s="18">
        <v>92069</v>
      </c>
      <c r="J42" s="18">
        <v>0.04</v>
      </c>
      <c r="K42" s="18">
        <v>1981.9</v>
      </c>
      <c r="L42" s="19" t="s">
        <v>2707</v>
      </c>
    </row>
    <row r="43" spans="1:12" ht="16" x14ac:dyDescent="0.2">
      <c r="A43" s="19" t="s">
        <v>9828</v>
      </c>
      <c r="B43" s="18" t="s">
        <v>9827</v>
      </c>
      <c r="C43" t="str">
        <f t="shared" si="0"/>
        <v>Aledo</v>
      </c>
      <c r="D43" t="str">
        <f t="shared" si="1"/>
        <v>IL</v>
      </c>
      <c r="E43" s="18">
        <v>3655</v>
      </c>
      <c r="F43" s="18">
        <v>1684</v>
      </c>
      <c r="G43" s="18">
        <v>5741926</v>
      </c>
      <c r="H43" s="18">
        <v>2.2200000000000002</v>
      </c>
      <c r="I43" s="18">
        <v>30085</v>
      </c>
      <c r="J43" s="18">
        <v>0.01</v>
      </c>
      <c r="K43" s="18">
        <v>1648.6</v>
      </c>
      <c r="L43" s="19" t="s">
        <v>2707</v>
      </c>
    </row>
    <row r="44" spans="1:12" ht="16" x14ac:dyDescent="0.2">
      <c r="A44" s="19" t="s">
        <v>9826</v>
      </c>
      <c r="B44" s="18" t="s">
        <v>9825</v>
      </c>
      <c r="C44" t="str">
        <f t="shared" si="0"/>
        <v>Aledo</v>
      </c>
      <c r="D44" t="str">
        <f t="shared" si="1"/>
        <v>TX</v>
      </c>
      <c r="E44" s="18">
        <v>4854</v>
      </c>
      <c r="F44" s="18">
        <v>1620</v>
      </c>
      <c r="G44" s="18">
        <v>12132649</v>
      </c>
      <c r="H44" s="18">
        <v>4.68</v>
      </c>
      <c r="I44" s="18">
        <v>173957</v>
      </c>
      <c r="J44" s="18">
        <v>7.0000000000000007E-2</v>
      </c>
      <c r="K44" s="18">
        <v>1036.2</v>
      </c>
      <c r="L44" s="19" t="s">
        <v>2707</v>
      </c>
    </row>
    <row r="45" spans="1:12" ht="16" x14ac:dyDescent="0.2">
      <c r="A45" s="19" t="s">
        <v>9824</v>
      </c>
      <c r="B45" s="18" t="s">
        <v>9823</v>
      </c>
      <c r="C45" t="str">
        <f t="shared" si="0"/>
        <v>Alexander City</v>
      </c>
      <c r="D45" t="str">
        <f t="shared" si="1"/>
        <v>AL</v>
      </c>
      <c r="E45" s="18">
        <v>9400</v>
      </c>
      <c r="F45" s="18">
        <v>4326</v>
      </c>
      <c r="G45" s="18">
        <v>25158641</v>
      </c>
      <c r="H45" s="18">
        <v>9.7100000000000009</v>
      </c>
      <c r="I45" s="18">
        <v>65446</v>
      </c>
      <c r="J45" s="18">
        <v>0.03</v>
      </c>
      <c r="K45" s="18">
        <v>967.7</v>
      </c>
      <c r="L45" s="19" t="s">
        <v>2707</v>
      </c>
    </row>
    <row r="46" spans="1:12" ht="16" x14ac:dyDescent="0.2">
      <c r="A46" s="19" t="s">
        <v>9822</v>
      </c>
      <c r="B46" s="18" t="s">
        <v>9821</v>
      </c>
      <c r="C46" t="str">
        <f t="shared" si="0"/>
        <v>Alexandria</v>
      </c>
      <c r="D46" t="str">
        <f t="shared" si="1"/>
        <v>LA</v>
      </c>
      <c r="E46" s="18">
        <v>82804</v>
      </c>
      <c r="F46" s="18">
        <v>33935</v>
      </c>
      <c r="G46" s="18">
        <v>169751977</v>
      </c>
      <c r="H46" s="18">
        <v>65.540000000000006</v>
      </c>
      <c r="I46" s="18">
        <v>906725</v>
      </c>
      <c r="J46" s="18">
        <v>0.35</v>
      </c>
      <c r="K46" s="18">
        <v>1263.4000000000001</v>
      </c>
      <c r="L46" s="19" t="s">
        <v>2714</v>
      </c>
    </row>
    <row r="47" spans="1:12" ht="16" x14ac:dyDescent="0.2">
      <c r="A47" s="19" t="s">
        <v>9820</v>
      </c>
      <c r="B47" s="18" t="s">
        <v>9819</v>
      </c>
      <c r="C47" t="str">
        <f t="shared" si="0"/>
        <v>Alexandria</v>
      </c>
      <c r="D47" t="str">
        <f t="shared" si="1"/>
        <v>MN</v>
      </c>
      <c r="E47" s="18">
        <v>16983</v>
      </c>
      <c r="F47" s="18">
        <v>8604</v>
      </c>
      <c r="G47" s="18">
        <v>38463572</v>
      </c>
      <c r="H47" s="18">
        <v>14.85</v>
      </c>
      <c r="I47" s="18">
        <v>7440072</v>
      </c>
      <c r="J47" s="18">
        <v>2.87</v>
      </c>
      <c r="K47" s="18">
        <v>1143.5999999999999</v>
      </c>
      <c r="L47" s="19" t="s">
        <v>2707</v>
      </c>
    </row>
    <row r="48" spans="1:12" ht="16" x14ac:dyDescent="0.2">
      <c r="A48" s="19" t="s">
        <v>9818</v>
      </c>
      <c r="B48" s="18" t="s">
        <v>9817</v>
      </c>
      <c r="C48" t="str">
        <f t="shared" si="0"/>
        <v>Alfred</v>
      </c>
      <c r="D48" t="str">
        <f t="shared" si="1"/>
        <v>NY</v>
      </c>
      <c r="E48" s="18">
        <v>4322</v>
      </c>
      <c r="F48" s="18">
        <v>659</v>
      </c>
      <c r="G48" s="18">
        <v>3117021</v>
      </c>
      <c r="H48" s="18">
        <v>1.2</v>
      </c>
      <c r="I48" s="18">
        <v>0</v>
      </c>
      <c r="J48" s="18">
        <v>0</v>
      </c>
      <c r="K48" s="18">
        <v>3591.2</v>
      </c>
      <c r="L48" s="19" t="s">
        <v>2707</v>
      </c>
    </row>
    <row r="49" spans="1:12" ht="16" x14ac:dyDescent="0.2">
      <c r="A49" s="19" t="s">
        <v>9816</v>
      </c>
      <c r="B49" s="18" t="s">
        <v>9815</v>
      </c>
      <c r="C49" t="str">
        <f t="shared" si="0"/>
        <v>Algoma</v>
      </c>
      <c r="D49" t="str">
        <f t="shared" si="1"/>
        <v>WI</v>
      </c>
      <c r="E49" s="18">
        <v>3070</v>
      </c>
      <c r="F49" s="18">
        <v>1655</v>
      </c>
      <c r="G49" s="18">
        <v>4785867</v>
      </c>
      <c r="H49" s="18">
        <v>1.85</v>
      </c>
      <c r="I49" s="18">
        <v>105292</v>
      </c>
      <c r="J49" s="18">
        <v>0.04</v>
      </c>
      <c r="K49" s="18">
        <v>1661.4</v>
      </c>
      <c r="L49" s="19" t="s">
        <v>2707</v>
      </c>
    </row>
    <row r="50" spans="1:12" ht="16" x14ac:dyDescent="0.2">
      <c r="A50" s="19" t="s">
        <v>9814</v>
      </c>
      <c r="B50" s="18" t="s">
        <v>9813</v>
      </c>
      <c r="C50" t="str">
        <f t="shared" si="0"/>
        <v>Algona</v>
      </c>
      <c r="D50" t="str">
        <f t="shared" si="1"/>
        <v>IA</v>
      </c>
      <c r="E50" s="18">
        <v>5340</v>
      </c>
      <c r="F50" s="18">
        <v>2618</v>
      </c>
      <c r="G50" s="18">
        <v>6862990</v>
      </c>
      <c r="H50" s="18">
        <v>2.65</v>
      </c>
      <c r="I50" s="18">
        <v>45217</v>
      </c>
      <c r="J50" s="18">
        <v>0.02</v>
      </c>
      <c r="K50" s="18">
        <v>2015.2</v>
      </c>
      <c r="L50" s="19" t="s">
        <v>2707</v>
      </c>
    </row>
    <row r="51" spans="1:12" ht="16" x14ac:dyDescent="0.2">
      <c r="A51" s="19" t="s">
        <v>9812</v>
      </c>
      <c r="B51" s="18" t="s">
        <v>9811</v>
      </c>
      <c r="C51" t="str">
        <f t="shared" si="0"/>
        <v>Alice</v>
      </c>
      <c r="D51" t="str">
        <f t="shared" si="1"/>
        <v>TX</v>
      </c>
      <c r="E51" s="18">
        <v>20974</v>
      </c>
      <c r="F51" s="18">
        <v>8017</v>
      </c>
      <c r="G51" s="18">
        <v>28150471</v>
      </c>
      <c r="H51" s="18">
        <v>10.87</v>
      </c>
      <c r="I51" s="18">
        <v>0</v>
      </c>
      <c r="J51" s="18">
        <v>0</v>
      </c>
      <c r="K51" s="18">
        <v>1929.7</v>
      </c>
      <c r="L51" s="19" t="s">
        <v>2707</v>
      </c>
    </row>
    <row r="52" spans="1:12" ht="16" x14ac:dyDescent="0.2">
      <c r="A52" s="19" t="s">
        <v>9810</v>
      </c>
      <c r="B52" s="18" t="s">
        <v>9809</v>
      </c>
      <c r="C52" t="str">
        <f t="shared" si="0"/>
        <v>Allegan</v>
      </c>
      <c r="D52" t="str">
        <f t="shared" si="1"/>
        <v>MI</v>
      </c>
      <c r="E52" s="18">
        <v>6322</v>
      </c>
      <c r="F52" s="18">
        <v>2821</v>
      </c>
      <c r="G52" s="18">
        <v>12221345</v>
      </c>
      <c r="H52" s="18">
        <v>4.72</v>
      </c>
      <c r="I52" s="18">
        <v>147540</v>
      </c>
      <c r="J52" s="18">
        <v>0.06</v>
      </c>
      <c r="K52" s="18">
        <v>1339.8</v>
      </c>
      <c r="L52" s="19" t="s">
        <v>2707</v>
      </c>
    </row>
    <row r="53" spans="1:12" ht="16" x14ac:dyDescent="0.2">
      <c r="A53" s="19" t="s">
        <v>9808</v>
      </c>
      <c r="B53" s="18" t="s">
        <v>9807</v>
      </c>
      <c r="C53" t="str">
        <f t="shared" si="0"/>
        <v>Allendale</v>
      </c>
      <c r="D53" t="str">
        <f t="shared" si="1"/>
        <v>SC</v>
      </c>
      <c r="E53" s="18">
        <v>3307</v>
      </c>
      <c r="F53" s="18">
        <v>1567</v>
      </c>
      <c r="G53" s="18">
        <v>5948739</v>
      </c>
      <c r="H53" s="18">
        <v>2.2999999999999998</v>
      </c>
      <c r="I53" s="18">
        <v>0</v>
      </c>
      <c r="J53" s="18">
        <v>0</v>
      </c>
      <c r="K53" s="18">
        <v>1439.8</v>
      </c>
      <c r="L53" s="19" t="s">
        <v>2707</v>
      </c>
    </row>
    <row r="54" spans="1:12" ht="16" x14ac:dyDescent="0.2">
      <c r="A54" s="19" t="s">
        <v>9806</v>
      </c>
      <c r="B54" s="18" t="s">
        <v>9805</v>
      </c>
      <c r="C54" t="str">
        <f t="shared" si="0"/>
        <v>Allentown</v>
      </c>
      <c r="D54" t="str">
        <f t="shared" si="1"/>
        <v>NJ</v>
      </c>
      <c r="E54" s="18">
        <v>664651</v>
      </c>
      <c r="F54" s="18">
        <v>271233</v>
      </c>
      <c r="G54" s="18">
        <v>896890519</v>
      </c>
      <c r="H54" s="18">
        <v>346.29</v>
      </c>
      <c r="I54" s="18">
        <v>10525918</v>
      </c>
      <c r="J54" s="18">
        <v>4.0599999999999996</v>
      </c>
      <c r="K54" s="18">
        <v>1919.3</v>
      </c>
      <c r="L54" s="19" t="s">
        <v>2714</v>
      </c>
    </row>
    <row r="55" spans="1:12" ht="16" x14ac:dyDescent="0.2">
      <c r="A55" s="19" t="s">
        <v>9804</v>
      </c>
      <c r="B55" s="18" t="s">
        <v>9803</v>
      </c>
      <c r="C55" t="str">
        <f t="shared" si="0"/>
        <v>Alliance</v>
      </c>
      <c r="D55" t="str">
        <f t="shared" si="1"/>
        <v>NE</v>
      </c>
      <c r="E55" s="18">
        <v>8486</v>
      </c>
      <c r="F55" s="18">
        <v>4073</v>
      </c>
      <c r="G55" s="18">
        <v>12053033</v>
      </c>
      <c r="H55" s="18">
        <v>4.6500000000000004</v>
      </c>
      <c r="I55" s="18">
        <v>31691</v>
      </c>
      <c r="J55" s="18">
        <v>0.01</v>
      </c>
      <c r="K55" s="18">
        <v>1823.5</v>
      </c>
      <c r="L55" s="19" t="s">
        <v>2707</v>
      </c>
    </row>
    <row r="56" spans="1:12" ht="16" x14ac:dyDescent="0.2">
      <c r="A56" s="19" t="s">
        <v>9802</v>
      </c>
      <c r="B56" s="18" t="s">
        <v>9801</v>
      </c>
      <c r="C56" t="str">
        <f t="shared" si="0"/>
        <v>Alliance</v>
      </c>
      <c r="D56" t="str">
        <f t="shared" si="1"/>
        <v>OH</v>
      </c>
      <c r="E56" s="18">
        <v>32533</v>
      </c>
      <c r="F56" s="18">
        <v>14786</v>
      </c>
      <c r="G56" s="18">
        <v>45856810</v>
      </c>
      <c r="H56" s="18">
        <v>17.71</v>
      </c>
      <c r="I56" s="18">
        <v>276803</v>
      </c>
      <c r="J56" s="18">
        <v>0.11</v>
      </c>
      <c r="K56" s="18">
        <v>1837.5</v>
      </c>
      <c r="L56" s="19" t="s">
        <v>2707</v>
      </c>
    </row>
    <row r="57" spans="1:12" ht="16" x14ac:dyDescent="0.2">
      <c r="A57" s="19" t="s">
        <v>9800</v>
      </c>
      <c r="B57" s="18" t="s">
        <v>9799</v>
      </c>
      <c r="C57" t="str">
        <f t="shared" si="0"/>
        <v>Alma</v>
      </c>
      <c r="D57" t="str">
        <f t="shared" si="1"/>
        <v>GA</v>
      </c>
      <c r="E57" s="18">
        <v>3408</v>
      </c>
      <c r="F57" s="18">
        <v>1427</v>
      </c>
      <c r="G57" s="18">
        <v>7309455</v>
      </c>
      <c r="H57" s="18">
        <v>2.82</v>
      </c>
      <c r="I57" s="18">
        <v>363325</v>
      </c>
      <c r="J57" s="18">
        <v>0.14000000000000001</v>
      </c>
      <c r="K57" s="18">
        <v>1207.5999999999999</v>
      </c>
      <c r="L57" s="19" t="s">
        <v>2707</v>
      </c>
    </row>
    <row r="58" spans="1:12" ht="16" x14ac:dyDescent="0.2">
      <c r="A58" s="19" t="s">
        <v>9798</v>
      </c>
      <c r="B58" s="18" t="s">
        <v>9797</v>
      </c>
      <c r="C58" t="str">
        <f t="shared" si="0"/>
        <v>Alma--St. Louis</v>
      </c>
      <c r="D58" t="str">
        <f t="shared" si="1"/>
        <v>MI</v>
      </c>
      <c r="E58" s="18">
        <v>16924</v>
      </c>
      <c r="F58" s="18">
        <v>5477</v>
      </c>
      <c r="G58" s="18">
        <v>19253096</v>
      </c>
      <c r="H58" s="18">
        <v>7.43</v>
      </c>
      <c r="I58" s="18">
        <v>406945</v>
      </c>
      <c r="J58" s="18">
        <v>0.16</v>
      </c>
      <c r="K58" s="18">
        <v>2276.6999999999998</v>
      </c>
      <c r="L58" s="19" t="s">
        <v>2707</v>
      </c>
    </row>
    <row r="59" spans="1:12" ht="16" x14ac:dyDescent="0.2">
      <c r="A59" s="19" t="s">
        <v>9796</v>
      </c>
      <c r="B59" s="18" t="s">
        <v>9795</v>
      </c>
      <c r="C59" t="str">
        <f t="shared" si="0"/>
        <v>Almont</v>
      </c>
      <c r="D59" t="str">
        <f t="shared" si="1"/>
        <v>MI</v>
      </c>
      <c r="E59" s="18">
        <v>2719</v>
      </c>
      <c r="F59" s="18">
        <v>1131</v>
      </c>
      <c r="G59" s="18">
        <v>3793261</v>
      </c>
      <c r="H59" s="18">
        <v>1.46</v>
      </c>
      <c r="I59" s="18">
        <v>1570</v>
      </c>
      <c r="J59" s="18">
        <v>0</v>
      </c>
      <c r="K59" s="18">
        <v>1856.5</v>
      </c>
      <c r="L59" s="19" t="s">
        <v>2707</v>
      </c>
    </row>
    <row r="60" spans="1:12" ht="16" x14ac:dyDescent="0.2">
      <c r="A60" s="19" t="s">
        <v>9794</v>
      </c>
      <c r="B60" s="18" t="s">
        <v>9793</v>
      </c>
      <c r="C60" t="str">
        <f t="shared" si="0"/>
        <v>Alpena</v>
      </c>
      <c r="D60" t="str">
        <f t="shared" si="1"/>
        <v>MI</v>
      </c>
      <c r="E60" s="18">
        <v>14258</v>
      </c>
      <c r="F60" s="18">
        <v>7137</v>
      </c>
      <c r="G60" s="18">
        <v>24506343</v>
      </c>
      <c r="H60" s="18">
        <v>9.4600000000000009</v>
      </c>
      <c r="I60" s="18">
        <v>1830290</v>
      </c>
      <c r="J60" s="18">
        <v>0.71</v>
      </c>
      <c r="K60" s="18">
        <v>1506.9</v>
      </c>
      <c r="L60" s="19" t="s">
        <v>2707</v>
      </c>
    </row>
    <row r="61" spans="1:12" ht="16" x14ac:dyDescent="0.2">
      <c r="A61" s="19" t="s">
        <v>9792</v>
      </c>
      <c r="B61" s="18" t="s">
        <v>9791</v>
      </c>
      <c r="C61" t="str">
        <f t="shared" si="0"/>
        <v>Alpine</v>
      </c>
      <c r="D61" t="str">
        <f t="shared" si="1"/>
        <v>TX</v>
      </c>
      <c r="E61" s="18">
        <v>6013</v>
      </c>
      <c r="F61" s="18">
        <v>3081</v>
      </c>
      <c r="G61" s="18">
        <v>10819773</v>
      </c>
      <c r="H61" s="18">
        <v>4.18</v>
      </c>
      <c r="I61" s="18">
        <v>335</v>
      </c>
      <c r="J61" s="18">
        <v>0</v>
      </c>
      <c r="K61" s="18">
        <v>1439.4</v>
      </c>
      <c r="L61" s="19" t="s">
        <v>2707</v>
      </c>
    </row>
    <row r="62" spans="1:12" ht="16" x14ac:dyDescent="0.2">
      <c r="A62" s="19" t="s">
        <v>9790</v>
      </c>
      <c r="B62" s="18" t="s">
        <v>9789</v>
      </c>
      <c r="C62" t="str">
        <f t="shared" si="0"/>
        <v>Altavista</v>
      </c>
      <c r="D62" t="str">
        <f t="shared" si="1"/>
        <v>VA</v>
      </c>
      <c r="E62" s="18">
        <v>4663</v>
      </c>
      <c r="F62" s="18">
        <v>2234</v>
      </c>
      <c r="G62" s="18">
        <v>14411328</v>
      </c>
      <c r="H62" s="18">
        <v>5.56</v>
      </c>
      <c r="I62" s="18">
        <v>124082</v>
      </c>
      <c r="J62" s="18">
        <v>0.05</v>
      </c>
      <c r="K62" s="18">
        <v>838</v>
      </c>
      <c r="L62" s="19" t="s">
        <v>2707</v>
      </c>
    </row>
    <row r="63" spans="1:12" ht="16" x14ac:dyDescent="0.2">
      <c r="A63" s="19" t="s">
        <v>9788</v>
      </c>
      <c r="B63" s="18" t="s">
        <v>9787</v>
      </c>
      <c r="C63" t="str">
        <f t="shared" si="0"/>
        <v>Alton</v>
      </c>
      <c r="D63" t="str">
        <f t="shared" si="1"/>
        <v>MO</v>
      </c>
      <c r="E63" s="18">
        <v>83890</v>
      </c>
      <c r="F63" s="18">
        <v>38237</v>
      </c>
      <c r="G63" s="18">
        <v>141949966</v>
      </c>
      <c r="H63" s="18">
        <v>54.81</v>
      </c>
      <c r="I63" s="18">
        <v>2023228</v>
      </c>
      <c r="J63" s="18">
        <v>0.78</v>
      </c>
      <c r="K63" s="18">
        <v>1530.6</v>
      </c>
      <c r="L63" s="19" t="s">
        <v>2714</v>
      </c>
    </row>
    <row r="64" spans="1:12" ht="16" x14ac:dyDescent="0.2">
      <c r="A64" s="19" t="s">
        <v>9786</v>
      </c>
      <c r="B64" s="18" t="s">
        <v>9785</v>
      </c>
      <c r="C64" t="str">
        <f t="shared" si="0"/>
        <v>Altoona</v>
      </c>
      <c r="D64" t="str">
        <f t="shared" si="1"/>
        <v>PA</v>
      </c>
      <c r="E64" s="18">
        <v>79930</v>
      </c>
      <c r="F64" s="18">
        <v>35760</v>
      </c>
      <c r="G64" s="18">
        <v>96848806</v>
      </c>
      <c r="H64" s="18">
        <v>37.39</v>
      </c>
      <c r="I64" s="18">
        <v>168678</v>
      </c>
      <c r="J64" s="18">
        <v>7.0000000000000007E-2</v>
      </c>
      <c r="K64" s="18">
        <v>2137.5</v>
      </c>
      <c r="L64" s="19" t="s">
        <v>2714</v>
      </c>
    </row>
    <row r="65" spans="1:12" ht="16" x14ac:dyDescent="0.2">
      <c r="A65" s="19" t="s">
        <v>9784</v>
      </c>
      <c r="B65" s="18" t="s">
        <v>9783</v>
      </c>
      <c r="C65" t="str">
        <f t="shared" si="0"/>
        <v>Alturas</v>
      </c>
      <c r="D65" t="str">
        <f t="shared" si="1"/>
        <v>CA</v>
      </c>
      <c r="E65" s="18">
        <v>2910</v>
      </c>
      <c r="F65" s="18">
        <v>1416</v>
      </c>
      <c r="G65" s="18">
        <v>4934771</v>
      </c>
      <c r="H65" s="18">
        <v>1.91</v>
      </c>
      <c r="I65" s="18">
        <v>16517</v>
      </c>
      <c r="J65" s="18">
        <v>0.01</v>
      </c>
      <c r="K65" s="18">
        <v>1527.3</v>
      </c>
      <c r="L65" s="19" t="s">
        <v>2707</v>
      </c>
    </row>
    <row r="66" spans="1:12" ht="16" x14ac:dyDescent="0.2">
      <c r="A66" s="19" t="s">
        <v>9782</v>
      </c>
      <c r="B66" s="18" t="s">
        <v>9781</v>
      </c>
      <c r="C66" t="str">
        <f t="shared" si="0"/>
        <v>Altus</v>
      </c>
      <c r="D66" t="str">
        <f t="shared" si="1"/>
        <v>OK</v>
      </c>
      <c r="E66" s="18">
        <v>19900</v>
      </c>
      <c r="F66" s="18">
        <v>8973</v>
      </c>
      <c r="G66" s="18">
        <v>31472094</v>
      </c>
      <c r="H66" s="18">
        <v>12.15</v>
      </c>
      <c r="I66" s="18">
        <v>521227</v>
      </c>
      <c r="J66" s="18">
        <v>0.2</v>
      </c>
      <c r="K66" s="18">
        <v>1637.7</v>
      </c>
      <c r="L66" s="19" t="s">
        <v>2707</v>
      </c>
    </row>
    <row r="67" spans="1:12" ht="16" x14ac:dyDescent="0.2">
      <c r="A67" s="19" t="s">
        <v>9780</v>
      </c>
      <c r="B67" s="18" t="s">
        <v>9779</v>
      </c>
      <c r="C67" t="str">
        <f t="shared" ref="C67:C130" si="2">LEFT(B67,FIND(",",B67)-1)</f>
        <v>Alva</v>
      </c>
      <c r="D67" t="str">
        <f t="shared" ref="D67:D130" si="3">RIGHT(B67,2)</f>
        <v>OK</v>
      </c>
      <c r="E67" s="18">
        <v>5620</v>
      </c>
      <c r="F67" s="18">
        <v>2616</v>
      </c>
      <c r="G67" s="18">
        <v>6804483</v>
      </c>
      <c r="H67" s="18">
        <v>2.63</v>
      </c>
      <c r="I67" s="18">
        <v>0</v>
      </c>
      <c r="J67" s="18">
        <v>0</v>
      </c>
      <c r="K67" s="18">
        <v>2139.1</v>
      </c>
      <c r="L67" s="19" t="s">
        <v>2707</v>
      </c>
    </row>
    <row r="68" spans="1:12" ht="16" x14ac:dyDescent="0.2">
      <c r="A68" s="19" t="s">
        <v>9778</v>
      </c>
      <c r="B68" s="18" t="s">
        <v>9777</v>
      </c>
      <c r="C68" t="str">
        <f t="shared" si="2"/>
        <v>Alvarado</v>
      </c>
      <c r="D68" t="str">
        <f t="shared" si="3"/>
        <v>TX</v>
      </c>
      <c r="E68" s="18">
        <v>4133</v>
      </c>
      <c r="F68" s="18">
        <v>1630</v>
      </c>
      <c r="G68" s="18">
        <v>7341757</v>
      </c>
      <c r="H68" s="18">
        <v>2.83</v>
      </c>
      <c r="I68" s="18">
        <v>19935</v>
      </c>
      <c r="J68" s="18">
        <v>0.01</v>
      </c>
      <c r="K68" s="18">
        <v>1458</v>
      </c>
      <c r="L68" s="19" t="s">
        <v>2707</v>
      </c>
    </row>
    <row r="69" spans="1:12" ht="16" x14ac:dyDescent="0.2">
      <c r="A69" s="19" t="s">
        <v>9776</v>
      </c>
      <c r="B69" s="18" t="s">
        <v>9775</v>
      </c>
      <c r="C69" t="str">
        <f t="shared" si="2"/>
        <v>Amarillo</v>
      </c>
      <c r="D69" t="str">
        <f t="shared" si="3"/>
        <v>TX</v>
      </c>
      <c r="E69" s="18">
        <v>196651</v>
      </c>
      <c r="F69" s="18">
        <v>80744</v>
      </c>
      <c r="G69" s="18">
        <v>210246929</v>
      </c>
      <c r="H69" s="18">
        <v>81.180000000000007</v>
      </c>
      <c r="I69" s="18">
        <v>1570175</v>
      </c>
      <c r="J69" s="18">
        <v>0.61</v>
      </c>
      <c r="K69" s="18">
        <v>2422.5</v>
      </c>
      <c r="L69" s="19" t="s">
        <v>2714</v>
      </c>
    </row>
    <row r="70" spans="1:12" ht="16" x14ac:dyDescent="0.2">
      <c r="A70" s="19" t="s">
        <v>9774</v>
      </c>
      <c r="B70" s="18" t="s">
        <v>9773</v>
      </c>
      <c r="C70" t="str">
        <f t="shared" si="2"/>
        <v>American Falls</v>
      </c>
      <c r="D70" t="str">
        <f t="shared" si="3"/>
        <v>ID</v>
      </c>
      <c r="E70" s="18">
        <v>4488</v>
      </c>
      <c r="F70" s="18">
        <v>1624</v>
      </c>
      <c r="G70" s="18">
        <v>3737205</v>
      </c>
      <c r="H70" s="18">
        <v>1.44</v>
      </c>
      <c r="I70" s="18">
        <v>0</v>
      </c>
      <c r="J70" s="18">
        <v>0</v>
      </c>
      <c r="K70" s="18">
        <v>3110.3</v>
      </c>
      <c r="L70" s="19" t="s">
        <v>2707</v>
      </c>
    </row>
    <row r="71" spans="1:12" ht="16" x14ac:dyDescent="0.2">
      <c r="A71" s="19" t="s">
        <v>9772</v>
      </c>
      <c r="B71" s="18" t="s">
        <v>9771</v>
      </c>
      <c r="C71" t="str">
        <f t="shared" si="2"/>
        <v>Americus</v>
      </c>
      <c r="D71" t="str">
        <f t="shared" si="3"/>
        <v>GA</v>
      </c>
      <c r="E71" s="18">
        <v>19106</v>
      </c>
      <c r="F71" s="18">
        <v>7655</v>
      </c>
      <c r="G71" s="18">
        <v>31443706</v>
      </c>
      <c r="H71" s="18">
        <v>12.14</v>
      </c>
      <c r="I71" s="18">
        <v>138659</v>
      </c>
      <c r="J71" s="18">
        <v>0.05</v>
      </c>
      <c r="K71" s="18">
        <v>1573.7</v>
      </c>
      <c r="L71" s="19" t="s">
        <v>2707</v>
      </c>
    </row>
    <row r="72" spans="1:12" ht="16" x14ac:dyDescent="0.2">
      <c r="A72" s="19" t="s">
        <v>9770</v>
      </c>
      <c r="B72" s="18" t="s">
        <v>9769</v>
      </c>
      <c r="C72" t="str">
        <f t="shared" si="2"/>
        <v>Amery</v>
      </c>
      <c r="D72" t="str">
        <f t="shared" si="3"/>
        <v>WI</v>
      </c>
      <c r="E72" s="18">
        <v>2832</v>
      </c>
      <c r="F72" s="18">
        <v>1412</v>
      </c>
      <c r="G72" s="18">
        <v>5340906</v>
      </c>
      <c r="H72" s="18">
        <v>2.06</v>
      </c>
      <c r="I72" s="18">
        <v>1111063</v>
      </c>
      <c r="J72" s="18">
        <v>0.43</v>
      </c>
      <c r="K72" s="18">
        <v>1373.3</v>
      </c>
      <c r="L72" s="19" t="s">
        <v>2707</v>
      </c>
    </row>
    <row r="73" spans="1:12" ht="16" x14ac:dyDescent="0.2">
      <c r="A73" s="19" t="s">
        <v>9768</v>
      </c>
      <c r="B73" s="18" t="s">
        <v>9767</v>
      </c>
      <c r="C73" t="str">
        <f t="shared" si="2"/>
        <v>Ames</v>
      </c>
      <c r="D73" t="str">
        <f t="shared" si="3"/>
        <v>IA</v>
      </c>
      <c r="E73" s="18">
        <v>60438</v>
      </c>
      <c r="F73" s="18">
        <v>24470</v>
      </c>
      <c r="G73" s="18">
        <v>60165324</v>
      </c>
      <c r="H73" s="18">
        <v>23.23</v>
      </c>
      <c r="I73" s="18">
        <v>164176</v>
      </c>
      <c r="J73" s="18">
        <v>0.06</v>
      </c>
      <c r="K73" s="18">
        <v>2601.6999999999998</v>
      </c>
      <c r="L73" s="19" t="s">
        <v>2714</v>
      </c>
    </row>
    <row r="74" spans="1:12" ht="16" x14ac:dyDescent="0.2">
      <c r="A74" s="19" t="s">
        <v>9766</v>
      </c>
      <c r="B74" s="18" t="s">
        <v>9765</v>
      </c>
      <c r="C74" t="str">
        <f t="shared" si="2"/>
        <v>Amite City</v>
      </c>
      <c r="D74" t="str">
        <f t="shared" si="3"/>
        <v>LA</v>
      </c>
      <c r="E74" s="18">
        <v>6161</v>
      </c>
      <c r="F74" s="18">
        <v>2313</v>
      </c>
      <c r="G74" s="18">
        <v>18167855</v>
      </c>
      <c r="H74" s="18">
        <v>7.01</v>
      </c>
      <c r="I74" s="18">
        <v>40580</v>
      </c>
      <c r="J74" s="18">
        <v>0.02</v>
      </c>
      <c r="K74" s="18">
        <v>878.3</v>
      </c>
      <c r="L74" s="19" t="s">
        <v>2707</v>
      </c>
    </row>
    <row r="75" spans="1:12" ht="16" x14ac:dyDescent="0.2">
      <c r="A75" s="19" t="s">
        <v>9764</v>
      </c>
      <c r="B75" s="18" t="s">
        <v>9763</v>
      </c>
      <c r="C75" t="str">
        <f t="shared" si="2"/>
        <v>Amory</v>
      </c>
      <c r="D75" t="str">
        <f t="shared" si="3"/>
        <v>MS</v>
      </c>
      <c r="E75" s="18">
        <v>6566</v>
      </c>
      <c r="F75" s="18">
        <v>3028</v>
      </c>
      <c r="G75" s="18">
        <v>14384021</v>
      </c>
      <c r="H75" s="18">
        <v>5.55</v>
      </c>
      <c r="I75" s="18">
        <v>27224</v>
      </c>
      <c r="J75" s="18">
        <v>0.01</v>
      </c>
      <c r="K75" s="18">
        <v>1182.3</v>
      </c>
      <c r="L75" s="19" t="s">
        <v>2707</v>
      </c>
    </row>
    <row r="76" spans="1:12" ht="16" x14ac:dyDescent="0.2">
      <c r="A76" s="19" t="s">
        <v>9762</v>
      </c>
      <c r="B76" s="18" t="s">
        <v>9761</v>
      </c>
      <c r="C76" t="str">
        <f t="shared" si="2"/>
        <v>Amouli</v>
      </c>
      <c r="D76" t="str">
        <f t="shared" si="3"/>
        <v>AS</v>
      </c>
      <c r="E76" s="18">
        <v>4515</v>
      </c>
      <c r="F76" s="18">
        <v>900</v>
      </c>
      <c r="G76" s="18">
        <v>12144006</v>
      </c>
      <c r="H76" s="18">
        <v>4.6900000000000004</v>
      </c>
      <c r="I76" s="18">
        <v>0</v>
      </c>
      <c r="J76" s="18">
        <v>0</v>
      </c>
      <c r="K76" s="18">
        <v>962.9</v>
      </c>
      <c r="L76" s="19" t="s">
        <v>2707</v>
      </c>
    </row>
    <row r="77" spans="1:12" ht="16" x14ac:dyDescent="0.2">
      <c r="A77" s="19" t="s">
        <v>9760</v>
      </c>
      <c r="B77" s="18" t="s">
        <v>9759</v>
      </c>
      <c r="C77" t="str">
        <f t="shared" si="2"/>
        <v>Amsterdam</v>
      </c>
      <c r="D77" t="str">
        <f t="shared" si="3"/>
        <v>NY</v>
      </c>
      <c r="E77" s="18">
        <v>22262</v>
      </c>
      <c r="F77" s="18">
        <v>10805</v>
      </c>
      <c r="G77" s="18">
        <v>26866445</v>
      </c>
      <c r="H77" s="18">
        <v>10.37</v>
      </c>
      <c r="I77" s="18">
        <v>783721</v>
      </c>
      <c r="J77" s="18">
        <v>0.3</v>
      </c>
      <c r="K77" s="18">
        <v>2146.1</v>
      </c>
      <c r="L77" s="19" t="s">
        <v>2707</v>
      </c>
    </row>
    <row r="78" spans="1:12" ht="16" x14ac:dyDescent="0.2">
      <c r="A78" s="19" t="s">
        <v>9758</v>
      </c>
      <c r="B78" s="18" t="s">
        <v>9757</v>
      </c>
      <c r="C78" t="str">
        <f t="shared" si="2"/>
        <v>Anaconda-Deer Lodge County</v>
      </c>
      <c r="D78" t="str">
        <f t="shared" si="3"/>
        <v>MT</v>
      </c>
      <c r="E78" s="18">
        <v>6170</v>
      </c>
      <c r="F78" s="18">
        <v>3411</v>
      </c>
      <c r="G78" s="18">
        <v>6225272</v>
      </c>
      <c r="H78" s="18">
        <v>2.4</v>
      </c>
      <c r="I78" s="18">
        <v>0</v>
      </c>
      <c r="J78" s="18">
        <v>0</v>
      </c>
      <c r="K78" s="18">
        <v>2567</v>
      </c>
      <c r="L78" s="19" t="s">
        <v>2707</v>
      </c>
    </row>
    <row r="79" spans="1:12" ht="16" x14ac:dyDescent="0.2">
      <c r="A79" s="19" t="s">
        <v>9756</v>
      </c>
      <c r="B79" s="18" t="s">
        <v>9755</v>
      </c>
      <c r="C79" t="str">
        <f t="shared" si="2"/>
        <v>Anacortes</v>
      </c>
      <c r="D79" t="str">
        <f t="shared" si="3"/>
        <v>WA</v>
      </c>
      <c r="E79" s="18">
        <v>16712</v>
      </c>
      <c r="F79" s="18">
        <v>8310</v>
      </c>
      <c r="G79" s="18">
        <v>24570264</v>
      </c>
      <c r="H79" s="18">
        <v>9.49</v>
      </c>
      <c r="I79" s="18">
        <v>589306</v>
      </c>
      <c r="J79" s="18">
        <v>0.23</v>
      </c>
      <c r="K79" s="18">
        <v>1761.6</v>
      </c>
      <c r="L79" s="19" t="s">
        <v>2707</v>
      </c>
    </row>
    <row r="80" spans="1:12" ht="16" x14ac:dyDescent="0.2">
      <c r="A80" s="19" t="s">
        <v>9754</v>
      </c>
      <c r="B80" s="18" t="s">
        <v>9753</v>
      </c>
      <c r="C80" t="str">
        <f t="shared" si="2"/>
        <v>Anadarko</v>
      </c>
      <c r="D80" t="str">
        <f t="shared" si="3"/>
        <v>OK</v>
      </c>
      <c r="E80" s="18">
        <v>5929</v>
      </c>
      <c r="F80" s="18">
        <v>2482</v>
      </c>
      <c r="G80" s="18">
        <v>6283077</v>
      </c>
      <c r="H80" s="18">
        <v>2.4300000000000002</v>
      </c>
      <c r="I80" s="18">
        <v>0</v>
      </c>
      <c r="J80" s="18">
        <v>0</v>
      </c>
      <c r="K80" s="18">
        <v>2444</v>
      </c>
      <c r="L80" s="19" t="s">
        <v>2707</v>
      </c>
    </row>
    <row r="81" spans="1:12" ht="16" x14ac:dyDescent="0.2">
      <c r="A81" s="19" t="s">
        <v>9752</v>
      </c>
      <c r="B81" s="18" t="s">
        <v>9751</v>
      </c>
      <c r="C81" t="str">
        <f t="shared" si="2"/>
        <v>Anamosa</v>
      </c>
      <c r="D81" t="str">
        <f t="shared" si="3"/>
        <v>IA</v>
      </c>
      <c r="E81" s="18">
        <v>5497</v>
      </c>
      <c r="F81" s="18">
        <v>2088</v>
      </c>
      <c r="G81" s="18">
        <v>5464974</v>
      </c>
      <c r="H81" s="18">
        <v>2.11</v>
      </c>
      <c r="I81" s="18">
        <v>0</v>
      </c>
      <c r="J81" s="18">
        <v>0</v>
      </c>
      <c r="K81" s="18">
        <v>2605.1999999999998</v>
      </c>
      <c r="L81" s="19" t="s">
        <v>2707</v>
      </c>
    </row>
    <row r="82" spans="1:12" ht="16" x14ac:dyDescent="0.2">
      <c r="A82" s="19" t="s">
        <v>9750</v>
      </c>
      <c r="B82" s="18" t="s">
        <v>9749</v>
      </c>
      <c r="C82" t="str">
        <f t="shared" si="2"/>
        <v>Anchorage</v>
      </c>
      <c r="D82" t="str">
        <f t="shared" si="3"/>
        <v>AK</v>
      </c>
      <c r="E82" s="18">
        <v>251243</v>
      </c>
      <c r="F82" s="18">
        <v>97417</v>
      </c>
      <c r="G82" s="18">
        <v>220101413</v>
      </c>
      <c r="H82" s="18">
        <v>84.98</v>
      </c>
      <c r="I82" s="18">
        <v>2656777</v>
      </c>
      <c r="J82" s="18">
        <v>1.03</v>
      </c>
      <c r="K82" s="18">
        <v>2956.4</v>
      </c>
      <c r="L82" s="19" t="s">
        <v>2714</v>
      </c>
    </row>
    <row r="83" spans="1:12" ht="16" x14ac:dyDescent="0.2">
      <c r="A83" s="19" t="s">
        <v>9748</v>
      </c>
      <c r="B83" s="18" t="s">
        <v>9747</v>
      </c>
      <c r="C83" t="str">
        <f t="shared" si="2"/>
        <v>Anchorage Northeast</v>
      </c>
      <c r="D83" t="str">
        <f t="shared" si="3"/>
        <v>AK</v>
      </c>
      <c r="E83" s="18">
        <v>28568</v>
      </c>
      <c r="F83" s="18">
        <v>10116</v>
      </c>
      <c r="G83" s="18">
        <v>42269432</v>
      </c>
      <c r="H83" s="18">
        <v>16.32</v>
      </c>
      <c r="I83" s="18">
        <v>363450</v>
      </c>
      <c r="J83" s="18">
        <v>0.14000000000000001</v>
      </c>
      <c r="K83" s="18">
        <v>1750.5</v>
      </c>
      <c r="L83" s="19" t="s">
        <v>2707</v>
      </c>
    </row>
    <row r="84" spans="1:12" ht="16" x14ac:dyDescent="0.2">
      <c r="A84" s="19" t="s">
        <v>9746</v>
      </c>
      <c r="B84" s="18" t="s">
        <v>9745</v>
      </c>
      <c r="C84" t="str">
        <f t="shared" si="2"/>
        <v>Andalusia</v>
      </c>
      <c r="D84" t="str">
        <f t="shared" si="3"/>
        <v>AL</v>
      </c>
      <c r="E84" s="18">
        <v>6655</v>
      </c>
      <c r="F84" s="18">
        <v>3187</v>
      </c>
      <c r="G84" s="18">
        <v>14927092</v>
      </c>
      <c r="H84" s="18">
        <v>5.76</v>
      </c>
      <c r="I84" s="18">
        <v>32462</v>
      </c>
      <c r="J84" s="18">
        <v>0.01</v>
      </c>
      <c r="K84" s="18">
        <v>1154.7</v>
      </c>
      <c r="L84" s="19" t="s">
        <v>2707</v>
      </c>
    </row>
    <row r="85" spans="1:12" ht="16" x14ac:dyDescent="0.2">
      <c r="A85" s="19" t="s">
        <v>9744</v>
      </c>
      <c r="B85" s="18" t="s">
        <v>9743</v>
      </c>
      <c r="C85" t="str">
        <f t="shared" si="2"/>
        <v>Anderson</v>
      </c>
      <c r="D85" t="str">
        <f t="shared" si="3"/>
        <v>IN</v>
      </c>
      <c r="E85" s="18">
        <v>88133</v>
      </c>
      <c r="F85" s="18">
        <v>40670</v>
      </c>
      <c r="G85" s="18">
        <v>171100448</v>
      </c>
      <c r="H85" s="18">
        <v>66.06</v>
      </c>
      <c r="I85" s="18">
        <v>753595</v>
      </c>
      <c r="J85" s="18">
        <v>0.28999999999999998</v>
      </c>
      <c r="K85" s="18">
        <v>1334.1</v>
      </c>
      <c r="L85" s="19" t="s">
        <v>2714</v>
      </c>
    </row>
    <row r="86" spans="1:12" ht="16" x14ac:dyDescent="0.2">
      <c r="A86" s="19" t="s">
        <v>9742</v>
      </c>
      <c r="B86" s="18" t="s">
        <v>9741</v>
      </c>
      <c r="C86" t="str">
        <f t="shared" si="2"/>
        <v>Anderson</v>
      </c>
      <c r="D86" t="str">
        <f t="shared" si="3"/>
        <v>SC</v>
      </c>
      <c r="E86" s="18">
        <v>75702</v>
      </c>
      <c r="F86" s="18">
        <v>34650</v>
      </c>
      <c r="G86" s="18">
        <v>191880867</v>
      </c>
      <c r="H86" s="18">
        <v>74.09</v>
      </c>
      <c r="I86" s="18">
        <v>3293922</v>
      </c>
      <c r="J86" s="18">
        <v>1.27</v>
      </c>
      <c r="K86" s="18">
        <v>1021.8</v>
      </c>
      <c r="L86" s="19" t="s">
        <v>2714</v>
      </c>
    </row>
    <row r="87" spans="1:12" ht="16" x14ac:dyDescent="0.2">
      <c r="A87" s="19" t="s">
        <v>9740</v>
      </c>
      <c r="B87" s="18" t="s">
        <v>9739</v>
      </c>
      <c r="C87" t="str">
        <f t="shared" si="2"/>
        <v>Andrews</v>
      </c>
      <c r="D87" t="str">
        <f t="shared" si="3"/>
        <v>SC</v>
      </c>
      <c r="E87" s="18">
        <v>3903</v>
      </c>
      <c r="F87" s="18">
        <v>1709</v>
      </c>
      <c r="G87" s="18">
        <v>7780782</v>
      </c>
      <c r="H87" s="18">
        <v>3</v>
      </c>
      <c r="I87" s="18">
        <v>0</v>
      </c>
      <c r="J87" s="18">
        <v>0</v>
      </c>
      <c r="K87" s="18">
        <v>1299.2</v>
      </c>
      <c r="L87" s="19" t="s">
        <v>2707</v>
      </c>
    </row>
    <row r="88" spans="1:12" ht="16" x14ac:dyDescent="0.2">
      <c r="A88" s="19" t="s">
        <v>9738</v>
      </c>
      <c r="B88" s="18" t="s">
        <v>9737</v>
      </c>
      <c r="C88" t="str">
        <f t="shared" si="2"/>
        <v>Andrews</v>
      </c>
      <c r="D88" t="str">
        <f t="shared" si="3"/>
        <v>TX</v>
      </c>
      <c r="E88" s="18">
        <v>12346</v>
      </c>
      <c r="F88" s="18">
        <v>4841</v>
      </c>
      <c r="G88" s="18">
        <v>16192925</v>
      </c>
      <c r="H88" s="18">
        <v>6.25</v>
      </c>
      <c r="I88" s="18">
        <v>30529</v>
      </c>
      <c r="J88" s="18">
        <v>0.01</v>
      </c>
      <c r="K88" s="18">
        <v>1974.7</v>
      </c>
      <c r="L88" s="19" t="s">
        <v>2707</v>
      </c>
    </row>
    <row r="89" spans="1:12" ht="16" x14ac:dyDescent="0.2">
      <c r="A89" s="19" t="s">
        <v>9736</v>
      </c>
      <c r="B89" s="18" t="s">
        <v>9735</v>
      </c>
      <c r="C89" t="str">
        <f t="shared" si="2"/>
        <v>Angels</v>
      </c>
      <c r="D89" t="str">
        <f t="shared" si="3"/>
        <v>CA</v>
      </c>
      <c r="E89" s="18">
        <v>3751</v>
      </c>
      <c r="F89" s="18">
        <v>1853</v>
      </c>
      <c r="G89" s="18">
        <v>6902231</v>
      </c>
      <c r="H89" s="18">
        <v>2.66</v>
      </c>
      <c r="I89" s="18">
        <v>23589</v>
      </c>
      <c r="J89" s="18">
        <v>0.01</v>
      </c>
      <c r="K89" s="18">
        <v>1407.5</v>
      </c>
      <c r="L89" s="19" t="s">
        <v>2707</v>
      </c>
    </row>
    <row r="90" spans="1:12" ht="16" x14ac:dyDescent="0.2">
      <c r="A90" s="19" t="s">
        <v>9734</v>
      </c>
      <c r="B90" s="18" t="s">
        <v>9733</v>
      </c>
      <c r="C90" t="str">
        <f t="shared" si="2"/>
        <v>Angola</v>
      </c>
      <c r="D90" t="str">
        <f t="shared" si="3"/>
        <v>IN</v>
      </c>
      <c r="E90" s="18">
        <v>11196</v>
      </c>
      <c r="F90" s="18">
        <v>5828</v>
      </c>
      <c r="G90" s="18">
        <v>23588879</v>
      </c>
      <c r="H90" s="18">
        <v>9.11</v>
      </c>
      <c r="I90" s="18">
        <v>3943929</v>
      </c>
      <c r="J90" s="18">
        <v>1.52</v>
      </c>
      <c r="K90" s="18">
        <v>1229.3</v>
      </c>
      <c r="L90" s="19" t="s">
        <v>2707</v>
      </c>
    </row>
    <row r="91" spans="1:12" ht="16" x14ac:dyDescent="0.2">
      <c r="A91" s="19" t="s">
        <v>9732</v>
      </c>
      <c r="B91" s="18" t="s">
        <v>9731</v>
      </c>
      <c r="C91" t="str">
        <f t="shared" si="2"/>
        <v>Anna</v>
      </c>
      <c r="D91" t="str">
        <f t="shared" si="3"/>
        <v>IL</v>
      </c>
      <c r="E91" s="18">
        <v>6078</v>
      </c>
      <c r="F91" s="18">
        <v>2815</v>
      </c>
      <c r="G91" s="18">
        <v>10306265</v>
      </c>
      <c r="H91" s="18">
        <v>3.98</v>
      </c>
      <c r="I91" s="18">
        <v>47213</v>
      </c>
      <c r="J91" s="18">
        <v>0.02</v>
      </c>
      <c r="K91" s="18">
        <v>1527.4</v>
      </c>
      <c r="L91" s="19" t="s">
        <v>2707</v>
      </c>
    </row>
    <row r="92" spans="1:12" ht="16" x14ac:dyDescent="0.2">
      <c r="A92" s="19" t="s">
        <v>9730</v>
      </c>
      <c r="B92" s="18" t="s">
        <v>9729</v>
      </c>
      <c r="C92" t="str">
        <f t="shared" si="2"/>
        <v>Anna</v>
      </c>
      <c r="D92" t="str">
        <f t="shared" si="3"/>
        <v>TX</v>
      </c>
      <c r="E92" s="18">
        <v>10746</v>
      </c>
      <c r="F92" s="18">
        <v>3809</v>
      </c>
      <c r="G92" s="18">
        <v>18087871</v>
      </c>
      <c r="H92" s="18">
        <v>6.98</v>
      </c>
      <c r="I92" s="18">
        <v>30010</v>
      </c>
      <c r="J92" s="18">
        <v>0.01</v>
      </c>
      <c r="K92" s="18">
        <v>1538.7</v>
      </c>
      <c r="L92" s="19" t="s">
        <v>2707</v>
      </c>
    </row>
    <row r="93" spans="1:12" ht="16" x14ac:dyDescent="0.2">
      <c r="A93" s="19" t="s">
        <v>9728</v>
      </c>
      <c r="B93" s="18" t="s">
        <v>9727</v>
      </c>
      <c r="C93" t="str">
        <f t="shared" si="2"/>
        <v>Annandale</v>
      </c>
      <c r="D93" t="str">
        <f t="shared" si="3"/>
        <v>MN</v>
      </c>
      <c r="E93" s="18">
        <v>3262</v>
      </c>
      <c r="F93" s="18">
        <v>1460</v>
      </c>
      <c r="G93" s="18">
        <v>7049035</v>
      </c>
      <c r="H93" s="18">
        <v>2.72</v>
      </c>
      <c r="I93" s="18">
        <v>0</v>
      </c>
      <c r="J93" s="18">
        <v>0</v>
      </c>
      <c r="K93" s="18">
        <v>1198.5</v>
      </c>
      <c r="L93" s="19" t="s">
        <v>2707</v>
      </c>
    </row>
    <row r="94" spans="1:12" ht="16" x14ac:dyDescent="0.2">
      <c r="A94" s="19" t="s">
        <v>9726</v>
      </c>
      <c r="B94" s="18" t="s">
        <v>9725</v>
      </c>
      <c r="C94" t="str">
        <f t="shared" si="2"/>
        <v>Ann Arbor</v>
      </c>
      <c r="D94" t="str">
        <f t="shared" si="3"/>
        <v>MI</v>
      </c>
      <c r="E94" s="18">
        <v>306022</v>
      </c>
      <c r="F94" s="18">
        <v>133978</v>
      </c>
      <c r="G94" s="18">
        <v>413286601</v>
      </c>
      <c r="H94" s="18">
        <v>159.57</v>
      </c>
      <c r="I94" s="18">
        <v>13598091</v>
      </c>
      <c r="J94" s="18">
        <v>5.25</v>
      </c>
      <c r="K94" s="18">
        <v>1917.8</v>
      </c>
      <c r="L94" s="19" t="s">
        <v>2714</v>
      </c>
    </row>
    <row r="95" spans="1:12" ht="16" x14ac:dyDescent="0.2">
      <c r="A95" s="19" t="s">
        <v>9724</v>
      </c>
      <c r="B95" s="18" t="s">
        <v>9723</v>
      </c>
      <c r="C95" t="str">
        <f t="shared" si="2"/>
        <v>Anniston--Oxford</v>
      </c>
      <c r="D95" t="str">
        <f t="shared" si="3"/>
        <v>AL</v>
      </c>
      <c r="E95" s="18">
        <v>79796</v>
      </c>
      <c r="F95" s="18">
        <v>36090</v>
      </c>
      <c r="G95" s="18">
        <v>224731051</v>
      </c>
      <c r="H95" s="18">
        <v>86.77</v>
      </c>
      <c r="I95" s="18">
        <v>1386620</v>
      </c>
      <c r="J95" s="18">
        <v>0.54</v>
      </c>
      <c r="K95" s="18">
        <v>919.6</v>
      </c>
      <c r="L95" s="19" t="s">
        <v>2714</v>
      </c>
    </row>
    <row r="96" spans="1:12" ht="16" x14ac:dyDescent="0.2">
      <c r="A96" s="19" t="s">
        <v>9722</v>
      </c>
      <c r="B96" s="18" t="s">
        <v>9721</v>
      </c>
      <c r="C96" t="str">
        <f t="shared" si="2"/>
        <v>Antigo</v>
      </c>
      <c r="D96" t="str">
        <f t="shared" si="3"/>
        <v>WI</v>
      </c>
      <c r="E96" s="18">
        <v>8158</v>
      </c>
      <c r="F96" s="18">
        <v>3916</v>
      </c>
      <c r="G96" s="18">
        <v>10833996</v>
      </c>
      <c r="H96" s="18">
        <v>4.18</v>
      </c>
      <c r="I96" s="18">
        <v>84337</v>
      </c>
      <c r="J96" s="18">
        <v>0.03</v>
      </c>
      <c r="K96" s="18">
        <v>1950.3</v>
      </c>
      <c r="L96" s="19" t="s">
        <v>2707</v>
      </c>
    </row>
    <row r="97" spans="1:12" ht="16" x14ac:dyDescent="0.2">
      <c r="A97" s="19" t="s">
        <v>9720</v>
      </c>
      <c r="B97" s="18" t="s">
        <v>9719</v>
      </c>
      <c r="C97" t="str">
        <f t="shared" si="2"/>
        <v>Antioch</v>
      </c>
      <c r="D97" t="str">
        <f t="shared" si="3"/>
        <v>CA</v>
      </c>
      <c r="E97" s="18">
        <v>277634</v>
      </c>
      <c r="F97" s="18">
        <v>93809</v>
      </c>
      <c r="G97" s="18">
        <v>210723258</v>
      </c>
      <c r="H97" s="18">
        <v>81.36</v>
      </c>
      <c r="I97" s="18">
        <v>888824</v>
      </c>
      <c r="J97" s="18">
        <v>0.34</v>
      </c>
      <c r="K97" s="18">
        <v>3412.4</v>
      </c>
      <c r="L97" s="19" t="s">
        <v>2714</v>
      </c>
    </row>
    <row r="98" spans="1:12" ht="16" x14ac:dyDescent="0.2">
      <c r="A98" s="19" t="s">
        <v>9718</v>
      </c>
      <c r="B98" s="18" t="s">
        <v>9717</v>
      </c>
      <c r="C98" t="str">
        <f t="shared" si="2"/>
        <v>Apalachicola</v>
      </c>
      <c r="D98" t="str">
        <f t="shared" si="3"/>
        <v>FL</v>
      </c>
      <c r="E98" s="18">
        <v>3691</v>
      </c>
      <c r="F98" s="18">
        <v>2095</v>
      </c>
      <c r="G98" s="18">
        <v>7236978</v>
      </c>
      <c r="H98" s="18">
        <v>2.79</v>
      </c>
      <c r="I98" s="18">
        <v>15809641</v>
      </c>
      <c r="J98" s="18">
        <v>6.1</v>
      </c>
      <c r="K98" s="18">
        <v>1320.9</v>
      </c>
      <c r="L98" s="19" t="s">
        <v>2707</v>
      </c>
    </row>
    <row r="99" spans="1:12" ht="16" x14ac:dyDescent="0.2">
      <c r="A99" s="19" t="s">
        <v>9716</v>
      </c>
      <c r="B99" s="18" t="s">
        <v>9715</v>
      </c>
      <c r="C99" t="str">
        <f t="shared" si="2"/>
        <v>Appleton</v>
      </c>
      <c r="D99" t="str">
        <f t="shared" si="3"/>
        <v>WI</v>
      </c>
      <c r="E99" s="18">
        <v>216154</v>
      </c>
      <c r="F99" s="18">
        <v>92157</v>
      </c>
      <c r="G99" s="18">
        <v>268776675</v>
      </c>
      <c r="H99" s="18">
        <v>103.78</v>
      </c>
      <c r="I99" s="18">
        <v>10806541</v>
      </c>
      <c r="J99" s="18">
        <v>4.17</v>
      </c>
      <c r="K99" s="18">
        <v>2082.9</v>
      </c>
      <c r="L99" s="19" t="s">
        <v>2714</v>
      </c>
    </row>
    <row r="100" spans="1:12" ht="16" x14ac:dyDescent="0.2">
      <c r="A100" s="19" t="s">
        <v>9714</v>
      </c>
      <c r="B100" s="18" t="s">
        <v>9713</v>
      </c>
      <c r="C100" t="str">
        <f t="shared" si="2"/>
        <v>Apple Valley</v>
      </c>
      <c r="D100" t="str">
        <f t="shared" si="3"/>
        <v>OH</v>
      </c>
      <c r="E100" s="18">
        <v>4835</v>
      </c>
      <c r="F100" s="18">
        <v>2492</v>
      </c>
      <c r="G100" s="18">
        <v>12288357</v>
      </c>
      <c r="H100" s="18">
        <v>4.74</v>
      </c>
      <c r="I100" s="18">
        <v>2044219</v>
      </c>
      <c r="J100" s="18">
        <v>0.79</v>
      </c>
      <c r="K100" s="18">
        <v>1019.1</v>
      </c>
      <c r="L100" s="19" t="s">
        <v>2707</v>
      </c>
    </row>
    <row r="101" spans="1:12" ht="16" x14ac:dyDescent="0.2">
      <c r="A101" s="19" t="s">
        <v>9712</v>
      </c>
      <c r="B101" s="18" t="s">
        <v>9711</v>
      </c>
      <c r="C101" t="str">
        <f t="shared" si="2"/>
        <v>Arab</v>
      </c>
      <c r="D101" t="str">
        <f t="shared" si="3"/>
        <v>AL</v>
      </c>
      <c r="E101" s="18">
        <v>8012</v>
      </c>
      <c r="F101" s="18">
        <v>3635</v>
      </c>
      <c r="G101" s="18">
        <v>21680388</v>
      </c>
      <c r="H101" s="18">
        <v>8.3699999999999992</v>
      </c>
      <c r="I101" s="18">
        <v>301955</v>
      </c>
      <c r="J101" s="18">
        <v>0.12</v>
      </c>
      <c r="K101" s="18">
        <v>957.1</v>
      </c>
      <c r="L101" s="19" t="s">
        <v>2707</v>
      </c>
    </row>
    <row r="102" spans="1:12" ht="16" x14ac:dyDescent="0.2">
      <c r="A102" s="19" t="s">
        <v>9710</v>
      </c>
      <c r="B102" s="18" t="s">
        <v>9709</v>
      </c>
      <c r="C102" t="str">
        <f t="shared" si="2"/>
        <v>Arbuckle</v>
      </c>
      <c r="D102" t="str">
        <f t="shared" si="3"/>
        <v>CA</v>
      </c>
      <c r="E102" s="18">
        <v>2652</v>
      </c>
      <c r="F102" s="18">
        <v>812</v>
      </c>
      <c r="G102" s="18">
        <v>1871304</v>
      </c>
      <c r="H102" s="18">
        <v>0.72</v>
      </c>
      <c r="I102" s="18">
        <v>0</v>
      </c>
      <c r="J102" s="18">
        <v>0</v>
      </c>
      <c r="K102" s="18">
        <v>3670.5</v>
      </c>
      <c r="L102" s="19" t="s">
        <v>2707</v>
      </c>
    </row>
    <row r="103" spans="1:12" ht="16" x14ac:dyDescent="0.2">
      <c r="A103" s="19" t="s">
        <v>9708</v>
      </c>
      <c r="B103" s="18" t="s">
        <v>9707</v>
      </c>
      <c r="C103" t="str">
        <f t="shared" si="2"/>
        <v>Arcade</v>
      </c>
      <c r="D103" t="str">
        <f t="shared" si="3"/>
        <v>NY</v>
      </c>
      <c r="E103" s="18">
        <v>3048</v>
      </c>
      <c r="F103" s="18">
        <v>1470</v>
      </c>
      <c r="G103" s="18">
        <v>6114482</v>
      </c>
      <c r="H103" s="18">
        <v>2.36</v>
      </c>
      <c r="I103" s="18">
        <v>0</v>
      </c>
      <c r="J103" s="18">
        <v>0</v>
      </c>
      <c r="K103" s="18">
        <v>1291.0999999999999</v>
      </c>
      <c r="L103" s="19" t="s">
        <v>2707</v>
      </c>
    </row>
    <row r="104" spans="1:12" ht="16" x14ac:dyDescent="0.2">
      <c r="A104" s="19" t="s">
        <v>9706</v>
      </c>
      <c r="B104" s="18" t="s">
        <v>9705</v>
      </c>
      <c r="C104" t="str">
        <f t="shared" si="2"/>
        <v>Arcadia</v>
      </c>
      <c r="D104" t="str">
        <f t="shared" si="3"/>
        <v>LA</v>
      </c>
      <c r="E104" s="18">
        <v>2894</v>
      </c>
      <c r="F104" s="18">
        <v>1188</v>
      </c>
      <c r="G104" s="18">
        <v>7120154</v>
      </c>
      <c r="H104" s="18">
        <v>2.75</v>
      </c>
      <c r="I104" s="18">
        <v>0</v>
      </c>
      <c r="J104" s="18">
        <v>0</v>
      </c>
      <c r="K104" s="18">
        <v>1052.7</v>
      </c>
      <c r="L104" s="19" t="s">
        <v>2707</v>
      </c>
    </row>
    <row r="105" spans="1:12" ht="16" x14ac:dyDescent="0.2">
      <c r="A105" s="19" t="s">
        <v>9704</v>
      </c>
      <c r="B105" s="18" t="s">
        <v>9703</v>
      </c>
      <c r="C105" t="str">
        <f t="shared" si="2"/>
        <v>Arcadia</v>
      </c>
      <c r="D105" t="str">
        <f t="shared" si="3"/>
        <v>WI</v>
      </c>
      <c r="E105" s="18">
        <v>2993</v>
      </c>
      <c r="F105" s="18">
        <v>1235</v>
      </c>
      <c r="G105" s="18">
        <v>5461020</v>
      </c>
      <c r="H105" s="18">
        <v>2.11</v>
      </c>
      <c r="I105" s="18">
        <v>0</v>
      </c>
      <c r="J105" s="18">
        <v>0</v>
      </c>
      <c r="K105" s="18">
        <v>1419.5</v>
      </c>
      <c r="L105" s="19" t="s">
        <v>2707</v>
      </c>
    </row>
    <row r="106" spans="1:12" ht="16" x14ac:dyDescent="0.2">
      <c r="A106" s="19" t="s">
        <v>9702</v>
      </c>
      <c r="B106" s="18" t="s">
        <v>9701</v>
      </c>
      <c r="C106" t="str">
        <f t="shared" si="2"/>
        <v>Arcadia--Southeast Arcadia</v>
      </c>
      <c r="D106" t="str">
        <f t="shared" si="3"/>
        <v>FL</v>
      </c>
      <c r="E106" s="18">
        <v>17490</v>
      </c>
      <c r="F106" s="18">
        <v>7356</v>
      </c>
      <c r="G106" s="18">
        <v>26231607</v>
      </c>
      <c r="H106" s="18">
        <v>10.130000000000001</v>
      </c>
      <c r="I106" s="18">
        <v>15770</v>
      </c>
      <c r="J106" s="18">
        <v>0.01</v>
      </c>
      <c r="K106" s="18">
        <v>1726.9</v>
      </c>
      <c r="L106" s="19" t="s">
        <v>2707</v>
      </c>
    </row>
    <row r="107" spans="1:12" ht="16" x14ac:dyDescent="0.2">
      <c r="A107" s="19" t="s">
        <v>9700</v>
      </c>
      <c r="B107" s="18" t="s">
        <v>9699</v>
      </c>
      <c r="C107" t="str">
        <f t="shared" si="2"/>
        <v>Arcata-McKinleyville</v>
      </c>
      <c r="D107" t="str">
        <f t="shared" si="3"/>
        <v>CA</v>
      </c>
      <c r="E107" s="18">
        <v>32364</v>
      </c>
      <c r="F107" s="18">
        <v>14233</v>
      </c>
      <c r="G107" s="18">
        <v>42634460</v>
      </c>
      <c r="H107" s="18">
        <v>16.46</v>
      </c>
      <c r="I107" s="18">
        <v>312699</v>
      </c>
      <c r="J107" s="18">
        <v>0.12</v>
      </c>
      <c r="K107" s="18">
        <v>1966.1</v>
      </c>
      <c r="L107" s="19" t="s">
        <v>2707</v>
      </c>
    </row>
    <row r="108" spans="1:12" ht="16" x14ac:dyDescent="0.2">
      <c r="A108" s="19" t="s">
        <v>9698</v>
      </c>
      <c r="B108" s="18" t="s">
        <v>9697</v>
      </c>
      <c r="C108" t="str">
        <f t="shared" si="2"/>
        <v>Archbold</v>
      </c>
      <c r="D108" t="str">
        <f t="shared" si="3"/>
        <v>OH</v>
      </c>
      <c r="E108" s="18">
        <v>4760</v>
      </c>
      <c r="F108" s="18">
        <v>2046</v>
      </c>
      <c r="G108" s="18">
        <v>9777640</v>
      </c>
      <c r="H108" s="18">
        <v>3.78</v>
      </c>
      <c r="I108" s="18">
        <v>37919</v>
      </c>
      <c r="J108" s="18">
        <v>0.01</v>
      </c>
      <c r="K108" s="18">
        <v>1260.9000000000001</v>
      </c>
      <c r="L108" s="19" t="s">
        <v>2707</v>
      </c>
    </row>
    <row r="109" spans="1:12" ht="16" x14ac:dyDescent="0.2">
      <c r="A109" s="19" t="s">
        <v>9696</v>
      </c>
      <c r="B109" s="18" t="s">
        <v>9695</v>
      </c>
      <c r="C109" t="str">
        <f t="shared" si="2"/>
        <v>Archer Lodge--Clayton</v>
      </c>
      <c r="D109" t="str">
        <f t="shared" si="3"/>
        <v>NC</v>
      </c>
      <c r="E109" s="18">
        <v>13288</v>
      </c>
      <c r="F109" s="18">
        <v>4707</v>
      </c>
      <c r="G109" s="18">
        <v>52581462</v>
      </c>
      <c r="H109" s="18">
        <v>20.3</v>
      </c>
      <c r="I109" s="18">
        <v>265273</v>
      </c>
      <c r="J109" s="18">
        <v>0.1</v>
      </c>
      <c r="K109" s="18">
        <v>654.5</v>
      </c>
      <c r="L109" s="19" t="s">
        <v>2707</v>
      </c>
    </row>
    <row r="110" spans="1:12" ht="16" x14ac:dyDescent="0.2">
      <c r="A110" s="19" t="s">
        <v>9694</v>
      </c>
      <c r="B110" s="18" t="s">
        <v>9693</v>
      </c>
      <c r="C110" t="str">
        <f t="shared" si="2"/>
        <v>Arcola</v>
      </c>
      <c r="D110" t="str">
        <f t="shared" si="3"/>
        <v>IL</v>
      </c>
      <c r="E110" s="18">
        <v>2874</v>
      </c>
      <c r="F110" s="18">
        <v>1122</v>
      </c>
      <c r="G110" s="18">
        <v>3492687</v>
      </c>
      <c r="H110" s="18">
        <v>1.35</v>
      </c>
      <c r="I110" s="18">
        <v>44848</v>
      </c>
      <c r="J110" s="18">
        <v>0.02</v>
      </c>
      <c r="K110" s="18">
        <v>2131.1999999999998</v>
      </c>
      <c r="L110" s="19" t="s">
        <v>2707</v>
      </c>
    </row>
    <row r="111" spans="1:12" ht="16" x14ac:dyDescent="0.2">
      <c r="A111" s="19" t="s">
        <v>9692</v>
      </c>
      <c r="B111" s="18" t="s">
        <v>9691</v>
      </c>
      <c r="C111" t="str">
        <f t="shared" si="2"/>
        <v>Ardmore</v>
      </c>
      <c r="D111" t="str">
        <f t="shared" si="3"/>
        <v>OK</v>
      </c>
      <c r="E111" s="18">
        <v>20888</v>
      </c>
      <c r="F111" s="18">
        <v>9566</v>
      </c>
      <c r="G111" s="18">
        <v>30232622</v>
      </c>
      <c r="H111" s="18">
        <v>11.67</v>
      </c>
      <c r="I111" s="18">
        <v>76559</v>
      </c>
      <c r="J111" s="18">
        <v>0.03</v>
      </c>
      <c r="K111" s="18">
        <v>1789.4</v>
      </c>
      <c r="L111" s="19" t="s">
        <v>2707</v>
      </c>
    </row>
    <row r="112" spans="1:12" s="21" customFormat="1" ht="16" x14ac:dyDescent="0.2">
      <c r="A112" s="20" t="s">
        <v>9690</v>
      </c>
      <c r="B112" s="21" t="s">
        <v>9689</v>
      </c>
      <c r="C112" t="str">
        <f t="shared" si="2"/>
        <v>Arecibo</v>
      </c>
      <c r="D112" t="str">
        <f t="shared" si="3"/>
        <v>PR</v>
      </c>
      <c r="E112" s="21">
        <v>139171</v>
      </c>
      <c r="F112" s="21">
        <v>60653</v>
      </c>
      <c r="G112" s="21">
        <v>217740151</v>
      </c>
      <c r="H112" s="21">
        <v>84.07</v>
      </c>
      <c r="I112" s="21">
        <v>1592521</v>
      </c>
      <c r="J112" s="21">
        <v>0.61</v>
      </c>
      <c r="K112" s="21">
        <v>1655.4</v>
      </c>
      <c r="L112" s="20" t="s">
        <v>2714</v>
      </c>
    </row>
    <row r="113" spans="1:12" ht="16" x14ac:dyDescent="0.2">
      <c r="A113" s="19" t="s">
        <v>9688</v>
      </c>
      <c r="B113" s="18" t="s">
        <v>9687</v>
      </c>
      <c r="C113" t="str">
        <f t="shared" si="2"/>
        <v>Arizona City</v>
      </c>
      <c r="D113" t="str">
        <f t="shared" si="3"/>
        <v>AZ</v>
      </c>
      <c r="E113" s="18">
        <v>10531</v>
      </c>
      <c r="F113" s="18">
        <v>5068</v>
      </c>
      <c r="G113" s="18">
        <v>12090606</v>
      </c>
      <c r="H113" s="18">
        <v>4.67</v>
      </c>
      <c r="I113" s="18">
        <v>186302</v>
      </c>
      <c r="J113" s="18">
        <v>7.0000000000000007E-2</v>
      </c>
      <c r="K113" s="18">
        <v>2255.9</v>
      </c>
      <c r="L113" s="19" t="s">
        <v>2707</v>
      </c>
    </row>
    <row r="114" spans="1:12" ht="16" x14ac:dyDescent="0.2">
      <c r="A114" s="19" t="s">
        <v>9686</v>
      </c>
      <c r="B114" s="18" t="s">
        <v>9685</v>
      </c>
      <c r="C114" t="str">
        <f t="shared" si="2"/>
        <v>Arkadelphia</v>
      </c>
      <c r="D114" t="str">
        <f t="shared" si="3"/>
        <v>AR</v>
      </c>
      <c r="E114" s="18">
        <v>10491</v>
      </c>
      <c r="F114" s="18">
        <v>4057</v>
      </c>
      <c r="G114" s="18">
        <v>15009214</v>
      </c>
      <c r="H114" s="18">
        <v>5.8</v>
      </c>
      <c r="I114" s="18">
        <v>0</v>
      </c>
      <c r="J114" s="18">
        <v>0</v>
      </c>
      <c r="K114" s="18">
        <v>1810.3</v>
      </c>
      <c r="L114" s="19" t="s">
        <v>2707</v>
      </c>
    </row>
    <row r="115" spans="1:12" ht="16" x14ac:dyDescent="0.2">
      <c r="A115" s="19" t="s">
        <v>9684</v>
      </c>
      <c r="B115" s="18" t="s">
        <v>9683</v>
      </c>
      <c r="C115" t="str">
        <f t="shared" si="2"/>
        <v>Arkansas City</v>
      </c>
      <c r="D115" t="str">
        <f t="shared" si="3"/>
        <v>KS</v>
      </c>
      <c r="E115" s="18">
        <v>13026</v>
      </c>
      <c r="F115" s="18">
        <v>5906</v>
      </c>
      <c r="G115" s="18">
        <v>24957567</v>
      </c>
      <c r="H115" s="18">
        <v>9.64</v>
      </c>
      <c r="I115" s="18">
        <v>138014</v>
      </c>
      <c r="J115" s="18">
        <v>0.05</v>
      </c>
      <c r="K115" s="18">
        <v>1351.8</v>
      </c>
      <c r="L115" s="19" t="s">
        <v>2707</v>
      </c>
    </row>
    <row r="116" spans="1:12" ht="16" x14ac:dyDescent="0.2">
      <c r="A116" s="19" t="s">
        <v>9682</v>
      </c>
      <c r="B116" s="18" t="s">
        <v>9681</v>
      </c>
      <c r="C116" t="str">
        <f t="shared" si="2"/>
        <v>Arlington</v>
      </c>
      <c r="D116" t="str">
        <f t="shared" si="3"/>
        <v>TN</v>
      </c>
      <c r="E116" s="18">
        <v>11502</v>
      </c>
      <c r="F116" s="18">
        <v>3760</v>
      </c>
      <c r="G116" s="18">
        <v>20162652</v>
      </c>
      <c r="H116" s="18">
        <v>7.78</v>
      </c>
      <c r="I116" s="18">
        <v>88141</v>
      </c>
      <c r="J116" s="18">
        <v>0.03</v>
      </c>
      <c r="K116" s="18">
        <v>1477.5</v>
      </c>
      <c r="L116" s="19" t="s">
        <v>2707</v>
      </c>
    </row>
    <row r="117" spans="1:12" ht="16" x14ac:dyDescent="0.2">
      <c r="A117" s="19" t="s">
        <v>9680</v>
      </c>
      <c r="B117" s="18" t="s">
        <v>9679</v>
      </c>
      <c r="C117" t="str">
        <f t="shared" si="2"/>
        <v>Arroyo Grande--Grover Beach</v>
      </c>
      <c r="D117" t="str">
        <f t="shared" si="3"/>
        <v>CA</v>
      </c>
      <c r="E117" s="18">
        <v>52000</v>
      </c>
      <c r="F117" s="18">
        <v>25398</v>
      </c>
      <c r="G117" s="18">
        <v>59618233</v>
      </c>
      <c r="H117" s="18">
        <v>23.02</v>
      </c>
      <c r="I117" s="18">
        <v>235105</v>
      </c>
      <c r="J117" s="18">
        <v>0.09</v>
      </c>
      <c r="K117" s="18">
        <v>2259</v>
      </c>
      <c r="L117" s="19" t="s">
        <v>2714</v>
      </c>
    </row>
    <row r="118" spans="1:12" ht="16" x14ac:dyDescent="0.2">
      <c r="A118" s="19" t="s">
        <v>9678</v>
      </c>
      <c r="B118" s="18" t="s">
        <v>9677</v>
      </c>
      <c r="C118" t="str">
        <f t="shared" si="2"/>
        <v>Artesia</v>
      </c>
      <c r="D118" t="str">
        <f t="shared" si="3"/>
        <v>NM</v>
      </c>
      <c r="E118" s="18">
        <v>12764</v>
      </c>
      <c r="F118" s="18">
        <v>5269</v>
      </c>
      <c r="G118" s="18">
        <v>16912665</v>
      </c>
      <c r="H118" s="18">
        <v>6.53</v>
      </c>
      <c r="I118" s="18">
        <v>16979</v>
      </c>
      <c r="J118" s="18">
        <v>0.01</v>
      </c>
      <c r="K118" s="18">
        <v>1954.7</v>
      </c>
      <c r="L118" s="19" t="s">
        <v>2707</v>
      </c>
    </row>
    <row r="119" spans="1:12" ht="16" x14ac:dyDescent="0.2">
      <c r="A119" s="19" t="s">
        <v>9676</v>
      </c>
      <c r="B119" s="18" t="s">
        <v>9675</v>
      </c>
      <c r="C119" t="str">
        <f t="shared" si="2"/>
        <v>Arvin</v>
      </c>
      <c r="D119" t="str">
        <f t="shared" si="3"/>
        <v>CA</v>
      </c>
      <c r="E119" s="18">
        <v>19573</v>
      </c>
      <c r="F119" s="18">
        <v>4542</v>
      </c>
      <c r="G119" s="18">
        <v>11204962</v>
      </c>
      <c r="H119" s="18">
        <v>4.33</v>
      </c>
      <c r="I119" s="18">
        <v>0</v>
      </c>
      <c r="J119" s="18">
        <v>0</v>
      </c>
      <c r="K119" s="18">
        <v>4524.2</v>
      </c>
      <c r="L119" s="19" t="s">
        <v>2707</v>
      </c>
    </row>
    <row r="120" spans="1:12" ht="16" x14ac:dyDescent="0.2">
      <c r="A120" s="19" t="s">
        <v>9674</v>
      </c>
      <c r="B120" s="18" t="s">
        <v>9673</v>
      </c>
      <c r="C120" t="str">
        <f t="shared" si="2"/>
        <v>Ashburn</v>
      </c>
      <c r="D120" t="str">
        <f t="shared" si="3"/>
        <v>GA</v>
      </c>
      <c r="E120" s="18">
        <v>4489</v>
      </c>
      <c r="F120" s="18">
        <v>1940</v>
      </c>
      <c r="G120" s="18">
        <v>8185910</v>
      </c>
      <c r="H120" s="18">
        <v>3.16</v>
      </c>
      <c r="I120" s="18">
        <v>104500</v>
      </c>
      <c r="J120" s="18">
        <v>0.04</v>
      </c>
      <c r="K120" s="18">
        <v>1420.3</v>
      </c>
      <c r="L120" s="19" t="s">
        <v>2707</v>
      </c>
    </row>
    <row r="121" spans="1:12" ht="16" x14ac:dyDescent="0.2">
      <c r="A121" s="19" t="s">
        <v>9672</v>
      </c>
      <c r="B121" s="18" t="s">
        <v>9671</v>
      </c>
      <c r="C121" t="str">
        <f t="shared" si="2"/>
        <v>Ashdown</v>
      </c>
      <c r="D121" t="str">
        <f t="shared" si="3"/>
        <v>AR</v>
      </c>
      <c r="E121" s="18">
        <v>4146</v>
      </c>
      <c r="F121" s="18">
        <v>1895</v>
      </c>
      <c r="G121" s="18">
        <v>9263737</v>
      </c>
      <c r="H121" s="18">
        <v>3.58</v>
      </c>
      <c r="I121" s="18">
        <v>0</v>
      </c>
      <c r="J121" s="18">
        <v>0</v>
      </c>
      <c r="K121" s="18">
        <v>1159.2</v>
      </c>
      <c r="L121" s="19" t="s">
        <v>2707</v>
      </c>
    </row>
    <row r="122" spans="1:12" ht="16" x14ac:dyDescent="0.2">
      <c r="A122" s="19" t="s">
        <v>9670</v>
      </c>
      <c r="B122" s="18" t="s">
        <v>9669</v>
      </c>
      <c r="C122" t="str">
        <f t="shared" si="2"/>
        <v>Asheboro</v>
      </c>
      <c r="D122" t="str">
        <f t="shared" si="3"/>
        <v>NC</v>
      </c>
      <c r="E122" s="18">
        <v>37792</v>
      </c>
      <c r="F122" s="18">
        <v>16547</v>
      </c>
      <c r="G122" s="18">
        <v>85286266</v>
      </c>
      <c r="H122" s="18">
        <v>32.93</v>
      </c>
      <c r="I122" s="18">
        <v>197576</v>
      </c>
      <c r="J122" s="18">
        <v>0.08</v>
      </c>
      <c r="K122" s="18">
        <v>1147.7</v>
      </c>
      <c r="L122" s="19" t="s">
        <v>2707</v>
      </c>
    </row>
    <row r="123" spans="1:12" ht="16" x14ac:dyDescent="0.2">
      <c r="A123" s="19" t="s">
        <v>9668</v>
      </c>
      <c r="B123" s="18" t="s">
        <v>9667</v>
      </c>
      <c r="C123" t="str">
        <f t="shared" si="2"/>
        <v>Asheville</v>
      </c>
      <c r="D123" t="str">
        <f t="shared" si="3"/>
        <v>NC</v>
      </c>
      <c r="E123" s="18">
        <v>280648</v>
      </c>
      <c r="F123" s="18">
        <v>136493</v>
      </c>
      <c r="G123" s="18">
        <v>686027223</v>
      </c>
      <c r="H123" s="18">
        <v>264.88</v>
      </c>
      <c r="I123" s="18">
        <v>6297443</v>
      </c>
      <c r="J123" s="18">
        <v>2.4300000000000002</v>
      </c>
      <c r="K123" s="18">
        <v>1059.5</v>
      </c>
      <c r="L123" s="19" t="s">
        <v>2714</v>
      </c>
    </row>
    <row r="124" spans="1:12" ht="16" x14ac:dyDescent="0.2">
      <c r="A124" s="19" t="s">
        <v>9666</v>
      </c>
      <c r="B124" s="18" t="s">
        <v>9665</v>
      </c>
      <c r="C124" t="str">
        <f t="shared" si="2"/>
        <v>Ashland</v>
      </c>
      <c r="D124" t="str">
        <f t="shared" si="3"/>
        <v>MO</v>
      </c>
      <c r="E124" s="18">
        <v>3527</v>
      </c>
      <c r="F124" s="18">
        <v>1466</v>
      </c>
      <c r="G124" s="18">
        <v>4712104</v>
      </c>
      <c r="H124" s="18">
        <v>1.82</v>
      </c>
      <c r="I124" s="18">
        <v>0</v>
      </c>
      <c r="J124" s="18">
        <v>0</v>
      </c>
      <c r="K124" s="18">
        <v>1938.6</v>
      </c>
      <c r="L124" s="19" t="s">
        <v>2707</v>
      </c>
    </row>
    <row r="125" spans="1:12" ht="16" x14ac:dyDescent="0.2">
      <c r="A125" s="19" t="s">
        <v>9664</v>
      </c>
      <c r="B125" s="18" t="s">
        <v>9663</v>
      </c>
      <c r="C125" t="str">
        <f t="shared" si="2"/>
        <v>Ashland</v>
      </c>
      <c r="D125" t="str">
        <f t="shared" si="3"/>
        <v>NE</v>
      </c>
      <c r="E125" s="18">
        <v>2631</v>
      </c>
      <c r="F125" s="18">
        <v>1128</v>
      </c>
      <c r="G125" s="18">
        <v>3232692</v>
      </c>
      <c r="H125" s="18">
        <v>1.25</v>
      </c>
      <c r="I125" s="18">
        <v>66446</v>
      </c>
      <c r="J125" s="18">
        <v>0.03</v>
      </c>
      <c r="K125" s="18">
        <v>2107.9</v>
      </c>
      <c r="L125" s="19" t="s">
        <v>2707</v>
      </c>
    </row>
    <row r="126" spans="1:12" ht="16" x14ac:dyDescent="0.2">
      <c r="A126" s="19" t="s">
        <v>9662</v>
      </c>
      <c r="B126" s="18" t="s">
        <v>9661</v>
      </c>
      <c r="C126" t="str">
        <f t="shared" si="2"/>
        <v>Ashland</v>
      </c>
      <c r="D126" t="str">
        <f t="shared" si="3"/>
        <v>OH</v>
      </c>
      <c r="E126" s="18">
        <v>20226</v>
      </c>
      <c r="F126" s="18">
        <v>8847</v>
      </c>
      <c r="G126" s="18">
        <v>20691008</v>
      </c>
      <c r="H126" s="18">
        <v>7.99</v>
      </c>
      <c r="I126" s="18">
        <v>49269</v>
      </c>
      <c r="J126" s="18">
        <v>0.02</v>
      </c>
      <c r="K126" s="18">
        <v>2531.8000000000002</v>
      </c>
      <c r="L126" s="19" t="s">
        <v>2707</v>
      </c>
    </row>
    <row r="127" spans="1:12" ht="16" x14ac:dyDescent="0.2">
      <c r="A127" s="19" t="s">
        <v>9660</v>
      </c>
      <c r="B127" s="18" t="s">
        <v>9659</v>
      </c>
      <c r="C127" t="str">
        <f t="shared" si="2"/>
        <v>Ashland</v>
      </c>
      <c r="D127" t="str">
        <f t="shared" si="3"/>
        <v>PA</v>
      </c>
      <c r="E127" s="18">
        <v>7820</v>
      </c>
      <c r="F127" s="18">
        <v>3446</v>
      </c>
      <c r="G127" s="18">
        <v>14644912</v>
      </c>
      <c r="H127" s="18">
        <v>5.65</v>
      </c>
      <c r="I127" s="18">
        <v>0</v>
      </c>
      <c r="J127" s="18">
        <v>0</v>
      </c>
      <c r="K127" s="18">
        <v>1383</v>
      </c>
      <c r="L127" s="19" t="s">
        <v>2707</v>
      </c>
    </row>
    <row r="128" spans="1:12" ht="16" x14ac:dyDescent="0.2">
      <c r="A128" s="19" t="s">
        <v>9658</v>
      </c>
      <c r="B128" s="18" t="s">
        <v>9657</v>
      </c>
      <c r="C128" t="str">
        <f t="shared" si="2"/>
        <v>Ashland</v>
      </c>
      <c r="D128" t="str">
        <f t="shared" si="3"/>
        <v>WI</v>
      </c>
      <c r="E128" s="18">
        <v>7293</v>
      </c>
      <c r="F128" s="18">
        <v>3452</v>
      </c>
      <c r="G128" s="18">
        <v>11230636</v>
      </c>
      <c r="H128" s="18">
        <v>4.34</v>
      </c>
      <c r="I128" s="18">
        <v>0</v>
      </c>
      <c r="J128" s="18">
        <v>0</v>
      </c>
      <c r="K128" s="18">
        <v>1681.9</v>
      </c>
      <c r="L128" s="19" t="s">
        <v>2707</v>
      </c>
    </row>
    <row r="129" spans="1:12" ht="16" x14ac:dyDescent="0.2">
      <c r="A129" s="19" t="s">
        <v>9656</v>
      </c>
      <c r="B129" s="18" t="s">
        <v>9655</v>
      </c>
      <c r="C129" t="str">
        <f t="shared" si="2"/>
        <v>Ashland City</v>
      </c>
      <c r="D129" t="str">
        <f t="shared" si="3"/>
        <v>TN</v>
      </c>
      <c r="E129" s="18">
        <v>3384</v>
      </c>
      <c r="F129" s="18">
        <v>1501</v>
      </c>
      <c r="G129" s="18">
        <v>8110549</v>
      </c>
      <c r="H129" s="18">
        <v>3.13</v>
      </c>
      <c r="I129" s="18">
        <v>0</v>
      </c>
      <c r="J129" s="18">
        <v>0</v>
      </c>
      <c r="K129" s="18">
        <v>1080.5999999999999</v>
      </c>
      <c r="L129" s="19" t="s">
        <v>2707</v>
      </c>
    </row>
    <row r="130" spans="1:12" ht="16" x14ac:dyDescent="0.2">
      <c r="A130" s="19" t="s">
        <v>9654</v>
      </c>
      <c r="B130" s="18" t="s">
        <v>9653</v>
      </c>
      <c r="C130" t="str">
        <f t="shared" si="2"/>
        <v>Ashtabula</v>
      </c>
      <c r="D130" t="str">
        <f t="shared" si="3"/>
        <v>OH</v>
      </c>
      <c r="E130" s="18">
        <v>29346</v>
      </c>
      <c r="F130" s="18">
        <v>14832</v>
      </c>
      <c r="G130" s="18">
        <v>56322692</v>
      </c>
      <c r="H130" s="18">
        <v>21.75</v>
      </c>
      <c r="I130" s="18">
        <v>404262</v>
      </c>
      <c r="J130" s="18">
        <v>0.16</v>
      </c>
      <c r="K130" s="18">
        <v>1349.5</v>
      </c>
      <c r="L130" s="19" t="s">
        <v>2707</v>
      </c>
    </row>
    <row r="131" spans="1:12" ht="16" x14ac:dyDescent="0.2">
      <c r="A131" s="19" t="s">
        <v>9652</v>
      </c>
      <c r="B131" s="18" t="s">
        <v>9651</v>
      </c>
      <c r="C131" t="str">
        <f t="shared" ref="C131:C194" si="4">LEFT(B131,FIND(",",B131)-1)</f>
        <v>Ashville</v>
      </c>
      <c r="D131" t="str">
        <f t="shared" ref="D131:D194" si="5">RIGHT(B131,2)</f>
        <v>OH</v>
      </c>
      <c r="E131" s="18">
        <v>6222</v>
      </c>
      <c r="F131" s="18">
        <v>2565</v>
      </c>
      <c r="G131" s="18">
        <v>14307973</v>
      </c>
      <c r="H131" s="18">
        <v>5.52</v>
      </c>
      <c r="I131" s="18">
        <v>294356</v>
      </c>
      <c r="J131" s="18">
        <v>0.11</v>
      </c>
      <c r="K131" s="18">
        <v>1126.3</v>
      </c>
      <c r="L131" s="19" t="s">
        <v>2707</v>
      </c>
    </row>
    <row r="132" spans="1:12" ht="16" x14ac:dyDescent="0.2">
      <c r="A132" s="19" t="s">
        <v>9650</v>
      </c>
      <c r="B132" s="18" t="s">
        <v>9649</v>
      </c>
      <c r="C132" t="str">
        <f t="shared" si="4"/>
        <v>Aspen</v>
      </c>
      <c r="D132" t="str">
        <f t="shared" si="5"/>
        <v>CO</v>
      </c>
      <c r="E132" s="18">
        <v>7710</v>
      </c>
      <c r="F132" s="18">
        <v>6459</v>
      </c>
      <c r="G132" s="18">
        <v>11852099</v>
      </c>
      <c r="H132" s="18">
        <v>4.58</v>
      </c>
      <c r="I132" s="18">
        <v>0</v>
      </c>
      <c r="J132" s="18">
        <v>0</v>
      </c>
      <c r="K132" s="18">
        <v>1684.8</v>
      </c>
      <c r="L132" s="19" t="s">
        <v>2707</v>
      </c>
    </row>
    <row r="133" spans="1:12" ht="16" x14ac:dyDescent="0.2">
      <c r="A133" s="19" t="s">
        <v>9648</v>
      </c>
      <c r="B133" s="18" t="s">
        <v>9647</v>
      </c>
      <c r="C133" t="str">
        <f t="shared" si="4"/>
        <v>Astoria</v>
      </c>
      <c r="D133" t="str">
        <f t="shared" si="5"/>
        <v>OR</v>
      </c>
      <c r="E133" s="18">
        <v>14115</v>
      </c>
      <c r="F133" s="18">
        <v>6907</v>
      </c>
      <c r="G133" s="18">
        <v>23599409</v>
      </c>
      <c r="H133" s="18">
        <v>9.11</v>
      </c>
      <c r="I133" s="18">
        <v>1640016</v>
      </c>
      <c r="J133" s="18">
        <v>0.63</v>
      </c>
      <c r="K133" s="18">
        <v>1549.1</v>
      </c>
      <c r="L133" s="19" t="s">
        <v>2707</v>
      </c>
    </row>
    <row r="134" spans="1:12" ht="16" x14ac:dyDescent="0.2">
      <c r="A134" s="19" t="s">
        <v>9646</v>
      </c>
      <c r="B134" s="18" t="s">
        <v>9645</v>
      </c>
      <c r="C134" t="str">
        <f t="shared" si="4"/>
        <v>Atchison</v>
      </c>
      <c r="D134" t="str">
        <f t="shared" si="5"/>
        <v>MO</v>
      </c>
      <c r="E134" s="18">
        <v>11166</v>
      </c>
      <c r="F134" s="18">
        <v>4489</v>
      </c>
      <c r="G134" s="18">
        <v>15696176</v>
      </c>
      <c r="H134" s="18">
        <v>6.06</v>
      </c>
      <c r="I134" s="18">
        <v>160735</v>
      </c>
      <c r="J134" s="18">
        <v>0.06</v>
      </c>
      <c r="K134" s="18">
        <v>1842.5</v>
      </c>
      <c r="L134" s="19" t="s">
        <v>2707</v>
      </c>
    </row>
    <row r="135" spans="1:12" ht="16" x14ac:dyDescent="0.2">
      <c r="A135" s="19" t="s">
        <v>9644</v>
      </c>
      <c r="B135" s="18" t="s">
        <v>9643</v>
      </c>
      <c r="C135" t="str">
        <f t="shared" si="4"/>
        <v>Athens</v>
      </c>
      <c r="D135" t="str">
        <f t="shared" si="5"/>
        <v>AL</v>
      </c>
      <c r="E135" s="18">
        <v>24956</v>
      </c>
      <c r="F135" s="18">
        <v>11020</v>
      </c>
      <c r="G135" s="18">
        <v>69999938</v>
      </c>
      <c r="H135" s="18">
        <v>27.03</v>
      </c>
      <c r="I135" s="18">
        <v>501308</v>
      </c>
      <c r="J135" s="18">
        <v>0.19</v>
      </c>
      <c r="K135" s="18">
        <v>923.4</v>
      </c>
      <c r="L135" s="19" t="s">
        <v>2707</v>
      </c>
    </row>
    <row r="136" spans="1:12" ht="16" x14ac:dyDescent="0.2">
      <c r="A136" s="19" t="s">
        <v>9642</v>
      </c>
      <c r="B136" s="18" t="s">
        <v>9641</v>
      </c>
      <c r="C136" t="str">
        <f t="shared" si="4"/>
        <v>Athens</v>
      </c>
      <c r="D136" t="str">
        <f t="shared" si="5"/>
        <v>OH</v>
      </c>
      <c r="E136" s="18">
        <v>28286</v>
      </c>
      <c r="F136" s="18">
        <v>9613</v>
      </c>
      <c r="G136" s="18">
        <v>25738298</v>
      </c>
      <c r="H136" s="18">
        <v>9.94</v>
      </c>
      <c r="I136" s="18">
        <v>260345</v>
      </c>
      <c r="J136" s="18">
        <v>0.1</v>
      </c>
      <c r="K136" s="18">
        <v>2846.4</v>
      </c>
      <c r="L136" s="19" t="s">
        <v>2707</v>
      </c>
    </row>
    <row r="137" spans="1:12" ht="16" x14ac:dyDescent="0.2">
      <c r="A137" s="19" t="s">
        <v>9640</v>
      </c>
      <c r="B137" s="18" t="s">
        <v>9639</v>
      </c>
      <c r="C137" t="str">
        <f t="shared" si="4"/>
        <v>Athens</v>
      </c>
      <c r="D137" t="str">
        <f t="shared" si="5"/>
        <v>TN</v>
      </c>
      <c r="E137" s="18">
        <v>15985</v>
      </c>
      <c r="F137" s="18">
        <v>7376</v>
      </c>
      <c r="G137" s="18">
        <v>38475362</v>
      </c>
      <c r="H137" s="18">
        <v>14.86</v>
      </c>
      <c r="I137" s="18">
        <v>0</v>
      </c>
      <c r="J137" s="18">
        <v>0</v>
      </c>
      <c r="K137" s="18">
        <v>1076</v>
      </c>
      <c r="L137" s="19" t="s">
        <v>2707</v>
      </c>
    </row>
    <row r="138" spans="1:12" ht="16" x14ac:dyDescent="0.2">
      <c r="A138" s="19" t="s">
        <v>9638</v>
      </c>
      <c r="B138" s="18" t="s">
        <v>9637</v>
      </c>
      <c r="C138" t="str">
        <f t="shared" si="4"/>
        <v>Athens</v>
      </c>
      <c r="D138" t="str">
        <f t="shared" si="5"/>
        <v>TX</v>
      </c>
      <c r="E138" s="18">
        <v>12169</v>
      </c>
      <c r="F138" s="18">
        <v>4891</v>
      </c>
      <c r="G138" s="18">
        <v>23723843</v>
      </c>
      <c r="H138" s="18">
        <v>9.16</v>
      </c>
      <c r="I138" s="18">
        <v>64683</v>
      </c>
      <c r="J138" s="18">
        <v>0.02</v>
      </c>
      <c r="K138" s="18">
        <v>1328.5</v>
      </c>
      <c r="L138" s="19" t="s">
        <v>2707</v>
      </c>
    </row>
    <row r="139" spans="1:12" ht="16" x14ac:dyDescent="0.2">
      <c r="A139" s="19" t="s">
        <v>9636</v>
      </c>
      <c r="B139" s="18" t="s">
        <v>9635</v>
      </c>
      <c r="C139" t="str">
        <f t="shared" si="4"/>
        <v>Athens-Clarke County</v>
      </c>
      <c r="D139" t="str">
        <f t="shared" si="5"/>
        <v>GA</v>
      </c>
      <c r="E139" s="18">
        <v>128754</v>
      </c>
      <c r="F139" s="18">
        <v>55512</v>
      </c>
      <c r="G139" s="18">
        <v>254841198</v>
      </c>
      <c r="H139" s="18">
        <v>98.39</v>
      </c>
      <c r="I139" s="18">
        <v>2581091</v>
      </c>
      <c r="J139" s="18">
        <v>1</v>
      </c>
      <c r="K139" s="18">
        <v>1308.5</v>
      </c>
      <c r="L139" s="19" t="s">
        <v>2714</v>
      </c>
    </row>
    <row r="140" spans="1:12" ht="16" x14ac:dyDescent="0.2">
      <c r="A140" s="19" t="s">
        <v>9634</v>
      </c>
      <c r="B140" s="18" t="s">
        <v>9633</v>
      </c>
      <c r="C140" t="str">
        <f t="shared" si="4"/>
        <v>Athol</v>
      </c>
      <c r="D140" t="str">
        <f t="shared" si="5"/>
        <v>MA</v>
      </c>
      <c r="E140" s="18">
        <v>12834</v>
      </c>
      <c r="F140" s="18">
        <v>5927</v>
      </c>
      <c r="G140" s="18">
        <v>24217774</v>
      </c>
      <c r="H140" s="18">
        <v>9.35</v>
      </c>
      <c r="I140" s="18">
        <v>1060120</v>
      </c>
      <c r="J140" s="18">
        <v>0.41</v>
      </c>
      <c r="K140" s="18">
        <v>1372.5</v>
      </c>
      <c r="L140" s="19" t="s">
        <v>2707</v>
      </c>
    </row>
    <row r="141" spans="1:12" ht="16" x14ac:dyDescent="0.2">
      <c r="A141" s="19" t="s">
        <v>9632</v>
      </c>
      <c r="B141" s="18" t="s">
        <v>9631</v>
      </c>
      <c r="C141" t="str">
        <f t="shared" si="4"/>
        <v>Atlanta</v>
      </c>
      <c r="D141" t="str">
        <f t="shared" si="5"/>
        <v>GA</v>
      </c>
      <c r="E141" s="18">
        <v>4515419</v>
      </c>
      <c r="F141" s="18">
        <v>1861932</v>
      </c>
      <c r="G141" s="18">
        <v>6851428985</v>
      </c>
      <c r="H141" s="18">
        <v>2645.35</v>
      </c>
      <c r="I141" s="18">
        <v>93515029</v>
      </c>
      <c r="J141" s="18">
        <v>36.11</v>
      </c>
      <c r="K141" s="18">
        <v>1706.9</v>
      </c>
      <c r="L141" s="19" t="s">
        <v>2714</v>
      </c>
    </row>
    <row r="142" spans="1:12" ht="16" x14ac:dyDescent="0.2">
      <c r="A142" s="19" t="s">
        <v>9630</v>
      </c>
      <c r="B142" s="18" t="s">
        <v>9629</v>
      </c>
      <c r="C142" t="str">
        <f t="shared" si="4"/>
        <v>Atlanta</v>
      </c>
      <c r="D142" t="str">
        <f t="shared" si="5"/>
        <v>TX</v>
      </c>
      <c r="E142" s="18">
        <v>5732</v>
      </c>
      <c r="F142" s="18">
        <v>2678</v>
      </c>
      <c r="G142" s="18">
        <v>19325594</v>
      </c>
      <c r="H142" s="18">
        <v>7.46</v>
      </c>
      <c r="I142" s="18">
        <v>101572</v>
      </c>
      <c r="J142" s="18">
        <v>0.04</v>
      </c>
      <c r="K142" s="18">
        <v>768.2</v>
      </c>
      <c r="L142" s="19" t="s">
        <v>2707</v>
      </c>
    </row>
    <row r="143" spans="1:12" ht="16" x14ac:dyDescent="0.2">
      <c r="A143" s="19" t="s">
        <v>9628</v>
      </c>
      <c r="B143" s="18" t="s">
        <v>9627</v>
      </c>
      <c r="C143" t="str">
        <f t="shared" si="4"/>
        <v>Atlantic</v>
      </c>
      <c r="D143" t="str">
        <f t="shared" si="5"/>
        <v>IA</v>
      </c>
      <c r="E143" s="18">
        <v>6471</v>
      </c>
      <c r="F143" s="18">
        <v>3102</v>
      </c>
      <c r="G143" s="18">
        <v>7301331</v>
      </c>
      <c r="H143" s="18">
        <v>2.82</v>
      </c>
      <c r="I143" s="18">
        <v>72792</v>
      </c>
      <c r="J143" s="18">
        <v>0.03</v>
      </c>
      <c r="K143" s="18">
        <v>2295.4</v>
      </c>
      <c r="L143" s="19" t="s">
        <v>2707</v>
      </c>
    </row>
    <row r="144" spans="1:12" ht="16" x14ac:dyDescent="0.2">
      <c r="A144" s="19" t="s">
        <v>9626</v>
      </c>
      <c r="B144" s="18" t="s">
        <v>9625</v>
      </c>
      <c r="C144" t="str">
        <f t="shared" si="4"/>
        <v>Atlantic City</v>
      </c>
      <c r="D144" t="str">
        <f t="shared" si="5"/>
        <v>NJ</v>
      </c>
      <c r="E144" s="18">
        <v>248402</v>
      </c>
      <c r="F144" s="18">
        <v>147060</v>
      </c>
      <c r="G144" s="18">
        <v>324104023</v>
      </c>
      <c r="H144" s="18">
        <v>125.14</v>
      </c>
      <c r="I144" s="18">
        <v>11556708</v>
      </c>
      <c r="J144" s="18">
        <v>4.46</v>
      </c>
      <c r="K144" s="18">
        <v>1985</v>
      </c>
      <c r="L144" s="19" t="s">
        <v>2714</v>
      </c>
    </row>
    <row r="145" spans="1:12" ht="16" x14ac:dyDescent="0.2">
      <c r="A145" s="19" t="s">
        <v>9624</v>
      </c>
      <c r="B145" s="18" t="s">
        <v>9623</v>
      </c>
      <c r="C145" t="str">
        <f t="shared" si="4"/>
        <v>Atmore</v>
      </c>
      <c r="D145" t="str">
        <f t="shared" si="5"/>
        <v>AL</v>
      </c>
      <c r="E145" s="18">
        <v>6565</v>
      </c>
      <c r="F145" s="18">
        <v>3121</v>
      </c>
      <c r="G145" s="18">
        <v>12254367</v>
      </c>
      <c r="H145" s="18">
        <v>4.7300000000000004</v>
      </c>
      <c r="I145" s="18">
        <v>41416</v>
      </c>
      <c r="J145" s="18">
        <v>0.02</v>
      </c>
      <c r="K145" s="18">
        <v>1387.5</v>
      </c>
      <c r="L145" s="19" t="s">
        <v>2707</v>
      </c>
    </row>
    <row r="146" spans="1:12" ht="16" x14ac:dyDescent="0.2">
      <c r="A146" s="19" t="s">
        <v>9622</v>
      </c>
      <c r="B146" s="18" t="s">
        <v>9621</v>
      </c>
      <c r="C146" t="str">
        <f t="shared" si="4"/>
        <v>Atoka</v>
      </c>
      <c r="D146" t="str">
        <f t="shared" si="5"/>
        <v>TN</v>
      </c>
      <c r="E146" s="18">
        <v>18885</v>
      </c>
      <c r="F146" s="18">
        <v>6695</v>
      </c>
      <c r="G146" s="18">
        <v>53521249</v>
      </c>
      <c r="H146" s="18">
        <v>20.66</v>
      </c>
      <c r="I146" s="18">
        <v>235187</v>
      </c>
      <c r="J146" s="18">
        <v>0.09</v>
      </c>
      <c r="K146" s="18">
        <v>913.9</v>
      </c>
      <c r="L146" s="19" t="s">
        <v>2707</v>
      </c>
    </row>
    <row r="147" spans="1:12" ht="16" x14ac:dyDescent="0.2">
      <c r="A147" s="19" t="s">
        <v>9620</v>
      </c>
      <c r="B147" s="18" t="s">
        <v>9619</v>
      </c>
      <c r="C147" t="str">
        <f t="shared" si="4"/>
        <v>Attica</v>
      </c>
      <c r="D147" t="str">
        <f t="shared" si="5"/>
        <v>IN</v>
      </c>
      <c r="E147" s="18">
        <v>5193</v>
      </c>
      <c r="F147" s="18">
        <v>2379</v>
      </c>
      <c r="G147" s="18">
        <v>10136889</v>
      </c>
      <c r="H147" s="18">
        <v>3.91</v>
      </c>
      <c r="I147" s="18">
        <v>85101</v>
      </c>
      <c r="J147" s="18">
        <v>0.03</v>
      </c>
      <c r="K147" s="18">
        <v>1326.8</v>
      </c>
      <c r="L147" s="19" t="s">
        <v>2707</v>
      </c>
    </row>
    <row r="148" spans="1:12" ht="16" x14ac:dyDescent="0.2">
      <c r="A148" s="19" t="s">
        <v>9618</v>
      </c>
      <c r="B148" s="18" t="s">
        <v>9617</v>
      </c>
      <c r="C148" t="str">
        <f t="shared" si="4"/>
        <v>Attica</v>
      </c>
      <c r="D148" t="str">
        <f t="shared" si="5"/>
        <v>NY</v>
      </c>
      <c r="E148" s="18">
        <v>6828</v>
      </c>
      <c r="F148" s="18">
        <v>1368</v>
      </c>
      <c r="G148" s="18">
        <v>5826821</v>
      </c>
      <c r="H148" s="18">
        <v>2.25</v>
      </c>
      <c r="I148" s="18">
        <v>0</v>
      </c>
      <c r="J148" s="18">
        <v>0</v>
      </c>
      <c r="K148" s="18">
        <v>3035</v>
      </c>
      <c r="L148" s="19" t="s">
        <v>2707</v>
      </c>
    </row>
    <row r="149" spans="1:12" ht="16" x14ac:dyDescent="0.2">
      <c r="A149" s="19" t="s">
        <v>9616</v>
      </c>
      <c r="B149" s="18" t="s">
        <v>9615</v>
      </c>
      <c r="C149" t="str">
        <f t="shared" si="4"/>
        <v>Aubrey</v>
      </c>
      <c r="D149" t="str">
        <f t="shared" si="5"/>
        <v>TX</v>
      </c>
      <c r="E149" s="18">
        <v>4139</v>
      </c>
      <c r="F149" s="18">
        <v>1559</v>
      </c>
      <c r="G149" s="18">
        <v>6098834</v>
      </c>
      <c r="H149" s="18">
        <v>2.35</v>
      </c>
      <c r="I149" s="18">
        <v>2579</v>
      </c>
      <c r="J149" s="18">
        <v>0</v>
      </c>
      <c r="K149" s="18">
        <v>1757.7</v>
      </c>
      <c r="L149" s="19" t="s">
        <v>2707</v>
      </c>
    </row>
    <row r="150" spans="1:12" ht="16" x14ac:dyDescent="0.2">
      <c r="A150" s="19" t="s">
        <v>9614</v>
      </c>
      <c r="B150" s="18" t="s">
        <v>9613</v>
      </c>
      <c r="C150" t="str">
        <f t="shared" si="4"/>
        <v>Auburn</v>
      </c>
      <c r="D150" t="str">
        <f t="shared" si="5"/>
        <v>AL</v>
      </c>
      <c r="E150" s="18">
        <v>74741</v>
      </c>
      <c r="F150" s="18">
        <v>34604</v>
      </c>
      <c r="G150" s="18">
        <v>129261694</v>
      </c>
      <c r="H150" s="18">
        <v>49.91</v>
      </c>
      <c r="I150" s="18">
        <v>909436</v>
      </c>
      <c r="J150" s="18">
        <v>0.35</v>
      </c>
      <c r="K150" s="18">
        <v>1497.6</v>
      </c>
      <c r="L150" s="19" t="s">
        <v>2714</v>
      </c>
    </row>
    <row r="151" spans="1:12" ht="16" x14ac:dyDescent="0.2">
      <c r="A151" s="19" t="s">
        <v>9612</v>
      </c>
      <c r="B151" s="18" t="s">
        <v>9611</v>
      </c>
      <c r="C151" t="str">
        <f t="shared" si="4"/>
        <v>Auburn</v>
      </c>
      <c r="D151" t="str">
        <f t="shared" si="5"/>
        <v>IL</v>
      </c>
      <c r="E151" s="18">
        <v>4433</v>
      </c>
      <c r="F151" s="18">
        <v>1746</v>
      </c>
      <c r="G151" s="18">
        <v>5204444</v>
      </c>
      <c r="H151" s="18">
        <v>2.0099999999999998</v>
      </c>
      <c r="I151" s="18">
        <v>0</v>
      </c>
      <c r="J151" s="18">
        <v>0</v>
      </c>
      <c r="K151" s="18">
        <v>2206.1</v>
      </c>
      <c r="L151" s="19" t="s">
        <v>2707</v>
      </c>
    </row>
    <row r="152" spans="1:12" ht="16" x14ac:dyDescent="0.2">
      <c r="A152" s="19" t="s">
        <v>9610</v>
      </c>
      <c r="B152" s="18" t="s">
        <v>9609</v>
      </c>
      <c r="C152" t="str">
        <f t="shared" si="4"/>
        <v>Auburn</v>
      </c>
      <c r="D152" t="str">
        <f t="shared" si="5"/>
        <v>IN</v>
      </c>
      <c r="E152" s="18">
        <v>21712</v>
      </c>
      <c r="F152" s="18">
        <v>9363</v>
      </c>
      <c r="G152" s="18">
        <v>30346403</v>
      </c>
      <c r="H152" s="18">
        <v>11.72</v>
      </c>
      <c r="I152" s="18">
        <v>0</v>
      </c>
      <c r="J152" s="18">
        <v>0</v>
      </c>
      <c r="K152" s="18">
        <v>1853.1</v>
      </c>
      <c r="L152" s="19" t="s">
        <v>2707</v>
      </c>
    </row>
    <row r="153" spans="1:12" ht="16" x14ac:dyDescent="0.2">
      <c r="A153" s="19" t="s">
        <v>9608</v>
      </c>
      <c r="B153" s="18" t="s">
        <v>9607</v>
      </c>
      <c r="C153" t="str">
        <f t="shared" si="4"/>
        <v>Auburn</v>
      </c>
      <c r="D153" t="str">
        <f t="shared" si="5"/>
        <v>NE</v>
      </c>
      <c r="E153" s="18">
        <v>3474</v>
      </c>
      <c r="F153" s="18">
        <v>1742</v>
      </c>
      <c r="G153" s="18">
        <v>5204592</v>
      </c>
      <c r="H153" s="18">
        <v>2.0099999999999998</v>
      </c>
      <c r="I153" s="18">
        <v>0</v>
      </c>
      <c r="J153" s="18">
        <v>0</v>
      </c>
      <c r="K153" s="18">
        <v>1728.8</v>
      </c>
      <c r="L153" s="19" t="s">
        <v>2707</v>
      </c>
    </row>
    <row r="154" spans="1:12" ht="16" x14ac:dyDescent="0.2">
      <c r="A154" s="19" t="s">
        <v>9606</v>
      </c>
      <c r="B154" s="18" t="s">
        <v>9605</v>
      </c>
      <c r="C154" t="str">
        <f t="shared" si="4"/>
        <v>Auburn</v>
      </c>
      <c r="D154" t="str">
        <f t="shared" si="5"/>
        <v>NY</v>
      </c>
      <c r="E154" s="18">
        <v>32274</v>
      </c>
      <c r="F154" s="18">
        <v>14870</v>
      </c>
      <c r="G154" s="18">
        <v>33421592</v>
      </c>
      <c r="H154" s="18">
        <v>12.9</v>
      </c>
      <c r="I154" s="18">
        <v>237157</v>
      </c>
      <c r="J154" s="18">
        <v>0.09</v>
      </c>
      <c r="K154" s="18">
        <v>2501.1</v>
      </c>
      <c r="L154" s="19" t="s">
        <v>2707</v>
      </c>
    </row>
    <row r="155" spans="1:12" ht="16" x14ac:dyDescent="0.2">
      <c r="A155" s="19" t="s">
        <v>9604</v>
      </c>
      <c r="B155" s="18" t="s">
        <v>9603</v>
      </c>
      <c r="C155" t="str">
        <f t="shared" si="4"/>
        <v>Auburn--North Auburn</v>
      </c>
      <c r="D155" t="str">
        <f t="shared" si="5"/>
        <v>CA</v>
      </c>
      <c r="E155" s="18">
        <v>33157</v>
      </c>
      <c r="F155" s="18">
        <v>14516</v>
      </c>
      <c r="G155" s="18">
        <v>69234465</v>
      </c>
      <c r="H155" s="18">
        <v>26.73</v>
      </c>
      <c r="I155" s="18">
        <v>261128</v>
      </c>
      <c r="J155" s="18">
        <v>0.1</v>
      </c>
      <c r="K155" s="18">
        <v>1240.4000000000001</v>
      </c>
      <c r="L155" s="19" t="s">
        <v>2707</v>
      </c>
    </row>
    <row r="156" spans="1:12" ht="16" x14ac:dyDescent="0.2">
      <c r="A156" s="19" t="s">
        <v>9602</v>
      </c>
      <c r="B156" s="18" t="s">
        <v>9601</v>
      </c>
      <c r="C156" t="str">
        <f t="shared" si="4"/>
        <v>Augusta</v>
      </c>
      <c r="D156" t="str">
        <f t="shared" si="5"/>
        <v>KS</v>
      </c>
      <c r="E156" s="18">
        <v>9350</v>
      </c>
      <c r="F156" s="18">
        <v>3971</v>
      </c>
      <c r="G156" s="18">
        <v>10615010</v>
      </c>
      <c r="H156" s="18">
        <v>4.0999999999999996</v>
      </c>
      <c r="I156" s="18">
        <v>686720</v>
      </c>
      <c r="J156" s="18">
        <v>0.27</v>
      </c>
      <c r="K156" s="18">
        <v>2281.3000000000002</v>
      </c>
      <c r="L156" s="19" t="s">
        <v>2707</v>
      </c>
    </row>
    <row r="157" spans="1:12" ht="16" x14ac:dyDescent="0.2">
      <c r="A157" s="19" t="s">
        <v>9600</v>
      </c>
      <c r="B157" s="18" t="s">
        <v>9599</v>
      </c>
      <c r="C157" t="str">
        <f t="shared" si="4"/>
        <v>Augusta</v>
      </c>
      <c r="D157" t="str">
        <f t="shared" si="5"/>
        <v>ME</v>
      </c>
      <c r="E157" s="18">
        <v>22637</v>
      </c>
      <c r="F157" s="18">
        <v>11691</v>
      </c>
      <c r="G157" s="18">
        <v>44883533</v>
      </c>
      <c r="H157" s="18">
        <v>17.329999999999998</v>
      </c>
      <c r="I157" s="18">
        <v>738427</v>
      </c>
      <c r="J157" s="18">
        <v>0.28999999999999998</v>
      </c>
      <c r="K157" s="18">
        <v>1306.3</v>
      </c>
      <c r="L157" s="19" t="s">
        <v>2707</v>
      </c>
    </row>
    <row r="158" spans="1:12" ht="16" x14ac:dyDescent="0.2">
      <c r="A158" s="19" t="s">
        <v>9598</v>
      </c>
      <c r="B158" s="18" t="s">
        <v>9597</v>
      </c>
      <c r="C158" t="str">
        <f t="shared" si="4"/>
        <v>Augusta-Richmond County</v>
      </c>
      <c r="D158" t="str">
        <f t="shared" si="5"/>
        <v>SC</v>
      </c>
      <c r="E158" s="18">
        <v>386787</v>
      </c>
      <c r="F158" s="18">
        <v>165167</v>
      </c>
      <c r="G158" s="18">
        <v>672162059</v>
      </c>
      <c r="H158" s="18">
        <v>259.52</v>
      </c>
      <c r="I158" s="18">
        <v>6897123</v>
      </c>
      <c r="J158" s="18">
        <v>2.66</v>
      </c>
      <c r="K158" s="18">
        <v>1490.4</v>
      </c>
      <c r="L158" s="19" t="s">
        <v>2714</v>
      </c>
    </row>
    <row r="159" spans="1:12" ht="16" x14ac:dyDescent="0.2">
      <c r="A159" s="19" t="s">
        <v>9596</v>
      </c>
      <c r="B159" s="18" t="s">
        <v>9595</v>
      </c>
      <c r="C159" t="str">
        <f t="shared" si="4"/>
        <v>Aumsville</v>
      </c>
      <c r="D159" t="str">
        <f t="shared" si="5"/>
        <v>OR</v>
      </c>
      <c r="E159" s="18">
        <v>3692</v>
      </c>
      <c r="F159" s="18">
        <v>1282</v>
      </c>
      <c r="G159" s="18">
        <v>2980845</v>
      </c>
      <c r="H159" s="18">
        <v>1.1499999999999999</v>
      </c>
      <c r="I159" s="18">
        <v>0</v>
      </c>
      <c r="J159" s="18">
        <v>0</v>
      </c>
      <c r="K159" s="18">
        <v>3207.9</v>
      </c>
      <c r="L159" s="19" t="s">
        <v>2707</v>
      </c>
    </row>
    <row r="160" spans="1:12" ht="16" x14ac:dyDescent="0.2">
      <c r="A160" s="19" t="s">
        <v>9594</v>
      </c>
      <c r="B160" s="18" t="s">
        <v>9593</v>
      </c>
      <c r="C160" t="str">
        <f t="shared" si="4"/>
        <v>Aurora</v>
      </c>
      <c r="D160" t="str">
        <f t="shared" si="5"/>
        <v>MO</v>
      </c>
      <c r="E160" s="18">
        <v>8365</v>
      </c>
      <c r="F160" s="18">
        <v>3725</v>
      </c>
      <c r="G160" s="18">
        <v>15212083</v>
      </c>
      <c r="H160" s="18">
        <v>5.87</v>
      </c>
      <c r="I160" s="18">
        <v>39865</v>
      </c>
      <c r="J160" s="18">
        <v>0.02</v>
      </c>
      <c r="K160" s="18">
        <v>1424.2</v>
      </c>
      <c r="L160" s="19" t="s">
        <v>2707</v>
      </c>
    </row>
    <row r="161" spans="1:12" ht="16" x14ac:dyDescent="0.2">
      <c r="A161" s="19" t="s">
        <v>9592</v>
      </c>
      <c r="B161" s="18" t="s">
        <v>9591</v>
      </c>
      <c r="C161" t="str">
        <f t="shared" si="4"/>
        <v>Aurora</v>
      </c>
      <c r="D161" t="str">
        <f t="shared" si="5"/>
        <v>NE</v>
      </c>
      <c r="E161" s="18">
        <v>4466</v>
      </c>
      <c r="F161" s="18">
        <v>1933</v>
      </c>
      <c r="G161" s="18">
        <v>5464063</v>
      </c>
      <c r="H161" s="18">
        <v>2.11</v>
      </c>
      <c r="I161" s="18">
        <v>14528</v>
      </c>
      <c r="J161" s="18">
        <v>0.01</v>
      </c>
      <c r="K161" s="18">
        <v>2116.9</v>
      </c>
      <c r="L161" s="19" t="s">
        <v>2707</v>
      </c>
    </row>
    <row r="162" spans="1:12" ht="16" x14ac:dyDescent="0.2">
      <c r="A162" s="19" t="s">
        <v>9590</v>
      </c>
      <c r="B162" s="18" t="s">
        <v>9589</v>
      </c>
      <c r="C162" t="str">
        <f t="shared" si="4"/>
        <v>Au Sable</v>
      </c>
      <c r="D162" t="str">
        <f t="shared" si="5"/>
        <v>MI</v>
      </c>
      <c r="E162" s="18">
        <v>6384</v>
      </c>
      <c r="F162" s="18">
        <v>4799</v>
      </c>
      <c r="G162" s="18">
        <v>27067734</v>
      </c>
      <c r="H162" s="18">
        <v>10.45</v>
      </c>
      <c r="I162" s="18">
        <v>672140</v>
      </c>
      <c r="J162" s="18">
        <v>0.26</v>
      </c>
      <c r="K162" s="18">
        <v>610.9</v>
      </c>
      <c r="L162" s="19" t="s">
        <v>2707</v>
      </c>
    </row>
    <row r="163" spans="1:12" ht="16" x14ac:dyDescent="0.2">
      <c r="A163" s="19" t="s">
        <v>9588</v>
      </c>
      <c r="B163" s="18" t="s">
        <v>9587</v>
      </c>
      <c r="C163" t="str">
        <f t="shared" si="4"/>
        <v>Austin</v>
      </c>
      <c r="D163" t="str">
        <f t="shared" si="5"/>
        <v>MN</v>
      </c>
      <c r="E163" s="18">
        <v>25103</v>
      </c>
      <c r="F163" s="18">
        <v>11089</v>
      </c>
      <c r="G163" s="18">
        <v>31661392</v>
      </c>
      <c r="H163" s="18">
        <v>12.22</v>
      </c>
      <c r="I163" s="18">
        <v>254093</v>
      </c>
      <c r="J163" s="18">
        <v>0.1</v>
      </c>
      <c r="K163" s="18">
        <v>2053.5</v>
      </c>
      <c r="L163" s="19" t="s">
        <v>2707</v>
      </c>
    </row>
    <row r="164" spans="1:12" ht="16" x14ac:dyDescent="0.2">
      <c r="A164" s="19" t="s">
        <v>9586</v>
      </c>
      <c r="B164" s="18" t="s">
        <v>9585</v>
      </c>
      <c r="C164" t="str">
        <f t="shared" si="4"/>
        <v>Austin</v>
      </c>
      <c r="D164" t="str">
        <f t="shared" si="5"/>
        <v>TX</v>
      </c>
      <c r="E164" s="18">
        <v>1362416</v>
      </c>
      <c r="F164" s="18">
        <v>566966</v>
      </c>
      <c r="G164" s="18">
        <v>1354651025</v>
      </c>
      <c r="H164" s="18">
        <v>523.03</v>
      </c>
      <c r="I164" s="18">
        <v>11941592</v>
      </c>
      <c r="J164" s="18">
        <v>4.6100000000000003</v>
      </c>
      <c r="K164" s="18">
        <v>2604.8000000000002</v>
      </c>
      <c r="L164" s="19" t="s">
        <v>2714</v>
      </c>
    </row>
    <row r="165" spans="1:12" ht="16" x14ac:dyDescent="0.2">
      <c r="A165" s="19" t="s">
        <v>9584</v>
      </c>
      <c r="B165" s="18" t="s">
        <v>9583</v>
      </c>
      <c r="C165" t="str">
        <f t="shared" si="4"/>
        <v>Ava</v>
      </c>
      <c r="D165" t="str">
        <f t="shared" si="5"/>
        <v>MO</v>
      </c>
      <c r="E165" s="18">
        <v>2857</v>
      </c>
      <c r="F165" s="18">
        <v>1424</v>
      </c>
      <c r="G165" s="18">
        <v>5412267</v>
      </c>
      <c r="H165" s="18">
        <v>2.09</v>
      </c>
      <c r="I165" s="18">
        <v>1126</v>
      </c>
      <c r="J165" s="18">
        <v>0</v>
      </c>
      <c r="K165" s="18">
        <v>1367.2</v>
      </c>
      <c r="L165" s="19" t="s">
        <v>2707</v>
      </c>
    </row>
    <row r="166" spans="1:12" ht="16" x14ac:dyDescent="0.2">
      <c r="A166" s="19" t="s">
        <v>9582</v>
      </c>
      <c r="B166" s="18" t="s">
        <v>9581</v>
      </c>
      <c r="C166" t="str">
        <f t="shared" si="4"/>
        <v>Avalon</v>
      </c>
      <c r="D166" t="str">
        <f t="shared" si="5"/>
        <v>CA</v>
      </c>
      <c r="E166" s="18">
        <v>3652</v>
      </c>
      <c r="F166" s="18">
        <v>2244</v>
      </c>
      <c r="G166" s="18">
        <v>3434612</v>
      </c>
      <c r="H166" s="18">
        <v>1.33</v>
      </c>
      <c r="I166" s="18">
        <v>0</v>
      </c>
      <c r="J166" s="18">
        <v>0</v>
      </c>
      <c r="K166" s="18">
        <v>2753.9</v>
      </c>
      <c r="L166" s="19" t="s">
        <v>2707</v>
      </c>
    </row>
    <row r="167" spans="1:12" ht="16" x14ac:dyDescent="0.2">
      <c r="A167" s="19" t="s">
        <v>9580</v>
      </c>
      <c r="B167" s="18" t="s">
        <v>9579</v>
      </c>
      <c r="C167" t="str">
        <f t="shared" si="4"/>
        <v>Avenal</v>
      </c>
      <c r="D167" t="str">
        <f t="shared" si="5"/>
        <v>CA</v>
      </c>
      <c r="E167" s="18">
        <v>15486</v>
      </c>
      <c r="F167" s="18">
        <v>2402</v>
      </c>
      <c r="G167" s="18">
        <v>7912978</v>
      </c>
      <c r="H167" s="18">
        <v>3.06</v>
      </c>
      <c r="I167" s="18">
        <v>0</v>
      </c>
      <c r="J167" s="18">
        <v>0</v>
      </c>
      <c r="K167" s="18">
        <v>5068.7</v>
      </c>
      <c r="L167" s="19" t="s">
        <v>2707</v>
      </c>
    </row>
    <row r="168" spans="1:12" ht="16" x14ac:dyDescent="0.2">
      <c r="A168" s="19" t="s">
        <v>9578</v>
      </c>
      <c r="B168" s="18" t="s">
        <v>9577</v>
      </c>
      <c r="C168" t="str">
        <f t="shared" si="4"/>
        <v>Avon</v>
      </c>
      <c r="D168" t="str">
        <f t="shared" si="5"/>
        <v>NY</v>
      </c>
      <c r="E168" s="18">
        <v>4973</v>
      </c>
      <c r="F168" s="18">
        <v>2274</v>
      </c>
      <c r="G168" s="18">
        <v>10094768</v>
      </c>
      <c r="H168" s="18">
        <v>3.9</v>
      </c>
      <c r="I168" s="18">
        <v>0</v>
      </c>
      <c r="J168" s="18">
        <v>0</v>
      </c>
      <c r="K168" s="18">
        <v>1275.9000000000001</v>
      </c>
      <c r="L168" s="19" t="s">
        <v>2707</v>
      </c>
    </row>
    <row r="169" spans="1:12" ht="16" x14ac:dyDescent="0.2">
      <c r="A169" s="19" t="s">
        <v>9576</v>
      </c>
      <c r="B169" s="18" t="s">
        <v>9575</v>
      </c>
      <c r="C169" t="str">
        <f t="shared" si="4"/>
        <v>Avondale--Goodyear</v>
      </c>
      <c r="D169" t="str">
        <f t="shared" si="5"/>
        <v>AZ</v>
      </c>
      <c r="E169" s="18">
        <v>197041</v>
      </c>
      <c r="F169" s="18">
        <v>73521</v>
      </c>
      <c r="G169" s="18">
        <v>227705132</v>
      </c>
      <c r="H169" s="18">
        <v>87.92</v>
      </c>
      <c r="I169" s="18">
        <v>346232</v>
      </c>
      <c r="J169" s="18">
        <v>0.13</v>
      </c>
      <c r="K169" s="18">
        <v>2241.1999999999998</v>
      </c>
      <c r="L169" s="19" t="s">
        <v>2714</v>
      </c>
    </row>
    <row r="170" spans="1:12" ht="16" x14ac:dyDescent="0.2">
      <c r="A170" s="19" t="s">
        <v>9574</v>
      </c>
      <c r="B170" s="18" t="s">
        <v>9573</v>
      </c>
      <c r="C170" t="str">
        <f t="shared" si="4"/>
        <v>Avra Valley</v>
      </c>
      <c r="D170" t="str">
        <f t="shared" si="5"/>
        <v>AZ</v>
      </c>
      <c r="E170" s="18">
        <v>3869</v>
      </c>
      <c r="F170" s="18">
        <v>1565</v>
      </c>
      <c r="G170" s="18">
        <v>10127102</v>
      </c>
      <c r="H170" s="18">
        <v>3.91</v>
      </c>
      <c r="I170" s="18">
        <v>0</v>
      </c>
      <c r="J170" s="18">
        <v>0</v>
      </c>
      <c r="K170" s="18">
        <v>989.5</v>
      </c>
      <c r="L170" s="19" t="s">
        <v>2707</v>
      </c>
    </row>
    <row r="171" spans="1:12" ht="16" x14ac:dyDescent="0.2">
      <c r="A171" s="19" t="s">
        <v>9572</v>
      </c>
      <c r="B171" s="18" t="s">
        <v>9571</v>
      </c>
      <c r="C171" t="str">
        <f t="shared" si="4"/>
        <v>Aztec</v>
      </c>
      <c r="D171" t="str">
        <f t="shared" si="5"/>
        <v>NM</v>
      </c>
      <c r="E171" s="18">
        <v>8456</v>
      </c>
      <c r="F171" s="18">
        <v>3553</v>
      </c>
      <c r="G171" s="18">
        <v>16352960</v>
      </c>
      <c r="H171" s="18">
        <v>6.31</v>
      </c>
      <c r="I171" s="18">
        <v>302609</v>
      </c>
      <c r="J171" s="18">
        <v>0.12</v>
      </c>
      <c r="K171" s="18">
        <v>1339.3</v>
      </c>
      <c r="L171" s="19" t="s">
        <v>2707</v>
      </c>
    </row>
    <row r="172" spans="1:12" ht="16" x14ac:dyDescent="0.2">
      <c r="A172" s="19" t="s">
        <v>9570</v>
      </c>
      <c r="B172" s="18" t="s">
        <v>9569</v>
      </c>
      <c r="C172" t="str">
        <f t="shared" si="4"/>
        <v>Bad Axe</v>
      </c>
      <c r="D172" t="str">
        <f t="shared" si="5"/>
        <v>MI</v>
      </c>
      <c r="E172" s="18">
        <v>3490</v>
      </c>
      <c r="F172" s="18">
        <v>1719</v>
      </c>
      <c r="G172" s="18">
        <v>6458740</v>
      </c>
      <c r="H172" s="18">
        <v>2.4900000000000002</v>
      </c>
      <c r="I172" s="18">
        <v>0</v>
      </c>
      <c r="J172" s="18">
        <v>0</v>
      </c>
      <c r="K172" s="18">
        <v>1399.5</v>
      </c>
      <c r="L172" s="19" t="s">
        <v>2707</v>
      </c>
    </row>
    <row r="173" spans="1:12" ht="16" x14ac:dyDescent="0.2">
      <c r="A173" s="19" t="s">
        <v>9568</v>
      </c>
      <c r="B173" s="18" t="s">
        <v>9567</v>
      </c>
      <c r="C173" t="str">
        <f t="shared" si="4"/>
        <v>Bainbridge</v>
      </c>
      <c r="D173" t="str">
        <f t="shared" si="5"/>
        <v>GA</v>
      </c>
      <c r="E173" s="18">
        <v>12118</v>
      </c>
      <c r="F173" s="18">
        <v>5320</v>
      </c>
      <c r="G173" s="18">
        <v>26708255</v>
      </c>
      <c r="H173" s="18">
        <v>10.31</v>
      </c>
      <c r="I173" s="18">
        <v>650991</v>
      </c>
      <c r="J173" s="18">
        <v>0.25</v>
      </c>
      <c r="K173" s="18">
        <v>1175.0999999999999</v>
      </c>
      <c r="L173" s="19" t="s">
        <v>2707</v>
      </c>
    </row>
    <row r="174" spans="1:12" ht="16" x14ac:dyDescent="0.2">
      <c r="A174" s="19" t="s">
        <v>9566</v>
      </c>
      <c r="B174" s="18" t="s">
        <v>9565</v>
      </c>
      <c r="C174" t="str">
        <f t="shared" si="4"/>
        <v>Baker City</v>
      </c>
      <c r="D174" t="str">
        <f t="shared" si="5"/>
        <v>OR</v>
      </c>
      <c r="E174" s="18">
        <v>9518</v>
      </c>
      <c r="F174" s="18">
        <v>4498</v>
      </c>
      <c r="G174" s="18">
        <v>13005431</v>
      </c>
      <c r="H174" s="18">
        <v>5.0199999999999996</v>
      </c>
      <c r="I174" s="18">
        <v>178980</v>
      </c>
      <c r="J174" s="18">
        <v>7.0000000000000007E-2</v>
      </c>
      <c r="K174" s="18">
        <v>1895.5</v>
      </c>
      <c r="L174" s="19" t="s">
        <v>2707</v>
      </c>
    </row>
    <row r="175" spans="1:12" ht="16" x14ac:dyDescent="0.2">
      <c r="A175" s="19" t="s">
        <v>9564</v>
      </c>
      <c r="B175" s="18" t="s">
        <v>9563</v>
      </c>
      <c r="C175" t="str">
        <f t="shared" si="4"/>
        <v>Bakersfield</v>
      </c>
      <c r="D175" t="str">
        <f t="shared" si="5"/>
        <v>CA</v>
      </c>
      <c r="E175" s="18">
        <v>523994</v>
      </c>
      <c r="F175" s="18">
        <v>178519</v>
      </c>
      <c r="G175" s="18">
        <v>358555119</v>
      </c>
      <c r="H175" s="18">
        <v>138.44</v>
      </c>
      <c r="I175" s="18">
        <v>2246386</v>
      </c>
      <c r="J175" s="18">
        <v>0.87</v>
      </c>
      <c r="K175" s="18">
        <v>3785</v>
      </c>
      <c r="L175" s="19" t="s">
        <v>2714</v>
      </c>
    </row>
    <row r="176" spans="1:12" ht="16" x14ac:dyDescent="0.2">
      <c r="A176" s="19" t="s">
        <v>9562</v>
      </c>
      <c r="B176" s="18" t="s">
        <v>9561</v>
      </c>
      <c r="C176" t="str">
        <f t="shared" si="4"/>
        <v>Bald Knob</v>
      </c>
      <c r="D176" t="str">
        <f t="shared" si="5"/>
        <v>AR</v>
      </c>
      <c r="E176" s="18">
        <v>2517</v>
      </c>
      <c r="F176" s="18">
        <v>1151</v>
      </c>
      <c r="G176" s="18">
        <v>5870345</v>
      </c>
      <c r="H176" s="18">
        <v>2.27</v>
      </c>
      <c r="I176" s="18">
        <v>0</v>
      </c>
      <c r="J176" s="18">
        <v>0</v>
      </c>
      <c r="K176" s="18">
        <v>1110.5</v>
      </c>
      <c r="L176" s="19" t="s">
        <v>2707</v>
      </c>
    </row>
    <row r="177" spans="1:12" ht="16" x14ac:dyDescent="0.2">
      <c r="A177" s="19" t="s">
        <v>9560</v>
      </c>
      <c r="B177" s="18" t="s">
        <v>9559</v>
      </c>
      <c r="C177" t="str">
        <f t="shared" si="4"/>
        <v>Baldwin</v>
      </c>
      <c r="D177" t="str">
        <f t="shared" si="5"/>
        <v>WI</v>
      </c>
      <c r="E177" s="18">
        <v>5831</v>
      </c>
      <c r="F177" s="18">
        <v>2474</v>
      </c>
      <c r="G177" s="18">
        <v>9591428</v>
      </c>
      <c r="H177" s="18">
        <v>3.7</v>
      </c>
      <c r="I177" s="18">
        <v>0</v>
      </c>
      <c r="J177" s="18">
        <v>0</v>
      </c>
      <c r="K177" s="18">
        <v>1574.6</v>
      </c>
      <c r="L177" s="19" t="s">
        <v>2707</v>
      </c>
    </row>
    <row r="178" spans="1:12" ht="16" x14ac:dyDescent="0.2">
      <c r="A178" s="19" t="s">
        <v>9558</v>
      </c>
      <c r="B178" s="18" t="s">
        <v>9557</v>
      </c>
      <c r="C178" t="str">
        <f t="shared" si="4"/>
        <v>Baldwin City</v>
      </c>
      <c r="D178" t="str">
        <f t="shared" si="5"/>
        <v>KS</v>
      </c>
      <c r="E178" s="18">
        <v>4428</v>
      </c>
      <c r="F178" s="18">
        <v>1624</v>
      </c>
      <c r="G178" s="18">
        <v>5322577</v>
      </c>
      <c r="H178" s="18">
        <v>2.06</v>
      </c>
      <c r="I178" s="18">
        <v>4437</v>
      </c>
      <c r="J178" s="18">
        <v>0</v>
      </c>
      <c r="K178" s="18">
        <v>2154.6999999999998</v>
      </c>
      <c r="L178" s="19" t="s">
        <v>2707</v>
      </c>
    </row>
    <row r="179" spans="1:12" ht="16" x14ac:dyDescent="0.2">
      <c r="A179" s="19" t="s">
        <v>9556</v>
      </c>
      <c r="B179" s="18" t="s">
        <v>9555</v>
      </c>
      <c r="C179" t="str">
        <f t="shared" si="4"/>
        <v>Ballinger</v>
      </c>
      <c r="D179" t="str">
        <f t="shared" si="5"/>
        <v>TX</v>
      </c>
      <c r="E179" s="18">
        <v>3705</v>
      </c>
      <c r="F179" s="18">
        <v>1744</v>
      </c>
      <c r="G179" s="18">
        <v>5222696</v>
      </c>
      <c r="H179" s="18">
        <v>2.02</v>
      </c>
      <c r="I179" s="18">
        <v>0</v>
      </c>
      <c r="J179" s="18">
        <v>0</v>
      </c>
      <c r="K179" s="18">
        <v>1837.3</v>
      </c>
      <c r="L179" s="19" t="s">
        <v>2707</v>
      </c>
    </row>
    <row r="180" spans="1:12" ht="16" x14ac:dyDescent="0.2">
      <c r="A180" s="19" t="s">
        <v>9554</v>
      </c>
      <c r="B180" s="18" t="s">
        <v>9553</v>
      </c>
      <c r="C180" t="str">
        <f t="shared" si="4"/>
        <v>Baltimore</v>
      </c>
      <c r="D180" t="str">
        <f t="shared" si="5"/>
        <v>MD</v>
      </c>
      <c r="E180" s="18">
        <v>2203663</v>
      </c>
      <c r="F180" s="18">
        <v>939420</v>
      </c>
      <c r="G180" s="18">
        <v>1857113332</v>
      </c>
      <c r="H180" s="18">
        <v>717.04</v>
      </c>
      <c r="I180" s="18">
        <v>65619042</v>
      </c>
      <c r="J180" s="18">
        <v>25.34</v>
      </c>
      <c r="K180" s="18">
        <v>3073.3</v>
      </c>
      <c r="L180" s="19" t="s">
        <v>2714</v>
      </c>
    </row>
    <row r="181" spans="1:12" ht="16" x14ac:dyDescent="0.2">
      <c r="A181" s="19" t="s">
        <v>9552</v>
      </c>
      <c r="B181" s="18" t="s">
        <v>9551</v>
      </c>
      <c r="C181" t="str">
        <f t="shared" si="4"/>
        <v>Baltimore</v>
      </c>
      <c r="D181" t="str">
        <f t="shared" si="5"/>
        <v>OH</v>
      </c>
      <c r="E181" s="18">
        <v>3503</v>
      </c>
      <c r="F181" s="18">
        <v>1496</v>
      </c>
      <c r="G181" s="18">
        <v>6949123</v>
      </c>
      <c r="H181" s="18">
        <v>2.68</v>
      </c>
      <c r="I181" s="18">
        <v>0</v>
      </c>
      <c r="J181" s="18">
        <v>0</v>
      </c>
      <c r="K181" s="18">
        <v>1305.5999999999999</v>
      </c>
      <c r="L181" s="19" t="s">
        <v>2707</v>
      </c>
    </row>
    <row r="182" spans="1:12" ht="16" x14ac:dyDescent="0.2">
      <c r="A182" s="19" t="s">
        <v>9550</v>
      </c>
      <c r="B182" s="18" t="s">
        <v>9549</v>
      </c>
      <c r="C182" t="str">
        <f t="shared" si="4"/>
        <v>Bamberg</v>
      </c>
      <c r="D182" t="str">
        <f t="shared" si="5"/>
        <v>SC</v>
      </c>
      <c r="E182" s="18">
        <v>3492</v>
      </c>
      <c r="F182" s="18">
        <v>1526</v>
      </c>
      <c r="G182" s="18">
        <v>7238001</v>
      </c>
      <c r="H182" s="18">
        <v>2.79</v>
      </c>
      <c r="I182" s="18">
        <v>0</v>
      </c>
      <c r="J182" s="18">
        <v>0</v>
      </c>
      <c r="K182" s="18">
        <v>1249.5</v>
      </c>
      <c r="L182" s="19" t="s">
        <v>2707</v>
      </c>
    </row>
    <row r="183" spans="1:12" ht="16" x14ac:dyDescent="0.2">
      <c r="A183" s="19" t="s">
        <v>9548</v>
      </c>
      <c r="B183" s="18" t="s">
        <v>9547</v>
      </c>
      <c r="C183" t="str">
        <f t="shared" si="4"/>
        <v>Bandon</v>
      </c>
      <c r="D183" t="str">
        <f t="shared" si="5"/>
        <v>OR</v>
      </c>
      <c r="E183" s="18">
        <v>3119</v>
      </c>
      <c r="F183" s="18">
        <v>1858</v>
      </c>
      <c r="G183" s="18">
        <v>5707594</v>
      </c>
      <c r="H183" s="18">
        <v>2.2000000000000002</v>
      </c>
      <c r="I183" s="18">
        <v>7840</v>
      </c>
      <c r="J183" s="18">
        <v>0</v>
      </c>
      <c r="K183" s="18">
        <v>1415.3</v>
      </c>
      <c r="L183" s="19" t="s">
        <v>2707</v>
      </c>
    </row>
    <row r="184" spans="1:12" ht="16" x14ac:dyDescent="0.2">
      <c r="A184" s="19" t="s">
        <v>9546</v>
      </c>
      <c r="B184" s="18" t="s">
        <v>9545</v>
      </c>
      <c r="C184" t="str">
        <f t="shared" si="4"/>
        <v>Bangor</v>
      </c>
      <c r="D184" t="str">
        <f t="shared" si="5"/>
        <v>ME</v>
      </c>
      <c r="E184" s="18">
        <v>61210</v>
      </c>
      <c r="F184" s="18">
        <v>27142</v>
      </c>
      <c r="G184" s="18">
        <v>110091842</v>
      </c>
      <c r="H184" s="18">
        <v>42.51</v>
      </c>
      <c r="I184" s="18">
        <v>3704605</v>
      </c>
      <c r="J184" s="18">
        <v>1.43</v>
      </c>
      <c r="K184" s="18">
        <v>1440</v>
      </c>
      <c r="L184" s="19" t="s">
        <v>2714</v>
      </c>
    </row>
    <row r="185" spans="1:12" ht="16" x14ac:dyDescent="0.2">
      <c r="A185" s="19" t="s">
        <v>9544</v>
      </c>
      <c r="B185" s="18" t="s">
        <v>9543</v>
      </c>
      <c r="C185" t="str">
        <f t="shared" si="4"/>
        <v>Baraboo</v>
      </c>
      <c r="D185" t="str">
        <f t="shared" si="5"/>
        <v>WI</v>
      </c>
      <c r="E185" s="18">
        <v>13759</v>
      </c>
      <c r="F185" s="18">
        <v>6380</v>
      </c>
      <c r="G185" s="18">
        <v>16095354</v>
      </c>
      <c r="H185" s="18">
        <v>6.21</v>
      </c>
      <c r="I185" s="18">
        <v>187024</v>
      </c>
      <c r="J185" s="18">
        <v>7.0000000000000007E-2</v>
      </c>
      <c r="K185" s="18">
        <v>2214</v>
      </c>
      <c r="L185" s="19" t="s">
        <v>2707</v>
      </c>
    </row>
    <row r="186" spans="1:12" ht="16" x14ac:dyDescent="0.2">
      <c r="A186" s="19" t="s">
        <v>9542</v>
      </c>
      <c r="B186" s="18" t="s">
        <v>9541</v>
      </c>
      <c r="C186" t="str">
        <f t="shared" si="4"/>
        <v>Barbourville</v>
      </c>
      <c r="D186" t="str">
        <f t="shared" si="5"/>
        <v>KY</v>
      </c>
      <c r="E186" s="18">
        <v>6300</v>
      </c>
      <c r="F186" s="18">
        <v>2867</v>
      </c>
      <c r="G186" s="18">
        <v>13090729</v>
      </c>
      <c r="H186" s="18">
        <v>5.05</v>
      </c>
      <c r="I186" s="18">
        <v>158652</v>
      </c>
      <c r="J186" s="18">
        <v>0.06</v>
      </c>
      <c r="K186" s="18">
        <v>1246.4000000000001</v>
      </c>
      <c r="L186" s="19" t="s">
        <v>2707</v>
      </c>
    </row>
    <row r="187" spans="1:12" ht="16" x14ac:dyDescent="0.2">
      <c r="A187" s="19" t="s">
        <v>9540</v>
      </c>
      <c r="B187" s="18" t="s">
        <v>9539</v>
      </c>
      <c r="C187" t="str">
        <f t="shared" si="4"/>
        <v>Bardstown</v>
      </c>
      <c r="D187" t="str">
        <f t="shared" si="5"/>
        <v>KY</v>
      </c>
      <c r="E187" s="18">
        <v>18702</v>
      </c>
      <c r="F187" s="18">
        <v>7927</v>
      </c>
      <c r="G187" s="18">
        <v>43997290</v>
      </c>
      <c r="H187" s="18">
        <v>16.989999999999998</v>
      </c>
      <c r="I187" s="18">
        <v>386074</v>
      </c>
      <c r="J187" s="18">
        <v>0.15</v>
      </c>
      <c r="K187" s="18">
        <v>1100.9000000000001</v>
      </c>
      <c r="L187" s="19" t="s">
        <v>2707</v>
      </c>
    </row>
    <row r="188" spans="1:12" ht="16" x14ac:dyDescent="0.2">
      <c r="A188" s="19" t="s">
        <v>9538</v>
      </c>
      <c r="B188" s="18" t="s">
        <v>9537</v>
      </c>
      <c r="C188" t="str">
        <f t="shared" si="4"/>
        <v>Bar Harbor</v>
      </c>
      <c r="D188" t="str">
        <f t="shared" si="5"/>
        <v>ME</v>
      </c>
      <c r="E188" s="18">
        <v>2575</v>
      </c>
      <c r="F188" s="18">
        <v>1745</v>
      </c>
      <c r="G188" s="18">
        <v>4389497</v>
      </c>
      <c r="H188" s="18">
        <v>1.69</v>
      </c>
      <c r="I188" s="18">
        <v>0</v>
      </c>
      <c r="J188" s="18">
        <v>0</v>
      </c>
      <c r="K188" s="18">
        <v>1519.4</v>
      </c>
      <c r="L188" s="19" t="s">
        <v>2707</v>
      </c>
    </row>
    <row r="189" spans="1:12" ht="16" x14ac:dyDescent="0.2">
      <c r="A189" s="19" t="s">
        <v>9536</v>
      </c>
      <c r="B189" s="18" t="s">
        <v>9535</v>
      </c>
      <c r="C189" t="str">
        <f t="shared" si="4"/>
        <v>Barnesville</v>
      </c>
      <c r="D189" t="str">
        <f t="shared" si="5"/>
        <v>GA</v>
      </c>
      <c r="E189" s="18">
        <v>7167</v>
      </c>
      <c r="F189" s="18">
        <v>2769</v>
      </c>
      <c r="G189" s="18">
        <v>14054287</v>
      </c>
      <c r="H189" s="18">
        <v>5.43</v>
      </c>
      <c r="I189" s="18">
        <v>102435</v>
      </c>
      <c r="J189" s="18">
        <v>0.04</v>
      </c>
      <c r="K189" s="18">
        <v>1320.8</v>
      </c>
      <c r="L189" s="19" t="s">
        <v>2707</v>
      </c>
    </row>
    <row r="190" spans="1:12" ht="16" x14ac:dyDescent="0.2">
      <c r="A190" s="19" t="s">
        <v>9534</v>
      </c>
      <c r="B190" s="18" t="s">
        <v>9533</v>
      </c>
      <c r="C190" t="str">
        <f t="shared" si="4"/>
        <v>Barnesville</v>
      </c>
      <c r="D190" t="str">
        <f t="shared" si="5"/>
        <v>OH</v>
      </c>
      <c r="E190" s="18">
        <v>4351</v>
      </c>
      <c r="F190" s="18">
        <v>2051</v>
      </c>
      <c r="G190" s="18">
        <v>5154240</v>
      </c>
      <c r="H190" s="18">
        <v>1.99</v>
      </c>
      <c r="I190" s="18">
        <v>31354</v>
      </c>
      <c r="J190" s="18">
        <v>0.01</v>
      </c>
      <c r="K190" s="18">
        <v>2186.4</v>
      </c>
      <c r="L190" s="19" t="s">
        <v>2707</v>
      </c>
    </row>
    <row r="191" spans="1:12" ht="16" x14ac:dyDescent="0.2">
      <c r="A191" s="19" t="s">
        <v>9532</v>
      </c>
      <c r="B191" s="18" t="s">
        <v>9531</v>
      </c>
      <c r="C191" t="str">
        <f t="shared" si="4"/>
        <v>Barnstable Town</v>
      </c>
      <c r="D191" t="str">
        <f t="shared" si="5"/>
        <v>MA</v>
      </c>
      <c r="E191" s="18">
        <v>246695</v>
      </c>
      <c r="F191" s="18">
        <v>162112</v>
      </c>
      <c r="G191" s="18">
        <v>718092279</v>
      </c>
      <c r="H191" s="18">
        <v>277.26</v>
      </c>
      <c r="I191" s="18">
        <v>58453185</v>
      </c>
      <c r="J191" s="18">
        <v>22.57</v>
      </c>
      <c r="K191" s="18">
        <v>889.8</v>
      </c>
      <c r="L191" s="19" t="s">
        <v>2714</v>
      </c>
    </row>
    <row r="192" spans="1:12" ht="16" x14ac:dyDescent="0.2">
      <c r="A192" s="19" t="s">
        <v>9530</v>
      </c>
      <c r="B192" s="18" t="s">
        <v>9529</v>
      </c>
      <c r="C192" t="str">
        <f t="shared" si="4"/>
        <v>Barnwell</v>
      </c>
      <c r="D192" t="str">
        <f t="shared" si="5"/>
        <v>SC</v>
      </c>
      <c r="E192" s="18">
        <v>3949</v>
      </c>
      <c r="F192" s="18">
        <v>1849</v>
      </c>
      <c r="G192" s="18">
        <v>9375809</v>
      </c>
      <c r="H192" s="18">
        <v>3.62</v>
      </c>
      <c r="I192" s="18">
        <v>37819</v>
      </c>
      <c r="J192" s="18">
        <v>0.01</v>
      </c>
      <c r="K192" s="18">
        <v>1090.9000000000001</v>
      </c>
      <c r="L192" s="19" t="s">
        <v>2707</v>
      </c>
    </row>
    <row r="193" spans="1:12" ht="16" x14ac:dyDescent="0.2">
      <c r="A193" s="19" t="s">
        <v>9528</v>
      </c>
      <c r="B193" s="18" t="s">
        <v>9527</v>
      </c>
      <c r="C193" t="str">
        <f t="shared" si="4"/>
        <v>Barre--Montpelier</v>
      </c>
      <c r="D193" t="str">
        <f t="shared" si="5"/>
        <v>VT</v>
      </c>
      <c r="E193" s="18">
        <v>21675</v>
      </c>
      <c r="F193" s="18">
        <v>10676</v>
      </c>
      <c r="G193" s="18">
        <v>45867906</v>
      </c>
      <c r="H193" s="18">
        <v>17.71</v>
      </c>
      <c r="I193" s="18">
        <v>548841</v>
      </c>
      <c r="J193" s="18">
        <v>0.21</v>
      </c>
      <c r="K193" s="18">
        <v>1223.9000000000001</v>
      </c>
      <c r="L193" s="19" t="s">
        <v>2707</v>
      </c>
    </row>
    <row r="194" spans="1:12" ht="16" x14ac:dyDescent="0.2">
      <c r="A194" s="19" t="s">
        <v>9526</v>
      </c>
      <c r="B194" s="18" t="s">
        <v>9525</v>
      </c>
      <c r="C194" t="str">
        <f t="shared" si="4"/>
        <v>Barron</v>
      </c>
      <c r="D194" t="str">
        <f t="shared" si="5"/>
        <v>WI</v>
      </c>
      <c r="E194" s="18">
        <v>3292</v>
      </c>
      <c r="F194" s="18">
        <v>1469</v>
      </c>
      <c r="G194" s="18">
        <v>4953741</v>
      </c>
      <c r="H194" s="18">
        <v>1.91</v>
      </c>
      <c r="I194" s="18">
        <v>49730</v>
      </c>
      <c r="J194" s="18">
        <v>0.02</v>
      </c>
      <c r="K194" s="18">
        <v>1721.2</v>
      </c>
      <c r="L194" s="19" t="s">
        <v>2707</v>
      </c>
    </row>
    <row r="195" spans="1:12" ht="16" x14ac:dyDescent="0.2">
      <c r="A195" s="19" t="s">
        <v>9524</v>
      </c>
      <c r="B195" s="18" t="s">
        <v>9523</v>
      </c>
      <c r="C195" t="str">
        <f t="shared" ref="C195:C258" si="6">LEFT(B195,FIND(",",B195)-1)</f>
        <v>Barrow</v>
      </c>
      <c r="D195" t="str">
        <f t="shared" ref="D195:D258" si="7">RIGHT(B195,2)</f>
        <v>AK</v>
      </c>
      <c r="E195" s="18">
        <v>3835</v>
      </c>
      <c r="F195" s="18">
        <v>1370</v>
      </c>
      <c r="G195" s="18">
        <v>2059159</v>
      </c>
      <c r="H195" s="18">
        <v>0.8</v>
      </c>
      <c r="I195" s="18">
        <v>484429</v>
      </c>
      <c r="J195" s="18">
        <v>0.19</v>
      </c>
      <c r="K195" s="18">
        <v>4823.6000000000004</v>
      </c>
      <c r="L195" s="19" t="s">
        <v>2707</v>
      </c>
    </row>
    <row r="196" spans="1:12" ht="16" x14ac:dyDescent="0.2">
      <c r="A196" s="19" t="s">
        <v>9522</v>
      </c>
      <c r="B196" s="18" t="s">
        <v>9521</v>
      </c>
      <c r="C196" t="str">
        <f t="shared" si="6"/>
        <v>Barstow</v>
      </c>
      <c r="D196" t="str">
        <f t="shared" si="7"/>
        <v>CA</v>
      </c>
      <c r="E196" s="18">
        <v>28973</v>
      </c>
      <c r="F196" s="18">
        <v>11905</v>
      </c>
      <c r="G196" s="18">
        <v>31977610</v>
      </c>
      <c r="H196" s="18">
        <v>12.35</v>
      </c>
      <c r="I196" s="18">
        <v>0</v>
      </c>
      <c r="J196" s="18">
        <v>0</v>
      </c>
      <c r="K196" s="18">
        <v>2346.6</v>
      </c>
      <c r="L196" s="19" t="s">
        <v>2707</v>
      </c>
    </row>
    <row r="197" spans="1:12" ht="16" x14ac:dyDescent="0.2">
      <c r="A197" s="19" t="s">
        <v>9520</v>
      </c>
      <c r="B197" s="18" t="s">
        <v>9519</v>
      </c>
      <c r="C197" t="str">
        <f t="shared" si="6"/>
        <v>Bartlesville</v>
      </c>
      <c r="D197" t="str">
        <f t="shared" si="7"/>
        <v>OK</v>
      </c>
      <c r="E197" s="18">
        <v>38874</v>
      </c>
      <c r="F197" s="18">
        <v>18205</v>
      </c>
      <c r="G197" s="18">
        <v>63453216</v>
      </c>
      <c r="H197" s="18">
        <v>24.5</v>
      </c>
      <c r="I197" s="18">
        <v>32200</v>
      </c>
      <c r="J197" s="18">
        <v>0.01</v>
      </c>
      <c r="K197" s="18">
        <v>1586.7</v>
      </c>
      <c r="L197" s="19" t="s">
        <v>2707</v>
      </c>
    </row>
    <row r="198" spans="1:12" ht="16" x14ac:dyDescent="0.2">
      <c r="A198" s="19" t="s">
        <v>9518</v>
      </c>
      <c r="B198" s="18" t="s">
        <v>9517</v>
      </c>
      <c r="C198" t="str">
        <f t="shared" si="6"/>
        <v>Bartlett</v>
      </c>
      <c r="D198" t="str">
        <f t="shared" si="7"/>
        <v>TX</v>
      </c>
      <c r="E198" s="18">
        <v>2653</v>
      </c>
      <c r="F198" s="18">
        <v>621</v>
      </c>
      <c r="G198" s="18">
        <v>2751283</v>
      </c>
      <c r="H198" s="18">
        <v>1.06</v>
      </c>
      <c r="I198" s="18">
        <v>1094</v>
      </c>
      <c r="J198" s="18">
        <v>0</v>
      </c>
      <c r="K198" s="18">
        <v>2497.5</v>
      </c>
      <c r="L198" s="19" t="s">
        <v>2707</v>
      </c>
    </row>
    <row r="199" spans="1:12" ht="16" x14ac:dyDescent="0.2">
      <c r="A199" s="19" t="s">
        <v>9516</v>
      </c>
      <c r="B199" s="18" t="s">
        <v>9515</v>
      </c>
      <c r="C199" t="str">
        <f t="shared" si="6"/>
        <v>Basalt--El Jebel</v>
      </c>
      <c r="D199" t="str">
        <f t="shared" si="7"/>
        <v>CO</v>
      </c>
      <c r="E199" s="18">
        <v>8531</v>
      </c>
      <c r="F199" s="18">
        <v>3464</v>
      </c>
      <c r="G199" s="18">
        <v>10470559</v>
      </c>
      <c r="H199" s="18">
        <v>4.04</v>
      </c>
      <c r="I199" s="18">
        <v>26158</v>
      </c>
      <c r="J199" s="18">
        <v>0.01</v>
      </c>
      <c r="K199" s="18">
        <v>2110.1999999999998</v>
      </c>
      <c r="L199" s="19" t="s">
        <v>2707</v>
      </c>
    </row>
    <row r="200" spans="1:12" ht="16" x14ac:dyDescent="0.2">
      <c r="A200" s="19" t="s">
        <v>9514</v>
      </c>
      <c r="B200" s="18" t="s">
        <v>9513</v>
      </c>
      <c r="C200" t="str">
        <f t="shared" si="6"/>
        <v>Basehor</v>
      </c>
      <c r="D200" t="str">
        <f t="shared" si="7"/>
        <v>KS</v>
      </c>
      <c r="E200" s="18">
        <v>3849</v>
      </c>
      <c r="F200" s="18">
        <v>1546</v>
      </c>
      <c r="G200" s="18">
        <v>6395684</v>
      </c>
      <c r="H200" s="18">
        <v>2.4700000000000002</v>
      </c>
      <c r="I200" s="18">
        <v>102957</v>
      </c>
      <c r="J200" s="18">
        <v>0.04</v>
      </c>
      <c r="K200" s="18">
        <v>1558.7</v>
      </c>
      <c r="L200" s="19" t="s">
        <v>2707</v>
      </c>
    </row>
    <row r="201" spans="1:12" ht="16" x14ac:dyDescent="0.2">
      <c r="A201" s="19" t="s">
        <v>9512</v>
      </c>
      <c r="B201" s="18" t="s">
        <v>9511</v>
      </c>
      <c r="C201" t="str">
        <f t="shared" si="6"/>
        <v>Bastrop</v>
      </c>
      <c r="D201" t="str">
        <f t="shared" si="7"/>
        <v>LA</v>
      </c>
      <c r="E201" s="18">
        <v>13979</v>
      </c>
      <c r="F201" s="18">
        <v>5959</v>
      </c>
      <c r="G201" s="18">
        <v>26101244</v>
      </c>
      <c r="H201" s="18">
        <v>10.08</v>
      </c>
      <c r="I201" s="18">
        <v>105190</v>
      </c>
      <c r="J201" s="18">
        <v>0.04</v>
      </c>
      <c r="K201" s="18">
        <v>1387.1</v>
      </c>
      <c r="L201" s="19" t="s">
        <v>2707</v>
      </c>
    </row>
    <row r="202" spans="1:12" ht="16" x14ac:dyDescent="0.2">
      <c r="A202" s="19" t="s">
        <v>9510</v>
      </c>
      <c r="B202" s="18" t="s">
        <v>9509</v>
      </c>
      <c r="C202" t="str">
        <f t="shared" si="6"/>
        <v>Bastrop</v>
      </c>
      <c r="D202" t="str">
        <f t="shared" si="7"/>
        <v>TX</v>
      </c>
      <c r="E202" s="18">
        <v>13371</v>
      </c>
      <c r="F202" s="18">
        <v>4887</v>
      </c>
      <c r="G202" s="18">
        <v>29716703</v>
      </c>
      <c r="H202" s="18">
        <v>11.47</v>
      </c>
      <c r="I202" s="18">
        <v>338216</v>
      </c>
      <c r="J202" s="18">
        <v>0.13</v>
      </c>
      <c r="K202" s="18">
        <v>1165.4000000000001</v>
      </c>
      <c r="L202" s="19" t="s">
        <v>2707</v>
      </c>
    </row>
    <row r="203" spans="1:12" ht="16" x14ac:dyDescent="0.2">
      <c r="A203" s="19" t="s">
        <v>9508</v>
      </c>
      <c r="B203" s="18" t="s">
        <v>9507</v>
      </c>
      <c r="C203" t="str">
        <f t="shared" si="6"/>
        <v>Batavia</v>
      </c>
      <c r="D203" t="str">
        <f t="shared" si="7"/>
        <v>NY</v>
      </c>
      <c r="E203" s="18">
        <v>17834</v>
      </c>
      <c r="F203" s="18">
        <v>7955</v>
      </c>
      <c r="G203" s="18">
        <v>20722255</v>
      </c>
      <c r="H203" s="18">
        <v>8</v>
      </c>
      <c r="I203" s="18">
        <v>211667</v>
      </c>
      <c r="J203" s="18">
        <v>0.08</v>
      </c>
      <c r="K203" s="18">
        <v>2229</v>
      </c>
      <c r="L203" s="19" t="s">
        <v>2707</v>
      </c>
    </row>
    <row r="204" spans="1:12" ht="16" x14ac:dyDescent="0.2">
      <c r="A204" s="19" t="s">
        <v>9506</v>
      </c>
      <c r="B204" s="18" t="s">
        <v>9505</v>
      </c>
      <c r="C204" t="str">
        <f t="shared" si="6"/>
        <v>Batesburg-Leesville</v>
      </c>
      <c r="D204" t="str">
        <f t="shared" si="7"/>
        <v>SC</v>
      </c>
      <c r="E204" s="18">
        <v>5267</v>
      </c>
      <c r="F204" s="18">
        <v>2403</v>
      </c>
      <c r="G204" s="18">
        <v>14994938</v>
      </c>
      <c r="H204" s="18">
        <v>5.79</v>
      </c>
      <c r="I204" s="18">
        <v>127564</v>
      </c>
      <c r="J204" s="18">
        <v>0.05</v>
      </c>
      <c r="K204" s="18">
        <v>909.7</v>
      </c>
      <c r="L204" s="19" t="s">
        <v>2707</v>
      </c>
    </row>
    <row r="205" spans="1:12" ht="16" x14ac:dyDescent="0.2">
      <c r="A205" s="19" t="s">
        <v>9504</v>
      </c>
      <c r="B205" s="18" t="s">
        <v>9503</v>
      </c>
      <c r="C205" t="str">
        <f t="shared" si="6"/>
        <v>Batesville</v>
      </c>
      <c r="D205" t="str">
        <f t="shared" si="7"/>
        <v>AR</v>
      </c>
      <c r="E205" s="18">
        <v>11513</v>
      </c>
      <c r="F205" s="18">
        <v>4955</v>
      </c>
      <c r="G205" s="18">
        <v>23838165</v>
      </c>
      <c r="H205" s="18">
        <v>9.1999999999999993</v>
      </c>
      <c r="I205" s="18">
        <v>212676</v>
      </c>
      <c r="J205" s="18">
        <v>0.08</v>
      </c>
      <c r="K205" s="18">
        <v>1250.9000000000001</v>
      </c>
      <c r="L205" s="19" t="s">
        <v>2707</v>
      </c>
    </row>
    <row r="206" spans="1:12" ht="16" x14ac:dyDescent="0.2">
      <c r="A206" s="19" t="s">
        <v>9502</v>
      </c>
      <c r="B206" s="18" t="s">
        <v>9501</v>
      </c>
      <c r="C206" t="str">
        <f t="shared" si="6"/>
        <v>Batesville</v>
      </c>
      <c r="D206" t="str">
        <f t="shared" si="7"/>
        <v>IN</v>
      </c>
      <c r="E206" s="18">
        <v>7734</v>
      </c>
      <c r="F206" s="18">
        <v>3222</v>
      </c>
      <c r="G206" s="18">
        <v>15594047</v>
      </c>
      <c r="H206" s="18">
        <v>6.02</v>
      </c>
      <c r="I206" s="18">
        <v>118684</v>
      </c>
      <c r="J206" s="18">
        <v>0.05</v>
      </c>
      <c r="K206" s="18">
        <v>1284.5</v>
      </c>
      <c r="L206" s="19" t="s">
        <v>2707</v>
      </c>
    </row>
    <row r="207" spans="1:12" ht="16" x14ac:dyDescent="0.2">
      <c r="A207" s="19" t="s">
        <v>9500</v>
      </c>
      <c r="B207" s="18" t="s">
        <v>9499</v>
      </c>
      <c r="C207" t="str">
        <f t="shared" si="6"/>
        <v>Batesville</v>
      </c>
      <c r="D207" t="str">
        <f t="shared" si="7"/>
        <v>MS</v>
      </c>
      <c r="E207" s="18">
        <v>7309</v>
      </c>
      <c r="F207" s="18">
        <v>3027</v>
      </c>
      <c r="G207" s="18">
        <v>21341285</v>
      </c>
      <c r="H207" s="18">
        <v>8.24</v>
      </c>
      <c r="I207" s="18">
        <v>0</v>
      </c>
      <c r="J207" s="18">
        <v>0</v>
      </c>
      <c r="K207" s="18">
        <v>887</v>
      </c>
      <c r="L207" s="19" t="s">
        <v>2707</v>
      </c>
    </row>
    <row r="208" spans="1:12" ht="16" x14ac:dyDescent="0.2">
      <c r="A208" s="19" t="s">
        <v>9498</v>
      </c>
      <c r="B208" s="18" t="s">
        <v>9497</v>
      </c>
      <c r="C208" t="str">
        <f t="shared" si="6"/>
        <v>Bath</v>
      </c>
      <c r="D208" t="str">
        <f t="shared" si="7"/>
        <v>NY</v>
      </c>
      <c r="E208" s="18">
        <v>7124</v>
      </c>
      <c r="F208" s="18">
        <v>3428</v>
      </c>
      <c r="G208" s="18">
        <v>11082157</v>
      </c>
      <c r="H208" s="18">
        <v>4.28</v>
      </c>
      <c r="I208" s="18">
        <v>255499</v>
      </c>
      <c r="J208" s="18">
        <v>0.1</v>
      </c>
      <c r="K208" s="18">
        <v>1664.9</v>
      </c>
      <c r="L208" s="19" t="s">
        <v>2707</v>
      </c>
    </row>
    <row r="209" spans="1:12" ht="16" x14ac:dyDescent="0.2">
      <c r="A209" s="19" t="s">
        <v>9496</v>
      </c>
      <c r="B209" s="18" t="s">
        <v>9495</v>
      </c>
      <c r="C209" t="str">
        <f t="shared" si="6"/>
        <v>Baton Rouge</v>
      </c>
      <c r="D209" t="str">
        <f t="shared" si="7"/>
        <v>LA</v>
      </c>
      <c r="E209" s="18">
        <v>594309</v>
      </c>
      <c r="F209" s="18">
        <v>246028</v>
      </c>
      <c r="G209" s="18">
        <v>949993185</v>
      </c>
      <c r="H209" s="18">
        <v>366.79</v>
      </c>
      <c r="I209" s="18">
        <v>11742933</v>
      </c>
      <c r="J209" s="18">
        <v>4.53</v>
      </c>
      <c r="K209" s="18">
        <v>1620.3</v>
      </c>
      <c r="L209" s="19" t="s">
        <v>2714</v>
      </c>
    </row>
    <row r="210" spans="1:12" ht="16" x14ac:dyDescent="0.2">
      <c r="A210" s="19" t="s">
        <v>9494</v>
      </c>
      <c r="B210" s="18" t="s">
        <v>9493</v>
      </c>
      <c r="C210" t="str">
        <f t="shared" si="6"/>
        <v>Battle Creek</v>
      </c>
      <c r="D210" t="str">
        <f t="shared" si="7"/>
        <v>MI</v>
      </c>
      <c r="E210" s="18">
        <v>78393</v>
      </c>
      <c r="F210" s="18">
        <v>36200</v>
      </c>
      <c r="G210" s="18">
        <v>137324107</v>
      </c>
      <c r="H210" s="18">
        <v>53.02</v>
      </c>
      <c r="I210" s="18">
        <v>3535368</v>
      </c>
      <c r="J210" s="18">
        <v>1.37</v>
      </c>
      <c r="K210" s="18">
        <v>1478.5</v>
      </c>
      <c r="L210" s="19" t="s">
        <v>2714</v>
      </c>
    </row>
    <row r="211" spans="1:12" ht="16" x14ac:dyDescent="0.2">
      <c r="A211" s="19" t="s">
        <v>9492</v>
      </c>
      <c r="B211" s="18" t="s">
        <v>9491</v>
      </c>
      <c r="C211" t="str">
        <f t="shared" si="6"/>
        <v>Battlement Mesa</v>
      </c>
      <c r="D211" t="str">
        <f t="shared" si="7"/>
        <v>CO</v>
      </c>
      <c r="E211" s="18">
        <v>5071</v>
      </c>
      <c r="F211" s="18">
        <v>2666</v>
      </c>
      <c r="G211" s="18">
        <v>7577591</v>
      </c>
      <c r="H211" s="18">
        <v>2.93</v>
      </c>
      <c r="I211" s="18">
        <v>907</v>
      </c>
      <c r="J211" s="18">
        <v>0</v>
      </c>
      <c r="K211" s="18">
        <v>1733.2</v>
      </c>
      <c r="L211" s="19" t="s">
        <v>2707</v>
      </c>
    </row>
    <row r="212" spans="1:12" ht="16" x14ac:dyDescent="0.2">
      <c r="A212" s="19" t="s">
        <v>9490</v>
      </c>
      <c r="B212" s="18" t="s">
        <v>9489</v>
      </c>
      <c r="C212" t="str">
        <f t="shared" si="6"/>
        <v>Battle Mountain</v>
      </c>
      <c r="D212" t="str">
        <f t="shared" si="7"/>
        <v>NV</v>
      </c>
      <c r="E212" s="18">
        <v>3520</v>
      </c>
      <c r="F212" s="18">
        <v>1466</v>
      </c>
      <c r="G212" s="18">
        <v>5040047</v>
      </c>
      <c r="H212" s="18">
        <v>1.95</v>
      </c>
      <c r="I212" s="18">
        <v>0</v>
      </c>
      <c r="J212" s="18">
        <v>0</v>
      </c>
      <c r="K212" s="18">
        <v>1808.9</v>
      </c>
      <c r="L212" s="19" t="s">
        <v>2707</v>
      </c>
    </row>
    <row r="213" spans="1:12" ht="16" x14ac:dyDescent="0.2">
      <c r="A213" s="19" t="s">
        <v>9488</v>
      </c>
      <c r="B213" s="18" t="s">
        <v>9487</v>
      </c>
      <c r="C213" t="str">
        <f t="shared" si="6"/>
        <v>Baxley</v>
      </c>
      <c r="D213" t="str">
        <f t="shared" si="7"/>
        <v>GA</v>
      </c>
      <c r="E213" s="18">
        <v>5208</v>
      </c>
      <c r="F213" s="18">
        <v>2397</v>
      </c>
      <c r="G213" s="18">
        <v>14690092</v>
      </c>
      <c r="H213" s="18">
        <v>5.67</v>
      </c>
      <c r="I213" s="18">
        <v>20481</v>
      </c>
      <c r="J213" s="18">
        <v>0.01</v>
      </c>
      <c r="K213" s="18">
        <v>918.2</v>
      </c>
      <c r="L213" s="19" t="s">
        <v>2707</v>
      </c>
    </row>
    <row r="214" spans="1:12" ht="16" x14ac:dyDescent="0.2">
      <c r="A214" s="19" t="s">
        <v>9486</v>
      </c>
      <c r="B214" s="18" t="s">
        <v>9485</v>
      </c>
      <c r="C214" t="str">
        <f t="shared" si="6"/>
        <v>Baxter Springs</v>
      </c>
      <c r="D214" t="str">
        <f t="shared" si="7"/>
        <v>KS</v>
      </c>
      <c r="E214" s="18">
        <v>5089</v>
      </c>
      <c r="F214" s="18">
        <v>2383</v>
      </c>
      <c r="G214" s="18">
        <v>11384210</v>
      </c>
      <c r="H214" s="18">
        <v>4.4000000000000004</v>
      </c>
      <c r="I214" s="18">
        <v>0</v>
      </c>
      <c r="J214" s="18">
        <v>0</v>
      </c>
      <c r="K214" s="18">
        <v>1157.8</v>
      </c>
      <c r="L214" s="19" t="s">
        <v>2707</v>
      </c>
    </row>
    <row r="215" spans="1:12" ht="16" x14ac:dyDescent="0.2">
      <c r="A215" s="19" t="s">
        <v>9484</v>
      </c>
      <c r="B215" s="18" t="s">
        <v>9483</v>
      </c>
      <c r="C215" t="str">
        <f t="shared" si="6"/>
        <v>Bayard</v>
      </c>
      <c r="D215" t="str">
        <f t="shared" si="7"/>
        <v>NM</v>
      </c>
      <c r="E215" s="18">
        <v>4309</v>
      </c>
      <c r="F215" s="18">
        <v>2022</v>
      </c>
      <c r="G215" s="18">
        <v>6982354</v>
      </c>
      <c r="H215" s="18">
        <v>2.7</v>
      </c>
      <c r="I215" s="18">
        <v>33126</v>
      </c>
      <c r="J215" s="18">
        <v>0.01</v>
      </c>
      <c r="K215" s="18">
        <v>1598.4</v>
      </c>
      <c r="L215" s="19" t="s">
        <v>2707</v>
      </c>
    </row>
    <row r="216" spans="1:12" ht="16" x14ac:dyDescent="0.2">
      <c r="A216" s="19" t="s">
        <v>9482</v>
      </c>
      <c r="B216" s="18" t="s">
        <v>9481</v>
      </c>
      <c r="C216" t="str">
        <f t="shared" si="6"/>
        <v>Bay City</v>
      </c>
      <c r="D216" t="str">
        <f t="shared" si="7"/>
        <v>MI</v>
      </c>
      <c r="E216" s="18">
        <v>70585</v>
      </c>
      <c r="F216" s="18">
        <v>32513</v>
      </c>
      <c r="G216" s="18">
        <v>104448520</v>
      </c>
      <c r="H216" s="18">
        <v>40.33</v>
      </c>
      <c r="I216" s="18">
        <v>4168481</v>
      </c>
      <c r="J216" s="18">
        <v>1.61</v>
      </c>
      <c r="K216" s="18">
        <v>1750.3</v>
      </c>
      <c r="L216" s="19" t="s">
        <v>2714</v>
      </c>
    </row>
    <row r="217" spans="1:12" ht="16" x14ac:dyDescent="0.2">
      <c r="A217" s="19" t="s">
        <v>9480</v>
      </c>
      <c r="B217" s="18" t="s">
        <v>9479</v>
      </c>
      <c r="C217" t="str">
        <f t="shared" si="6"/>
        <v>Bay City</v>
      </c>
      <c r="D217" t="str">
        <f t="shared" si="7"/>
        <v>TX</v>
      </c>
      <c r="E217" s="18">
        <v>18745</v>
      </c>
      <c r="F217" s="18">
        <v>8277</v>
      </c>
      <c r="G217" s="18">
        <v>24202512</v>
      </c>
      <c r="H217" s="18">
        <v>9.34</v>
      </c>
      <c r="I217" s="18">
        <v>25388</v>
      </c>
      <c r="J217" s="18">
        <v>0.01</v>
      </c>
      <c r="K217" s="18">
        <v>2006</v>
      </c>
      <c r="L217" s="19" t="s">
        <v>2707</v>
      </c>
    </row>
    <row r="218" spans="1:12" ht="16" x14ac:dyDescent="0.2">
      <c r="A218" s="19" t="s">
        <v>9478</v>
      </c>
      <c r="B218" s="18" t="s">
        <v>9477</v>
      </c>
      <c r="C218" t="str">
        <f t="shared" si="6"/>
        <v>Bayfield</v>
      </c>
      <c r="D218" t="str">
        <f t="shared" si="7"/>
        <v>CO</v>
      </c>
      <c r="E218" s="18">
        <v>2578</v>
      </c>
      <c r="F218" s="18">
        <v>1069</v>
      </c>
      <c r="G218" s="18">
        <v>4726290</v>
      </c>
      <c r="H218" s="18">
        <v>1.82</v>
      </c>
      <c r="I218" s="18">
        <v>0</v>
      </c>
      <c r="J218" s="18">
        <v>0</v>
      </c>
      <c r="K218" s="18">
        <v>1412.7</v>
      </c>
      <c r="L218" s="19" t="s">
        <v>2707</v>
      </c>
    </row>
    <row r="219" spans="1:12" ht="16" x14ac:dyDescent="0.2">
      <c r="A219" s="19" t="s">
        <v>9476</v>
      </c>
      <c r="B219" s="18" t="s">
        <v>9475</v>
      </c>
      <c r="C219" t="str">
        <f t="shared" si="6"/>
        <v>Bay Minette</v>
      </c>
      <c r="D219" t="str">
        <f t="shared" si="7"/>
        <v>AL</v>
      </c>
      <c r="E219" s="18">
        <v>7486</v>
      </c>
      <c r="F219" s="18">
        <v>2854</v>
      </c>
      <c r="G219" s="18">
        <v>14873400</v>
      </c>
      <c r="H219" s="18">
        <v>5.74</v>
      </c>
      <c r="I219" s="18">
        <v>139486</v>
      </c>
      <c r="J219" s="18">
        <v>0.05</v>
      </c>
      <c r="K219" s="18">
        <v>1303.5999999999999</v>
      </c>
      <c r="L219" s="19" t="s">
        <v>2707</v>
      </c>
    </row>
    <row r="220" spans="1:12" ht="16" x14ac:dyDescent="0.2">
      <c r="A220" s="19" t="s">
        <v>9474</v>
      </c>
      <c r="B220" s="18" t="s">
        <v>9473</v>
      </c>
      <c r="C220" t="str">
        <f t="shared" si="6"/>
        <v>Bealeton</v>
      </c>
      <c r="D220" t="str">
        <f t="shared" si="7"/>
        <v>VA</v>
      </c>
      <c r="E220" s="18">
        <v>6621</v>
      </c>
      <c r="F220" s="18">
        <v>2328</v>
      </c>
      <c r="G220" s="18">
        <v>9540510</v>
      </c>
      <c r="H220" s="18">
        <v>3.68</v>
      </c>
      <c r="I220" s="18">
        <v>29956</v>
      </c>
      <c r="J220" s="18">
        <v>0.01</v>
      </c>
      <c r="K220" s="18">
        <v>1797.4</v>
      </c>
      <c r="L220" s="19" t="s">
        <v>2707</v>
      </c>
    </row>
    <row r="221" spans="1:12" ht="16" x14ac:dyDescent="0.2">
      <c r="A221" s="19" t="s">
        <v>9472</v>
      </c>
      <c r="B221" s="18" t="s">
        <v>9471</v>
      </c>
      <c r="C221" t="str">
        <f t="shared" si="6"/>
        <v>Beardstown</v>
      </c>
      <c r="D221" t="str">
        <f t="shared" si="7"/>
        <v>IL</v>
      </c>
      <c r="E221" s="18">
        <v>6530</v>
      </c>
      <c r="F221" s="18">
        <v>2554</v>
      </c>
      <c r="G221" s="18">
        <v>7464881</v>
      </c>
      <c r="H221" s="18">
        <v>2.88</v>
      </c>
      <c r="I221" s="18">
        <v>212330</v>
      </c>
      <c r="J221" s="18">
        <v>0.08</v>
      </c>
      <c r="K221" s="18">
        <v>2265.6</v>
      </c>
      <c r="L221" s="19" t="s">
        <v>2707</v>
      </c>
    </row>
    <row r="222" spans="1:12" ht="16" x14ac:dyDescent="0.2">
      <c r="A222" s="19" t="s">
        <v>9470</v>
      </c>
      <c r="B222" s="18" t="s">
        <v>9469</v>
      </c>
      <c r="C222" t="str">
        <f t="shared" si="6"/>
        <v>Beatrice</v>
      </c>
      <c r="D222" t="str">
        <f t="shared" si="7"/>
        <v>NE</v>
      </c>
      <c r="E222" s="18">
        <v>12405</v>
      </c>
      <c r="F222" s="18">
        <v>5943</v>
      </c>
      <c r="G222" s="18">
        <v>17392086</v>
      </c>
      <c r="H222" s="18">
        <v>6.72</v>
      </c>
      <c r="I222" s="18">
        <v>170156</v>
      </c>
      <c r="J222" s="18">
        <v>7.0000000000000007E-2</v>
      </c>
      <c r="K222" s="18">
        <v>1847.3</v>
      </c>
      <c r="L222" s="19" t="s">
        <v>2707</v>
      </c>
    </row>
    <row r="223" spans="1:12" ht="16" x14ac:dyDescent="0.2">
      <c r="A223" s="19" t="s">
        <v>9468</v>
      </c>
      <c r="B223" s="18" t="s">
        <v>9467</v>
      </c>
      <c r="C223" t="str">
        <f t="shared" si="6"/>
        <v>Beaufort--Port Royal</v>
      </c>
      <c r="D223" t="str">
        <f t="shared" si="7"/>
        <v>SC</v>
      </c>
      <c r="E223" s="18">
        <v>48807</v>
      </c>
      <c r="F223" s="18">
        <v>19864</v>
      </c>
      <c r="G223" s="18">
        <v>118887681</v>
      </c>
      <c r="H223" s="18">
        <v>45.9</v>
      </c>
      <c r="I223" s="18">
        <v>13054171</v>
      </c>
      <c r="J223" s="18">
        <v>5.04</v>
      </c>
      <c r="K223" s="18">
        <v>1063.3</v>
      </c>
      <c r="L223" s="19" t="s">
        <v>2707</v>
      </c>
    </row>
    <row r="224" spans="1:12" ht="16" x14ac:dyDescent="0.2">
      <c r="A224" s="19" t="s">
        <v>9466</v>
      </c>
      <c r="B224" s="18" t="s">
        <v>9465</v>
      </c>
      <c r="C224" t="str">
        <f t="shared" si="6"/>
        <v>Beaumont</v>
      </c>
      <c r="D224" t="str">
        <f t="shared" si="7"/>
        <v>TX</v>
      </c>
      <c r="E224" s="18">
        <v>147922</v>
      </c>
      <c r="F224" s="18">
        <v>63365</v>
      </c>
      <c r="G224" s="18">
        <v>237456087</v>
      </c>
      <c r="H224" s="18">
        <v>91.68</v>
      </c>
      <c r="I224" s="18">
        <v>2870184</v>
      </c>
      <c r="J224" s="18">
        <v>1.1100000000000001</v>
      </c>
      <c r="K224" s="18">
        <v>1613.4</v>
      </c>
      <c r="L224" s="19" t="s">
        <v>2714</v>
      </c>
    </row>
    <row r="225" spans="1:12" ht="16" x14ac:dyDescent="0.2">
      <c r="A225" s="19" t="s">
        <v>9464</v>
      </c>
      <c r="B225" s="18" t="s">
        <v>9463</v>
      </c>
      <c r="C225" t="str">
        <f t="shared" si="6"/>
        <v>Beaver</v>
      </c>
      <c r="D225" t="str">
        <f t="shared" si="7"/>
        <v>UT</v>
      </c>
      <c r="E225" s="18">
        <v>2882</v>
      </c>
      <c r="F225" s="18">
        <v>1169</v>
      </c>
      <c r="G225" s="18">
        <v>5343988</v>
      </c>
      <c r="H225" s="18">
        <v>2.06</v>
      </c>
      <c r="I225" s="18">
        <v>0</v>
      </c>
      <c r="J225" s="18">
        <v>0</v>
      </c>
      <c r="K225" s="18">
        <v>1396.8</v>
      </c>
      <c r="L225" s="19" t="s">
        <v>2707</v>
      </c>
    </row>
    <row r="226" spans="1:12" ht="16" x14ac:dyDescent="0.2">
      <c r="A226" s="19" t="s">
        <v>9462</v>
      </c>
      <c r="B226" s="18" t="s">
        <v>9461</v>
      </c>
      <c r="C226" t="str">
        <f t="shared" si="6"/>
        <v>Beaver Dam</v>
      </c>
      <c r="D226" t="str">
        <f t="shared" si="7"/>
        <v>KY</v>
      </c>
      <c r="E226" s="18">
        <v>6321</v>
      </c>
      <c r="F226" s="18">
        <v>2699</v>
      </c>
      <c r="G226" s="18">
        <v>10826021</v>
      </c>
      <c r="H226" s="18">
        <v>4.18</v>
      </c>
      <c r="I226" s="18">
        <v>38225</v>
      </c>
      <c r="J226" s="18">
        <v>0.01</v>
      </c>
      <c r="K226" s="18">
        <v>1512.2</v>
      </c>
      <c r="L226" s="19" t="s">
        <v>2707</v>
      </c>
    </row>
    <row r="227" spans="1:12" ht="16" x14ac:dyDescent="0.2">
      <c r="A227" s="19" t="s">
        <v>9460</v>
      </c>
      <c r="B227" s="18" t="s">
        <v>9459</v>
      </c>
      <c r="C227" t="str">
        <f t="shared" si="6"/>
        <v>Beaver Dam</v>
      </c>
      <c r="D227" t="str">
        <f t="shared" si="7"/>
        <v>WI</v>
      </c>
      <c r="E227" s="18">
        <v>17833</v>
      </c>
      <c r="F227" s="18">
        <v>8063</v>
      </c>
      <c r="G227" s="18">
        <v>20413564</v>
      </c>
      <c r="H227" s="18">
        <v>7.88</v>
      </c>
      <c r="I227" s="18">
        <v>72832</v>
      </c>
      <c r="J227" s="18">
        <v>0.03</v>
      </c>
      <c r="K227" s="18">
        <v>2262.6</v>
      </c>
      <c r="L227" s="19" t="s">
        <v>2707</v>
      </c>
    </row>
    <row r="228" spans="1:12" ht="16" x14ac:dyDescent="0.2">
      <c r="A228" s="19" t="s">
        <v>9458</v>
      </c>
      <c r="B228" s="18" t="s">
        <v>9457</v>
      </c>
      <c r="C228" t="str">
        <f t="shared" si="6"/>
        <v>Becker</v>
      </c>
      <c r="D228" t="str">
        <f t="shared" si="7"/>
        <v>MN</v>
      </c>
      <c r="E228" s="18">
        <v>3898</v>
      </c>
      <c r="F228" s="18">
        <v>1413</v>
      </c>
      <c r="G228" s="18">
        <v>5035388</v>
      </c>
      <c r="H228" s="18">
        <v>1.94</v>
      </c>
      <c r="I228" s="18">
        <v>4722</v>
      </c>
      <c r="J228" s="18">
        <v>0</v>
      </c>
      <c r="K228" s="18">
        <v>2005</v>
      </c>
      <c r="L228" s="19" t="s">
        <v>2707</v>
      </c>
    </row>
    <row r="229" spans="1:12" ht="16" x14ac:dyDescent="0.2">
      <c r="A229" s="19" t="s">
        <v>9456</v>
      </c>
      <c r="B229" s="18" t="s">
        <v>9455</v>
      </c>
      <c r="C229" t="str">
        <f t="shared" si="6"/>
        <v>Beckley</v>
      </c>
      <c r="D229" t="str">
        <f t="shared" si="7"/>
        <v>WV</v>
      </c>
      <c r="E229" s="18">
        <v>64022</v>
      </c>
      <c r="F229" s="18">
        <v>29519</v>
      </c>
      <c r="G229" s="18">
        <v>157912915</v>
      </c>
      <c r="H229" s="18">
        <v>60.97</v>
      </c>
      <c r="I229" s="18">
        <v>727366</v>
      </c>
      <c r="J229" s="18">
        <v>0.28000000000000003</v>
      </c>
      <c r="K229" s="18">
        <v>1050</v>
      </c>
      <c r="L229" s="19" t="s">
        <v>2714</v>
      </c>
    </row>
    <row r="230" spans="1:12" ht="16" x14ac:dyDescent="0.2">
      <c r="A230" s="19" t="s">
        <v>9454</v>
      </c>
      <c r="B230" s="18" t="s">
        <v>9453</v>
      </c>
      <c r="C230" t="str">
        <f t="shared" si="6"/>
        <v>Bedford</v>
      </c>
      <c r="D230" t="str">
        <f t="shared" si="7"/>
        <v>IN</v>
      </c>
      <c r="E230" s="18">
        <v>14977</v>
      </c>
      <c r="F230" s="18">
        <v>7333</v>
      </c>
      <c r="G230" s="18">
        <v>30397292</v>
      </c>
      <c r="H230" s="18">
        <v>11.74</v>
      </c>
      <c r="I230" s="18">
        <v>2496</v>
      </c>
      <c r="J230" s="18">
        <v>0</v>
      </c>
      <c r="K230" s="18">
        <v>1276.0999999999999</v>
      </c>
      <c r="L230" s="19" t="s">
        <v>2707</v>
      </c>
    </row>
    <row r="231" spans="1:12" ht="16" x14ac:dyDescent="0.2">
      <c r="A231" s="19" t="s">
        <v>9452</v>
      </c>
      <c r="B231" s="18" t="s">
        <v>9451</v>
      </c>
      <c r="C231" t="str">
        <f t="shared" si="6"/>
        <v>Bedford</v>
      </c>
      <c r="D231" t="str">
        <f t="shared" si="7"/>
        <v>NY</v>
      </c>
      <c r="E231" s="18">
        <v>2679</v>
      </c>
      <c r="F231" s="18">
        <v>930</v>
      </c>
      <c r="G231" s="18">
        <v>10156681</v>
      </c>
      <c r="H231" s="18">
        <v>3.92</v>
      </c>
      <c r="I231" s="18">
        <v>143136</v>
      </c>
      <c r="J231" s="18">
        <v>0.06</v>
      </c>
      <c r="K231" s="18">
        <v>683.2</v>
      </c>
      <c r="L231" s="19" t="s">
        <v>2707</v>
      </c>
    </row>
    <row r="232" spans="1:12" ht="16" x14ac:dyDescent="0.2">
      <c r="A232" s="19" t="s">
        <v>9450</v>
      </c>
      <c r="B232" s="18" t="s">
        <v>9449</v>
      </c>
      <c r="C232" t="str">
        <f t="shared" si="6"/>
        <v>Bedford</v>
      </c>
      <c r="D232" t="str">
        <f t="shared" si="7"/>
        <v>PA</v>
      </c>
      <c r="E232" s="18">
        <v>4693</v>
      </c>
      <c r="F232" s="18">
        <v>2445</v>
      </c>
      <c r="G232" s="18">
        <v>8500427</v>
      </c>
      <c r="H232" s="18">
        <v>3.28</v>
      </c>
      <c r="I232" s="18">
        <v>207474</v>
      </c>
      <c r="J232" s="18">
        <v>0.08</v>
      </c>
      <c r="K232" s="18">
        <v>1429.9</v>
      </c>
      <c r="L232" s="19" t="s">
        <v>2707</v>
      </c>
    </row>
    <row r="233" spans="1:12" ht="16" x14ac:dyDescent="0.2">
      <c r="A233" s="19" t="s">
        <v>9448</v>
      </c>
      <c r="B233" s="18" t="s">
        <v>9447</v>
      </c>
      <c r="C233" t="str">
        <f t="shared" si="6"/>
        <v>Bedford</v>
      </c>
      <c r="D233" t="str">
        <f t="shared" si="7"/>
        <v>VA</v>
      </c>
      <c r="E233" s="18">
        <v>6829</v>
      </c>
      <c r="F233" s="18">
        <v>3192</v>
      </c>
      <c r="G233" s="18">
        <v>17378363</v>
      </c>
      <c r="H233" s="18">
        <v>6.71</v>
      </c>
      <c r="I233" s="18">
        <v>29441</v>
      </c>
      <c r="J233" s="18">
        <v>0.01</v>
      </c>
      <c r="K233" s="18">
        <v>1017.8</v>
      </c>
      <c r="L233" s="19" t="s">
        <v>2707</v>
      </c>
    </row>
    <row r="234" spans="1:12" ht="16" x14ac:dyDescent="0.2">
      <c r="A234" s="19" t="s">
        <v>9446</v>
      </c>
      <c r="B234" s="18" t="s">
        <v>9445</v>
      </c>
      <c r="C234" t="str">
        <f t="shared" si="6"/>
        <v>Beebe</v>
      </c>
      <c r="D234" t="str">
        <f t="shared" si="7"/>
        <v>AR</v>
      </c>
      <c r="E234" s="18">
        <v>6714</v>
      </c>
      <c r="F234" s="18">
        <v>2872</v>
      </c>
      <c r="G234" s="18">
        <v>11383991</v>
      </c>
      <c r="H234" s="18">
        <v>4.4000000000000004</v>
      </c>
      <c r="I234" s="18">
        <v>0</v>
      </c>
      <c r="J234" s="18">
        <v>0</v>
      </c>
      <c r="K234" s="18">
        <v>1527.5</v>
      </c>
      <c r="L234" s="19" t="s">
        <v>2707</v>
      </c>
    </row>
    <row r="235" spans="1:12" ht="16" x14ac:dyDescent="0.2">
      <c r="A235" s="19" t="s">
        <v>9444</v>
      </c>
      <c r="B235" s="18" t="s">
        <v>9443</v>
      </c>
      <c r="C235" t="str">
        <f t="shared" si="6"/>
        <v>Beecher</v>
      </c>
      <c r="D235" t="str">
        <f t="shared" si="7"/>
        <v>IL</v>
      </c>
      <c r="E235" s="18">
        <v>4148</v>
      </c>
      <c r="F235" s="18">
        <v>1597</v>
      </c>
      <c r="G235" s="18">
        <v>5228447</v>
      </c>
      <c r="H235" s="18">
        <v>2.02</v>
      </c>
      <c r="I235" s="18">
        <v>0</v>
      </c>
      <c r="J235" s="18">
        <v>0</v>
      </c>
      <c r="K235" s="18">
        <v>2054.8000000000002</v>
      </c>
      <c r="L235" s="19" t="s">
        <v>2707</v>
      </c>
    </row>
    <row r="236" spans="1:12" ht="16" x14ac:dyDescent="0.2">
      <c r="A236" s="19" t="s">
        <v>9442</v>
      </c>
      <c r="B236" s="18" t="s">
        <v>9441</v>
      </c>
      <c r="C236" t="str">
        <f t="shared" si="6"/>
        <v>Beeville</v>
      </c>
      <c r="D236" t="str">
        <f t="shared" si="7"/>
        <v>TX</v>
      </c>
      <c r="E236" s="18">
        <v>18168</v>
      </c>
      <c r="F236" s="18">
        <v>6295</v>
      </c>
      <c r="G236" s="18">
        <v>31504612</v>
      </c>
      <c r="H236" s="18">
        <v>12.16</v>
      </c>
      <c r="I236" s="18">
        <v>0</v>
      </c>
      <c r="J236" s="18">
        <v>0</v>
      </c>
      <c r="K236" s="18">
        <v>1493.6</v>
      </c>
      <c r="L236" s="19" t="s">
        <v>2707</v>
      </c>
    </row>
    <row r="237" spans="1:12" ht="16" x14ac:dyDescent="0.2">
      <c r="A237" s="19" t="s">
        <v>9440</v>
      </c>
      <c r="B237" s="18" t="s">
        <v>9439</v>
      </c>
      <c r="C237" t="str">
        <f t="shared" si="6"/>
        <v>Belding</v>
      </c>
      <c r="D237" t="str">
        <f t="shared" si="7"/>
        <v>MI</v>
      </c>
      <c r="E237" s="18">
        <v>5789</v>
      </c>
      <c r="F237" s="18">
        <v>2456</v>
      </c>
      <c r="G237" s="18">
        <v>12339185</v>
      </c>
      <c r="H237" s="18">
        <v>4.76</v>
      </c>
      <c r="I237" s="18">
        <v>468184</v>
      </c>
      <c r="J237" s="18">
        <v>0.18</v>
      </c>
      <c r="K237" s="18">
        <v>1215.0999999999999</v>
      </c>
      <c r="L237" s="19" t="s">
        <v>2707</v>
      </c>
    </row>
    <row r="238" spans="1:12" ht="16" x14ac:dyDescent="0.2">
      <c r="A238" s="19" t="s">
        <v>9438</v>
      </c>
      <c r="B238" s="18" t="s">
        <v>9437</v>
      </c>
      <c r="C238" t="str">
        <f t="shared" si="6"/>
        <v>Belfair</v>
      </c>
      <c r="D238" t="str">
        <f t="shared" si="7"/>
        <v>WA</v>
      </c>
      <c r="E238" s="18">
        <v>3331</v>
      </c>
      <c r="F238" s="18">
        <v>1578</v>
      </c>
      <c r="G238" s="18">
        <v>7745077</v>
      </c>
      <c r="H238" s="18">
        <v>2.99</v>
      </c>
      <c r="I238" s="18">
        <v>2058</v>
      </c>
      <c r="J238" s="18">
        <v>0</v>
      </c>
      <c r="K238" s="18">
        <v>1113.9000000000001</v>
      </c>
      <c r="L238" s="19" t="s">
        <v>2707</v>
      </c>
    </row>
    <row r="239" spans="1:12" ht="16" x14ac:dyDescent="0.2">
      <c r="A239" s="19" t="s">
        <v>9436</v>
      </c>
      <c r="B239" s="18" t="s">
        <v>9435</v>
      </c>
      <c r="C239" t="str">
        <f t="shared" si="6"/>
        <v>Belfast</v>
      </c>
      <c r="D239" t="str">
        <f t="shared" si="7"/>
        <v>ME</v>
      </c>
      <c r="E239" s="18">
        <v>3358</v>
      </c>
      <c r="F239" s="18">
        <v>1998</v>
      </c>
      <c r="G239" s="18">
        <v>6855477</v>
      </c>
      <c r="H239" s="18">
        <v>2.65</v>
      </c>
      <c r="I239" s="18">
        <v>417657</v>
      </c>
      <c r="J239" s="18">
        <v>0.16</v>
      </c>
      <c r="K239" s="18">
        <v>1268.5999999999999</v>
      </c>
      <c r="L239" s="19" t="s">
        <v>2707</v>
      </c>
    </row>
    <row r="240" spans="1:12" ht="16" x14ac:dyDescent="0.2">
      <c r="A240" s="19" t="s">
        <v>9434</v>
      </c>
      <c r="B240" s="18" t="s">
        <v>9433</v>
      </c>
      <c r="C240" t="str">
        <f t="shared" si="6"/>
        <v>Belgrade</v>
      </c>
      <c r="D240" t="str">
        <f t="shared" si="7"/>
        <v>MT</v>
      </c>
      <c r="E240" s="18">
        <v>13797</v>
      </c>
      <c r="F240" s="18">
        <v>5565</v>
      </c>
      <c r="G240" s="18">
        <v>27003461</v>
      </c>
      <c r="H240" s="18">
        <v>10.43</v>
      </c>
      <c r="I240" s="18">
        <v>116430</v>
      </c>
      <c r="J240" s="18">
        <v>0.04</v>
      </c>
      <c r="K240" s="18">
        <v>1323.3</v>
      </c>
      <c r="L240" s="19" t="s">
        <v>2707</v>
      </c>
    </row>
    <row r="241" spans="1:12" ht="16" x14ac:dyDescent="0.2">
      <c r="A241" s="19" t="s">
        <v>9432</v>
      </c>
      <c r="B241" s="18" t="s">
        <v>9431</v>
      </c>
      <c r="C241" t="str">
        <f t="shared" si="6"/>
        <v>Bellefontaine</v>
      </c>
      <c r="D241" t="str">
        <f t="shared" si="7"/>
        <v>OH</v>
      </c>
      <c r="E241" s="18">
        <v>13235</v>
      </c>
      <c r="F241" s="18">
        <v>6093</v>
      </c>
      <c r="G241" s="18">
        <v>14033504</v>
      </c>
      <c r="H241" s="18">
        <v>5.42</v>
      </c>
      <c r="I241" s="18">
        <v>0</v>
      </c>
      <c r="J241" s="18">
        <v>0</v>
      </c>
      <c r="K241" s="18">
        <v>2442.6</v>
      </c>
      <c r="L241" s="19" t="s">
        <v>2707</v>
      </c>
    </row>
    <row r="242" spans="1:12" ht="16" x14ac:dyDescent="0.2">
      <c r="A242" s="19" t="s">
        <v>9430</v>
      </c>
      <c r="B242" s="18" t="s">
        <v>9429</v>
      </c>
      <c r="C242" t="str">
        <f t="shared" si="6"/>
        <v>Bellefonte</v>
      </c>
      <c r="D242" t="str">
        <f t="shared" si="7"/>
        <v>PA</v>
      </c>
      <c r="E242" s="18">
        <v>12888</v>
      </c>
      <c r="F242" s="18">
        <v>5825</v>
      </c>
      <c r="G242" s="18">
        <v>24810471</v>
      </c>
      <c r="H242" s="18">
        <v>9.58</v>
      </c>
      <c r="I242" s="18">
        <v>0</v>
      </c>
      <c r="J242" s="18">
        <v>0</v>
      </c>
      <c r="K242" s="18">
        <v>1345.4</v>
      </c>
      <c r="L242" s="19" t="s">
        <v>2707</v>
      </c>
    </row>
    <row r="243" spans="1:12" ht="16" x14ac:dyDescent="0.2">
      <c r="A243" s="19" t="s">
        <v>9428</v>
      </c>
      <c r="B243" s="18" t="s">
        <v>9427</v>
      </c>
      <c r="C243" t="str">
        <f t="shared" si="6"/>
        <v>Belle Fourche</v>
      </c>
      <c r="D243" t="str">
        <f t="shared" si="7"/>
        <v>SD</v>
      </c>
      <c r="E243" s="18">
        <v>5240</v>
      </c>
      <c r="F243" s="18">
        <v>2367</v>
      </c>
      <c r="G243" s="18">
        <v>6845671</v>
      </c>
      <c r="H243" s="18">
        <v>2.64</v>
      </c>
      <c r="I243" s="18">
        <v>0</v>
      </c>
      <c r="J243" s="18">
        <v>0</v>
      </c>
      <c r="K243" s="18">
        <v>1982.5</v>
      </c>
      <c r="L243" s="19" t="s">
        <v>2707</v>
      </c>
    </row>
    <row r="244" spans="1:12" ht="16" x14ac:dyDescent="0.2">
      <c r="A244" s="19" t="s">
        <v>9426</v>
      </c>
      <c r="B244" s="18" t="s">
        <v>9425</v>
      </c>
      <c r="C244" t="str">
        <f t="shared" si="6"/>
        <v>Belle Glade</v>
      </c>
      <c r="D244" t="str">
        <f t="shared" si="7"/>
        <v>FL</v>
      </c>
      <c r="E244" s="18">
        <v>24870</v>
      </c>
      <c r="F244" s="18">
        <v>7729</v>
      </c>
      <c r="G244" s="18">
        <v>21487586</v>
      </c>
      <c r="H244" s="18">
        <v>8.3000000000000007</v>
      </c>
      <c r="I244" s="18">
        <v>27832</v>
      </c>
      <c r="J244" s="18">
        <v>0.01</v>
      </c>
      <c r="K244" s="18">
        <v>2997.7</v>
      </c>
      <c r="L244" s="19" t="s">
        <v>2707</v>
      </c>
    </row>
    <row r="245" spans="1:12" ht="16" x14ac:dyDescent="0.2">
      <c r="A245" s="19" t="s">
        <v>9424</v>
      </c>
      <c r="B245" s="18" t="s">
        <v>9423</v>
      </c>
      <c r="C245" t="str">
        <f t="shared" si="6"/>
        <v>Belle Plaine</v>
      </c>
      <c r="D245" t="str">
        <f t="shared" si="7"/>
        <v>MN</v>
      </c>
      <c r="E245" s="18">
        <v>6174</v>
      </c>
      <c r="F245" s="18">
        <v>2321</v>
      </c>
      <c r="G245" s="18">
        <v>6733078</v>
      </c>
      <c r="H245" s="18">
        <v>2.6</v>
      </c>
      <c r="I245" s="18">
        <v>0</v>
      </c>
      <c r="J245" s="18">
        <v>0</v>
      </c>
      <c r="K245" s="18">
        <v>2374.9</v>
      </c>
      <c r="L245" s="19" t="s">
        <v>2707</v>
      </c>
    </row>
    <row r="246" spans="1:12" ht="16" x14ac:dyDescent="0.2">
      <c r="A246" s="19" t="s">
        <v>9422</v>
      </c>
      <c r="B246" s="18" t="s">
        <v>9421</v>
      </c>
      <c r="C246" t="str">
        <f t="shared" si="6"/>
        <v>Bellevue</v>
      </c>
      <c r="D246" t="str">
        <f t="shared" si="7"/>
        <v>IA</v>
      </c>
      <c r="E246" s="18">
        <v>2543</v>
      </c>
      <c r="F246" s="18">
        <v>1286</v>
      </c>
      <c r="G246" s="18">
        <v>4191170</v>
      </c>
      <c r="H246" s="18">
        <v>1.62</v>
      </c>
      <c r="I246" s="18">
        <v>0</v>
      </c>
      <c r="J246" s="18">
        <v>0</v>
      </c>
      <c r="K246" s="18">
        <v>1571.5</v>
      </c>
      <c r="L246" s="19" t="s">
        <v>2707</v>
      </c>
    </row>
    <row r="247" spans="1:12" ht="16" x14ac:dyDescent="0.2">
      <c r="A247" s="19" t="s">
        <v>9420</v>
      </c>
      <c r="B247" s="18" t="s">
        <v>9419</v>
      </c>
      <c r="C247" t="str">
        <f t="shared" si="6"/>
        <v>Bellevue</v>
      </c>
      <c r="D247" t="str">
        <f t="shared" si="7"/>
        <v>OH</v>
      </c>
      <c r="E247" s="18">
        <v>8413</v>
      </c>
      <c r="F247" s="18">
        <v>3751</v>
      </c>
      <c r="G247" s="18">
        <v>13752705</v>
      </c>
      <c r="H247" s="18">
        <v>5.31</v>
      </c>
      <c r="I247" s="18">
        <v>301671</v>
      </c>
      <c r="J247" s="18">
        <v>0.12</v>
      </c>
      <c r="K247" s="18">
        <v>1584.4</v>
      </c>
      <c r="L247" s="19" t="s">
        <v>2707</v>
      </c>
    </row>
    <row r="248" spans="1:12" ht="16" x14ac:dyDescent="0.2">
      <c r="A248" s="19" t="s">
        <v>9418</v>
      </c>
      <c r="B248" s="18" t="s">
        <v>9417</v>
      </c>
      <c r="C248" t="str">
        <f t="shared" si="6"/>
        <v>Bellingham</v>
      </c>
      <c r="D248" t="str">
        <f t="shared" si="7"/>
        <v>WA</v>
      </c>
      <c r="E248" s="18">
        <v>114473</v>
      </c>
      <c r="F248" s="18">
        <v>50696</v>
      </c>
      <c r="G248" s="18">
        <v>124634344</v>
      </c>
      <c r="H248" s="18">
        <v>48.12</v>
      </c>
      <c r="I248" s="18">
        <v>9111493</v>
      </c>
      <c r="J248" s="18">
        <v>3.52</v>
      </c>
      <c r="K248" s="18">
        <v>2378.8000000000002</v>
      </c>
      <c r="L248" s="19" t="s">
        <v>2714</v>
      </c>
    </row>
    <row r="249" spans="1:12" ht="16" x14ac:dyDescent="0.2">
      <c r="A249" s="19" t="s">
        <v>9416</v>
      </c>
      <c r="B249" s="18" t="s">
        <v>9415</v>
      </c>
      <c r="C249" t="str">
        <f t="shared" si="6"/>
        <v>Bellows Falls</v>
      </c>
      <c r="D249" t="str">
        <f t="shared" si="7"/>
        <v>NH</v>
      </c>
      <c r="E249" s="18">
        <v>5713</v>
      </c>
      <c r="F249" s="18">
        <v>2699</v>
      </c>
      <c r="G249" s="18">
        <v>10149219</v>
      </c>
      <c r="H249" s="18">
        <v>3.92</v>
      </c>
      <c r="I249" s="18">
        <v>440502</v>
      </c>
      <c r="J249" s="18">
        <v>0.17</v>
      </c>
      <c r="K249" s="18">
        <v>1457.9</v>
      </c>
      <c r="L249" s="19" t="s">
        <v>2707</v>
      </c>
    </row>
    <row r="250" spans="1:12" ht="16" x14ac:dyDescent="0.2">
      <c r="A250" s="19" t="s">
        <v>9414</v>
      </c>
      <c r="B250" s="18" t="s">
        <v>9413</v>
      </c>
      <c r="C250" t="str">
        <f t="shared" si="6"/>
        <v>Bells</v>
      </c>
      <c r="D250" t="str">
        <f t="shared" si="7"/>
        <v>TN</v>
      </c>
      <c r="E250" s="18">
        <v>4758</v>
      </c>
      <c r="F250" s="18">
        <v>2051</v>
      </c>
      <c r="G250" s="18">
        <v>10509974</v>
      </c>
      <c r="H250" s="18">
        <v>4.0599999999999996</v>
      </c>
      <c r="I250" s="18">
        <v>16845</v>
      </c>
      <c r="J250" s="18">
        <v>0.01</v>
      </c>
      <c r="K250" s="18">
        <v>1172.5</v>
      </c>
      <c r="L250" s="19" t="s">
        <v>2707</v>
      </c>
    </row>
    <row r="251" spans="1:12" ht="16" x14ac:dyDescent="0.2">
      <c r="A251" s="19" t="s">
        <v>9412</v>
      </c>
      <c r="B251" s="18" t="s">
        <v>9411</v>
      </c>
      <c r="C251" t="str">
        <f t="shared" si="6"/>
        <v>Bellville</v>
      </c>
      <c r="D251" t="str">
        <f t="shared" si="7"/>
        <v>TX</v>
      </c>
      <c r="E251" s="18">
        <v>4002</v>
      </c>
      <c r="F251" s="18">
        <v>1776</v>
      </c>
      <c r="G251" s="18">
        <v>5923109</v>
      </c>
      <c r="H251" s="18">
        <v>2.29</v>
      </c>
      <c r="I251" s="18">
        <v>25130</v>
      </c>
      <c r="J251" s="18">
        <v>0.01</v>
      </c>
      <c r="K251" s="18">
        <v>1749.9</v>
      </c>
      <c r="L251" s="19" t="s">
        <v>2707</v>
      </c>
    </row>
    <row r="252" spans="1:12" ht="16" x14ac:dyDescent="0.2">
      <c r="A252" s="19" t="s">
        <v>9410</v>
      </c>
      <c r="B252" s="18" t="s">
        <v>9409</v>
      </c>
      <c r="C252" t="str">
        <f t="shared" si="6"/>
        <v>Beloit</v>
      </c>
      <c r="D252" t="str">
        <f t="shared" si="7"/>
        <v>KS</v>
      </c>
      <c r="E252" s="18">
        <v>3295</v>
      </c>
      <c r="F252" s="18">
        <v>1645</v>
      </c>
      <c r="G252" s="18">
        <v>4664415</v>
      </c>
      <c r="H252" s="18">
        <v>1.8</v>
      </c>
      <c r="I252" s="18">
        <v>0</v>
      </c>
      <c r="J252" s="18">
        <v>0</v>
      </c>
      <c r="K252" s="18">
        <v>1829.6</v>
      </c>
      <c r="L252" s="19" t="s">
        <v>2707</v>
      </c>
    </row>
    <row r="253" spans="1:12" ht="16" x14ac:dyDescent="0.2">
      <c r="A253" s="19" t="s">
        <v>9408</v>
      </c>
      <c r="B253" s="18" t="s">
        <v>9407</v>
      </c>
      <c r="C253" t="str">
        <f t="shared" si="6"/>
        <v>Beloit</v>
      </c>
      <c r="D253" t="str">
        <f t="shared" si="7"/>
        <v>IL</v>
      </c>
      <c r="E253" s="18">
        <v>63835</v>
      </c>
      <c r="F253" s="18">
        <v>26314</v>
      </c>
      <c r="G253" s="18">
        <v>88964592</v>
      </c>
      <c r="H253" s="18">
        <v>34.35</v>
      </c>
      <c r="I253" s="18">
        <v>2353525</v>
      </c>
      <c r="J253" s="18">
        <v>0.91</v>
      </c>
      <c r="K253" s="18">
        <v>1858.4</v>
      </c>
      <c r="L253" s="19" t="s">
        <v>2714</v>
      </c>
    </row>
    <row r="254" spans="1:12" ht="16" x14ac:dyDescent="0.2">
      <c r="A254" s="19" t="s">
        <v>9406</v>
      </c>
      <c r="B254" s="18" t="s">
        <v>9405</v>
      </c>
      <c r="C254" t="str">
        <f t="shared" si="6"/>
        <v>Belterra</v>
      </c>
      <c r="D254" t="str">
        <f t="shared" si="7"/>
        <v>TX</v>
      </c>
      <c r="E254" s="18">
        <v>3731</v>
      </c>
      <c r="F254" s="18">
        <v>1222</v>
      </c>
      <c r="G254" s="18">
        <v>9078519</v>
      </c>
      <c r="H254" s="18">
        <v>3.51</v>
      </c>
      <c r="I254" s="18">
        <v>0</v>
      </c>
      <c r="J254" s="18">
        <v>0</v>
      </c>
      <c r="K254" s="18">
        <v>1064.4000000000001</v>
      </c>
      <c r="L254" s="19" t="s">
        <v>2707</v>
      </c>
    </row>
    <row r="255" spans="1:12" ht="16" x14ac:dyDescent="0.2">
      <c r="A255" s="19" t="s">
        <v>9404</v>
      </c>
      <c r="B255" s="18" t="s">
        <v>9403</v>
      </c>
      <c r="C255" t="str">
        <f t="shared" si="6"/>
        <v>Belton</v>
      </c>
      <c r="D255" t="str">
        <f t="shared" si="7"/>
        <v>SC</v>
      </c>
      <c r="E255" s="18">
        <v>5443</v>
      </c>
      <c r="F255" s="18">
        <v>2646</v>
      </c>
      <c r="G255" s="18">
        <v>13888537</v>
      </c>
      <c r="H255" s="18">
        <v>5.36</v>
      </c>
      <c r="I255" s="18">
        <v>45090</v>
      </c>
      <c r="J255" s="18">
        <v>0.02</v>
      </c>
      <c r="K255" s="18">
        <v>1015</v>
      </c>
      <c r="L255" s="19" t="s">
        <v>2707</v>
      </c>
    </row>
    <row r="256" spans="1:12" ht="16" x14ac:dyDescent="0.2">
      <c r="A256" s="19" t="s">
        <v>9402</v>
      </c>
      <c r="B256" s="18" t="s">
        <v>9401</v>
      </c>
      <c r="C256" t="str">
        <f t="shared" si="6"/>
        <v>Belvidere</v>
      </c>
      <c r="D256" t="str">
        <f t="shared" si="7"/>
        <v>PA</v>
      </c>
      <c r="E256" s="18">
        <v>3881</v>
      </c>
      <c r="F256" s="18">
        <v>1863</v>
      </c>
      <c r="G256" s="18">
        <v>5818416</v>
      </c>
      <c r="H256" s="18">
        <v>2.25</v>
      </c>
      <c r="I256" s="18">
        <v>54607</v>
      </c>
      <c r="J256" s="18">
        <v>0.02</v>
      </c>
      <c r="K256" s="18">
        <v>1727.6</v>
      </c>
      <c r="L256" s="19" t="s">
        <v>2707</v>
      </c>
    </row>
    <row r="257" spans="1:12" ht="16" x14ac:dyDescent="0.2">
      <c r="A257" s="19" t="s">
        <v>9400</v>
      </c>
      <c r="B257" s="18" t="s">
        <v>9399</v>
      </c>
      <c r="C257" t="str">
        <f t="shared" si="6"/>
        <v>Belzoni</v>
      </c>
      <c r="D257" t="str">
        <f t="shared" si="7"/>
        <v>MS</v>
      </c>
      <c r="E257" s="18">
        <v>4702</v>
      </c>
      <c r="F257" s="18">
        <v>1771</v>
      </c>
      <c r="G257" s="18">
        <v>5960796</v>
      </c>
      <c r="H257" s="18">
        <v>2.2999999999999998</v>
      </c>
      <c r="I257" s="18">
        <v>0</v>
      </c>
      <c r="J257" s="18">
        <v>0</v>
      </c>
      <c r="K257" s="18">
        <v>2043</v>
      </c>
      <c r="L257" s="19" t="s">
        <v>2707</v>
      </c>
    </row>
    <row r="258" spans="1:12" ht="16" x14ac:dyDescent="0.2">
      <c r="A258" s="19" t="s">
        <v>9398</v>
      </c>
      <c r="B258" s="18" t="s">
        <v>9397</v>
      </c>
      <c r="C258" t="str">
        <f t="shared" si="6"/>
        <v>Bemidji</v>
      </c>
      <c r="D258" t="str">
        <f t="shared" si="7"/>
        <v>MN</v>
      </c>
      <c r="E258" s="18">
        <v>14626</v>
      </c>
      <c r="F258" s="18">
        <v>6213</v>
      </c>
      <c r="G258" s="18">
        <v>29129514</v>
      </c>
      <c r="H258" s="18">
        <v>11.25</v>
      </c>
      <c r="I258" s="18">
        <v>44386</v>
      </c>
      <c r="J258" s="18">
        <v>0.02</v>
      </c>
      <c r="K258" s="18">
        <v>1300.4000000000001</v>
      </c>
      <c r="L258" s="19" t="s">
        <v>2707</v>
      </c>
    </row>
    <row r="259" spans="1:12" ht="16" x14ac:dyDescent="0.2">
      <c r="A259" s="19" t="s">
        <v>9396</v>
      </c>
      <c r="B259" s="18" t="s">
        <v>9395</v>
      </c>
      <c r="C259" t="str">
        <f t="shared" ref="C259:C322" si="8">LEFT(B259,FIND(",",B259)-1)</f>
        <v>Bend</v>
      </c>
      <c r="D259" t="str">
        <f t="shared" ref="D259:D322" si="9">RIGHT(B259,2)</f>
        <v>OR</v>
      </c>
      <c r="E259" s="18">
        <v>83794</v>
      </c>
      <c r="F259" s="18">
        <v>38921</v>
      </c>
      <c r="G259" s="18">
        <v>102853427</v>
      </c>
      <c r="H259" s="18">
        <v>39.71</v>
      </c>
      <c r="I259" s="18">
        <v>562028</v>
      </c>
      <c r="J259" s="18">
        <v>0.22</v>
      </c>
      <c r="K259" s="18">
        <v>2110</v>
      </c>
      <c r="L259" s="19" t="s">
        <v>2714</v>
      </c>
    </row>
    <row r="260" spans="1:12" ht="16" x14ac:dyDescent="0.2">
      <c r="A260" s="19" t="s">
        <v>9394</v>
      </c>
      <c r="B260" s="18" t="s">
        <v>9393</v>
      </c>
      <c r="C260" t="str">
        <f t="shared" si="8"/>
        <v>Bennettsville</v>
      </c>
      <c r="D260" t="str">
        <f t="shared" si="9"/>
        <v>SC</v>
      </c>
      <c r="E260" s="18">
        <v>13006</v>
      </c>
      <c r="F260" s="18">
        <v>4758</v>
      </c>
      <c r="G260" s="18">
        <v>21712861</v>
      </c>
      <c r="H260" s="18">
        <v>8.3800000000000008</v>
      </c>
      <c r="I260" s="18">
        <v>1278568</v>
      </c>
      <c r="J260" s="18">
        <v>0.49</v>
      </c>
      <c r="K260" s="18">
        <v>1551.4</v>
      </c>
      <c r="L260" s="19" t="s">
        <v>2707</v>
      </c>
    </row>
    <row r="261" spans="1:12" ht="16" x14ac:dyDescent="0.2">
      <c r="A261" s="19" t="s">
        <v>9392</v>
      </c>
      <c r="B261" s="18" t="s">
        <v>9391</v>
      </c>
      <c r="C261" t="str">
        <f t="shared" si="8"/>
        <v>Bennington</v>
      </c>
      <c r="D261" t="str">
        <f t="shared" si="9"/>
        <v>VT</v>
      </c>
      <c r="E261" s="18">
        <v>12723</v>
      </c>
      <c r="F261" s="18">
        <v>5457</v>
      </c>
      <c r="G261" s="18">
        <v>19782120</v>
      </c>
      <c r="H261" s="18">
        <v>7.64</v>
      </c>
      <c r="I261" s="18">
        <v>264708</v>
      </c>
      <c r="J261" s="18">
        <v>0.1</v>
      </c>
      <c r="K261" s="18">
        <v>1665.8</v>
      </c>
      <c r="L261" s="19" t="s">
        <v>2707</v>
      </c>
    </row>
    <row r="262" spans="1:12" ht="16" x14ac:dyDescent="0.2">
      <c r="A262" s="19" t="s">
        <v>9390</v>
      </c>
      <c r="B262" s="18" t="s">
        <v>9389</v>
      </c>
      <c r="C262" t="str">
        <f t="shared" si="8"/>
        <v>Benson</v>
      </c>
      <c r="D262" t="str">
        <f t="shared" si="9"/>
        <v>AZ</v>
      </c>
      <c r="E262" s="18">
        <v>4036</v>
      </c>
      <c r="F262" s="18">
        <v>2328</v>
      </c>
      <c r="G262" s="18">
        <v>6485715</v>
      </c>
      <c r="H262" s="18">
        <v>2.5</v>
      </c>
      <c r="I262" s="18">
        <v>4142</v>
      </c>
      <c r="J262" s="18">
        <v>0</v>
      </c>
      <c r="K262" s="18">
        <v>1611.7</v>
      </c>
      <c r="L262" s="19" t="s">
        <v>2707</v>
      </c>
    </row>
    <row r="263" spans="1:12" ht="16" x14ac:dyDescent="0.2">
      <c r="A263" s="19" t="s">
        <v>9388</v>
      </c>
      <c r="B263" s="18" t="s">
        <v>9387</v>
      </c>
      <c r="C263" t="str">
        <f t="shared" si="8"/>
        <v>Benson</v>
      </c>
      <c r="D263" t="str">
        <f t="shared" si="9"/>
        <v>MN</v>
      </c>
      <c r="E263" s="18">
        <v>3191</v>
      </c>
      <c r="F263" s="18">
        <v>1582</v>
      </c>
      <c r="G263" s="18">
        <v>4513657</v>
      </c>
      <c r="H263" s="18">
        <v>1.74</v>
      </c>
      <c r="I263" s="18">
        <v>706</v>
      </c>
      <c r="J263" s="18">
        <v>0</v>
      </c>
      <c r="K263" s="18">
        <v>1831</v>
      </c>
      <c r="L263" s="19" t="s">
        <v>2707</v>
      </c>
    </row>
    <row r="264" spans="1:12" ht="16" x14ac:dyDescent="0.2">
      <c r="A264" s="19" t="s">
        <v>9386</v>
      </c>
      <c r="B264" s="18" t="s">
        <v>9385</v>
      </c>
      <c r="C264" t="str">
        <f t="shared" si="8"/>
        <v>Benson</v>
      </c>
      <c r="D264" t="str">
        <f t="shared" si="9"/>
        <v>NC</v>
      </c>
      <c r="E264" s="18">
        <v>3107</v>
      </c>
      <c r="F264" s="18">
        <v>1520</v>
      </c>
      <c r="G264" s="18">
        <v>6592557</v>
      </c>
      <c r="H264" s="18">
        <v>2.5499999999999998</v>
      </c>
      <c r="I264" s="18">
        <v>11841</v>
      </c>
      <c r="J264" s="18">
        <v>0</v>
      </c>
      <c r="K264" s="18">
        <v>1220.5999999999999</v>
      </c>
      <c r="L264" s="19" t="s">
        <v>2707</v>
      </c>
    </row>
    <row r="265" spans="1:12" ht="16" x14ac:dyDescent="0.2">
      <c r="A265" s="19" t="s">
        <v>9384</v>
      </c>
      <c r="B265" s="18" t="s">
        <v>9383</v>
      </c>
      <c r="C265" t="str">
        <f t="shared" si="8"/>
        <v>Benton</v>
      </c>
      <c r="D265" t="str">
        <f t="shared" si="9"/>
        <v>IL</v>
      </c>
      <c r="E265" s="18">
        <v>7778</v>
      </c>
      <c r="F265" s="18">
        <v>3757</v>
      </c>
      <c r="G265" s="18">
        <v>11054616</v>
      </c>
      <c r="H265" s="18">
        <v>4.2699999999999996</v>
      </c>
      <c r="I265" s="18">
        <v>34233</v>
      </c>
      <c r="J265" s="18">
        <v>0.01</v>
      </c>
      <c r="K265" s="18">
        <v>1822.3</v>
      </c>
      <c r="L265" s="19" t="s">
        <v>2707</v>
      </c>
    </row>
    <row r="266" spans="1:12" ht="16" x14ac:dyDescent="0.2">
      <c r="A266" s="19" t="s">
        <v>9382</v>
      </c>
      <c r="B266" s="18" t="s">
        <v>9381</v>
      </c>
      <c r="C266" t="str">
        <f t="shared" si="8"/>
        <v>Benton</v>
      </c>
      <c r="D266" t="str">
        <f t="shared" si="9"/>
        <v>KY</v>
      </c>
      <c r="E266" s="18">
        <v>4447</v>
      </c>
      <c r="F266" s="18">
        <v>2090</v>
      </c>
      <c r="G266" s="18">
        <v>11920769</v>
      </c>
      <c r="H266" s="18">
        <v>4.5999999999999996</v>
      </c>
      <c r="I266" s="18">
        <v>37345</v>
      </c>
      <c r="J266" s="18">
        <v>0.01</v>
      </c>
      <c r="K266" s="18">
        <v>966.2</v>
      </c>
      <c r="L266" s="19" t="s">
        <v>2707</v>
      </c>
    </row>
    <row r="267" spans="1:12" ht="16" x14ac:dyDescent="0.2">
      <c r="A267" s="19" t="s">
        <v>9380</v>
      </c>
      <c r="B267" s="18" t="s">
        <v>9379</v>
      </c>
      <c r="C267" t="str">
        <f t="shared" si="8"/>
        <v>Benton</v>
      </c>
      <c r="D267" t="str">
        <f t="shared" si="9"/>
        <v>LA</v>
      </c>
      <c r="E267" s="18">
        <v>5371</v>
      </c>
      <c r="F267" s="18">
        <v>2118</v>
      </c>
      <c r="G267" s="18">
        <v>11685854</v>
      </c>
      <c r="H267" s="18">
        <v>4.51</v>
      </c>
      <c r="I267" s="18">
        <v>791123</v>
      </c>
      <c r="J267" s="18">
        <v>0.31</v>
      </c>
      <c r="K267" s="18">
        <v>1190.4000000000001</v>
      </c>
      <c r="L267" s="19" t="s">
        <v>2707</v>
      </c>
    </row>
    <row r="268" spans="1:12" ht="16" x14ac:dyDescent="0.2">
      <c r="A268" s="19" t="s">
        <v>9378</v>
      </c>
      <c r="B268" s="18" t="s">
        <v>9377</v>
      </c>
      <c r="C268" t="str">
        <f t="shared" si="8"/>
        <v>Benton City</v>
      </c>
      <c r="D268" t="str">
        <f t="shared" si="9"/>
        <v>WA</v>
      </c>
      <c r="E268" s="18">
        <v>4140</v>
      </c>
      <c r="F268" s="18">
        <v>1569</v>
      </c>
      <c r="G268" s="18">
        <v>6285152</v>
      </c>
      <c r="H268" s="18">
        <v>2.4300000000000002</v>
      </c>
      <c r="I268" s="18">
        <v>66332</v>
      </c>
      <c r="J268" s="18">
        <v>0.03</v>
      </c>
      <c r="K268" s="18">
        <v>1706</v>
      </c>
      <c r="L268" s="19" t="s">
        <v>2707</v>
      </c>
    </row>
    <row r="269" spans="1:12" ht="16" x14ac:dyDescent="0.2">
      <c r="A269" s="19" t="s">
        <v>9376</v>
      </c>
      <c r="B269" s="18" t="s">
        <v>9375</v>
      </c>
      <c r="C269" t="str">
        <f t="shared" si="8"/>
        <v>Benton Harbor--St. Joseph--Fair Plain</v>
      </c>
      <c r="D269" t="str">
        <f t="shared" si="9"/>
        <v>MI</v>
      </c>
      <c r="E269" s="18">
        <v>61022</v>
      </c>
      <c r="F269" s="18">
        <v>28006</v>
      </c>
      <c r="G269" s="18">
        <v>120880351</v>
      </c>
      <c r="H269" s="18">
        <v>46.67</v>
      </c>
      <c r="I269" s="18">
        <v>2570973</v>
      </c>
      <c r="J269" s="18">
        <v>0.99</v>
      </c>
      <c r="K269" s="18">
        <v>1307.5</v>
      </c>
      <c r="L269" s="19" t="s">
        <v>2714</v>
      </c>
    </row>
    <row r="270" spans="1:12" ht="16" x14ac:dyDescent="0.2">
      <c r="A270" s="19" t="s">
        <v>9374</v>
      </c>
      <c r="B270" s="18" t="s">
        <v>9373</v>
      </c>
      <c r="C270" t="str">
        <f t="shared" si="8"/>
        <v>Berea</v>
      </c>
      <c r="D270" t="str">
        <f t="shared" si="9"/>
        <v>KY</v>
      </c>
      <c r="E270" s="18">
        <v>15590</v>
      </c>
      <c r="F270" s="18">
        <v>6347</v>
      </c>
      <c r="G270" s="18">
        <v>34179465</v>
      </c>
      <c r="H270" s="18">
        <v>13.2</v>
      </c>
      <c r="I270" s="18">
        <v>149404</v>
      </c>
      <c r="J270" s="18">
        <v>0.06</v>
      </c>
      <c r="K270" s="18">
        <v>1181.4000000000001</v>
      </c>
      <c r="L270" s="19" t="s">
        <v>2707</v>
      </c>
    </row>
    <row r="271" spans="1:12" ht="16" x14ac:dyDescent="0.2">
      <c r="A271" s="19" t="s">
        <v>9372</v>
      </c>
      <c r="B271" s="18" t="s">
        <v>9371</v>
      </c>
      <c r="C271" t="str">
        <f t="shared" si="8"/>
        <v>Berlin</v>
      </c>
      <c r="D271" t="str">
        <f t="shared" si="9"/>
        <v>NH</v>
      </c>
      <c r="E271" s="18">
        <v>11159</v>
      </c>
      <c r="F271" s="18">
        <v>5570</v>
      </c>
      <c r="G271" s="18">
        <v>14137564</v>
      </c>
      <c r="H271" s="18">
        <v>5.46</v>
      </c>
      <c r="I271" s="18">
        <v>519206</v>
      </c>
      <c r="J271" s="18">
        <v>0.2</v>
      </c>
      <c r="K271" s="18">
        <v>2044.3</v>
      </c>
      <c r="L271" s="19" t="s">
        <v>2707</v>
      </c>
    </row>
    <row r="272" spans="1:12" ht="16" x14ac:dyDescent="0.2">
      <c r="A272" s="19" t="s">
        <v>9370</v>
      </c>
      <c r="B272" s="18" t="s">
        <v>9369</v>
      </c>
      <c r="C272" t="str">
        <f t="shared" si="8"/>
        <v>Berlin</v>
      </c>
      <c r="D272" t="str">
        <f t="shared" si="9"/>
        <v>WI</v>
      </c>
      <c r="E272" s="18">
        <v>4891</v>
      </c>
      <c r="F272" s="18">
        <v>2230</v>
      </c>
      <c r="G272" s="18">
        <v>6026714</v>
      </c>
      <c r="H272" s="18">
        <v>2.33</v>
      </c>
      <c r="I272" s="18">
        <v>14520</v>
      </c>
      <c r="J272" s="18">
        <v>0.01</v>
      </c>
      <c r="K272" s="18">
        <v>2101.9</v>
      </c>
      <c r="L272" s="19" t="s">
        <v>2707</v>
      </c>
    </row>
    <row r="273" spans="1:12" ht="16" x14ac:dyDescent="0.2">
      <c r="A273" s="19" t="s">
        <v>9368</v>
      </c>
      <c r="B273" s="18" t="s">
        <v>9367</v>
      </c>
      <c r="C273" t="str">
        <f t="shared" si="8"/>
        <v>Berne</v>
      </c>
      <c r="D273" t="str">
        <f t="shared" si="9"/>
        <v>IN</v>
      </c>
      <c r="E273" s="18">
        <v>5490</v>
      </c>
      <c r="F273" s="18">
        <v>2494</v>
      </c>
      <c r="G273" s="18">
        <v>11776744</v>
      </c>
      <c r="H273" s="18">
        <v>4.55</v>
      </c>
      <c r="I273" s="18">
        <v>411755</v>
      </c>
      <c r="J273" s="18">
        <v>0.16</v>
      </c>
      <c r="K273" s="18">
        <v>1207.4000000000001</v>
      </c>
      <c r="L273" s="19" t="s">
        <v>2707</v>
      </c>
    </row>
    <row r="274" spans="1:12" ht="16" x14ac:dyDescent="0.2">
      <c r="A274" s="19" t="s">
        <v>9366</v>
      </c>
      <c r="B274" s="18" t="s">
        <v>9365</v>
      </c>
      <c r="C274" t="str">
        <f t="shared" si="8"/>
        <v>Berrien Springs</v>
      </c>
      <c r="D274" t="str">
        <f t="shared" si="9"/>
        <v>MI</v>
      </c>
      <c r="E274" s="18">
        <v>7358</v>
      </c>
      <c r="F274" s="18">
        <v>2687</v>
      </c>
      <c r="G274" s="18">
        <v>12849742</v>
      </c>
      <c r="H274" s="18">
        <v>4.96</v>
      </c>
      <c r="I274" s="18">
        <v>524303</v>
      </c>
      <c r="J274" s="18">
        <v>0.2</v>
      </c>
      <c r="K274" s="18">
        <v>1483.1</v>
      </c>
      <c r="L274" s="19" t="s">
        <v>2707</v>
      </c>
    </row>
    <row r="275" spans="1:12" ht="16" x14ac:dyDescent="0.2">
      <c r="A275" s="19" t="s">
        <v>9364</v>
      </c>
      <c r="B275" s="18" t="s">
        <v>9363</v>
      </c>
      <c r="C275" t="str">
        <f t="shared" si="8"/>
        <v>Berryville</v>
      </c>
      <c r="D275" t="str">
        <f t="shared" si="9"/>
        <v>AR</v>
      </c>
      <c r="E275" s="18">
        <v>4800</v>
      </c>
      <c r="F275" s="18">
        <v>1984</v>
      </c>
      <c r="G275" s="18">
        <v>10343169</v>
      </c>
      <c r="H275" s="18">
        <v>3.99</v>
      </c>
      <c r="I275" s="18">
        <v>0</v>
      </c>
      <c r="J275" s="18">
        <v>0</v>
      </c>
      <c r="K275" s="18">
        <v>1201.9000000000001</v>
      </c>
      <c r="L275" s="19" t="s">
        <v>2707</v>
      </c>
    </row>
    <row r="276" spans="1:12" ht="16" x14ac:dyDescent="0.2">
      <c r="A276" s="19" t="s">
        <v>9362</v>
      </c>
      <c r="B276" s="18" t="s">
        <v>9361</v>
      </c>
      <c r="C276" t="str">
        <f t="shared" si="8"/>
        <v>Berryville</v>
      </c>
      <c r="D276" t="str">
        <f t="shared" si="9"/>
        <v>VA</v>
      </c>
      <c r="E276" s="18">
        <v>4277</v>
      </c>
      <c r="F276" s="18">
        <v>1839</v>
      </c>
      <c r="G276" s="18">
        <v>5108962</v>
      </c>
      <c r="H276" s="18">
        <v>1.97</v>
      </c>
      <c r="I276" s="18">
        <v>1608</v>
      </c>
      <c r="J276" s="18">
        <v>0</v>
      </c>
      <c r="K276" s="18">
        <v>2168.1999999999998</v>
      </c>
      <c r="L276" s="19" t="s">
        <v>2707</v>
      </c>
    </row>
    <row r="277" spans="1:12" ht="16" x14ac:dyDescent="0.2">
      <c r="A277" s="19" t="s">
        <v>9360</v>
      </c>
      <c r="B277" s="18" t="s">
        <v>9359</v>
      </c>
      <c r="C277" t="str">
        <f t="shared" si="8"/>
        <v>Bethany</v>
      </c>
      <c r="D277" t="str">
        <f t="shared" si="9"/>
        <v>MO</v>
      </c>
      <c r="E277" s="18">
        <v>2652</v>
      </c>
      <c r="F277" s="18">
        <v>1332</v>
      </c>
      <c r="G277" s="18">
        <v>3968741</v>
      </c>
      <c r="H277" s="18">
        <v>1.53</v>
      </c>
      <c r="I277" s="18">
        <v>1084</v>
      </c>
      <c r="J277" s="18">
        <v>0</v>
      </c>
      <c r="K277" s="18">
        <v>1730.7</v>
      </c>
      <c r="L277" s="19" t="s">
        <v>2707</v>
      </c>
    </row>
    <row r="278" spans="1:12" ht="16" x14ac:dyDescent="0.2">
      <c r="A278" s="19" t="s">
        <v>9358</v>
      </c>
      <c r="B278" s="18" t="s">
        <v>9357</v>
      </c>
      <c r="C278" t="str">
        <f t="shared" si="8"/>
        <v>Bethel</v>
      </c>
      <c r="D278" t="str">
        <f t="shared" si="9"/>
        <v>AK</v>
      </c>
      <c r="E278" s="18">
        <v>4434</v>
      </c>
      <c r="F278" s="18">
        <v>1743</v>
      </c>
      <c r="G278" s="18">
        <v>6273366</v>
      </c>
      <c r="H278" s="18">
        <v>2.42</v>
      </c>
      <c r="I278" s="18">
        <v>149315</v>
      </c>
      <c r="J278" s="18">
        <v>0.06</v>
      </c>
      <c r="K278" s="18">
        <v>1830.6</v>
      </c>
      <c r="L278" s="19" t="s">
        <v>2707</v>
      </c>
    </row>
    <row r="279" spans="1:12" ht="16" x14ac:dyDescent="0.2">
      <c r="A279" s="19" t="s">
        <v>9356</v>
      </c>
      <c r="B279" s="18" t="s">
        <v>9355</v>
      </c>
      <c r="C279" t="str">
        <f t="shared" si="8"/>
        <v>Bethel</v>
      </c>
      <c r="D279" t="str">
        <f t="shared" si="9"/>
        <v>OH</v>
      </c>
      <c r="E279" s="18">
        <v>3239</v>
      </c>
      <c r="F279" s="18">
        <v>1395</v>
      </c>
      <c r="G279" s="18">
        <v>4206226</v>
      </c>
      <c r="H279" s="18">
        <v>1.62</v>
      </c>
      <c r="I279" s="18">
        <v>4851</v>
      </c>
      <c r="J279" s="18">
        <v>0</v>
      </c>
      <c r="K279" s="18">
        <v>1994.4</v>
      </c>
      <c r="L279" s="19" t="s">
        <v>2707</v>
      </c>
    </row>
    <row r="280" spans="1:12" ht="16" x14ac:dyDescent="0.2">
      <c r="A280" s="19" t="s">
        <v>9354</v>
      </c>
      <c r="B280" s="18" t="s">
        <v>9353</v>
      </c>
      <c r="C280" t="str">
        <f t="shared" si="8"/>
        <v>Beulah</v>
      </c>
      <c r="D280" t="str">
        <f t="shared" si="9"/>
        <v>ND</v>
      </c>
      <c r="E280" s="18">
        <v>2949</v>
      </c>
      <c r="F280" s="18">
        <v>1442</v>
      </c>
      <c r="G280" s="18">
        <v>3579611</v>
      </c>
      <c r="H280" s="18">
        <v>1.38</v>
      </c>
      <c r="I280" s="18">
        <v>543</v>
      </c>
      <c r="J280" s="18">
        <v>0</v>
      </c>
      <c r="K280" s="18">
        <v>2133.6999999999998</v>
      </c>
      <c r="L280" s="19" t="s">
        <v>2707</v>
      </c>
    </row>
    <row r="281" spans="1:12" ht="16" x14ac:dyDescent="0.2">
      <c r="A281" s="19" t="s">
        <v>9352</v>
      </c>
      <c r="B281" s="18" t="s">
        <v>9351</v>
      </c>
      <c r="C281" t="str">
        <f t="shared" si="8"/>
        <v>Bicknell</v>
      </c>
      <c r="D281" t="str">
        <f t="shared" si="9"/>
        <v>IN</v>
      </c>
      <c r="E281" s="18">
        <v>3217</v>
      </c>
      <c r="F281" s="18">
        <v>1656</v>
      </c>
      <c r="G281" s="18">
        <v>4385594</v>
      </c>
      <c r="H281" s="18">
        <v>1.69</v>
      </c>
      <c r="I281" s="18">
        <v>0</v>
      </c>
      <c r="J281" s="18">
        <v>0</v>
      </c>
      <c r="K281" s="18">
        <v>1899.9</v>
      </c>
      <c r="L281" s="19" t="s">
        <v>2707</v>
      </c>
    </row>
    <row r="282" spans="1:12" ht="16" x14ac:dyDescent="0.2">
      <c r="A282" s="19" t="s">
        <v>9350</v>
      </c>
      <c r="B282" s="18" t="s">
        <v>9349</v>
      </c>
      <c r="C282" t="str">
        <f t="shared" si="8"/>
        <v>Big Bear City</v>
      </c>
      <c r="D282" t="str">
        <f t="shared" si="9"/>
        <v>CA</v>
      </c>
      <c r="E282" s="18">
        <v>15873</v>
      </c>
      <c r="F282" s="18">
        <v>20707</v>
      </c>
      <c r="G282" s="18">
        <v>41825537</v>
      </c>
      <c r="H282" s="18">
        <v>16.149999999999999</v>
      </c>
      <c r="I282" s="18">
        <v>552533</v>
      </c>
      <c r="J282" s="18">
        <v>0.21</v>
      </c>
      <c r="K282" s="18">
        <v>982.9</v>
      </c>
      <c r="L282" s="19" t="s">
        <v>2707</v>
      </c>
    </row>
    <row r="283" spans="1:12" ht="16" x14ac:dyDescent="0.2">
      <c r="A283" s="19" t="s">
        <v>9348</v>
      </c>
      <c r="B283" s="18" t="s">
        <v>9347</v>
      </c>
      <c r="C283" t="str">
        <f t="shared" si="8"/>
        <v>Big Lake</v>
      </c>
      <c r="D283" t="str">
        <f t="shared" si="9"/>
        <v>TX</v>
      </c>
      <c r="E283" s="18">
        <v>2919</v>
      </c>
      <c r="F283" s="18">
        <v>1081</v>
      </c>
      <c r="G283" s="18">
        <v>2756015</v>
      </c>
      <c r="H283" s="18">
        <v>1.06</v>
      </c>
      <c r="I283" s="18">
        <v>0</v>
      </c>
      <c r="J283" s="18">
        <v>0</v>
      </c>
      <c r="K283" s="18">
        <v>2743.2</v>
      </c>
      <c r="L283" s="19" t="s">
        <v>2707</v>
      </c>
    </row>
    <row r="284" spans="1:12" ht="16" x14ac:dyDescent="0.2">
      <c r="A284" s="19" t="s">
        <v>9346</v>
      </c>
      <c r="B284" s="18" t="s">
        <v>9345</v>
      </c>
      <c r="C284" t="str">
        <f t="shared" si="8"/>
        <v>Big Pine Key</v>
      </c>
      <c r="D284" t="str">
        <f t="shared" si="9"/>
        <v>FL</v>
      </c>
      <c r="E284" s="18">
        <v>7540</v>
      </c>
      <c r="F284" s="18">
        <v>5958</v>
      </c>
      <c r="G284" s="18">
        <v>19738116</v>
      </c>
      <c r="H284" s="18">
        <v>7.62</v>
      </c>
      <c r="I284" s="18">
        <v>3771218</v>
      </c>
      <c r="J284" s="18">
        <v>1.46</v>
      </c>
      <c r="K284" s="18">
        <v>989.4</v>
      </c>
      <c r="L284" s="19" t="s">
        <v>2707</v>
      </c>
    </row>
    <row r="285" spans="1:12" ht="16" x14ac:dyDescent="0.2">
      <c r="A285" s="19" t="s">
        <v>9344</v>
      </c>
      <c r="B285" s="18" t="s">
        <v>9343</v>
      </c>
      <c r="C285" t="str">
        <f t="shared" si="8"/>
        <v>Big Rapids</v>
      </c>
      <c r="D285" t="str">
        <f t="shared" si="9"/>
        <v>MI</v>
      </c>
      <c r="E285" s="18">
        <v>14241</v>
      </c>
      <c r="F285" s="18">
        <v>5117</v>
      </c>
      <c r="G285" s="18">
        <v>24130980</v>
      </c>
      <c r="H285" s="18">
        <v>9.32</v>
      </c>
      <c r="I285" s="18">
        <v>170780</v>
      </c>
      <c r="J285" s="18">
        <v>7.0000000000000007E-2</v>
      </c>
      <c r="K285" s="18">
        <v>1528.5</v>
      </c>
      <c r="L285" s="19" t="s">
        <v>2707</v>
      </c>
    </row>
    <row r="286" spans="1:12" ht="16" x14ac:dyDescent="0.2">
      <c r="A286" s="19" t="s">
        <v>9342</v>
      </c>
      <c r="B286" s="18" t="s">
        <v>9341</v>
      </c>
      <c r="C286" t="str">
        <f t="shared" si="8"/>
        <v>Big Spring</v>
      </c>
      <c r="D286" t="str">
        <f t="shared" si="9"/>
        <v>TX</v>
      </c>
      <c r="E286" s="18">
        <v>27987</v>
      </c>
      <c r="F286" s="18">
        <v>9922</v>
      </c>
      <c r="G286" s="18">
        <v>38138699</v>
      </c>
      <c r="H286" s="18">
        <v>14.73</v>
      </c>
      <c r="I286" s="18">
        <v>67744</v>
      </c>
      <c r="J286" s="18">
        <v>0.03</v>
      </c>
      <c r="K286" s="18">
        <v>1900.6</v>
      </c>
      <c r="L286" s="19" t="s">
        <v>2707</v>
      </c>
    </row>
    <row r="287" spans="1:12" ht="16" x14ac:dyDescent="0.2">
      <c r="A287" s="19" t="s">
        <v>9340</v>
      </c>
      <c r="B287" s="18" t="s">
        <v>9339</v>
      </c>
      <c r="C287" t="str">
        <f t="shared" si="8"/>
        <v>Big Stone Gap</v>
      </c>
      <c r="D287" t="str">
        <f t="shared" si="9"/>
        <v>VA</v>
      </c>
      <c r="E287" s="18">
        <v>8240</v>
      </c>
      <c r="F287" s="18">
        <v>3390</v>
      </c>
      <c r="G287" s="18">
        <v>16108231</v>
      </c>
      <c r="H287" s="18">
        <v>6.22</v>
      </c>
      <c r="I287" s="18">
        <v>243088</v>
      </c>
      <c r="J287" s="18">
        <v>0.09</v>
      </c>
      <c r="K287" s="18">
        <v>1324.9</v>
      </c>
      <c r="L287" s="19" t="s">
        <v>2707</v>
      </c>
    </row>
    <row r="288" spans="1:12" ht="16" x14ac:dyDescent="0.2">
      <c r="A288" s="19" t="s">
        <v>9338</v>
      </c>
      <c r="B288" s="18" t="s">
        <v>9337</v>
      </c>
      <c r="C288" t="str">
        <f t="shared" si="8"/>
        <v>Billings</v>
      </c>
      <c r="D288" t="str">
        <f t="shared" si="9"/>
        <v>MT</v>
      </c>
      <c r="E288" s="18">
        <v>114773</v>
      </c>
      <c r="F288" s="18">
        <v>50475</v>
      </c>
      <c r="G288" s="18">
        <v>137178563</v>
      </c>
      <c r="H288" s="18">
        <v>52.96</v>
      </c>
      <c r="I288" s="18">
        <v>486418</v>
      </c>
      <c r="J288" s="18">
        <v>0.19</v>
      </c>
      <c r="K288" s="18">
        <v>2167</v>
      </c>
      <c r="L288" s="19" t="s">
        <v>2714</v>
      </c>
    </row>
    <row r="289" spans="1:12" ht="16" x14ac:dyDescent="0.2">
      <c r="A289" s="19" t="s">
        <v>9336</v>
      </c>
      <c r="B289" s="18" t="s">
        <v>9335</v>
      </c>
      <c r="C289" t="str">
        <f t="shared" si="8"/>
        <v>Binghamton</v>
      </c>
      <c r="D289" t="str">
        <f t="shared" si="9"/>
        <v>PA</v>
      </c>
      <c r="E289" s="18">
        <v>158084</v>
      </c>
      <c r="F289" s="18">
        <v>71772</v>
      </c>
      <c r="G289" s="18">
        <v>192026242</v>
      </c>
      <c r="H289" s="18">
        <v>74.14</v>
      </c>
      <c r="I289" s="18">
        <v>9043142</v>
      </c>
      <c r="J289" s="18">
        <v>3.49</v>
      </c>
      <c r="K289" s="18">
        <v>2132.1999999999998</v>
      </c>
      <c r="L289" s="19" t="s">
        <v>2714</v>
      </c>
    </row>
    <row r="290" spans="1:12" ht="16" x14ac:dyDescent="0.2">
      <c r="A290" s="19" t="s">
        <v>9334</v>
      </c>
      <c r="B290" s="18" t="s">
        <v>9333</v>
      </c>
      <c r="C290" t="str">
        <f t="shared" si="8"/>
        <v>Birch Bay</v>
      </c>
      <c r="D290" t="str">
        <f t="shared" si="9"/>
        <v>WA</v>
      </c>
      <c r="E290" s="18">
        <v>12737</v>
      </c>
      <c r="F290" s="18">
        <v>7626</v>
      </c>
      <c r="G290" s="18">
        <v>32488967</v>
      </c>
      <c r="H290" s="18">
        <v>12.54</v>
      </c>
      <c r="I290" s="18">
        <v>130171</v>
      </c>
      <c r="J290" s="18">
        <v>0.05</v>
      </c>
      <c r="K290" s="18">
        <v>1015.4</v>
      </c>
      <c r="L290" s="19" t="s">
        <v>2707</v>
      </c>
    </row>
    <row r="291" spans="1:12" ht="16" x14ac:dyDescent="0.2">
      <c r="A291" s="19" t="s">
        <v>9332</v>
      </c>
      <c r="B291" s="18" t="s">
        <v>9331</v>
      </c>
      <c r="C291" t="str">
        <f t="shared" si="8"/>
        <v>Birmingham</v>
      </c>
      <c r="D291" t="str">
        <f t="shared" si="9"/>
        <v>AL</v>
      </c>
      <c r="E291" s="18">
        <v>749495</v>
      </c>
      <c r="F291" s="18">
        <v>337693</v>
      </c>
      <c r="G291" s="18">
        <v>1372424115</v>
      </c>
      <c r="H291" s="18">
        <v>529.9</v>
      </c>
      <c r="I291" s="18">
        <v>10441184</v>
      </c>
      <c r="J291" s="18">
        <v>4.03</v>
      </c>
      <c r="K291" s="18">
        <v>1414.4</v>
      </c>
      <c r="L291" s="19" t="s">
        <v>2714</v>
      </c>
    </row>
    <row r="292" spans="1:12" ht="16" x14ac:dyDescent="0.2">
      <c r="A292" s="19" t="s">
        <v>9330</v>
      </c>
      <c r="B292" s="18" t="s">
        <v>9329</v>
      </c>
      <c r="C292" t="str">
        <f t="shared" si="8"/>
        <v>Bisbee</v>
      </c>
      <c r="D292" t="str">
        <f t="shared" si="9"/>
        <v>AZ</v>
      </c>
      <c r="E292" s="18">
        <v>5541</v>
      </c>
      <c r="F292" s="18">
        <v>3253</v>
      </c>
      <c r="G292" s="18">
        <v>8079010</v>
      </c>
      <c r="H292" s="18">
        <v>3.12</v>
      </c>
      <c r="I292" s="18">
        <v>744</v>
      </c>
      <c r="J292" s="18">
        <v>0</v>
      </c>
      <c r="K292" s="18">
        <v>1776.3</v>
      </c>
      <c r="L292" s="19" t="s">
        <v>2707</v>
      </c>
    </row>
    <row r="293" spans="1:12" ht="16" x14ac:dyDescent="0.2">
      <c r="A293" s="19" t="s">
        <v>9328</v>
      </c>
      <c r="B293" s="18" t="s">
        <v>9327</v>
      </c>
      <c r="C293" t="str">
        <f t="shared" si="8"/>
        <v>Biscoe</v>
      </c>
      <c r="D293" t="str">
        <f t="shared" si="9"/>
        <v>NC</v>
      </c>
      <c r="E293" s="18">
        <v>2821</v>
      </c>
      <c r="F293" s="18">
        <v>1071</v>
      </c>
      <c r="G293" s="18">
        <v>9166166</v>
      </c>
      <c r="H293" s="18">
        <v>3.54</v>
      </c>
      <c r="I293" s="18">
        <v>0</v>
      </c>
      <c r="J293" s="18">
        <v>0</v>
      </c>
      <c r="K293" s="18">
        <v>797.1</v>
      </c>
      <c r="L293" s="19" t="s">
        <v>2707</v>
      </c>
    </row>
    <row r="294" spans="1:12" ht="16" x14ac:dyDescent="0.2">
      <c r="A294" s="19" t="s">
        <v>9326</v>
      </c>
      <c r="B294" s="18" t="s">
        <v>9325</v>
      </c>
      <c r="C294" t="str">
        <f t="shared" si="8"/>
        <v>Bishop</v>
      </c>
      <c r="D294" t="str">
        <f t="shared" si="9"/>
        <v>CA</v>
      </c>
      <c r="E294" s="18">
        <v>9935</v>
      </c>
      <c r="F294" s="18">
        <v>4619</v>
      </c>
      <c r="G294" s="18">
        <v>11034204</v>
      </c>
      <c r="H294" s="18">
        <v>4.26</v>
      </c>
      <c r="I294" s="18">
        <v>52109</v>
      </c>
      <c r="J294" s="18">
        <v>0.02</v>
      </c>
      <c r="K294" s="18">
        <v>2332</v>
      </c>
      <c r="L294" s="19" t="s">
        <v>2707</v>
      </c>
    </row>
    <row r="295" spans="1:12" ht="16" x14ac:dyDescent="0.2">
      <c r="A295" s="19" t="s">
        <v>9324</v>
      </c>
      <c r="B295" s="18" t="s">
        <v>9323</v>
      </c>
      <c r="C295" t="str">
        <f t="shared" si="8"/>
        <v>Bishop</v>
      </c>
      <c r="D295" t="str">
        <f t="shared" si="9"/>
        <v>TX</v>
      </c>
      <c r="E295" s="18">
        <v>3116</v>
      </c>
      <c r="F295" s="18">
        <v>1256</v>
      </c>
      <c r="G295" s="18">
        <v>3729026</v>
      </c>
      <c r="H295" s="18">
        <v>1.44</v>
      </c>
      <c r="I295" s="18">
        <v>0</v>
      </c>
      <c r="J295" s="18">
        <v>0</v>
      </c>
      <c r="K295" s="18">
        <v>2164.1999999999998</v>
      </c>
      <c r="L295" s="19" t="s">
        <v>2707</v>
      </c>
    </row>
    <row r="296" spans="1:12" ht="16" x14ac:dyDescent="0.2">
      <c r="A296" s="19" t="s">
        <v>9322</v>
      </c>
      <c r="B296" s="18" t="s">
        <v>9321</v>
      </c>
      <c r="C296" t="str">
        <f t="shared" si="8"/>
        <v>Bishopville</v>
      </c>
      <c r="D296" t="str">
        <f t="shared" si="9"/>
        <v>SC</v>
      </c>
      <c r="E296" s="18">
        <v>5391</v>
      </c>
      <c r="F296" s="18">
        <v>1712</v>
      </c>
      <c r="G296" s="18">
        <v>5967131</v>
      </c>
      <c r="H296" s="18">
        <v>2.2999999999999998</v>
      </c>
      <c r="I296" s="18">
        <v>0</v>
      </c>
      <c r="J296" s="18">
        <v>0</v>
      </c>
      <c r="K296" s="18">
        <v>2339.9</v>
      </c>
      <c r="L296" s="19" t="s">
        <v>2707</v>
      </c>
    </row>
    <row r="297" spans="1:12" ht="16" x14ac:dyDescent="0.2">
      <c r="A297" s="19" t="s">
        <v>9320</v>
      </c>
      <c r="B297" s="18" t="s">
        <v>9319</v>
      </c>
      <c r="C297" t="str">
        <f t="shared" si="8"/>
        <v>Bismarck</v>
      </c>
      <c r="D297" t="str">
        <f t="shared" si="9"/>
        <v>ND</v>
      </c>
      <c r="E297" s="18">
        <v>81955</v>
      </c>
      <c r="F297" s="18">
        <v>37317</v>
      </c>
      <c r="G297" s="18">
        <v>100381571</v>
      </c>
      <c r="H297" s="18">
        <v>38.76</v>
      </c>
      <c r="I297" s="18">
        <v>1801380</v>
      </c>
      <c r="J297" s="18">
        <v>0.7</v>
      </c>
      <c r="K297" s="18">
        <v>2114.6</v>
      </c>
      <c r="L297" s="19" t="s">
        <v>2714</v>
      </c>
    </row>
    <row r="298" spans="1:12" ht="16" x14ac:dyDescent="0.2">
      <c r="A298" s="19" t="s">
        <v>9318</v>
      </c>
      <c r="B298" s="18" t="s">
        <v>9317</v>
      </c>
      <c r="C298" t="str">
        <f t="shared" si="8"/>
        <v>Blackfoot</v>
      </c>
      <c r="D298" t="str">
        <f t="shared" si="9"/>
        <v>ID</v>
      </c>
      <c r="E298" s="18">
        <v>15352</v>
      </c>
      <c r="F298" s="18">
        <v>5686</v>
      </c>
      <c r="G298" s="18">
        <v>32014685</v>
      </c>
      <c r="H298" s="18">
        <v>12.36</v>
      </c>
      <c r="I298" s="18">
        <v>71687</v>
      </c>
      <c r="J298" s="18">
        <v>0.03</v>
      </c>
      <c r="K298" s="18">
        <v>1242</v>
      </c>
      <c r="L298" s="19" t="s">
        <v>2707</v>
      </c>
    </row>
    <row r="299" spans="1:12" ht="16" x14ac:dyDescent="0.2">
      <c r="A299" s="19" t="s">
        <v>9316</v>
      </c>
      <c r="B299" s="18" t="s">
        <v>9315</v>
      </c>
      <c r="C299" t="str">
        <f t="shared" si="8"/>
        <v>Black River Falls</v>
      </c>
      <c r="D299" t="str">
        <f t="shared" si="9"/>
        <v>WI</v>
      </c>
      <c r="E299" s="18">
        <v>5677</v>
      </c>
      <c r="F299" s="18">
        <v>2234</v>
      </c>
      <c r="G299" s="18">
        <v>13913949</v>
      </c>
      <c r="H299" s="18">
        <v>5.37</v>
      </c>
      <c r="I299" s="18">
        <v>177517</v>
      </c>
      <c r="J299" s="18">
        <v>7.0000000000000007E-2</v>
      </c>
      <c r="K299" s="18">
        <v>1056.7</v>
      </c>
      <c r="L299" s="19" t="s">
        <v>2707</v>
      </c>
    </row>
    <row r="300" spans="1:12" ht="16" x14ac:dyDescent="0.2">
      <c r="A300" s="19" t="s">
        <v>9314</v>
      </c>
      <c r="B300" s="18" t="s">
        <v>9313</v>
      </c>
      <c r="C300" t="str">
        <f t="shared" si="8"/>
        <v>Blacksburg</v>
      </c>
      <c r="D300" t="str">
        <f t="shared" si="9"/>
        <v>VA</v>
      </c>
      <c r="E300" s="18">
        <v>88542</v>
      </c>
      <c r="F300" s="18">
        <v>35430</v>
      </c>
      <c r="G300" s="18">
        <v>132632697</v>
      </c>
      <c r="H300" s="18">
        <v>51.21</v>
      </c>
      <c r="I300" s="18">
        <v>571606</v>
      </c>
      <c r="J300" s="18">
        <v>0.22</v>
      </c>
      <c r="K300" s="18">
        <v>1729</v>
      </c>
      <c r="L300" s="19" t="s">
        <v>2714</v>
      </c>
    </row>
    <row r="301" spans="1:12" ht="16" x14ac:dyDescent="0.2">
      <c r="A301" s="19" t="s">
        <v>9312</v>
      </c>
      <c r="B301" s="18" t="s">
        <v>9311</v>
      </c>
      <c r="C301" t="str">
        <f t="shared" si="8"/>
        <v>Blackshear</v>
      </c>
      <c r="D301" t="str">
        <f t="shared" si="9"/>
        <v>GA</v>
      </c>
      <c r="E301" s="18">
        <v>3873</v>
      </c>
      <c r="F301" s="18">
        <v>1742</v>
      </c>
      <c r="G301" s="18">
        <v>8712980</v>
      </c>
      <c r="H301" s="18">
        <v>3.36</v>
      </c>
      <c r="I301" s="18">
        <v>36538</v>
      </c>
      <c r="J301" s="18">
        <v>0.01</v>
      </c>
      <c r="K301" s="18">
        <v>1151.3</v>
      </c>
      <c r="L301" s="19" t="s">
        <v>2707</v>
      </c>
    </row>
    <row r="302" spans="1:12" ht="16" x14ac:dyDescent="0.2">
      <c r="A302" s="19" t="s">
        <v>9310</v>
      </c>
      <c r="B302" s="18" t="s">
        <v>9309</v>
      </c>
      <c r="C302" t="str">
        <f t="shared" si="8"/>
        <v>Blackstone</v>
      </c>
      <c r="D302" t="str">
        <f t="shared" si="9"/>
        <v>VA</v>
      </c>
      <c r="E302" s="18">
        <v>3232</v>
      </c>
      <c r="F302" s="18">
        <v>1476</v>
      </c>
      <c r="G302" s="18">
        <v>4332326</v>
      </c>
      <c r="H302" s="18">
        <v>1.67</v>
      </c>
      <c r="I302" s="18">
        <v>3696</v>
      </c>
      <c r="J302" s="18">
        <v>0</v>
      </c>
      <c r="K302" s="18">
        <v>1932.2</v>
      </c>
      <c r="L302" s="19" t="s">
        <v>2707</v>
      </c>
    </row>
    <row r="303" spans="1:12" ht="16" x14ac:dyDescent="0.2">
      <c r="A303" s="19" t="s">
        <v>9308</v>
      </c>
      <c r="B303" s="18" t="s">
        <v>9307</v>
      </c>
      <c r="C303" t="str">
        <f t="shared" si="8"/>
        <v>Blackwell</v>
      </c>
      <c r="D303" t="str">
        <f t="shared" si="9"/>
        <v>OK</v>
      </c>
      <c r="E303" s="18">
        <v>6916</v>
      </c>
      <c r="F303" s="18">
        <v>3315</v>
      </c>
      <c r="G303" s="18">
        <v>9123360</v>
      </c>
      <c r="H303" s="18">
        <v>3.52</v>
      </c>
      <c r="I303" s="18">
        <v>17842</v>
      </c>
      <c r="J303" s="18">
        <v>0.01</v>
      </c>
      <c r="K303" s="18">
        <v>1963.4</v>
      </c>
      <c r="L303" s="19" t="s">
        <v>2707</v>
      </c>
    </row>
    <row r="304" spans="1:12" ht="16" x14ac:dyDescent="0.2">
      <c r="A304" s="19" t="s">
        <v>9306</v>
      </c>
      <c r="B304" s="18" t="s">
        <v>9305</v>
      </c>
      <c r="C304" t="str">
        <f t="shared" si="8"/>
        <v>Blair</v>
      </c>
      <c r="D304" t="str">
        <f t="shared" si="9"/>
        <v>NE</v>
      </c>
      <c r="E304" s="18">
        <v>7844</v>
      </c>
      <c r="F304" s="18">
        <v>3312</v>
      </c>
      <c r="G304" s="18">
        <v>10392987</v>
      </c>
      <c r="H304" s="18">
        <v>4.01</v>
      </c>
      <c r="I304" s="18">
        <v>0</v>
      </c>
      <c r="J304" s="18">
        <v>0</v>
      </c>
      <c r="K304" s="18">
        <v>1954.8</v>
      </c>
      <c r="L304" s="19" t="s">
        <v>2707</v>
      </c>
    </row>
    <row r="305" spans="1:12" ht="16" x14ac:dyDescent="0.2">
      <c r="A305" s="19" t="s">
        <v>9304</v>
      </c>
      <c r="B305" s="18" t="s">
        <v>9303</v>
      </c>
      <c r="C305" t="str">
        <f t="shared" si="8"/>
        <v>Blairsville</v>
      </c>
      <c r="D305" t="str">
        <f t="shared" si="9"/>
        <v>PA</v>
      </c>
      <c r="E305" s="18">
        <v>7060</v>
      </c>
      <c r="F305" s="18">
        <v>3231</v>
      </c>
      <c r="G305" s="18">
        <v>15751995</v>
      </c>
      <c r="H305" s="18">
        <v>6.08</v>
      </c>
      <c r="I305" s="18">
        <v>86927</v>
      </c>
      <c r="J305" s="18">
        <v>0.03</v>
      </c>
      <c r="K305" s="18">
        <v>1160.8</v>
      </c>
      <c r="L305" s="19" t="s">
        <v>2707</v>
      </c>
    </row>
    <row r="306" spans="1:12" ht="16" x14ac:dyDescent="0.2">
      <c r="A306" s="19" t="s">
        <v>9302</v>
      </c>
      <c r="B306" s="18" t="s">
        <v>9301</v>
      </c>
      <c r="C306" t="str">
        <f t="shared" si="8"/>
        <v>Blakely</v>
      </c>
      <c r="D306" t="str">
        <f t="shared" si="9"/>
        <v>GA</v>
      </c>
      <c r="E306" s="18">
        <v>3748</v>
      </c>
      <c r="F306" s="18">
        <v>1513</v>
      </c>
      <c r="G306" s="18">
        <v>7959061</v>
      </c>
      <c r="H306" s="18">
        <v>3.07</v>
      </c>
      <c r="I306" s="18">
        <v>0</v>
      </c>
      <c r="J306" s="18">
        <v>0</v>
      </c>
      <c r="K306" s="18">
        <v>1219.7</v>
      </c>
      <c r="L306" s="19" t="s">
        <v>2707</v>
      </c>
    </row>
    <row r="307" spans="1:12" ht="16" x14ac:dyDescent="0.2">
      <c r="A307" s="19" t="s">
        <v>9300</v>
      </c>
      <c r="B307" s="18" t="s">
        <v>9299</v>
      </c>
      <c r="C307" t="str">
        <f t="shared" si="8"/>
        <v>Blanchard</v>
      </c>
      <c r="D307" t="str">
        <f t="shared" si="9"/>
        <v>OK</v>
      </c>
      <c r="E307" s="18">
        <v>3434</v>
      </c>
      <c r="F307" s="18">
        <v>1391</v>
      </c>
      <c r="G307" s="18">
        <v>8464354</v>
      </c>
      <c r="H307" s="18">
        <v>3.27</v>
      </c>
      <c r="I307" s="18">
        <v>4616</v>
      </c>
      <c r="J307" s="18">
        <v>0</v>
      </c>
      <c r="K307" s="18">
        <v>1050.8</v>
      </c>
      <c r="L307" s="19" t="s">
        <v>2707</v>
      </c>
    </row>
    <row r="308" spans="1:12" ht="16" x14ac:dyDescent="0.2">
      <c r="A308" s="19" t="s">
        <v>9298</v>
      </c>
      <c r="B308" s="18" t="s">
        <v>9297</v>
      </c>
      <c r="C308" t="str">
        <f t="shared" si="8"/>
        <v>Blanchester</v>
      </c>
      <c r="D308" t="str">
        <f t="shared" si="9"/>
        <v>OH</v>
      </c>
      <c r="E308" s="18">
        <v>4184</v>
      </c>
      <c r="F308" s="18">
        <v>1829</v>
      </c>
      <c r="G308" s="18">
        <v>7540837</v>
      </c>
      <c r="H308" s="18">
        <v>2.91</v>
      </c>
      <c r="I308" s="18">
        <v>254701</v>
      </c>
      <c r="J308" s="18">
        <v>0.1</v>
      </c>
      <c r="K308" s="18">
        <v>1437</v>
      </c>
      <c r="L308" s="19" t="s">
        <v>2707</v>
      </c>
    </row>
    <row r="309" spans="1:12" ht="16" x14ac:dyDescent="0.2">
      <c r="A309" s="19" t="s">
        <v>9296</v>
      </c>
      <c r="B309" s="18" t="s">
        <v>9295</v>
      </c>
      <c r="C309" t="str">
        <f t="shared" si="8"/>
        <v>Blanding</v>
      </c>
      <c r="D309" t="str">
        <f t="shared" si="9"/>
        <v>UT</v>
      </c>
      <c r="E309" s="18">
        <v>3264</v>
      </c>
      <c r="F309" s="18">
        <v>1059</v>
      </c>
      <c r="G309" s="18">
        <v>4325510</v>
      </c>
      <c r="H309" s="18">
        <v>1.67</v>
      </c>
      <c r="I309" s="18">
        <v>0</v>
      </c>
      <c r="J309" s="18">
        <v>0</v>
      </c>
      <c r="K309" s="18">
        <v>1954.4</v>
      </c>
      <c r="L309" s="19" t="s">
        <v>2707</v>
      </c>
    </row>
    <row r="310" spans="1:12" ht="16" x14ac:dyDescent="0.2">
      <c r="A310" s="19" t="s">
        <v>9294</v>
      </c>
      <c r="B310" s="18" t="s">
        <v>9293</v>
      </c>
      <c r="C310" t="str">
        <f t="shared" si="8"/>
        <v>Blissfield</v>
      </c>
      <c r="D310" t="str">
        <f t="shared" si="9"/>
        <v>MI</v>
      </c>
      <c r="E310" s="18">
        <v>3303</v>
      </c>
      <c r="F310" s="18">
        <v>1460</v>
      </c>
      <c r="G310" s="18">
        <v>4705589</v>
      </c>
      <c r="H310" s="18">
        <v>1.82</v>
      </c>
      <c r="I310" s="18">
        <v>32155</v>
      </c>
      <c r="J310" s="18">
        <v>0.01</v>
      </c>
      <c r="K310" s="18">
        <v>1818</v>
      </c>
      <c r="L310" s="19" t="s">
        <v>2707</v>
      </c>
    </row>
    <row r="311" spans="1:12" ht="16" x14ac:dyDescent="0.2">
      <c r="A311" s="19" t="s">
        <v>9292</v>
      </c>
      <c r="B311" s="18" t="s">
        <v>9291</v>
      </c>
      <c r="C311" t="str">
        <f t="shared" si="8"/>
        <v>Bloomer</v>
      </c>
      <c r="D311" t="str">
        <f t="shared" si="9"/>
        <v>WI</v>
      </c>
      <c r="E311" s="18">
        <v>3348</v>
      </c>
      <c r="F311" s="18">
        <v>1566</v>
      </c>
      <c r="G311" s="18">
        <v>5091688</v>
      </c>
      <c r="H311" s="18">
        <v>1.97</v>
      </c>
      <c r="I311" s="18">
        <v>335604</v>
      </c>
      <c r="J311" s="18">
        <v>0.13</v>
      </c>
      <c r="K311" s="18">
        <v>1703</v>
      </c>
      <c r="L311" s="19" t="s">
        <v>2707</v>
      </c>
    </row>
    <row r="312" spans="1:12" ht="16" x14ac:dyDescent="0.2">
      <c r="A312" s="19" t="s">
        <v>9290</v>
      </c>
      <c r="B312" s="18" t="s">
        <v>9289</v>
      </c>
      <c r="C312" t="str">
        <f t="shared" si="8"/>
        <v>Bloomfield</v>
      </c>
      <c r="D312" t="str">
        <f t="shared" si="9"/>
        <v>IN</v>
      </c>
      <c r="E312" s="18">
        <v>2521</v>
      </c>
      <c r="F312" s="18">
        <v>1263</v>
      </c>
      <c r="G312" s="18">
        <v>3171921</v>
      </c>
      <c r="H312" s="18">
        <v>1.22</v>
      </c>
      <c r="I312" s="18">
        <v>0</v>
      </c>
      <c r="J312" s="18">
        <v>0</v>
      </c>
      <c r="K312" s="18">
        <v>2058.5</v>
      </c>
      <c r="L312" s="19" t="s">
        <v>2707</v>
      </c>
    </row>
    <row r="313" spans="1:12" ht="16" x14ac:dyDescent="0.2">
      <c r="A313" s="19" t="s">
        <v>9288</v>
      </c>
      <c r="B313" s="18" t="s">
        <v>9287</v>
      </c>
      <c r="C313" t="str">
        <f t="shared" si="8"/>
        <v>Bloomfield</v>
      </c>
      <c r="D313" t="str">
        <f t="shared" si="9"/>
        <v>NM</v>
      </c>
      <c r="E313" s="18">
        <v>9892</v>
      </c>
      <c r="F313" s="18">
        <v>3710</v>
      </c>
      <c r="G313" s="18">
        <v>19538175</v>
      </c>
      <c r="H313" s="18">
        <v>7.54</v>
      </c>
      <c r="I313" s="18">
        <v>102374</v>
      </c>
      <c r="J313" s="18">
        <v>0.04</v>
      </c>
      <c r="K313" s="18">
        <v>1311.3</v>
      </c>
      <c r="L313" s="19" t="s">
        <v>2707</v>
      </c>
    </row>
    <row r="314" spans="1:12" ht="16" x14ac:dyDescent="0.2">
      <c r="A314" s="19" t="s">
        <v>9286</v>
      </c>
      <c r="B314" s="18" t="s">
        <v>9285</v>
      </c>
      <c r="C314" t="str">
        <f t="shared" si="8"/>
        <v>Bloomington</v>
      </c>
      <c r="D314" t="str">
        <f t="shared" si="9"/>
        <v>IN</v>
      </c>
      <c r="E314" s="18">
        <v>108657</v>
      </c>
      <c r="F314" s="18">
        <v>45637</v>
      </c>
      <c r="G314" s="18">
        <v>116026934</v>
      </c>
      <c r="H314" s="18">
        <v>44.8</v>
      </c>
      <c r="I314" s="18">
        <v>51757</v>
      </c>
      <c r="J314" s="18">
        <v>0.02</v>
      </c>
      <c r="K314" s="18">
        <v>2425.5</v>
      </c>
      <c r="L314" s="19" t="s">
        <v>2714</v>
      </c>
    </row>
    <row r="315" spans="1:12" ht="16" x14ac:dyDescent="0.2">
      <c r="A315" s="19" t="s">
        <v>9284</v>
      </c>
      <c r="B315" s="18" t="s">
        <v>9283</v>
      </c>
      <c r="C315" t="str">
        <f t="shared" si="8"/>
        <v>Bloomington--Normal</v>
      </c>
      <c r="D315" t="str">
        <f t="shared" si="9"/>
        <v>IL</v>
      </c>
      <c r="E315" s="18">
        <v>132600</v>
      </c>
      <c r="F315" s="18">
        <v>54479</v>
      </c>
      <c r="G315" s="18">
        <v>127410911</v>
      </c>
      <c r="H315" s="18">
        <v>49.19</v>
      </c>
      <c r="I315" s="18">
        <v>191841</v>
      </c>
      <c r="J315" s="18">
        <v>7.0000000000000007E-2</v>
      </c>
      <c r="K315" s="18">
        <v>2695.5</v>
      </c>
      <c r="L315" s="19" t="s">
        <v>2714</v>
      </c>
    </row>
    <row r="316" spans="1:12" ht="16" x14ac:dyDescent="0.2">
      <c r="A316" s="19" t="s">
        <v>9282</v>
      </c>
      <c r="B316" s="18" t="s">
        <v>9281</v>
      </c>
      <c r="C316" t="str">
        <f t="shared" si="8"/>
        <v>Bloomsburg--Berwick</v>
      </c>
      <c r="D316" t="str">
        <f t="shared" si="9"/>
        <v>PA</v>
      </c>
      <c r="E316" s="18">
        <v>53618</v>
      </c>
      <c r="F316" s="18">
        <v>23149</v>
      </c>
      <c r="G316" s="18">
        <v>84652608</v>
      </c>
      <c r="H316" s="18">
        <v>32.68</v>
      </c>
      <c r="I316" s="18">
        <v>3134384</v>
      </c>
      <c r="J316" s="18">
        <v>1.21</v>
      </c>
      <c r="K316" s="18">
        <v>1640.5</v>
      </c>
      <c r="L316" s="19" t="s">
        <v>2714</v>
      </c>
    </row>
    <row r="317" spans="1:12" ht="16" x14ac:dyDescent="0.2">
      <c r="A317" s="19" t="s">
        <v>9280</v>
      </c>
      <c r="B317" s="18" t="s">
        <v>9279</v>
      </c>
      <c r="C317" t="str">
        <f t="shared" si="8"/>
        <v>Blountstown</v>
      </c>
      <c r="D317" t="str">
        <f t="shared" si="9"/>
        <v>FL</v>
      </c>
      <c r="E317" s="18">
        <v>4751</v>
      </c>
      <c r="F317" s="18">
        <v>1349</v>
      </c>
      <c r="G317" s="18">
        <v>10210537</v>
      </c>
      <c r="H317" s="18">
        <v>3.94</v>
      </c>
      <c r="I317" s="18">
        <v>25169</v>
      </c>
      <c r="J317" s="18">
        <v>0.01</v>
      </c>
      <c r="K317" s="18">
        <v>1205.0999999999999</v>
      </c>
      <c r="L317" s="19" t="s">
        <v>2707</v>
      </c>
    </row>
    <row r="318" spans="1:12" ht="16" x14ac:dyDescent="0.2">
      <c r="A318" s="19" t="s">
        <v>9278</v>
      </c>
      <c r="B318" s="18" t="s">
        <v>9277</v>
      </c>
      <c r="C318" t="str">
        <f t="shared" si="8"/>
        <v>Blue Earth</v>
      </c>
      <c r="D318" t="str">
        <f t="shared" si="9"/>
        <v>MN</v>
      </c>
      <c r="E318" s="18">
        <v>3257</v>
      </c>
      <c r="F318" s="18">
        <v>1595</v>
      </c>
      <c r="G318" s="18">
        <v>4513876</v>
      </c>
      <c r="H318" s="18">
        <v>1.74</v>
      </c>
      <c r="I318" s="18">
        <v>41946</v>
      </c>
      <c r="J318" s="18">
        <v>0.02</v>
      </c>
      <c r="K318" s="18">
        <v>1868.8</v>
      </c>
      <c r="L318" s="19" t="s">
        <v>2707</v>
      </c>
    </row>
    <row r="319" spans="1:12" ht="16" x14ac:dyDescent="0.2">
      <c r="A319" s="19" t="s">
        <v>9276</v>
      </c>
      <c r="B319" s="18" t="s">
        <v>9275</v>
      </c>
      <c r="C319" t="str">
        <f t="shared" si="8"/>
        <v>Bluefield</v>
      </c>
      <c r="D319" t="str">
        <f t="shared" si="9"/>
        <v>VA</v>
      </c>
      <c r="E319" s="18">
        <v>44092</v>
      </c>
      <c r="F319" s="18">
        <v>21466</v>
      </c>
      <c r="G319" s="18">
        <v>110038843</v>
      </c>
      <c r="H319" s="18">
        <v>42.49</v>
      </c>
      <c r="I319" s="18">
        <v>434710</v>
      </c>
      <c r="J319" s="18">
        <v>0.17</v>
      </c>
      <c r="K319" s="18">
        <v>1037.8</v>
      </c>
      <c r="L319" s="19" t="s">
        <v>2707</v>
      </c>
    </row>
    <row r="320" spans="1:12" ht="16" x14ac:dyDescent="0.2">
      <c r="A320" s="19" t="s">
        <v>9274</v>
      </c>
      <c r="B320" s="18" t="s">
        <v>9273</v>
      </c>
      <c r="C320" t="str">
        <f t="shared" si="8"/>
        <v>Bluffton</v>
      </c>
      <c r="D320" t="str">
        <f t="shared" si="9"/>
        <v>IN</v>
      </c>
      <c r="E320" s="18">
        <v>9952</v>
      </c>
      <c r="F320" s="18">
        <v>4553</v>
      </c>
      <c r="G320" s="18">
        <v>17208581</v>
      </c>
      <c r="H320" s="18">
        <v>6.64</v>
      </c>
      <c r="I320" s="18">
        <v>200160</v>
      </c>
      <c r="J320" s="18">
        <v>0.08</v>
      </c>
      <c r="K320" s="18">
        <v>1497.8</v>
      </c>
      <c r="L320" s="19" t="s">
        <v>2707</v>
      </c>
    </row>
    <row r="321" spans="1:12" ht="16" x14ac:dyDescent="0.2">
      <c r="A321" s="19" t="s">
        <v>9272</v>
      </c>
      <c r="B321" s="18" t="s">
        <v>9271</v>
      </c>
      <c r="C321" t="str">
        <f t="shared" si="8"/>
        <v>Bluffton</v>
      </c>
      <c r="D321" t="str">
        <f t="shared" si="9"/>
        <v>OH</v>
      </c>
      <c r="E321" s="18">
        <v>4215</v>
      </c>
      <c r="F321" s="18">
        <v>1556</v>
      </c>
      <c r="G321" s="18">
        <v>5659295</v>
      </c>
      <c r="H321" s="18">
        <v>2.19</v>
      </c>
      <c r="I321" s="18">
        <v>164059</v>
      </c>
      <c r="J321" s="18">
        <v>0.06</v>
      </c>
      <c r="K321" s="18">
        <v>1929</v>
      </c>
      <c r="L321" s="19" t="s">
        <v>2707</v>
      </c>
    </row>
    <row r="322" spans="1:12" ht="16" x14ac:dyDescent="0.2">
      <c r="A322" s="19" t="s">
        <v>9270</v>
      </c>
      <c r="B322" s="18" t="s">
        <v>9269</v>
      </c>
      <c r="C322" t="str">
        <f t="shared" si="8"/>
        <v>Blythe</v>
      </c>
      <c r="D322" t="str">
        <f t="shared" si="9"/>
        <v>AZ</v>
      </c>
      <c r="E322" s="18">
        <v>12967</v>
      </c>
      <c r="F322" s="18">
        <v>5251</v>
      </c>
      <c r="G322" s="18">
        <v>16000465</v>
      </c>
      <c r="H322" s="18">
        <v>6.18</v>
      </c>
      <c r="I322" s="18">
        <v>3423</v>
      </c>
      <c r="J322" s="18">
        <v>0</v>
      </c>
      <c r="K322" s="18">
        <v>2099</v>
      </c>
      <c r="L322" s="19" t="s">
        <v>2707</v>
      </c>
    </row>
    <row r="323" spans="1:12" ht="16" x14ac:dyDescent="0.2">
      <c r="A323" s="19" t="s">
        <v>9268</v>
      </c>
      <c r="B323" s="18" t="s">
        <v>9267</v>
      </c>
      <c r="C323" t="str">
        <f t="shared" ref="C323:C386" si="10">LEFT(B323,FIND(",",B323)-1)</f>
        <v>Blytheville</v>
      </c>
      <c r="D323" t="str">
        <f t="shared" ref="D323:D386" si="11">RIGHT(B323,2)</f>
        <v>AR</v>
      </c>
      <c r="E323" s="18">
        <v>18219</v>
      </c>
      <c r="F323" s="18">
        <v>8386</v>
      </c>
      <c r="G323" s="18">
        <v>23593055</v>
      </c>
      <c r="H323" s="18">
        <v>9.11</v>
      </c>
      <c r="I323" s="18">
        <v>74152</v>
      </c>
      <c r="J323" s="18">
        <v>0.03</v>
      </c>
      <c r="K323" s="18">
        <v>2000</v>
      </c>
      <c r="L323" s="19" t="s">
        <v>2707</v>
      </c>
    </row>
    <row r="324" spans="1:12" ht="16" x14ac:dyDescent="0.2">
      <c r="A324" s="19" t="s">
        <v>9266</v>
      </c>
      <c r="B324" s="18" t="s">
        <v>9265</v>
      </c>
      <c r="C324" t="str">
        <f t="shared" si="10"/>
        <v>Boardman</v>
      </c>
      <c r="D324" t="str">
        <f t="shared" si="11"/>
        <v>OR</v>
      </c>
      <c r="E324" s="18">
        <v>3362</v>
      </c>
      <c r="F324" s="18">
        <v>1055</v>
      </c>
      <c r="G324" s="18">
        <v>7455032</v>
      </c>
      <c r="H324" s="18">
        <v>2.88</v>
      </c>
      <c r="I324" s="18">
        <v>0</v>
      </c>
      <c r="J324" s="18">
        <v>0</v>
      </c>
      <c r="K324" s="18">
        <v>1168</v>
      </c>
      <c r="L324" s="19" t="s">
        <v>2707</v>
      </c>
    </row>
    <row r="325" spans="1:12" ht="16" x14ac:dyDescent="0.2">
      <c r="A325" s="19" t="s">
        <v>9264</v>
      </c>
      <c r="B325" s="18" t="s">
        <v>9263</v>
      </c>
      <c r="C325" t="str">
        <f t="shared" si="10"/>
        <v>Boerne</v>
      </c>
      <c r="D325" t="str">
        <f t="shared" si="11"/>
        <v>TX</v>
      </c>
      <c r="E325" s="18">
        <v>10467</v>
      </c>
      <c r="F325" s="18">
        <v>4530</v>
      </c>
      <c r="G325" s="18">
        <v>18135487</v>
      </c>
      <c r="H325" s="18">
        <v>7</v>
      </c>
      <c r="I325" s="18">
        <v>0</v>
      </c>
      <c r="J325" s="18">
        <v>0</v>
      </c>
      <c r="K325" s="18">
        <v>1494.8</v>
      </c>
      <c r="L325" s="19" t="s">
        <v>2707</v>
      </c>
    </row>
    <row r="326" spans="1:12" ht="16" x14ac:dyDescent="0.2">
      <c r="A326" s="19" t="s">
        <v>9262</v>
      </c>
      <c r="B326" s="18" t="s">
        <v>9261</v>
      </c>
      <c r="C326" t="str">
        <f t="shared" si="10"/>
        <v>Bogalusa</v>
      </c>
      <c r="D326" t="str">
        <f t="shared" si="11"/>
        <v>LA</v>
      </c>
      <c r="E326" s="18">
        <v>12213</v>
      </c>
      <c r="F326" s="18">
        <v>5780</v>
      </c>
      <c r="G326" s="18">
        <v>21462665</v>
      </c>
      <c r="H326" s="18">
        <v>8.2899999999999991</v>
      </c>
      <c r="I326" s="18">
        <v>77121</v>
      </c>
      <c r="J326" s="18">
        <v>0.03</v>
      </c>
      <c r="K326" s="18">
        <v>1473.8</v>
      </c>
      <c r="L326" s="19" t="s">
        <v>2707</v>
      </c>
    </row>
    <row r="327" spans="1:12" ht="16" x14ac:dyDescent="0.2">
      <c r="A327" s="19" t="s">
        <v>9260</v>
      </c>
      <c r="B327" s="18" t="s">
        <v>9259</v>
      </c>
      <c r="C327" t="str">
        <f t="shared" si="10"/>
        <v>Boiling Spring Lakes</v>
      </c>
      <c r="D327" t="str">
        <f t="shared" si="11"/>
        <v>NC</v>
      </c>
      <c r="E327" s="18">
        <v>4397</v>
      </c>
      <c r="F327" s="18">
        <v>1975</v>
      </c>
      <c r="G327" s="18">
        <v>9032547</v>
      </c>
      <c r="H327" s="18">
        <v>3.49</v>
      </c>
      <c r="I327" s="18">
        <v>1417543</v>
      </c>
      <c r="J327" s="18">
        <v>0.55000000000000004</v>
      </c>
      <c r="K327" s="18">
        <v>1260.8</v>
      </c>
      <c r="L327" s="19" t="s">
        <v>2707</v>
      </c>
    </row>
    <row r="328" spans="1:12" ht="16" x14ac:dyDescent="0.2">
      <c r="A328" s="19" t="s">
        <v>9258</v>
      </c>
      <c r="B328" s="18" t="s">
        <v>9257</v>
      </c>
      <c r="C328" t="str">
        <f t="shared" si="10"/>
        <v>Boiling Springs</v>
      </c>
      <c r="D328" t="str">
        <f t="shared" si="11"/>
        <v>NC</v>
      </c>
      <c r="E328" s="18">
        <v>4549</v>
      </c>
      <c r="F328" s="18">
        <v>1401</v>
      </c>
      <c r="G328" s="18">
        <v>9505844</v>
      </c>
      <c r="H328" s="18">
        <v>3.67</v>
      </c>
      <c r="I328" s="18">
        <v>0</v>
      </c>
      <c r="J328" s="18">
        <v>0</v>
      </c>
      <c r="K328" s="18">
        <v>1239.4000000000001</v>
      </c>
      <c r="L328" s="19" t="s">
        <v>2707</v>
      </c>
    </row>
    <row r="329" spans="1:12" ht="16" x14ac:dyDescent="0.2">
      <c r="A329" s="19" t="s">
        <v>9256</v>
      </c>
      <c r="B329" s="18" t="s">
        <v>9255</v>
      </c>
      <c r="C329" t="str">
        <f t="shared" si="10"/>
        <v>Boise City</v>
      </c>
      <c r="D329" t="str">
        <f t="shared" si="11"/>
        <v>ID</v>
      </c>
      <c r="E329" s="18">
        <v>349684</v>
      </c>
      <c r="F329" s="18">
        <v>146177</v>
      </c>
      <c r="G329" s="18">
        <v>346614209</v>
      </c>
      <c r="H329" s="18">
        <v>133.83000000000001</v>
      </c>
      <c r="I329" s="18">
        <v>4186091</v>
      </c>
      <c r="J329" s="18">
        <v>1.62</v>
      </c>
      <c r="K329" s="18">
        <v>2612.9</v>
      </c>
      <c r="L329" s="19" t="s">
        <v>2714</v>
      </c>
    </row>
    <row r="330" spans="1:12" ht="16" x14ac:dyDescent="0.2">
      <c r="A330" s="19" t="s">
        <v>9254</v>
      </c>
      <c r="B330" s="18" t="s">
        <v>9253</v>
      </c>
      <c r="C330" t="str">
        <f t="shared" si="10"/>
        <v>Bolivar</v>
      </c>
      <c r="D330" t="str">
        <f t="shared" si="11"/>
        <v>MO</v>
      </c>
      <c r="E330" s="18">
        <v>9693</v>
      </c>
      <c r="F330" s="18">
        <v>4184</v>
      </c>
      <c r="G330" s="18">
        <v>13897852</v>
      </c>
      <c r="H330" s="18">
        <v>5.37</v>
      </c>
      <c r="I330" s="18">
        <v>21795</v>
      </c>
      <c r="J330" s="18">
        <v>0.01</v>
      </c>
      <c r="K330" s="18">
        <v>1806.4</v>
      </c>
      <c r="L330" s="19" t="s">
        <v>2707</v>
      </c>
    </row>
    <row r="331" spans="1:12" ht="16" x14ac:dyDescent="0.2">
      <c r="A331" s="19" t="s">
        <v>9252</v>
      </c>
      <c r="B331" s="18" t="s">
        <v>9251</v>
      </c>
      <c r="C331" t="str">
        <f t="shared" si="10"/>
        <v>Bolivar</v>
      </c>
      <c r="D331" t="str">
        <f t="shared" si="11"/>
        <v>OH</v>
      </c>
      <c r="E331" s="18">
        <v>3717</v>
      </c>
      <c r="F331" s="18">
        <v>1589</v>
      </c>
      <c r="G331" s="18">
        <v>9363511</v>
      </c>
      <c r="H331" s="18">
        <v>3.62</v>
      </c>
      <c r="I331" s="18">
        <v>36192</v>
      </c>
      <c r="J331" s="18">
        <v>0.01</v>
      </c>
      <c r="K331" s="18">
        <v>1028.0999999999999</v>
      </c>
      <c r="L331" s="19" t="s">
        <v>2707</v>
      </c>
    </row>
    <row r="332" spans="1:12" ht="16" x14ac:dyDescent="0.2">
      <c r="A332" s="19" t="s">
        <v>9250</v>
      </c>
      <c r="B332" s="18" t="s">
        <v>9249</v>
      </c>
      <c r="C332" t="str">
        <f t="shared" si="10"/>
        <v>Bolivar</v>
      </c>
      <c r="D332" t="str">
        <f t="shared" si="11"/>
        <v>TN</v>
      </c>
      <c r="E332" s="18">
        <v>5394</v>
      </c>
      <c r="F332" s="18">
        <v>2220</v>
      </c>
      <c r="G332" s="18">
        <v>12919261</v>
      </c>
      <c r="H332" s="18">
        <v>4.99</v>
      </c>
      <c r="I332" s="18">
        <v>0</v>
      </c>
      <c r="J332" s="18">
        <v>0</v>
      </c>
      <c r="K332" s="18">
        <v>1081.4000000000001</v>
      </c>
      <c r="L332" s="19" t="s">
        <v>2707</v>
      </c>
    </row>
    <row r="333" spans="1:12" ht="16" x14ac:dyDescent="0.2">
      <c r="A333" s="19" t="s">
        <v>9248</v>
      </c>
      <c r="B333" s="18" t="s">
        <v>9247</v>
      </c>
      <c r="C333" t="str">
        <f t="shared" si="10"/>
        <v>Bonadelle Ranchos-Madera Ranchos</v>
      </c>
      <c r="D333" t="str">
        <f t="shared" si="11"/>
        <v>CA</v>
      </c>
      <c r="E333" s="18">
        <v>8024</v>
      </c>
      <c r="F333" s="18">
        <v>2732</v>
      </c>
      <c r="G333" s="18">
        <v>23023957</v>
      </c>
      <c r="H333" s="18">
        <v>8.89</v>
      </c>
      <c r="I333" s="18">
        <v>0</v>
      </c>
      <c r="J333" s="18">
        <v>0</v>
      </c>
      <c r="K333" s="18">
        <v>902.6</v>
      </c>
      <c r="L333" s="19" t="s">
        <v>2707</v>
      </c>
    </row>
    <row r="334" spans="1:12" ht="16" x14ac:dyDescent="0.2">
      <c r="A334" s="19" t="s">
        <v>9246</v>
      </c>
      <c r="B334" s="18" t="s">
        <v>9245</v>
      </c>
      <c r="C334" t="str">
        <f t="shared" si="10"/>
        <v>Bonham</v>
      </c>
      <c r="D334" t="str">
        <f t="shared" si="11"/>
        <v>TX</v>
      </c>
      <c r="E334" s="18">
        <v>9995</v>
      </c>
      <c r="F334" s="18">
        <v>3332</v>
      </c>
      <c r="G334" s="18">
        <v>13493327</v>
      </c>
      <c r="H334" s="18">
        <v>5.21</v>
      </c>
      <c r="I334" s="18">
        <v>0</v>
      </c>
      <c r="J334" s="18">
        <v>0</v>
      </c>
      <c r="K334" s="18">
        <v>1918.5</v>
      </c>
      <c r="L334" s="19" t="s">
        <v>2707</v>
      </c>
    </row>
    <row r="335" spans="1:12" ht="16" x14ac:dyDescent="0.2">
      <c r="A335" s="19" t="s">
        <v>9244</v>
      </c>
      <c r="B335" s="18" t="s">
        <v>9243</v>
      </c>
      <c r="C335" t="str">
        <f t="shared" si="10"/>
        <v>Bonifay</v>
      </c>
      <c r="D335" t="str">
        <f t="shared" si="11"/>
        <v>FL</v>
      </c>
      <c r="E335" s="18">
        <v>4230</v>
      </c>
      <c r="F335" s="18">
        <v>1268</v>
      </c>
      <c r="G335" s="18">
        <v>9245651</v>
      </c>
      <c r="H335" s="18">
        <v>3.57</v>
      </c>
      <c r="I335" s="18">
        <v>27637</v>
      </c>
      <c r="J335" s="18">
        <v>0.01</v>
      </c>
      <c r="K335" s="18">
        <v>1185</v>
      </c>
      <c r="L335" s="19" t="s">
        <v>2707</v>
      </c>
    </row>
    <row r="336" spans="1:12" ht="16" x14ac:dyDescent="0.2">
      <c r="A336" s="19" t="s">
        <v>9242</v>
      </c>
      <c r="B336" s="18" t="s">
        <v>9241</v>
      </c>
      <c r="C336" t="str">
        <f t="shared" si="10"/>
        <v>Bonita Springs</v>
      </c>
      <c r="D336" t="str">
        <f t="shared" si="11"/>
        <v>FL</v>
      </c>
      <c r="E336" s="18">
        <v>310298</v>
      </c>
      <c r="F336" s="18">
        <v>209911</v>
      </c>
      <c r="G336" s="18">
        <v>484223262</v>
      </c>
      <c r="H336" s="18">
        <v>186.96</v>
      </c>
      <c r="I336" s="18">
        <v>37054774</v>
      </c>
      <c r="J336" s="18">
        <v>14.31</v>
      </c>
      <c r="K336" s="18">
        <v>1659.7</v>
      </c>
      <c r="L336" s="19" t="s">
        <v>2714</v>
      </c>
    </row>
    <row r="337" spans="1:12" ht="16" x14ac:dyDescent="0.2">
      <c r="A337" s="19" t="s">
        <v>9240</v>
      </c>
      <c r="B337" s="18" t="s">
        <v>9239</v>
      </c>
      <c r="C337" t="str">
        <f t="shared" si="10"/>
        <v>Bonneauville</v>
      </c>
      <c r="D337" t="str">
        <f t="shared" si="11"/>
        <v>PA</v>
      </c>
      <c r="E337" s="18">
        <v>4427</v>
      </c>
      <c r="F337" s="18">
        <v>1811</v>
      </c>
      <c r="G337" s="18">
        <v>8233014</v>
      </c>
      <c r="H337" s="18">
        <v>3.18</v>
      </c>
      <c r="I337" s="18">
        <v>585978</v>
      </c>
      <c r="J337" s="18">
        <v>0.23</v>
      </c>
      <c r="K337" s="18">
        <v>1392.7</v>
      </c>
      <c r="L337" s="19" t="s">
        <v>2707</v>
      </c>
    </row>
    <row r="338" spans="1:12" ht="16" x14ac:dyDescent="0.2">
      <c r="A338" s="19" t="s">
        <v>9238</v>
      </c>
      <c r="B338" s="18" t="s">
        <v>9237</v>
      </c>
      <c r="C338" t="str">
        <f t="shared" si="10"/>
        <v>Bonners Ferry</v>
      </c>
      <c r="D338" t="str">
        <f t="shared" si="11"/>
        <v>ID</v>
      </c>
      <c r="E338" s="18">
        <v>2613</v>
      </c>
      <c r="F338" s="18">
        <v>1288</v>
      </c>
      <c r="G338" s="18">
        <v>5289017</v>
      </c>
      <c r="H338" s="18">
        <v>2.04</v>
      </c>
      <c r="I338" s="18">
        <v>64130</v>
      </c>
      <c r="J338" s="18">
        <v>0.02</v>
      </c>
      <c r="K338" s="18">
        <v>1279.5999999999999</v>
      </c>
      <c r="L338" s="19" t="s">
        <v>2707</v>
      </c>
    </row>
    <row r="339" spans="1:12" ht="16" x14ac:dyDescent="0.2">
      <c r="A339" s="19" t="s">
        <v>9236</v>
      </c>
      <c r="B339" s="18" t="s">
        <v>9235</v>
      </c>
      <c r="C339" t="str">
        <f t="shared" si="10"/>
        <v>Boone</v>
      </c>
      <c r="D339" t="str">
        <f t="shared" si="11"/>
        <v>IA</v>
      </c>
      <c r="E339" s="18">
        <v>12793</v>
      </c>
      <c r="F339" s="18">
        <v>5981</v>
      </c>
      <c r="G339" s="18">
        <v>24016445</v>
      </c>
      <c r="H339" s="18">
        <v>9.27</v>
      </c>
      <c r="I339" s="18">
        <v>0</v>
      </c>
      <c r="J339" s="18">
        <v>0</v>
      </c>
      <c r="K339" s="18">
        <v>1379.6</v>
      </c>
      <c r="L339" s="19" t="s">
        <v>2707</v>
      </c>
    </row>
    <row r="340" spans="1:12" ht="16" x14ac:dyDescent="0.2">
      <c r="A340" s="19" t="s">
        <v>9234</v>
      </c>
      <c r="B340" s="18" t="s">
        <v>9233</v>
      </c>
      <c r="C340" t="str">
        <f t="shared" si="10"/>
        <v>Boone</v>
      </c>
      <c r="D340" t="str">
        <f t="shared" si="11"/>
        <v>NC</v>
      </c>
      <c r="E340" s="18">
        <v>22763</v>
      </c>
      <c r="F340" s="18">
        <v>8927</v>
      </c>
      <c r="G340" s="18">
        <v>34878382</v>
      </c>
      <c r="H340" s="18">
        <v>13.47</v>
      </c>
      <c r="I340" s="18">
        <v>107718</v>
      </c>
      <c r="J340" s="18">
        <v>0.04</v>
      </c>
      <c r="K340" s="18">
        <v>1690.3</v>
      </c>
      <c r="L340" s="19" t="s">
        <v>2707</v>
      </c>
    </row>
    <row r="341" spans="1:12" ht="16" x14ac:dyDescent="0.2">
      <c r="A341" s="19" t="s">
        <v>9232</v>
      </c>
      <c r="B341" s="18" t="s">
        <v>9231</v>
      </c>
      <c r="C341" t="str">
        <f t="shared" si="10"/>
        <v>Booneville</v>
      </c>
      <c r="D341" t="str">
        <f t="shared" si="11"/>
        <v>AR</v>
      </c>
      <c r="E341" s="18">
        <v>3335</v>
      </c>
      <c r="F341" s="18">
        <v>1554</v>
      </c>
      <c r="G341" s="18">
        <v>4983017</v>
      </c>
      <c r="H341" s="18">
        <v>1.92</v>
      </c>
      <c r="I341" s="18">
        <v>0</v>
      </c>
      <c r="J341" s="18">
        <v>0</v>
      </c>
      <c r="K341" s="18">
        <v>1733.4</v>
      </c>
      <c r="L341" s="19" t="s">
        <v>2707</v>
      </c>
    </row>
    <row r="342" spans="1:12" ht="16" x14ac:dyDescent="0.2">
      <c r="A342" s="19" t="s">
        <v>9230</v>
      </c>
      <c r="B342" s="18" t="s">
        <v>9229</v>
      </c>
      <c r="C342" t="str">
        <f t="shared" si="10"/>
        <v>Booneville</v>
      </c>
      <c r="D342" t="str">
        <f t="shared" si="11"/>
        <v>MS</v>
      </c>
      <c r="E342" s="18">
        <v>6050</v>
      </c>
      <c r="F342" s="18">
        <v>2565</v>
      </c>
      <c r="G342" s="18">
        <v>14569539</v>
      </c>
      <c r="H342" s="18">
        <v>5.63</v>
      </c>
      <c r="I342" s="18">
        <v>23134</v>
      </c>
      <c r="J342" s="18">
        <v>0.01</v>
      </c>
      <c r="K342" s="18">
        <v>1075.5</v>
      </c>
      <c r="L342" s="19" t="s">
        <v>2707</v>
      </c>
    </row>
    <row r="343" spans="1:12" ht="16" x14ac:dyDescent="0.2">
      <c r="A343" s="19" t="s">
        <v>9228</v>
      </c>
      <c r="B343" s="18" t="s">
        <v>9227</v>
      </c>
      <c r="C343" t="str">
        <f t="shared" si="10"/>
        <v>Boonville</v>
      </c>
      <c r="D343" t="str">
        <f t="shared" si="11"/>
        <v>IN</v>
      </c>
      <c r="E343" s="18">
        <v>6258</v>
      </c>
      <c r="F343" s="18">
        <v>2914</v>
      </c>
      <c r="G343" s="18">
        <v>6685761</v>
      </c>
      <c r="H343" s="18">
        <v>2.58</v>
      </c>
      <c r="I343" s="18">
        <v>34048</v>
      </c>
      <c r="J343" s="18">
        <v>0.01</v>
      </c>
      <c r="K343" s="18">
        <v>2424.3000000000002</v>
      </c>
      <c r="L343" s="19" t="s">
        <v>2707</v>
      </c>
    </row>
    <row r="344" spans="1:12" ht="16" x14ac:dyDescent="0.2">
      <c r="A344" s="19" t="s">
        <v>9226</v>
      </c>
      <c r="B344" s="18" t="s">
        <v>9225</v>
      </c>
      <c r="C344" t="str">
        <f t="shared" si="10"/>
        <v>Boonville</v>
      </c>
      <c r="D344" t="str">
        <f t="shared" si="11"/>
        <v>MO</v>
      </c>
      <c r="E344" s="18">
        <v>9229</v>
      </c>
      <c r="F344" s="18">
        <v>3752</v>
      </c>
      <c r="G344" s="18">
        <v>14829376</v>
      </c>
      <c r="H344" s="18">
        <v>5.73</v>
      </c>
      <c r="I344" s="18">
        <v>227872</v>
      </c>
      <c r="J344" s="18">
        <v>0.09</v>
      </c>
      <c r="K344" s="18">
        <v>1611.9</v>
      </c>
      <c r="L344" s="19" t="s">
        <v>2707</v>
      </c>
    </row>
    <row r="345" spans="1:12" ht="16" x14ac:dyDescent="0.2">
      <c r="A345" s="19" t="s">
        <v>9224</v>
      </c>
      <c r="B345" s="18" t="s">
        <v>9223</v>
      </c>
      <c r="C345" t="str">
        <f t="shared" si="10"/>
        <v>Borger</v>
      </c>
      <c r="D345" t="str">
        <f t="shared" si="11"/>
        <v>TX</v>
      </c>
      <c r="E345" s="18">
        <v>13574</v>
      </c>
      <c r="F345" s="18">
        <v>6468</v>
      </c>
      <c r="G345" s="18">
        <v>32546354</v>
      </c>
      <c r="H345" s="18">
        <v>12.57</v>
      </c>
      <c r="I345" s="18">
        <v>10993</v>
      </c>
      <c r="J345" s="18">
        <v>0</v>
      </c>
      <c r="K345" s="18">
        <v>1080.2</v>
      </c>
      <c r="L345" s="19" t="s">
        <v>2707</v>
      </c>
    </row>
    <row r="346" spans="1:12" ht="16" x14ac:dyDescent="0.2">
      <c r="A346" s="19" t="s">
        <v>9222</v>
      </c>
      <c r="B346" s="18" t="s">
        <v>9221</v>
      </c>
      <c r="C346" t="str">
        <f t="shared" si="10"/>
        <v>Boscobel</v>
      </c>
      <c r="D346" t="str">
        <f t="shared" si="11"/>
        <v>WI</v>
      </c>
      <c r="E346" s="18">
        <v>3261</v>
      </c>
      <c r="F346" s="18">
        <v>1322</v>
      </c>
      <c r="G346" s="18">
        <v>3992582</v>
      </c>
      <c r="H346" s="18">
        <v>1.54</v>
      </c>
      <c r="I346" s="18">
        <v>0</v>
      </c>
      <c r="J346" s="18">
        <v>0</v>
      </c>
      <c r="K346" s="18">
        <v>2115.4</v>
      </c>
      <c r="L346" s="19" t="s">
        <v>2707</v>
      </c>
    </row>
    <row r="347" spans="1:12" ht="16" x14ac:dyDescent="0.2">
      <c r="A347" s="19" t="s">
        <v>9220</v>
      </c>
      <c r="B347" s="18" t="s">
        <v>9219</v>
      </c>
      <c r="C347" t="str">
        <f t="shared" si="10"/>
        <v>Boston</v>
      </c>
      <c r="D347" t="str">
        <f t="shared" si="11"/>
        <v>RI</v>
      </c>
      <c r="E347" s="18">
        <v>4181019</v>
      </c>
      <c r="F347" s="18">
        <v>1719241</v>
      </c>
      <c r="G347" s="18">
        <v>4852227548</v>
      </c>
      <c r="H347" s="18">
        <v>1873.46</v>
      </c>
      <c r="I347" s="18">
        <v>201870511</v>
      </c>
      <c r="J347" s="18">
        <v>77.94</v>
      </c>
      <c r="K347" s="18">
        <v>2231.6999999999998</v>
      </c>
      <c r="L347" s="19" t="s">
        <v>2714</v>
      </c>
    </row>
    <row r="348" spans="1:12" ht="16" x14ac:dyDescent="0.2">
      <c r="A348" s="19" t="s">
        <v>9218</v>
      </c>
      <c r="B348" s="18" t="s">
        <v>9217</v>
      </c>
      <c r="C348" t="str">
        <f t="shared" si="10"/>
        <v>Boulder</v>
      </c>
      <c r="D348" t="str">
        <f t="shared" si="11"/>
        <v>CO</v>
      </c>
      <c r="E348" s="18">
        <v>114591</v>
      </c>
      <c r="F348" s="18">
        <v>51299</v>
      </c>
      <c r="G348" s="18">
        <v>84139802</v>
      </c>
      <c r="H348" s="18">
        <v>32.49</v>
      </c>
      <c r="I348" s="18">
        <v>706602</v>
      </c>
      <c r="J348" s="18">
        <v>0.27</v>
      </c>
      <c r="K348" s="18">
        <v>3527.3</v>
      </c>
      <c r="L348" s="19" t="s">
        <v>2714</v>
      </c>
    </row>
    <row r="349" spans="1:12" ht="16" x14ac:dyDescent="0.2">
      <c r="A349" s="19" t="s">
        <v>9216</v>
      </c>
      <c r="B349" s="18" t="s">
        <v>9215</v>
      </c>
      <c r="C349" t="str">
        <f t="shared" si="10"/>
        <v>Boulder City</v>
      </c>
      <c r="D349" t="str">
        <f t="shared" si="11"/>
        <v>NV</v>
      </c>
      <c r="E349" s="18">
        <v>13866</v>
      </c>
      <c r="F349" s="18">
        <v>6981</v>
      </c>
      <c r="G349" s="18">
        <v>15711236</v>
      </c>
      <c r="H349" s="18">
        <v>6.07</v>
      </c>
      <c r="I349" s="18">
        <v>0</v>
      </c>
      <c r="J349" s="18">
        <v>0</v>
      </c>
      <c r="K349" s="18">
        <v>2285.8000000000002</v>
      </c>
      <c r="L349" s="19" t="s">
        <v>2707</v>
      </c>
    </row>
    <row r="350" spans="1:12" ht="16" x14ac:dyDescent="0.2">
      <c r="A350" s="19" t="s">
        <v>9214</v>
      </c>
      <c r="B350" s="18" t="s">
        <v>9213</v>
      </c>
      <c r="C350" t="str">
        <f t="shared" si="10"/>
        <v>Bowie</v>
      </c>
      <c r="D350" t="str">
        <f t="shared" si="11"/>
        <v>TX</v>
      </c>
      <c r="E350" s="18">
        <v>5143</v>
      </c>
      <c r="F350" s="18">
        <v>2459</v>
      </c>
      <c r="G350" s="18">
        <v>10468604</v>
      </c>
      <c r="H350" s="18">
        <v>4.04</v>
      </c>
      <c r="I350" s="18">
        <v>46255</v>
      </c>
      <c r="J350" s="18">
        <v>0.02</v>
      </c>
      <c r="K350" s="18">
        <v>1272.4000000000001</v>
      </c>
      <c r="L350" s="19" t="s">
        <v>2707</v>
      </c>
    </row>
    <row r="351" spans="1:12" ht="16" x14ac:dyDescent="0.2">
      <c r="A351" s="19" t="s">
        <v>9212</v>
      </c>
      <c r="B351" s="18" t="s">
        <v>9211</v>
      </c>
      <c r="C351" t="str">
        <f t="shared" si="10"/>
        <v>Bowling Green</v>
      </c>
      <c r="D351" t="str">
        <f t="shared" si="11"/>
        <v>KY</v>
      </c>
      <c r="E351" s="18">
        <v>78306</v>
      </c>
      <c r="F351" s="18">
        <v>32586</v>
      </c>
      <c r="G351" s="18">
        <v>117592884</v>
      </c>
      <c r="H351" s="18">
        <v>45.4</v>
      </c>
      <c r="I351" s="18">
        <v>637255</v>
      </c>
      <c r="J351" s="18">
        <v>0.25</v>
      </c>
      <c r="K351" s="18">
        <v>1724.7</v>
      </c>
      <c r="L351" s="19" t="s">
        <v>2714</v>
      </c>
    </row>
    <row r="352" spans="1:12" ht="16" x14ac:dyDescent="0.2">
      <c r="A352" s="19" t="s">
        <v>9210</v>
      </c>
      <c r="B352" s="18" t="s">
        <v>9209</v>
      </c>
      <c r="C352" t="str">
        <f t="shared" si="10"/>
        <v>Bowling Green</v>
      </c>
      <c r="D352" t="str">
        <f t="shared" si="11"/>
        <v>MO</v>
      </c>
      <c r="E352" s="18">
        <v>5356</v>
      </c>
      <c r="F352" s="18">
        <v>1493</v>
      </c>
      <c r="G352" s="18">
        <v>5971079</v>
      </c>
      <c r="H352" s="18">
        <v>2.31</v>
      </c>
      <c r="I352" s="18">
        <v>19246</v>
      </c>
      <c r="J352" s="18">
        <v>0.01</v>
      </c>
      <c r="K352" s="18">
        <v>2323.1999999999998</v>
      </c>
      <c r="L352" s="19" t="s">
        <v>2707</v>
      </c>
    </row>
    <row r="353" spans="1:12" ht="16" x14ac:dyDescent="0.2">
      <c r="A353" s="19" t="s">
        <v>9208</v>
      </c>
      <c r="B353" s="18" t="s">
        <v>9207</v>
      </c>
      <c r="C353" t="str">
        <f t="shared" si="10"/>
        <v>Bowling Green</v>
      </c>
      <c r="D353" t="str">
        <f t="shared" si="11"/>
        <v>OH</v>
      </c>
      <c r="E353" s="18">
        <v>30738</v>
      </c>
      <c r="F353" s="18">
        <v>12582</v>
      </c>
      <c r="G353" s="18">
        <v>31854116</v>
      </c>
      <c r="H353" s="18">
        <v>12.3</v>
      </c>
      <c r="I353" s="18">
        <v>288367</v>
      </c>
      <c r="J353" s="18">
        <v>0.11</v>
      </c>
      <c r="K353" s="18">
        <v>2499.1999999999998</v>
      </c>
      <c r="L353" s="19" t="s">
        <v>2707</v>
      </c>
    </row>
    <row r="354" spans="1:12" ht="16" x14ac:dyDescent="0.2">
      <c r="A354" s="19" t="s">
        <v>9206</v>
      </c>
      <c r="B354" s="18" t="s">
        <v>9205</v>
      </c>
      <c r="C354" t="str">
        <f t="shared" si="10"/>
        <v>Box Elder</v>
      </c>
      <c r="D354" t="str">
        <f t="shared" si="11"/>
        <v>SD</v>
      </c>
      <c r="E354" s="18">
        <v>7885</v>
      </c>
      <c r="F354" s="18">
        <v>2873</v>
      </c>
      <c r="G354" s="18">
        <v>20940383</v>
      </c>
      <c r="H354" s="18">
        <v>8.09</v>
      </c>
      <c r="I354" s="18">
        <v>18064</v>
      </c>
      <c r="J354" s="18">
        <v>0.01</v>
      </c>
      <c r="K354" s="18">
        <v>975.2</v>
      </c>
      <c r="L354" s="19" t="s">
        <v>2707</v>
      </c>
    </row>
    <row r="355" spans="1:12" ht="16" x14ac:dyDescent="0.2">
      <c r="A355" s="19" t="s">
        <v>9204</v>
      </c>
      <c r="B355" s="18" t="s">
        <v>9203</v>
      </c>
      <c r="C355" t="str">
        <f t="shared" si="10"/>
        <v>Boyne City</v>
      </c>
      <c r="D355" t="str">
        <f t="shared" si="11"/>
        <v>MI</v>
      </c>
      <c r="E355" s="18">
        <v>3501</v>
      </c>
      <c r="F355" s="18">
        <v>2184</v>
      </c>
      <c r="G355" s="18">
        <v>7179840</v>
      </c>
      <c r="H355" s="18">
        <v>2.77</v>
      </c>
      <c r="I355" s="18">
        <v>56507</v>
      </c>
      <c r="J355" s="18">
        <v>0.02</v>
      </c>
      <c r="K355" s="18">
        <v>1262.9000000000001</v>
      </c>
      <c r="L355" s="19" t="s">
        <v>2707</v>
      </c>
    </row>
    <row r="356" spans="1:12" ht="16" x14ac:dyDescent="0.2">
      <c r="A356" s="19" t="s">
        <v>9202</v>
      </c>
      <c r="B356" s="18" t="s">
        <v>9201</v>
      </c>
      <c r="C356" t="str">
        <f t="shared" si="10"/>
        <v>Bozeman</v>
      </c>
      <c r="D356" t="str">
        <f t="shared" si="11"/>
        <v>MT</v>
      </c>
      <c r="E356" s="18">
        <v>43164</v>
      </c>
      <c r="F356" s="18">
        <v>19927</v>
      </c>
      <c r="G356" s="18">
        <v>50435005</v>
      </c>
      <c r="H356" s="18">
        <v>19.47</v>
      </c>
      <c r="I356" s="18">
        <v>123354</v>
      </c>
      <c r="J356" s="18">
        <v>0.05</v>
      </c>
      <c r="K356" s="18">
        <v>2216.6</v>
      </c>
      <c r="L356" s="19" t="s">
        <v>2707</v>
      </c>
    </row>
    <row r="357" spans="1:12" ht="16" x14ac:dyDescent="0.2">
      <c r="A357" s="19" t="s">
        <v>9200</v>
      </c>
      <c r="B357" s="18" t="s">
        <v>9199</v>
      </c>
      <c r="C357" t="str">
        <f t="shared" si="10"/>
        <v>Brackettville</v>
      </c>
      <c r="D357" t="str">
        <f t="shared" si="11"/>
        <v>TX</v>
      </c>
      <c r="E357" s="18">
        <v>2862</v>
      </c>
      <c r="F357" s="18">
        <v>1427</v>
      </c>
      <c r="G357" s="18">
        <v>7113903</v>
      </c>
      <c r="H357" s="18">
        <v>2.75</v>
      </c>
      <c r="I357" s="18">
        <v>8272</v>
      </c>
      <c r="J357" s="18">
        <v>0</v>
      </c>
      <c r="K357" s="18">
        <v>1042</v>
      </c>
      <c r="L357" s="19" t="s">
        <v>2707</v>
      </c>
    </row>
    <row r="358" spans="1:12" ht="16" x14ac:dyDescent="0.2">
      <c r="A358" s="19" t="s">
        <v>9198</v>
      </c>
      <c r="B358" s="18" t="s">
        <v>9197</v>
      </c>
      <c r="C358" t="str">
        <f t="shared" si="10"/>
        <v>Bradford</v>
      </c>
      <c r="D358" t="str">
        <f t="shared" si="11"/>
        <v>NY</v>
      </c>
      <c r="E358" s="18">
        <v>12083</v>
      </c>
      <c r="F358" s="18">
        <v>5345</v>
      </c>
      <c r="G358" s="18">
        <v>13725776</v>
      </c>
      <c r="H358" s="18">
        <v>5.3</v>
      </c>
      <c r="I358" s="18">
        <v>191141</v>
      </c>
      <c r="J358" s="18">
        <v>7.0000000000000007E-2</v>
      </c>
      <c r="K358" s="18">
        <v>2280</v>
      </c>
      <c r="L358" s="19" t="s">
        <v>2707</v>
      </c>
    </row>
    <row r="359" spans="1:12" ht="16" x14ac:dyDescent="0.2">
      <c r="A359" s="19" t="s">
        <v>9196</v>
      </c>
      <c r="B359" s="18" t="s">
        <v>9195</v>
      </c>
      <c r="C359" t="str">
        <f t="shared" si="10"/>
        <v>Brady</v>
      </c>
      <c r="D359" t="str">
        <f t="shared" si="11"/>
        <v>TX</v>
      </c>
      <c r="E359" s="18">
        <v>5357</v>
      </c>
      <c r="F359" s="18">
        <v>2489</v>
      </c>
      <c r="G359" s="18">
        <v>7415354</v>
      </c>
      <c r="H359" s="18">
        <v>2.86</v>
      </c>
      <c r="I359" s="18">
        <v>23946</v>
      </c>
      <c r="J359" s="18">
        <v>0.01</v>
      </c>
      <c r="K359" s="18">
        <v>1871.1</v>
      </c>
      <c r="L359" s="19" t="s">
        <v>2707</v>
      </c>
    </row>
    <row r="360" spans="1:12" ht="16" x14ac:dyDescent="0.2">
      <c r="A360" s="19" t="s">
        <v>9194</v>
      </c>
      <c r="B360" s="18" t="s">
        <v>9193</v>
      </c>
      <c r="C360" t="str">
        <f t="shared" si="10"/>
        <v>Braidwood--Coal City--Wilmington</v>
      </c>
      <c r="D360" t="str">
        <f t="shared" si="11"/>
        <v>IL</v>
      </c>
      <c r="E360" s="18">
        <v>22685</v>
      </c>
      <c r="F360" s="18">
        <v>9729</v>
      </c>
      <c r="G360" s="18">
        <v>39030644</v>
      </c>
      <c r="H360" s="18">
        <v>15.07</v>
      </c>
      <c r="I360" s="18">
        <v>1210824</v>
      </c>
      <c r="J360" s="18">
        <v>0.47</v>
      </c>
      <c r="K360" s="18">
        <v>1505.3</v>
      </c>
      <c r="L360" s="19" t="s">
        <v>2707</v>
      </c>
    </row>
    <row r="361" spans="1:12" ht="16" x14ac:dyDescent="0.2">
      <c r="A361" s="19" t="s">
        <v>9192</v>
      </c>
      <c r="B361" s="18" t="s">
        <v>9191</v>
      </c>
      <c r="C361" t="str">
        <f t="shared" si="10"/>
        <v>Brainerd</v>
      </c>
      <c r="D361" t="str">
        <f t="shared" si="11"/>
        <v>MN</v>
      </c>
      <c r="E361" s="18">
        <v>19812</v>
      </c>
      <c r="F361" s="18">
        <v>8945</v>
      </c>
      <c r="G361" s="18">
        <v>45924777</v>
      </c>
      <c r="H361" s="18">
        <v>17.73</v>
      </c>
      <c r="I361" s="18">
        <v>3757719</v>
      </c>
      <c r="J361" s="18">
        <v>1.45</v>
      </c>
      <c r="K361" s="18">
        <v>1117.3</v>
      </c>
      <c r="L361" s="19" t="s">
        <v>2707</v>
      </c>
    </row>
    <row r="362" spans="1:12" ht="16" x14ac:dyDescent="0.2">
      <c r="A362" s="19" t="s">
        <v>9190</v>
      </c>
      <c r="B362" s="18" t="s">
        <v>9189</v>
      </c>
      <c r="C362" t="str">
        <f t="shared" si="10"/>
        <v>Brandon</v>
      </c>
      <c r="D362" t="str">
        <f t="shared" si="11"/>
        <v>SD</v>
      </c>
      <c r="E362" s="18">
        <v>8173</v>
      </c>
      <c r="F362" s="18">
        <v>3009</v>
      </c>
      <c r="G362" s="18">
        <v>8571969</v>
      </c>
      <c r="H362" s="18">
        <v>3.31</v>
      </c>
      <c r="I362" s="18">
        <v>10852</v>
      </c>
      <c r="J362" s="18">
        <v>0</v>
      </c>
      <c r="K362" s="18">
        <v>2469.4</v>
      </c>
      <c r="L362" s="19" t="s">
        <v>2707</v>
      </c>
    </row>
    <row r="363" spans="1:12" ht="16" x14ac:dyDescent="0.2">
      <c r="A363" s="19" t="s">
        <v>9188</v>
      </c>
      <c r="B363" s="18" t="s">
        <v>9187</v>
      </c>
      <c r="C363" t="str">
        <f t="shared" si="10"/>
        <v>Branson</v>
      </c>
      <c r="D363" t="str">
        <f t="shared" si="11"/>
        <v>MO</v>
      </c>
      <c r="E363" s="18">
        <v>22645</v>
      </c>
      <c r="F363" s="18">
        <v>14038</v>
      </c>
      <c r="G363" s="18">
        <v>74492831</v>
      </c>
      <c r="H363" s="18">
        <v>28.76</v>
      </c>
      <c r="I363" s="18">
        <v>1240158</v>
      </c>
      <c r="J363" s="18">
        <v>0.48</v>
      </c>
      <c r="K363" s="18">
        <v>787.3</v>
      </c>
      <c r="L363" s="19" t="s">
        <v>2707</v>
      </c>
    </row>
    <row r="364" spans="1:12" ht="16" x14ac:dyDescent="0.2">
      <c r="A364" s="19" t="s">
        <v>9186</v>
      </c>
      <c r="B364" s="18" t="s">
        <v>9185</v>
      </c>
      <c r="C364" t="str">
        <f t="shared" si="10"/>
        <v>Brattleboro</v>
      </c>
      <c r="D364" t="str">
        <f t="shared" si="11"/>
        <v>NH</v>
      </c>
      <c r="E364" s="18">
        <v>9980</v>
      </c>
      <c r="F364" s="18">
        <v>5055</v>
      </c>
      <c r="G364" s="18">
        <v>12271129</v>
      </c>
      <c r="H364" s="18">
        <v>4.74</v>
      </c>
      <c r="I364" s="18">
        <v>341073</v>
      </c>
      <c r="J364" s="18">
        <v>0.13</v>
      </c>
      <c r="K364" s="18">
        <v>2106.4</v>
      </c>
      <c r="L364" s="19" t="s">
        <v>2707</v>
      </c>
    </row>
    <row r="365" spans="1:12" ht="16" x14ac:dyDescent="0.2">
      <c r="A365" s="19" t="s">
        <v>9184</v>
      </c>
      <c r="B365" s="18" t="s">
        <v>9183</v>
      </c>
      <c r="C365" t="str">
        <f t="shared" si="10"/>
        <v>Brawley</v>
      </c>
      <c r="D365" t="str">
        <f t="shared" si="11"/>
        <v>CA</v>
      </c>
      <c r="E365" s="18">
        <v>25032</v>
      </c>
      <c r="F365" s="18">
        <v>8249</v>
      </c>
      <c r="G365" s="18">
        <v>20535858</v>
      </c>
      <c r="H365" s="18">
        <v>7.93</v>
      </c>
      <c r="I365" s="18">
        <v>0</v>
      </c>
      <c r="J365" s="18">
        <v>0</v>
      </c>
      <c r="K365" s="18">
        <v>3157</v>
      </c>
      <c r="L365" s="19" t="s">
        <v>2707</v>
      </c>
    </row>
    <row r="366" spans="1:12" ht="16" x14ac:dyDescent="0.2">
      <c r="A366" s="19" t="s">
        <v>9182</v>
      </c>
      <c r="B366" s="18" t="s">
        <v>9181</v>
      </c>
      <c r="C366" t="str">
        <f t="shared" si="10"/>
        <v>Brazoria</v>
      </c>
      <c r="D366" t="str">
        <f t="shared" si="11"/>
        <v>TX</v>
      </c>
      <c r="E366" s="18">
        <v>3908</v>
      </c>
      <c r="F366" s="18">
        <v>1602</v>
      </c>
      <c r="G366" s="18">
        <v>7897598</v>
      </c>
      <c r="H366" s="18">
        <v>3.05</v>
      </c>
      <c r="I366" s="18">
        <v>0</v>
      </c>
      <c r="J366" s="18">
        <v>0</v>
      </c>
      <c r="K366" s="18">
        <v>1281.5999999999999</v>
      </c>
      <c r="L366" s="19" t="s">
        <v>2707</v>
      </c>
    </row>
    <row r="367" spans="1:12" ht="16" x14ac:dyDescent="0.2">
      <c r="A367" s="19" t="s">
        <v>9180</v>
      </c>
      <c r="B367" s="18" t="s">
        <v>9179</v>
      </c>
      <c r="C367" t="str">
        <f t="shared" si="10"/>
        <v>Breaux Bridge</v>
      </c>
      <c r="D367" t="str">
        <f t="shared" si="11"/>
        <v>LA</v>
      </c>
      <c r="E367" s="18">
        <v>18465</v>
      </c>
      <c r="F367" s="18">
        <v>7171</v>
      </c>
      <c r="G367" s="18">
        <v>58894802</v>
      </c>
      <c r="H367" s="18">
        <v>22.74</v>
      </c>
      <c r="I367" s="18">
        <v>702733</v>
      </c>
      <c r="J367" s="18">
        <v>0.27</v>
      </c>
      <c r="K367" s="18">
        <v>812</v>
      </c>
      <c r="L367" s="19" t="s">
        <v>2707</v>
      </c>
    </row>
    <row r="368" spans="1:12" ht="16" x14ac:dyDescent="0.2">
      <c r="A368" s="19" t="s">
        <v>9178</v>
      </c>
      <c r="B368" s="18" t="s">
        <v>9177</v>
      </c>
      <c r="C368" t="str">
        <f t="shared" si="10"/>
        <v>Breckenridge</v>
      </c>
      <c r="D368" t="str">
        <f t="shared" si="11"/>
        <v>CO</v>
      </c>
      <c r="E368" s="18">
        <v>7179</v>
      </c>
      <c r="F368" s="18">
        <v>8216</v>
      </c>
      <c r="G368" s="18">
        <v>16775101</v>
      </c>
      <c r="H368" s="18">
        <v>6.48</v>
      </c>
      <c r="I368" s="18">
        <v>0</v>
      </c>
      <c r="J368" s="18">
        <v>0</v>
      </c>
      <c r="K368" s="18">
        <v>1108.4000000000001</v>
      </c>
      <c r="L368" s="19" t="s">
        <v>2707</v>
      </c>
    </row>
    <row r="369" spans="1:12" ht="16" x14ac:dyDescent="0.2">
      <c r="A369" s="19" t="s">
        <v>9176</v>
      </c>
      <c r="B369" s="18" t="s">
        <v>9175</v>
      </c>
      <c r="C369" t="str">
        <f t="shared" si="10"/>
        <v>Breckenridge</v>
      </c>
      <c r="D369" t="str">
        <f t="shared" si="11"/>
        <v>TX</v>
      </c>
      <c r="E369" s="18">
        <v>5839</v>
      </c>
      <c r="F369" s="18">
        <v>2704</v>
      </c>
      <c r="G369" s="18">
        <v>9691154</v>
      </c>
      <c r="H369" s="18">
        <v>3.74</v>
      </c>
      <c r="I369" s="18">
        <v>9818</v>
      </c>
      <c r="J369" s="18">
        <v>0</v>
      </c>
      <c r="K369" s="18">
        <v>1560.5</v>
      </c>
      <c r="L369" s="19" t="s">
        <v>2707</v>
      </c>
    </row>
    <row r="370" spans="1:12" ht="16" x14ac:dyDescent="0.2">
      <c r="A370" s="19" t="s">
        <v>9174</v>
      </c>
      <c r="B370" s="18" t="s">
        <v>9173</v>
      </c>
      <c r="C370" t="str">
        <f t="shared" si="10"/>
        <v>Breese</v>
      </c>
      <c r="D370" t="str">
        <f t="shared" si="11"/>
        <v>IL</v>
      </c>
      <c r="E370" s="18">
        <v>5800</v>
      </c>
      <c r="F370" s="18">
        <v>2436</v>
      </c>
      <c r="G370" s="18">
        <v>11868537</v>
      </c>
      <c r="H370" s="18">
        <v>4.58</v>
      </c>
      <c r="I370" s="18">
        <v>0</v>
      </c>
      <c r="J370" s="18">
        <v>0</v>
      </c>
      <c r="K370" s="18">
        <v>1265.7</v>
      </c>
      <c r="L370" s="19" t="s">
        <v>2707</v>
      </c>
    </row>
    <row r="371" spans="1:12" ht="16" x14ac:dyDescent="0.2">
      <c r="A371" s="19" t="s">
        <v>9172</v>
      </c>
      <c r="B371" s="18" t="s">
        <v>9171</v>
      </c>
      <c r="C371" t="str">
        <f t="shared" si="10"/>
        <v>Bremen</v>
      </c>
      <c r="D371" t="str">
        <f t="shared" si="11"/>
        <v>GA</v>
      </c>
      <c r="E371" s="18">
        <v>6516</v>
      </c>
      <c r="F371" s="18">
        <v>2762</v>
      </c>
      <c r="G371" s="18">
        <v>17650368</v>
      </c>
      <c r="H371" s="18">
        <v>6.81</v>
      </c>
      <c r="I371" s="18">
        <v>20518</v>
      </c>
      <c r="J371" s="18">
        <v>0.01</v>
      </c>
      <c r="K371" s="18">
        <v>956.1</v>
      </c>
      <c r="L371" s="19" t="s">
        <v>2707</v>
      </c>
    </row>
    <row r="372" spans="1:12" ht="16" x14ac:dyDescent="0.2">
      <c r="A372" s="19" t="s">
        <v>9170</v>
      </c>
      <c r="B372" s="18" t="s">
        <v>9169</v>
      </c>
      <c r="C372" t="str">
        <f t="shared" si="10"/>
        <v>Bremen</v>
      </c>
      <c r="D372" t="str">
        <f t="shared" si="11"/>
        <v>IN</v>
      </c>
      <c r="E372" s="18">
        <v>4663</v>
      </c>
      <c r="F372" s="18">
        <v>1955</v>
      </c>
      <c r="G372" s="18">
        <v>6228047</v>
      </c>
      <c r="H372" s="18">
        <v>2.4</v>
      </c>
      <c r="I372" s="18">
        <v>11642</v>
      </c>
      <c r="J372" s="18">
        <v>0</v>
      </c>
      <c r="K372" s="18">
        <v>1939.1</v>
      </c>
      <c r="L372" s="19" t="s">
        <v>2707</v>
      </c>
    </row>
    <row r="373" spans="1:12" ht="16" x14ac:dyDescent="0.2">
      <c r="A373" s="19" t="s">
        <v>9168</v>
      </c>
      <c r="B373" s="18" t="s">
        <v>9167</v>
      </c>
      <c r="C373" t="str">
        <f t="shared" si="10"/>
        <v>Bremerton</v>
      </c>
      <c r="D373" t="str">
        <f t="shared" si="11"/>
        <v>WA</v>
      </c>
      <c r="E373" s="18">
        <v>198979</v>
      </c>
      <c r="F373" s="18">
        <v>85027</v>
      </c>
      <c r="G373" s="18">
        <v>353498946</v>
      </c>
      <c r="H373" s="18">
        <v>136.49</v>
      </c>
      <c r="I373" s="18">
        <v>81974047</v>
      </c>
      <c r="J373" s="18">
        <v>31.65</v>
      </c>
      <c r="K373" s="18">
        <v>1457.9</v>
      </c>
      <c r="L373" s="19" t="s">
        <v>2714</v>
      </c>
    </row>
    <row r="374" spans="1:12" ht="16" x14ac:dyDescent="0.2">
      <c r="A374" s="19" t="s">
        <v>9166</v>
      </c>
      <c r="B374" s="18" t="s">
        <v>9165</v>
      </c>
      <c r="C374" t="str">
        <f t="shared" si="10"/>
        <v>Brenham</v>
      </c>
      <c r="D374" t="str">
        <f t="shared" si="11"/>
        <v>TX</v>
      </c>
      <c r="E374" s="18">
        <v>15682</v>
      </c>
      <c r="F374" s="18">
        <v>6354</v>
      </c>
      <c r="G374" s="18">
        <v>21533700</v>
      </c>
      <c r="H374" s="18">
        <v>8.31</v>
      </c>
      <c r="I374" s="18">
        <v>49230</v>
      </c>
      <c r="J374" s="18">
        <v>0.02</v>
      </c>
      <c r="K374" s="18">
        <v>1886.2</v>
      </c>
      <c r="L374" s="19" t="s">
        <v>2707</v>
      </c>
    </row>
    <row r="375" spans="1:12" ht="16" x14ac:dyDescent="0.2">
      <c r="A375" s="19" t="s">
        <v>9164</v>
      </c>
      <c r="B375" s="18" t="s">
        <v>9163</v>
      </c>
      <c r="C375" t="str">
        <f t="shared" si="10"/>
        <v>Brent</v>
      </c>
      <c r="D375" t="str">
        <f t="shared" si="11"/>
        <v>AL</v>
      </c>
      <c r="E375" s="18">
        <v>5525</v>
      </c>
      <c r="F375" s="18">
        <v>1500</v>
      </c>
      <c r="G375" s="18">
        <v>12493359</v>
      </c>
      <c r="H375" s="18">
        <v>4.82</v>
      </c>
      <c r="I375" s="18">
        <v>41883</v>
      </c>
      <c r="J375" s="18">
        <v>0.02</v>
      </c>
      <c r="K375" s="18">
        <v>1145.4000000000001</v>
      </c>
      <c r="L375" s="19" t="s">
        <v>2707</v>
      </c>
    </row>
    <row r="376" spans="1:12" ht="16" x14ac:dyDescent="0.2">
      <c r="A376" s="19" t="s">
        <v>9162</v>
      </c>
      <c r="B376" s="18" t="s">
        <v>9161</v>
      </c>
      <c r="C376" t="str">
        <f t="shared" si="10"/>
        <v>Brevard</v>
      </c>
      <c r="D376" t="str">
        <f t="shared" si="11"/>
        <v>NC</v>
      </c>
      <c r="E376" s="18">
        <v>13121</v>
      </c>
      <c r="F376" s="18">
        <v>6464</v>
      </c>
      <c r="G376" s="18">
        <v>31170105</v>
      </c>
      <c r="H376" s="18">
        <v>12.03</v>
      </c>
      <c r="I376" s="18">
        <v>86</v>
      </c>
      <c r="J376" s="18">
        <v>0</v>
      </c>
      <c r="K376" s="18">
        <v>1090.3</v>
      </c>
      <c r="L376" s="19" t="s">
        <v>2707</v>
      </c>
    </row>
    <row r="377" spans="1:12" ht="16" x14ac:dyDescent="0.2">
      <c r="A377" s="19" t="s">
        <v>9160</v>
      </c>
      <c r="B377" s="18" t="s">
        <v>9159</v>
      </c>
      <c r="C377" t="str">
        <f t="shared" si="10"/>
        <v>Brewton</v>
      </c>
      <c r="D377" t="str">
        <f t="shared" si="11"/>
        <v>AL</v>
      </c>
      <c r="E377" s="18">
        <v>6866</v>
      </c>
      <c r="F377" s="18">
        <v>3258</v>
      </c>
      <c r="G377" s="18">
        <v>15289363</v>
      </c>
      <c r="H377" s="18">
        <v>5.9</v>
      </c>
      <c r="I377" s="18">
        <v>66129</v>
      </c>
      <c r="J377" s="18">
        <v>0.03</v>
      </c>
      <c r="K377" s="18">
        <v>1163.0999999999999</v>
      </c>
      <c r="L377" s="19" t="s">
        <v>2707</v>
      </c>
    </row>
    <row r="378" spans="1:12" ht="16" x14ac:dyDescent="0.2">
      <c r="A378" s="19" t="s">
        <v>9158</v>
      </c>
      <c r="B378" s="18" t="s">
        <v>9157</v>
      </c>
      <c r="C378" t="str">
        <f t="shared" si="10"/>
        <v>Bridgeport</v>
      </c>
      <c r="D378" t="str">
        <f t="shared" si="11"/>
        <v>TX</v>
      </c>
      <c r="E378" s="18">
        <v>5646</v>
      </c>
      <c r="F378" s="18">
        <v>1737</v>
      </c>
      <c r="G378" s="18">
        <v>8808714</v>
      </c>
      <c r="H378" s="18">
        <v>3.4</v>
      </c>
      <c r="I378" s="18">
        <v>0</v>
      </c>
      <c r="J378" s="18">
        <v>0</v>
      </c>
      <c r="K378" s="18">
        <v>1660.1</v>
      </c>
      <c r="L378" s="19" t="s">
        <v>2707</v>
      </c>
    </row>
    <row r="379" spans="1:12" ht="16" x14ac:dyDescent="0.2">
      <c r="A379" s="19" t="s">
        <v>9156</v>
      </c>
      <c r="B379" s="18" t="s">
        <v>9155</v>
      </c>
      <c r="C379" t="str">
        <f t="shared" si="10"/>
        <v>Bridgeport--Stamford</v>
      </c>
      <c r="D379" t="str">
        <f t="shared" si="11"/>
        <v>NY</v>
      </c>
      <c r="E379" s="18">
        <v>923311</v>
      </c>
      <c r="F379" s="18">
        <v>367499</v>
      </c>
      <c r="G379" s="18">
        <v>1207483169</v>
      </c>
      <c r="H379" s="18">
        <v>466.21</v>
      </c>
      <c r="I379" s="18">
        <v>30692755</v>
      </c>
      <c r="J379" s="18">
        <v>11.85</v>
      </c>
      <c r="K379" s="18">
        <v>1980.5</v>
      </c>
      <c r="L379" s="19" t="s">
        <v>2714</v>
      </c>
    </row>
    <row r="380" spans="1:12" ht="16" x14ac:dyDescent="0.2">
      <c r="A380" s="19" t="s">
        <v>9154</v>
      </c>
      <c r="B380" s="18" t="s">
        <v>9153</v>
      </c>
      <c r="C380" t="str">
        <f t="shared" si="10"/>
        <v>Bridgeton</v>
      </c>
      <c r="D380" t="str">
        <f t="shared" si="11"/>
        <v>NJ</v>
      </c>
      <c r="E380" s="18">
        <v>35022</v>
      </c>
      <c r="F380" s="18">
        <v>10631</v>
      </c>
      <c r="G380" s="18">
        <v>46061994</v>
      </c>
      <c r="H380" s="18">
        <v>17.78</v>
      </c>
      <c r="I380" s="18">
        <v>1200293</v>
      </c>
      <c r="J380" s="18">
        <v>0.46</v>
      </c>
      <c r="K380" s="18">
        <v>1969.2</v>
      </c>
      <c r="L380" s="19" t="s">
        <v>2707</v>
      </c>
    </row>
    <row r="381" spans="1:12" ht="16" x14ac:dyDescent="0.2">
      <c r="A381" s="19" t="s">
        <v>9152</v>
      </c>
      <c r="B381" s="18" t="s">
        <v>9151</v>
      </c>
      <c r="C381" t="str">
        <f t="shared" si="10"/>
        <v>Bridgeville</v>
      </c>
      <c r="D381" t="str">
        <f t="shared" si="11"/>
        <v>DE</v>
      </c>
      <c r="E381" s="18">
        <v>3343</v>
      </c>
      <c r="F381" s="18">
        <v>1389</v>
      </c>
      <c r="G381" s="18">
        <v>8155132</v>
      </c>
      <c r="H381" s="18">
        <v>3.15</v>
      </c>
      <c r="I381" s="18">
        <v>0</v>
      </c>
      <c r="J381" s="18">
        <v>0</v>
      </c>
      <c r="K381" s="18">
        <v>1061.7</v>
      </c>
      <c r="L381" s="19" t="s">
        <v>2707</v>
      </c>
    </row>
    <row r="382" spans="1:12" ht="16" x14ac:dyDescent="0.2">
      <c r="A382" s="19" t="s">
        <v>9150</v>
      </c>
      <c r="B382" s="18" t="s">
        <v>9149</v>
      </c>
      <c r="C382" t="str">
        <f t="shared" si="10"/>
        <v>Brillion</v>
      </c>
      <c r="D382" t="str">
        <f t="shared" si="11"/>
        <v>WI</v>
      </c>
      <c r="E382" s="18">
        <v>2968</v>
      </c>
      <c r="F382" s="18">
        <v>1256</v>
      </c>
      <c r="G382" s="18">
        <v>4073282</v>
      </c>
      <c r="H382" s="18">
        <v>1.57</v>
      </c>
      <c r="I382" s="18">
        <v>20810</v>
      </c>
      <c r="J382" s="18">
        <v>0.01</v>
      </c>
      <c r="K382" s="18">
        <v>1887.2</v>
      </c>
      <c r="L382" s="19" t="s">
        <v>2707</v>
      </c>
    </row>
    <row r="383" spans="1:12" ht="16" x14ac:dyDescent="0.2">
      <c r="A383" s="19" t="s">
        <v>9148</v>
      </c>
      <c r="B383" s="18" t="s">
        <v>9147</v>
      </c>
      <c r="C383" t="str">
        <f t="shared" si="10"/>
        <v>Brinkley</v>
      </c>
      <c r="D383" t="str">
        <f t="shared" si="11"/>
        <v>AR</v>
      </c>
      <c r="E383" s="18">
        <v>2528</v>
      </c>
      <c r="F383" s="18">
        <v>1251</v>
      </c>
      <c r="G383" s="18">
        <v>5296889</v>
      </c>
      <c r="H383" s="18">
        <v>2.0499999999999998</v>
      </c>
      <c r="I383" s="18">
        <v>20613</v>
      </c>
      <c r="J383" s="18">
        <v>0.01</v>
      </c>
      <c r="K383" s="18">
        <v>1236.0999999999999</v>
      </c>
      <c r="L383" s="19" t="s">
        <v>2707</v>
      </c>
    </row>
    <row r="384" spans="1:12" ht="16" x14ac:dyDescent="0.2">
      <c r="A384" s="19" t="s">
        <v>9146</v>
      </c>
      <c r="B384" s="18" t="s">
        <v>9145</v>
      </c>
      <c r="C384" t="str">
        <f t="shared" si="10"/>
        <v>Bristol--Bristol</v>
      </c>
      <c r="D384" t="str">
        <f t="shared" si="11"/>
        <v>VA</v>
      </c>
      <c r="E384" s="18">
        <v>69501</v>
      </c>
      <c r="F384" s="18">
        <v>32924</v>
      </c>
      <c r="G384" s="18">
        <v>165471259</v>
      </c>
      <c r="H384" s="18">
        <v>63.89</v>
      </c>
      <c r="I384" s="18">
        <v>272910</v>
      </c>
      <c r="J384" s="18">
        <v>0.11</v>
      </c>
      <c r="K384" s="18">
        <v>1087.8</v>
      </c>
      <c r="L384" s="19" t="s">
        <v>2714</v>
      </c>
    </row>
    <row r="385" spans="1:12" ht="16" x14ac:dyDescent="0.2">
      <c r="A385" s="19" t="s">
        <v>9144</v>
      </c>
      <c r="B385" s="18" t="s">
        <v>9143</v>
      </c>
      <c r="C385" t="str">
        <f t="shared" si="10"/>
        <v>Bristow</v>
      </c>
      <c r="D385" t="str">
        <f t="shared" si="11"/>
        <v>OK</v>
      </c>
      <c r="E385" s="18">
        <v>4110</v>
      </c>
      <c r="F385" s="18">
        <v>2000</v>
      </c>
      <c r="G385" s="18">
        <v>4773080</v>
      </c>
      <c r="H385" s="18">
        <v>1.84</v>
      </c>
      <c r="I385" s="18">
        <v>9110</v>
      </c>
      <c r="J385" s="18">
        <v>0</v>
      </c>
      <c r="K385" s="18">
        <v>2230.1999999999998</v>
      </c>
      <c r="L385" s="19" t="s">
        <v>2707</v>
      </c>
    </row>
    <row r="386" spans="1:12" ht="16" x14ac:dyDescent="0.2">
      <c r="A386" s="19" t="s">
        <v>9142</v>
      </c>
      <c r="B386" s="18" t="s">
        <v>9141</v>
      </c>
      <c r="C386" t="str">
        <f t="shared" si="10"/>
        <v>Broadway</v>
      </c>
      <c r="D386" t="str">
        <f t="shared" si="11"/>
        <v>VA</v>
      </c>
      <c r="E386" s="18">
        <v>6228</v>
      </c>
      <c r="F386" s="18">
        <v>2740</v>
      </c>
      <c r="G386" s="18">
        <v>9347987</v>
      </c>
      <c r="H386" s="18">
        <v>3.61</v>
      </c>
      <c r="I386" s="18">
        <v>91039</v>
      </c>
      <c r="J386" s="18">
        <v>0.04</v>
      </c>
      <c r="K386" s="18">
        <v>1725.6</v>
      </c>
      <c r="L386" s="19" t="s">
        <v>2707</v>
      </c>
    </row>
    <row r="387" spans="1:12" ht="16" x14ac:dyDescent="0.2">
      <c r="A387" s="19" t="s">
        <v>9140</v>
      </c>
      <c r="B387" s="18" t="s">
        <v>9139</v>
      </c>
      <c r="C387" t="str">
        <f t="shared" ref="C387:C450" si="12">LEFT(B387,FIND(",",B387)-1)</f>
        <v>Brockport</v>
      </c>
      <c r="D387" t="str">
        <f t="shared" ref="D387:D450" si="13">RIGHT(B387,2)</f>
        <v>NY</v>
      </c>
      <c r="E387" s="18">
        <v>20255</v>
      </c>
      <c r="F387" s="18">
        <v>7643</v>
      </c>
      <c r="G387" s="18">
        <v>30728380</v>
      </c>
      <c r="H387" s="18">
        <v>11.86</v>
      </c>
      <c r="I387" s="18">
        <v>227551</v>
      </c>
      <c r="J387" s="18">
        <v>0.09</v>
      </c>
      <c r="K387" s="18">
        <v>1707.2</v>
      </c>
      <c r="L387" s="19" t="s">
        <v>2707</v>
      </c>
    </row>
    <row r="388" spans="1:12" ht="16" x14ac:dyDescent="0.2">
      <c r="A388" s="19" t="s">
        <v>9138</v>
      </c>
      <c r="B388" s="18" t="s">
        <v>9137</v>
      </c>
      <c r="C388" t="str">
        <f t="shared" si="12"/>
        <v>Brockway</v>
      </c>
      <c r="D388" t="str">
        <f t="shared" si="13"/>
        <v>PA</v>
      </c>
      <c r="E388" s="18">
        <v>2856</v>
      </c>
      <c r="F388" s="18">
        <v>1348</v>
      </c>
      <c r="G388" s="18">
        <v>6218175</v>
      </c>
      <c r="H388" s="18">
        <v>2.4</v>
      </c>
      <c r="I388" s="18">
        <v>99397</v>
      </c>
      <c r="J388" s="18">
        <v>0.04</v>
      </c>
      <c r="K388" s="18">
        <v>1189.5999999999999</v>
      </c>
      <c r="L388" s="19" t="s">
        <v>2707</v>
      </c>
    </row>
    <row r="389" spans="1:12" ht="16" x14ac:dyDescent="0.2">
      <c r="A389" s="19" t="s">
        <v>9136</v>
      </c>
      <c r="B389" s="18" t="s">
        <v>9135</v>
      </c>
      <c r="C389" t="str">
        <f t="shared" si="12"/>
        <v>Brodhead</v>
      </c>
      <c r="D389" t="str">
        <f t="shared" si="13"/>
        <v>WI</v>
      </c>
      <c r="E389" s="18">
        <v>3506</v>
      </c>
      <c r="F389" s="18">
        <v>1516</v>
      </c>
      <c r="G389" s="18">
        <v>4659178</v>
      </c>
      <c r="H389" s="18">
        <v>1.8</v>
      </c>
      <c r="I389" s="18">
        <v>0</v>
      </c>
      <c r="J389" s="18">
        <v>0</v>
      </c>
      <c r="K389" s="18">
        <v>1948.9</v>
      </c>
      <c r="L389" s="19" t="s">
        <v>2707</v>
      </c>
    </row>
    <row r="390" spans="1:12" ht="16" x14ac:dyDescent="0.2">
      <c r="A390" s="19" t="s">
        <v>9134</v>
      </c>
      <c r="B390" s="18" t="s">
        <v>9133</v>
      </c>
      <c r="C390" t="str">
        <f t="shared" si="12"/>
        <v>Broken Bow</v>
      </c>
      <c r="D390" t="str">
        <f t="shared" si="13"/>
        <v>NE</v>
      </c>
      <c r="E390" s="18">
        <v>3537</v>
      </c>
      <c r="F390" s="18">
        <v>1723</v>
      </c>
      <c r="G390" s="18">
        <v>4930124</v>
      </c>
      <c r="H390" s="18">
        <v>1.9</v>
      </c>
      <c r="I390" s="18">
        <v>0</v>
      </c>
      <c r="J390" s="18">
        <v>0</v>
      </c>
      <c r="K390" s="18">
        <v>1858.1</v>
      </c>
      <c r="L390" s="19" t="s">
        <v>2707</v>
      </c>
    </row>
    <row r="391" spans="1:12" ht="16" x14ac:dyDescent="0.2">
      <c r="A391" s="19" t="s">
        <v>9132</v>
      </c>
      <c r="B391" s="18" t="s">
        <v>9131</v>
      </c>
      <c r="C391" t="str">
        <f t="shared" si="12"/>
        <v>Broken Bow</v>
      </c>
      <c r="D391" t="str">
        <f t="shared" si="13"/>
        <v>OK</v>
      </c>
      <c r="E391" s="18">
        <v>4253</v>
      </c>
      <c r="F391" s="18">
        <v>1836</v>
      </c>
      <c r="G391" s="18">
        <v>8870862</v>
      </c>
      <c r="H391" s="18">
        <v>3.43</v>
      </c>
      <c r="I391" s="18">
        <v>47943</v>
      </c>
      <c r="J391" s="18">
        <v>0.02</v>
      </c>
      <c r="K391" s="18">
        <v>1241.7</v>
      </c>
      <c r="L391" s="19" t="s">
        <v>2707</v>
      </c>
    </row>
    <row r="392" spans="1:12" ht="16" x14ac:dyDescent="0.2">
      <c r="A392" s="19" t="s">
        <v>9130</v>
      </c>
      <c r="B392" s="18" t="s">
        <v>9129</v>
      </c>
      <c r="C392" t="str">
        <f t="shared" si="12"/>
        <v>Brookfield</v>
      </c>
      <c r="D392" t="str">
        <f t="shared" si="13"/>
        <v>MO</v>
      </c>
      <c r="E392" s="18">
        <v>4281</v>
      </c>
      <c r="F392" s="18">
        <v>2153</v>
      </c>
      <c r="G392" s="18">
        <v>7607999</v>
      </c>
      <c r="H392" s="18">
        <v>2.94</v>
      </c>
      <c r="I392" s="18">
        <v>17861</v>
      </c>
      <c r="J392" s="18">
        <v>0.01</v>
      </c>
      <c r="K392" s="18">
        <v>1457.4</v>
      </c>
      <c r="L392" s="19" t="s">
        <v>2707</v>
      </c>
    </row>
    <row r="393" spans="1:12" ht="16" x14ac:dyDescent="0.2">
      <c r="A393" s="19" t="s">
        <v>9128</v>
      </c>
      <c r="B393" s="18" t="s">
        <v>9127</v>
      </c>
      <c r="C393" t="str">
        <f t="shared" si="12"/>
        <v>Brookhaven</v>
      </c>
      <c r="D393" t="str">
        <f t="shared" si="13"/>
        <v>MS</v>
      </c>
      <c r="E393" s="18">
        <v>10635</v>
      </c>
      <c r="F393" s="18">
        <v>4697</v>
      </c>
      <c r="G393" s="18">
        <v>22858490</v>
      </c>
      <c r="H393" s="18">
        <v>8.83</v>
      </c>
      <c r="I393" s="18">
        <v>8189</v>
      </c>
      <c r="J393" s="18">
        <v>0</v>
      </c>
      <c r="K393" s="18">
        <v>1205</v>
      </c>
      <c r="L393" s="19" t="s">
        <v>2707</v>
      </c>
    </row>
    <row r="394" spans="1:12" ht="16" x14ac:dyDescent="0.2">
      <c r="A394" s="19" t="s">
        <v>9126</v>
      </c>
      <c r="B394" s="18" t="s">
        <v>9125</v>
      </c>
      <c r="C394" t="str">
        <f t="shared" si="12"/>
        <v>Brookings</v>
      </c>
      <c r="D394" t="str">
        <f t="shared" si="13"/>
        <v>OR</v>
      </c>
      <c r="E394" s="18">
        <v>10915</v>
      </c>
      <c r="F394" s="18">
        <v>5757</v>
      </c>
      <c r="G394" s="18">
        <v>18177036</v>
      </c>
      <c r="H394" s="18">
        <v>7.02</v>
      </c>
      <c r="I394" s="18">
        <v>329209</v>
      </c>
      <c r="J394" s="18">
        <v>0.13</v>
      </c>
      <c r="K394" s="18">
        <v>1555.2</v>
      </c>
      <c r="L394" s="19" t="s">
        <v>2707</v>
      </c>
    </row>
    <row r="395" spans="1:12" ht="16" x14ac:dyDescent="0.2">
      <c r="A395" s="19" t="s">
        <v>9124</v>
      </c>
      <c r="B395" s="18" t="s">
        <v>9123</v>
      </c>
      <c r="C395" t="str">
        <f t="shared" si="12"/>
        <v>Brookings</v>
      </c>
      <c r="D395" t="str">
        <f t="shared" si="13"/>
        <v>SD</v>
      </c>
      <c r="E395" s="18">
        <v>22482</v>
      </c>
      <c r="F395" s="18">
        <v>8864</v>
      </c>
      <c r="G395" s="18">
        <v>24560240</v>
      </c>
      <c r="H395" s="18">
        <v>9.48</v>
      </c>
      <c r="I395" s="18">
        <v>0</v>
      </c>
      <c r="J395" s="18">
        <v>0</v>
      </c>
      <c r="K395" s="18">
        <v>2370.8000000000002</v>
      </c>
      <c r="L395" s="19" t="s">
        <v>2707</v>
      </c>
    </row>
    <row r="396" spans="1:12" ht="16" x14ac:dyDescent="0.2">
      <c r="A396" s="19" t="s">
        <v>9122</v>
      </c>
      <c r="B396" s="18" t="s">
        <v>9121</v>
      </c>
      <c r="C396" t="str">
        <f t="shared" si="12"/>
        <v>Brooklyn</v>
      </c>
      <c r="D396" t="str">
        <f t="shared" si="13"/>
        <v>MI</v>
      </c>
      <c r="E396" s="18">
        <v>2773</v>
      </c>
      <c r="F396" s="18">
        <v>1488</v>
      </c>
      <c r="G396" s="18">
        <v>7674143</v>
      </c>
      <c r="H396" s="18">
        <v>2.96</v>
      </c>
      <c r="I396" s="18">
        <v>129303</v>
      </c>
      <c r="J396" s="18">
        <v>0.05</v>
      </c>
      <c r="K396" s="18">
        <v>935.9</v>
      </c>
      <c r="L396" s="19" t="s">
        <v>2707</v>
      </c>
    </row>
    <row r="397" spans="1:12" ht="16" x14ac:dyDescent="0.2">
      <c r="A397" s="19" t="s">
        <v>9120</v>
      </c>
      <c r="B397" s="18" t="s">
        <v>9119</v>
      </c>
      <c r="C397" t="str">
        <f t="shared" si="12"/>
        <v>Brookshire</v>
      </c>
      <c r="D397" t="str">
        <f t="shared" si="13"/>
        <v>TX</v>
      </c>
      <c r="E397" s="18">
        <v>4486</v>
      </c>
      <c r="F397" s="18">
        <v>1565</v>
      </c>
      <c r="G397" s="18">
        <v>6682526</v>
      </c>
      <c r="H397" s="18">
        <v>2.58</v>
      </c>
      <c r="I397" s="18">
        <v>0</v>
      </c>
      <c r="J397" s="18">
        <v>0</v>
      </c>
      <c r="K397" s="18">
        <v>1738.7</v>
      </c>
      <c r="L397" s="19" t="s">
        <v>2707</v>
      </c>
    </row>
    <row r="398" spans="1:12" ht="16" x14ac:dyDescent="0.2">
      <c r="A398" s="19" t="s">
        <v>9118</v>
      </c>
      <c r="B398" s="18" t="s">
        <v>9117</v>
      </c>
      <c r="C398" t="str">
        <f t="shared" si="12"/>
        <v>Brookville</v>
      </c>
      <c r="D398" t="str">
        <f t="shared" si="13"/>
        <v>PA</v>
      </c>
      <c r="E398" s="18">
        <v>4542</v>
      </c>
      <c r="F398" s="18">
        <v>2143</v>
      </c>
      <c r="G398" s="18">
        <v>9738674</v>
      </c>
      <c r="H398" s="18">
        <v>3.76</v>
      </c>
      <c r="I398" s="18">
        <v>195895</v>
      </c>
      <c r="J398" s="18">
        <v>0.08</v>
      </c>
      <c r="K398" s="18">
        <v>1207.9000000000001</v>
      </c>
      <c r="L398" s="19" t="s">
        <v>2707</v>
      </c>
    </row>
    <row r="399" spans="1:12" ht="16" x14ac:dyDescent="0.2">
      <c r="A399" s="19" t="s">
        <v>9116</v>
      </c>
      <c r="B399" s="18" t="s">
        <v>9115</v>
      </c>
      <c r="C399" t="str">
        <f t="shared" si="12"/>
        <v>Brownfield</v>
      </c>
      <c r="D399" t="str">
        <f t="shared" si="13"/>
        <v>TX</v>
      </c>
      <c r="E399" s="18">
        <v>9530</v>
      </c>
      <c r="F399" s="18">
        <v>3503</v>
      </c>
      <c r="G399" s="18">
        <v>11681952</v>
      </c>
      <c r="H399" s="18">
        <v>4.51</v>
      </c>
      <c r="I399" s="18">
        <v>60714</v>
      </c>
      <c r="J399" s="18">
        <v>0.02</v>
      </c>
      <c r="K399" s="18">
        <v>2112.9</v>
      </c>
      <c r="L399" s="19" t="s">
        <v>2707</v>
      </c>
    </row>
    <row r="400" spans="1:12" ht="16" x14ac:dyDescent="0.2">
      <c r="A400" s="19" t="s">
        <v>9114</v>
      </c>
      <c r="B400" s="18" t="s">
        <v>9113</v>
      </c>
      <c r="C400" t="str">
        <f t="shared" si="12"/>
        <v>Browning</v>
      </c>
      <c r="D400" t="str">
        <f t="shared" si="13"/>
        <v>MT</v>
      </c>
      <c r="E400" s="18">
        <v>4624</v>
      </c>
      <c r="F400" s="18">
        <v>1460</v>
      </c>
      <c r="G400" s="18">
        <v>4858013</v>
      </c>
      <c r="H400" s="18">
        <v>1.88</v>
      </c>
      <c r="I400" s="18">
        <v>72933</v>
      </c>
      <c r="J400" s="18">
        <v>0.03</v>
      </c>
      <c r="K400" s="18">
        <v>2465.1999999999998</v>
      </c>
      <c r="L400" s="19" t="s">
        <v>2707</v>
      </c>
    </row>
    <row r="401" spans="1:12" ht="16" x14ac:dyDescent="0.2">
      <c r="A401" s="19" t="s">
        <v>9112</v>
      </c>
      <c r="B401" s="18" t="s">
        <v>9111</v>
      </c>
      <c r="C401" t="str">
        <f t="shared" si="12"/>
        <v>Browns Mills--Fort Dix</v>
      </c>
      <c r="D401" t="str">
        <f t="shared" si="13"/>
        <v>NJ</v>
      </c>
      <c r="E401" s="18">
        <v>37985</v>
      </c>
      <c r="F401" s="18">
        <v>12833</v>
      </c>
      <c r="G401" s="18">
        <v>74352201</v>
      </c>
      <c r="H401" s="18">
        <v>28.71</v>
      </c>
      <c r="I401" s="18">
        <v>1510178</v>
      </c>
      <c r="J401" s="18">
        <v>0.57999999999999996</v>
      </c>
      <c r="K401" s="18">
        <v>1323.2</v>
      </c>
      <c r="L401" s="19" t="s">
        <v>2707</v>
      </c>
    </row>
    <row r="402" spans="1:12" ht="16" x14ac:dyDescent="0.2">
      <c r="A402" s="19" t="s">
        <v>9110</v>
      </c>
      <c r="B402" s="18" t="s">
        <v>9109</v>
      </c>
      <c r="C402" t="str">
        <f t="shared" si="12"/>
        <v>Brownstown</v>
      </c>
      <c r="D402" t="str">
        <f t="shared" si="13"/>
        <v>IN</v>
      </c>
      <c r="E402" s="18">
        <v>3149</v>
      </c>
      <c r="F402" s="18">
        <v>1305</v>
      </c>
      <c r="G402" s="18">
        <v>3989681</v>
      </c>
      <c r="H402" s="18">
        <v>1.54</v>
      </c>
      <c r="I402" s="18">
        <v>6999</v>
      </c>
      <c r="J402" s="18">
        <v>0</v>
      </c>
      <c r="K402" s="18">
        <v>2044.2</v>
      </c>
      <c r="L402" s="19" t="s">
        <v>2707</v>
      </c>
    </row>
    <row r="403" spans="1:12" ht="16" x14ac:dyDescent="0.2">
      <c r="A403" s="19" t="s">
        <v>9108</v>
      </c>
      <c r="B403" s="18" t="s">
        <v>9107</v>
      </c>
      <c r="C403" t="str">
        <f t="shared" si="12"/>
        <v>Brownsville</v>
      </c>
      <c r="D403" t="str">
        <f t="shared" si="13"/>
        <v>TN</v>
      </c>
      <c r="E403" s="18">
        <v>9879</v>
      </c>
      <c r="F403" s="18">
        <v>4323</v>
      </c>
      <c r="G403" s="18">
        <v>14946170</v>
      </c>
      <c r="H403" s="18">
        <v>5.77</v>
      </c>
      <c r="I403" s="18">
        <v>0</v>
      </c>
      <c r="J403" s="18">
        <v>0</v>
      </c>
      <c r="K403" s="18">
        <v>1711.9</v>
      </c>
      <c r="L403" s="19" t="s">
        <v>2707</v>
      </c>
    </row>
    <row r="404" spans="1:12" ht="16" x14ac:dyDescent="0.2">
      <c r="A404" s="19" t="s">
        <v>9106</v>
      </c>
      <c r="B404" s="18" t="s">
        <v>9105</v>
      </c>
      <c r="C404" t="str">
        <f t="shared" si="12"/>
        <v>Brownsville</v>
      </c>
      <c r="D404" t="str">
        <f t="shared" si="13"/>
        <v>TX</v>
      </c>
      <c r="E404" s="18">
        <v>217585</v>
      </c>
      <c r="F404" s="18">
        <v>66404</v>
      </c>
      <c r="G404" s="18">
        <v>211157541</v>
      </c>
      <c r="H404" s="18">
        <v>81.53</v>
      </c>
      <c r="I404" s="18">
        <v>8647684</v>
      </c>
      <c r="J404" s="18">
        <v>3.34</v>
      </c>
      <c r="K404" s="18">
        <v>2668.8</v>
      </c>
      <c r="L404" s="19" t="s">
        <v>2714</v>
      </c>
    </row>
    <row r="405" spans="1:12" ht="16" x14ac:dyDescent="0.2">
      <c r="A405" s="19" t="s">
        <v>9104</v>
      </c>
      <c r="B405" s="18" t="s">
        <v>9103</v>
      </c>
      <c r="C405" t="str">
        <f t="shared" si="12"/>
        <v>Brownwood</v>
      </c>
      <c r="D405" t="str">
        <f t="shared" si="13"/>
        <v>TX</v>
      </c>
      <c r="E405" s="18">
        <v>22711</v>
      </c>
      <c r="F405" s="18">
        <v>9690</v>
      </c>
      <c r="G405" s="18">
        <v>43978058</v>
      </c>
      <c r="H405" s="18">
        <v>16.98</v>
      </c>
      <c r="I405" s="18">
        <v>0</v>
      </c>
      <c r="J405" s="18">
        <v>0</v>
      </c>
      <c r="K405" s="18">
        <v>1337.5</v>
      </c>
      <c r="L405" s="19" t="s">
        <v>2707</v>
      </c>
    </row>
    <row r="406" spans="1:12" ht="16" x14ac:dyDescent="0.2">
      <c r="A406" s="19" t="s">
        <v>9102</v>
      </c>
      <c r="B406" s="18" t="s">
        <v>9101</v>
      </c>
      <c r="C406" t="str">
        <f t="shared" si="12"/>
        <v>Brunswick</v>
      </c>
      <c r="D406" t="str">
        <f t="shared" si="13"/>
        <v>GA</v>
      </c>
      <c r="E406" s="18">
        <v>51024</v>
      </c>
      <c r="F406" s="18">
        <v>22277</v>
      </c>
      <c r="G406" s="18">
        <v>112357237</v>
      </c>
      <c r="H406" s="18">
        <v>43.38</v>
      </c>
      <c r="I406" s="18">
        <v>2074205</v>
      </c>
      <c r="J406" s="18">
        <v>0.8</v>
      </c>
      <c r="K406" s="18">
        <v>1176.2</v>
      </c>
      <c r="L406" s="19" t="s">
        <v>2714</v>
      </c>
    </row>
    <row r="407" spans="1:12" ht="16" x14ac:dyDescent="0.2">
      <c r="A407" s="19" t="s">
        <v>9100</v>
      </c>
      <c r="B407" s="18" t="s">
        <v>9099</v>
      </c>
      <c r="C407" t="str">
        <f t="shared" si="12"/>
        <v>Brunswick</v>
      </c>
      <c r="D407" t="str">
        <f t="shared" si="13"/>
        <v>ME</v>
      </c>
      <c r="E407" s="18">
        <v>29159</v>
      </c>
      <c r="F407" s="18">
        <v>14192</v>
      </c>
      <c r="G407" s="18">
        <v>63625020</v>
      </c>
      <c r="H407" s="18">
        <v>24.57</v>
      </c>
      <c r="I407" s="18">
        <v>1789575</v>
      </c>
      <c r="J407" s="18">
        <v>0.69</v>
      </c>
      <c r="K407" s="18">
        <v>1187</v>
      </c>
      <c r="L407" s="19" t="s">
        <v>2707</v>
      </c>
    </row>
    <row r="408" spans="1:12" ht="16" x14ac:dyDescent="0.2">
      <c r="A408" s="19" t="s">
        <v>9098</v>
      </c>
      <c r="B408" s="18" t="s">
        <v>9097</v>
      </c>
      <c r="C408" t="str">
        <f t="shared" si="12"/>
        <v>Brunswick</v>
      </c>
      <c r="D408" t="str">
        <f t="shared" si="13"/>
        <v>VA</v>
      </c>
      <c r="E408" s="18">
        <v>8495</v>
      </c>
      <c r="F408" s="18">
        <v>3319</v>
      </c>
      <c r="G408" s="18">
        <v>17346089</v>
      </c>
      <c r="H408" s="18">
        <v>6.7</v>
      </c>
      <c r="I408" s="18">
        <v>219361</v>
      </c>
      <c r="J408" s="18">
        <v>0.08</v>
      </c>
      <c r="K408" s="18">
        <v>1268.4000000000001</v>
      </c>
      <c r="L408" s="19" t="s">
        <v>2707</v>
      </c>
    </row>
    <row r="409" spans="1:12" ht="16" x14ac:dyDescent="0.2">
      <c r="A409" s="19" t="s">
        <v>9096</v>
      </c>
      <c r="B409" s="18" t="s">
        <v>9095</v>
      </c>
      <c r="C409" t="str">
        <f t="shared" si="12"/>
        <v>Brush</v>
      </c>
      <c r="D409" t="str">
        <f t="shared" si="13"/>
        <v>CO</v>
      </c>
      <c r="E409" s="18">
        <v>5816</v>
      </c>
      <c r="F409" s="18">
        <v>2450</v>
      </c>
      <c r="G409" s="18">
        <v>6313105</v>
      </c>
      <c r="H409" s="18">
        <v>2.44</v>
      </c>
      <c r="I409" s="18">
        <v>0</v>
      </c>
      <c r="J409" s="18">
        <v>0</v>
      </c>
      <c r="K409" s="18">
        <v>2386</v>
      </c>
      <c r="L409" s="19" t="s">
        <v>2707</v>
      </c>
    </row>
    <row r="410" spans="1:12" ht="16" x14ac:dyDescent="0.2">
      <c r="A410" s="19" t="s">
        <v>9094</v>
      </c>
      <c r="B410" s="18" t="s">
        <v>9093</v>
      </c>
      <c r="C410" t="str">
        <f t="shared" si="12"/>
        <v>Bryan</v>
      </c>
      <c r="D410" t="str">
        <f t="shared" si="13"/>
        <v>OH</v>
      </c>
      <c r="E410" s="18">
        <v>9762</v>
      </c>
      <c r="F410" s="18">
        <v>4630</v>
      </c>
      <c r="G410" s="18">
        <v>16304428</v>
      </c>
      <c r="H410" s="18">
        <v>6.3</v>
      </c>
      <c r="I410" s="18">
        <v>56236</v>
      </c>
      <c r="J410" s="18">
        <v>0.02</v>
      </c>
      <c r="K410" s="18">
        <v>1550.7</v>
      </c>
      <c r="L410" s="19" t="s">
        <v>2707</v>
      </c>
    </row>
    <row r="411" spans="1:12" ht="16" x14ac:dyDescent="0.2">
      <c r="A411" s="19" t="s">
        <v>9092</v>
      </c>
      <c r="B411" s="18" t="s">
        <v>9091</v>
      </c>
      <c r="C411" t="str">
        <f t="shared" si="12"/>
        <v>Buckeye</v>
      </c>
      <c r="D411" t="str">
        <f t="shared" si="13"/>
        <v>AZ</v>
      </c>
      <c r="E411" s="18">
        <v>19424</v>
      </c>
      <c r="F411" s="18">
        <v>7172</v>
      </c>
      <c r="G411" s="18">
        <v>27103367</v>
      </c>
      <c r="H411" s="18">
        <v>10.46</v>
      </c>
      <c r="I411" s="18">
        <v>0</v>
      </c>
      <c r="J411" s="18">
        <v>0</v>
      </c>
      <c r="K411" s="18">
        <v>1856.2</v>
      </c>
      <c r="L411" s="19" t="s">
        <v>2707</v>
      </c>
    </row>
    <row r="412" spans="1:12" ht="16" x14ac:dyDescent="0.2">
      <c r="A412" s="19" t="s">
        <v>9090</v>
      </c>
      <c r="B412" s="18" t="s">
        <v>9089</v>
      </c>
      <c r="C412" t="str">
        <f t="shared" si="12"/>
        <v>Buckhannon</v>
      </c>
      <c r="D412" t="str">
        <f t="shared" si="13"/>
        <v>WV</v>
      </c>
      <c r="E412" s="18">
        <v>8731</v>
      </c>
      <c r="F412" s="18">
        <v>3731</v>
      </c>
      <c r="G412" s="18">
        <v>16014135</v>
      </c>
      <c r="H412" s="18">
        <v>6.18</v>
      </c>
      <c r="I412" s="18">
        <v>0</v>
      </c>
      <c r="J412" s="18">
        <v>0</v>
      </c>
      <c r="K412" s="18">
        <v>1412.1</v>
      </c>
      <c r="L412" s="19" t="s">
        <v>2707</v>
      </c>
    </row>
    <row r="413" spans="1:12" ht="16" x14ac:dyDescent="0.2">
      <c r="A413" s="19" t="s">
        <v>9088</v>
      </c>
      <c r="B413" s="18" t="s">
        <v>9087</v>
      </c>
      <c r="C413" t="str">
        <f t="shared" si="12"/>
        <v>Buckhead (Bryan County)</v>
      </c>
      <c r="D413" t="str">
        <f t="shared" si="13"/>
        <v>GA</v>
      </c>
      <c r="E413" s="18">
        <v>5168</v>
      </c>
      <c r="F413" s="18">
        <v>1783</v>
      </c>
      <c r="G413" s="18">
        <v>20071345</v>
      </c>
      <c r="H413" s="18">
        <v>7.75</v>
      </c>
      <c r="I413" s="18">
        <v>170258</v>
      </c>
      <c r="J413" s="18">
        <v>7.0000000000000007E-2</v>
      </c>
      <c r="K413" s="18">
        <v>666.9</v>
      </c>
      <c r="L413" s="19" t="s">
        <v>2707</v>
      </c>
    </row>
    <row r="414" spans="1:12" ht="16" x14ac:dyDescent="0.2">
      <c r="A414" s="19" t="s">
        <v>9086</v>
      </c>
      <c r="B414" s="18" t="s">
        <v>9085</v>
      </c>
      <c r="C414" t="str">
        <f t="shared" si="12"/>
        <v>Buckner</v>
      </c>
      <c r="D414" t="str">
        <f t="shared" si="13"/>
        <v>MO</v>
      </c>
      <c r="E414" s="18">
        <v>3034</v>
      </c>
      <c r="F414" s="18">
        <v>1225</v>
      </c>
      <c r="G414" s="18">
        <v>6130525</v>
      </c>
      <c r="H414" s="18">
        <v>2.37</v>
      </c>
      <c r="I414" s="18">
        <v>7094</v>
      </c>
      <c r="J414" s="18">
        <v>0</v>
      </c>
      <c r="K414" s="18">
        <v>1281.8</v>
      </c>
      <c r="L414" s="19" t="s">
        <v>2707</v>
      </c>
    </row>
    <row r="415" spans="1:12" ht="16" x14ac:dyDescent="0.2">
      <c r="A415" s="19" t="s">
        <v>9084</v>
      </c>
      <c r="B415" s="18" t="s">
        <v>9083</v>
      </c>
      <c r="C415" t="str">
        <f t="shared" si="12"/>
        <v>Bucyrus</v>
      </c>
      <c r="D415" t="str">
        <f t="shared" si="13"/>
        <v>OH</v>
      </c>
      <c r="E415" s="18">
        <v>12401</v>
      </c>
      <c r="F415" s="18">
        <v>5986</v>
      </c>
      <c r="G415" s="18">
        <v>15968065</v>
      </c>
      <c r="H415" s="18">
        <v>6.17</v>
      </c>
      <c r="I415" s="18">
        <v>1247</v>
      </c>
      <c r="J415" s="18">
        <v>0</v>
      </c>
      <c r="K415" s="18">
        <v>2011.4</v>
      </c>
      <c r="L415" s="19" t="s">
        <v>2707</v>
      </c>
    </row>
    <row r="416" spans="1:12" ht="16" x14ac:dyDescent="0.2">
      <c r="A416" s="19" t="s">
        <v>9082</v>
      </c>
      <c r="B416" s="18" t="s">
        <v>9081</v>
      </c>
      <c r="C416" t="str">
        <f t="shared" si="12"/>
        <v>Buena Vista</v>
      </c>
      <c r="D416" t="str">
        <f t="shared" si="13"/>
        <v>CO</v>
      </c>
      <c r="E416" s="18">
        <v>4483</v>
      </c>
      <c r="F416" s="18">
        <v>1699</v>
      </c>
      <c r="G416" s="18">
        <v>9971730</v>
      </c>
      <c r="H416" s="18">
        <v>3.85</v>
      </c>
      <c r="I416" s="18">
        <v>88623</v>
      </c>
      <c r="J416" s="18">
        <v>0.03</v>
      </c>
      <c r="K416" s="18">
        <v>1164.4000000000001</v>
      </c>
      <c r="L416" s="19" t="s">
        <v>2707</v>
      </c>
    </row>
    <row r="417" spans="1:12" ht="16" x14ac:dyDescent="0.2">
      <c r="A417" s="19" t="s">
        <v>9080</v>
      </c>
      <c r="B417" s="18" t="s">
        <v>9079</v>
      </c>
      <c r="C417" t="str">
        <f t="shared" si="12"/>
        <v>Buena Vista</v>
      </c>
      <c r="D417" t="str">
        <f t="shared" si="13"/>
        <v>VA</v>
      </c>
      <c r="E417" s="18">
        <v>6536</v>
      </c>
      <c r="F417" s="18">
        <v>2889</v>
      </c>
      <c r="G417" s="18">
        <v>8849303</v>
      </c>
      <c r="H417" s="18">
        <v>3.42</v>
      </c>
      <c r="I417" s="18">
        <v>34608</v>
      </c>
      <c r="J417" s="18">
        <v>0.01</v>
      </c>
      <c r="K417" s="18">
        <v>1912.9</v>
      </c>
      <c r="L417" s="19" t="s">
        <v>2707</v>
      </c>
    </row>
    <row r="418" spans="1:12" ht="16" x14ac:dyDescent="0.2">
      <c r="A418" s="19" t="s">
        <v>9078</v>
      </c>
      <c r="B418" s="18" t="s">
        <v>9077</v>
      </c>
      <c r="C418" t="str">
        <f t="shared" si="12"/>
        <v>Buffalo</v>
      </c>
      <c r="D418" t="str">
        <f t="shared" si="13"/>
        <v>MN</v>
      </c>
      <c r="E418" s="18">
        <v>15972</v>
      </c>
      <c r="F418" s="18">
        <v>6226</v>
      </c>
      <c r="G418" s="18">
        <v>21649636</v>
      </c>
      <c r="H418" s="18">
        <v>8.36</v>
      </c>
      <c r="I418" s="18">
        <v>3114966</v>
      </c>
      <c r="J418" s="18">
        <v>1.2</v>
      </c>
      <c r="K418" s="18">
        <v>1910.8</v>
      </c>
      <c r="L418" s="19" t="s">
        <v>2707</v>
      </c>
    </row>
    <row r="419" spans="1:12" ht="16" x14ac:dyDescent="0.2">
      <c r="A419" s="19" t="s">
        <v>9076</v>
      </c>
      <c r="B419" s="18" t="s">
        <v>9075</v>
      </c>
      <c r="C419" t="str">
        <f t="shared" si="12"/>
        <v>Buffalo</v>
      </c>
      <c r="D419" t="str">
        <f t="shared" si="13"/>
        <v>MO</v>
      </c>
      <c r="E419" s="18">
        <v>3031</v>
      </c>
      <c r="F419" s="18">
        <v>1481</v>
      </c>
      <c r="G419" s="18">
        <v>5509664</v>
      </c>
      <c r="H419" s="18">
        <v>2.13</v>
      </c>
      <c r="I419" s="18">
        <v>2227</v>
      </c>
      <c r="J419" s="18">
        <v>0</v>
      </c>
      <c r="K419" s="18">
        <v>1424.8</v>
      </c>
      <c r="L419" s="19" t="s">
        <v>2707</v>
      </c>
    </row>
    <row r="420" spans="1:12" ht="16" x14ac:dyDescent="0.2">
      <c r="A420" s="19" t="s">
        <v>9074</v>
      </c>
      <c r="B420" s="18" t="s">
        <v>9073</v>
      </c>
      <c r="C420" t="str">
        <f t="shared" si="12"/>
        <v>Buffalo</v>
      </c>
      <c r="D420" t="str">
        <f t="shared" si="13"/>
        <v>NY</v>
      </c>
      <c r="E420" s="18">
        <v>935906</v>
      </c>
      <c r="F420" s="18">
        <v>436020</v>
      </c>
      <c r="G420" s="18">
        <v>984015238</v>
      </c>
      <c r="H420" s="18">
        <v>379.93</v>
      </c>
      <c r="I420" s="18">
        <v>14396370</v>
      </c>
      <c r="J420" s="18">
        <v>5.56</v>
      </c>
      <c r="K420" s="18">
        <v>2463.4</v>
      </c>
      <c r="L420" s="19" t="s">
        <v>2714</v>
      </c>
    </row>
    <row r="421" spans="1:12" ht="16" x14ac:dyDescent="0.2">
      <c r="A421" s="19" t="s">
        <v>9072</v>
      </c>
      <c r="B421" s="18" t="s">
        <v>9071</v>
      </c>
      <c r="C421" t="str">
        <f t="shared" si="12"/>
        <v>Buffalo</v>
      </c>
      <c r="D421" t="str">
        <f t="shared" si="13"/>
        <v>WY</v>
      </c>
      <c r="E421" s="18">
        <v>4368</v>
      </c>
      <c r="F421" s="18">
        <v>2108</v>
      </c>
      <c r="G421" s="18">
        <v>6152276</v>
      </c>
      <c r="H421" s="18">
        <v>2.38</v>
      </c>
      <c r="I421" s="18">
        <v>1106</v>
      </c>
      <c r="J421" s="18">
        <v>0</v>
      </c>
      <c r="K421" s="18">
        <v>1838.8</v>
      </c>
      <c r="L421" s="19" t="s">
        <v>2707</v>
      </c>
    </row>
    <row r="422" spans="1:12" ht="16" x14ac:dyDescent="0.2">
      <c r="A422" s="19" t="s">
        <v>9070</v>
      </c>
      <c r="B422" s="18" t="s">
        <v>9069</v>
      </c>
      <c r="C422" t="str">
        <f t="shared" si="12"/>
        <v>Buhl</v>
      </c>
      <c r="D422" t="str">
        <f t="shared" si="13"/>
        <v>ID</v>
      </c>
      <c r="E422" s="18">
        <v>4138</v>
      </c>
      <c r="F422" s="18">
        <v>1772</v>
      </c>
      <c r="G422" s="18">
        <v>4047942</v>
      </c>
      <c r="H422" s="18">
        <v>1.56</v>
      </c>
      <c r="I422" s="18">
        <v>0</v>
      </c>
      <c r="J422" s="18">
        <v>0</v>
      </c>
      <c r="K422" s="18">
        <v>2647.6</v>
      </c>
      <c r="L422" s="19" t="s">
        <v>2707</v>
      </c>
    </row>
    <row r="423" spans="1:12" ht="16" x14ac:dyDescent="0.2">
      <c r="A423" s="19" t="s">
        <v>9068</v>
      </c>
      <c r="B423" s="18" t="s">
        <v>9067</v>
      </c>
      <c r="C423" t="str">
        <f t="shared" si="12"/>
        <v>Buies Creek</v>
      </c>
      <c r="D423" t="str">
        <f t="shared" si="13"/>
        <v>NC</v>
      </c>
      <c r="E423" s="18">
        <v>5628</v>
      </c>
      <c r="F423" s="18">
        <v>1801</v>
      </c>
      <c r="G423" s="18">
        <v>9613310</v>
      </c>
      <c r="H423" s="18">
        <v>3.71</v>
      </c>
      <c r="I423" s="18">
        <v>31551</v>
      </c>
      <c r="J423" s="18">
        <v>0.01</v>
      </c>
      <c r="K423" s="18">
        <v>1516.3</v>
      </c>
      <c r="L423" s="19" t="s">
        <v>2707</v>
      </c>
    </row>
    <row r="424" spans="1:12" ht="16" x14ac:dyDescent="0.2">
      <c r="A424" s="19" t="s">
        <v>9066</v>
      </c>
      <c r="B424" s="18" t="s">
        <v>9065</v>
      </c>
      <c r="C424" t="str">
        <f t="shared" si="12"/>
        <v>Bullhead City</v>
      </c>
      <c r="D424" t="str">
        <f t="shared" si="13"/>
        <v>NV</v>
      </c>
      <c r="E424" s="18">
        <v>48656</v>
      </c>
      <c r="F424" s="18">
        <v>27288</v>
      </c>
      <c r="G424" s="18">
        <v>75267929</v>
      </c>
      <c r="H424" s="18">
        <v>29.06</v>
      </c>
      <c r="I424" s="18">
        <v>26608</v>
      </c>
      <c r="J424" s="18">
        <v>0.01</v>
      </c>
      <c r="K424" s="18">
        <v>1674.3</v>
      </c>
      <c r="L424" s="19" t="s">
        <v>2707</v>
      </c>
    </row>
    <row r="425" spans="1:12" ht="16" x14ac:dyDescent="0.2">
      <c r="A425" s="19" t="s">
        <v>9064</v>
      </c>
      <c r="B425" s="18" t="s">
        <v>9063</v>
      </c>
      <c r="C425" t="str">
        <f t="shared" si="12"/>
        <v>Bunkie</v>
      </c>
      <c r="D425" t="str">
        <f t="shared" si="13"/>
        <v>LA</v>
      </c>
      <c r="E425" s="18">
        <v>4090</v>
      </c>
      <c r="F425" s="18">
        <v>1876</v>
      </c>
      <c r="G425" s="18">
        <v>5733437</v>
      </c>
      <c r="H425" s="18">
        <v>2.21</v>
      </c>
      <c r="I425" s="18">
        <v>3803</v>
      </c>
      <c r="J425" s="18">
        <v>0</v>
      </c>
      <c r="K425" s="18">
        <v>1847.6</v>
      </c>
      <c r="L425" s="19" t="s">
        <v>2707</v>
      </c>
    </row>
    <row r="426" spans="1:12" ht="16" x14ac:dyDescent="0.2">
      <c r="A426" s="19" t="s">
        <v>9062</v>
      </c>
      <c r="B426" s="18" t="s">
        <v>9061</v>
      </c>
      <c r="C426" t="str">
        <f t="shared" si="12"/>
        <v>Buras</v>
      </c>
      <c r="D426" t="str">
        <f t="shared" si="13"/>
        <v>LA</v>
      </c>
      <c r="E426" s="18">
        <v>3767</v>
      </c>
      <c r="F426" s="18">
        <v>1766</v>
      </c>
      <c r="G426" s="18">
        <v>23382754</v>
      </c>
      <c r="H426" s="18">
        <v>9.0299999999999994</v>
      </c>
      <c r="I426" s="18">
        <v>429649</v>
      </c>
      <c r="J426" s="18">
        <v>0.17</v>
      </c>
      <c r="K426" s="18">
        <v>417.3</v>
      </c>
      <c r="L426" s="19" t="s">
        <v>2707</v>
      </c>
    </row>
    <row r="427" spans="1:12" ht="16" x14ac:dyDescent="0.2">
      <c r="A427" s="19" t="s">
        <v>9060</v>
      </c>
      <c r="B427" s="18" t="s">
        <v>9059</v>
      </c>
      <c r="C427" t="str">
        <f t="shared" si="12"/>
        <v>Burgaw</v>
      </c>
      <c r="D427" t="str">
        <f t="shared" si="13"/>
        <v>NC</v>
      </c>
      <c r="E427" s="18">
        <v>3456</v>
      </c>
      <c r="F427" s="18">
        <v>1258</v>
      </c>
      <c r="G427" s="18">
        <v>6407470</v>
      </c>
      <c r="H427" s="18">
        <v>2.4700000000000002</v>
      </c>
      <c r="I427" s="18">
        <v>0</v>
      </c>
      <c r="J427" s="18">
        <v>0</v>
      </c>
      <c r="K427" s="18">
        <v>1397</v>
      </c>
      <c r="L427" s="19" t="s">
        <v>2707</v>
      </c>
    </row>
    <row r="428" spans="1:12" ht="16" x14ac:dyDescent="0.2">
      <c r="A428" s="19" t="s">
        <v>9058</v>
      </c>
      <c r="B428" s="18" t="s">
        <v>9057</v>
      </c>
      <c r="C428" t="str">
        <f t="shared" si="12"/>
        <v>Burgettstown</v>
      </c>
      <c r="D428" t="str">
        <f t="shared" si="13"/>
        <v>PA</v>
      </c>
      <c r="E428" s="18">
        <v>3380</v>
      </c>
      <c r="F428" s="18">
        <v>1621</v>
      </c>
      <c r="G428" s="18">
        <v>6326715</v>
      </c>
      <c r="H428" s="18">
        <v>2.44</v>
      </c>
      <c r="I428" s="18">
        <v>0</v>
      </c>
      <c r="J428" s="18">
        <v>0</v>
      </c>
      <c r="K428" s="18">
        <v>1383.7</v>
      </c>
      <c r="L428" s="19" t="s">
        <v>2707</v>
      </c>
    </row>
    <row r="429" spans="1:12" ht="16" x14ac:dyDescent="0.2">
      <c r="A429" s="19" t="s">
        <v>9056</v>
      </c>
      <c r="B429" s="18" t="s">
        <v>9055</v>
      </c>
      <c r="C429" t="str">
        <f t="shared" si="12"/>
        <v>Burkburnett</v>
      </c>
      <c r="D429" t="str">
        <f t="shared" si="13"/>
        <v>TX</v>
      </c>
      <c r="E429" s="18">
        <v>10002</v>
      </c>
      <c r="F429" s="18">
        <v>4366</v>
      </c>
      <c r="G429" s="18">
        <v>13532127</v>
      </c>
      <c r="H429" s="18">
        <v>5.22</v>
      </c>
      <c r="I429" s="18">
        <v>0</v>
      </c>
      <c r="J429" s="18">
        <v>0</v>
      </c>
      <c r="K429" s="18">
        <v>1914.3</v>
      </c>
      <c r="L429" s="19" t="s">
        <v>2707</v>
      </c>
    </row>
    <row r="430" spans="1:12" ht="16" x14ac:dyDescent="0.2">
      <c r="A430" s="19" t="s">
        <v>9054</v>
      </c>
      <c r="B430" s="18" t="s">
        <v>9053</v>
      </c>
      <c r="C430" t="str">
        <f t="shared" si="12"/>
        <v>Burley</v>
      </c>
      <c r="D430" t="str">
        <f t="shared" si="13"/>
        <v>ID</v>
      </c>
      <c r="E430" s="18">
        <v>15977</v>
      </c>
      <c r="F430" s="18">
        <v>6005</v>
      </c>
      <c r="G430" s="18">
        <v>25078749</v>
      </c>
      <c r="H430" s="18">
        <v>9.68</v>
      </c>
      <c r="I430" s="18">
        <v>2376052</v>
      </c>
      <c r="J430" s="18">
        <v>0.92</v>
      </c>
      <c r="K430" s="18">
        <v>1650</v>
      </c>
      <c r="L430" s="19" t="s">
        <v>2707</v>
      </c>
    </row>
    <row r="431" spans="1:12" ht="16" x14ac:dyDescent="0.2">
      <c r="A431" s="19" t="s">
        <v>9052</v>
      </c>
      <c r="B431" s="18" t="s">
        <v>9051</v>
      </c>
      <c r="C431" t="str">
        <f t="shared" si="12"/>
        <v>Burlington</v>
      </c>
      <c r="D431" t="str">
        <f t="shared" si="13"/>
        <v>CO</v>
      </c>
      <c r="E431" s="18">
        <v>4243</v>
      </c>
      <c r="F431" s="18">
        <v>1480</v>
      </c>
      <c r="G431" s="18">
        <v>3838628</v>
      </c>
      <c r="H431" s="18">
        <v>1.48</v>
      </c>
      <c r="I431" s="18">
        <v>0</v>
      </c>
      <c r="J431" s="18">
        <v>0</v>
      </c>
      <c r="K431" s="18">
        <v>2862.8</v>
      </c>
      <c r="L431" s="19" t="s">
        <v>2707</v>
      </c>
    </row>
    <row r="432" spans="1:12" ht="16" x14ac:dyDescent="0.2">
      <c r="A432" s="19" t="s">
        <v>9050</v>
      </c>
      <c r="B432" s="18" t="s">
        <v>9049</v>
      </c>
      <c r="C432" t="str">
        <f t="shared" si="12"/>
        <v>Burlington</v>
      </c>
      <c r="D432" t="str">
        <f t="shared" si="13"/>
        <v>IL</v>
      </c>
      <c r="E432" s="18">
        <v>29569</v>
      </c>
      <c r="F432" s="18">
        <v>13848</v>
      </c>
      <c r="G432" s="18">
        <v>40242929</v>
      </c>
      <c r="H432" s="18">
        <v>15.54</v>
      </c>
      <c r="I432" s="18">
        <v>128585</v>
      </c>
      <c r="J432" s="18">
        <v>0.05</v>
      </c>
      <c r="K432" s="18">
        <v>1903</v>
      </c>
      <c r="L432" s="19" t="s">
        <v>2707</v>
      </c>
    </row>
    <row r="433" spans="1:12" ht="16" x14ac:dyDescent="0.2">
      <c r="A433" s="19" t="s">
        <v>9048</v>
      </c>
      <c r="B433" s="18" t="s">
        <v>9047</v>
      </c>
      <c r="C433" t="str">
        <f t="shared" si="12"/>
        <v>Burlington</v>
      </c>
      <c r="D433" t="str">
        <f t="shared" si="13"/>
        <v>KS</v>
      </c>
      <c r="E433" s="18">
        <v>2503</v>
      </c>
      <c r="F433" s="18">
        <v>1230</v>
      </c>
      <c r="G433" s="18">
        <v>4148454</v>
      </c>
      <c r="H433" s="18">
        <v>1.6</v>
      </c>
      <c r="I433" s="18">
        <v>2341</v>
      </c>
      <c r="J433" s="18">
        <v>0</v>
      </c>
      <c r="K433" s="18">
        <v>1562.7</v>
      </c>
      <c r="L433" s="19" t="s">
        <v>2707</v>
      </c>
    </row>
    <row r="434" spans="1:12" ht="16" x14ac:dyDescent="0.2">
      <c r="A434" s="19" t="s">
        <v>9046</v>
      </c>
      <c r="B434" s="18" t="s">
        <v>9045</v>
      </c>
      <c r="C434" t="str">
        <f t="shared" si="12"/>
        <v>Burlington</v>
      </c>
      <c r="D434" t="str">
        <f t="shared" si="13"/>
        <v>NC</v>
      </c>
      <c r="E434" s="18">
        <v>119911</v>
      </c>
      <c r="F434" s="18">
        <v>53132</v>
      </c>
      <c r="G434" s="18">
        <v>234209025</v>
      </c>
      <c r="H434" s="18">
        <v>90.43</v>
      </c>
      <c r="I434" s="18">
        <v>2059334</v>
      </c>
      <c r="J434" s="18">
        <v>0.8</v>
      </c>
      <c r="K434" s="18">
        <v>1326</v>
      </c>
      <c r="L434" s="19" t="s">
        <v>2714</v>
      </c>
    </row>
    <row r="435" spans="1:12" ht="16" x14ac:dyDescent="0.2">
      <c r="A435" s="19" t="s">
        <v>9044</v>
      </c>
      <c r="B435" s="18" t="s">
        <v>9043</v>
      </c>
      <c r="C435" t="str">
        <f t="shared" si="12"/>
        <v>Burlington</v>
      </c>
      <c r="D435" t="str">
        <f t="shared" si="13"/>
        <v>VT</v>
      </c>
      <c r="E435" s="18">
        <v>108740</v>
      </c>
      <c r="F435" s="18">
        <v>45774</v>
      </c>
      <c r="G435" s="18">
        <v>159947183</v>
      </c>
      <c r="H435" s="18">
        <v>61.76</v>
      </c>
      <c r="I435" s="18">
        <v>2727737</v>
      </c>
      <c r="J435" s="18">
        <v>1.05</v>
      </c>
      <c r="K435" s="18">
        <v>1760.8</v>
      </c>
      <c r="L435" s="19" t="s">
        <v>2714</v>
      </c>
    </row>
    <row r="436" spans="1:12" ht="16" x14ac:dyDescent="0.2">
      <c r="A436" s="19" t="s">
        <v>9042</v>
      </c>
      <c r="B436" s="18" t="s">
        <v>9041</v>
      </c>
      <c r="C436" t="str">
        <f t="shared" si="12"/>
        <v>Burlington</v>
      </c>
      <c r="D436" t="str">
        <f t="shared" si="13"/>
        <v>WI</v>
      </c>
      <c r="E436" s="18">
        <v>23534</v>
      </c>
      <c r="F436" s="18">
        <v>10241</v>
      </c>
      <c r="G436" s="18">
        <v>34026307</v>
      </c>
      <c r="H436" s="18">
        <v>13.14</v>
      </c>
      <c r="I436" s="18">
        <v>3107951</v>
      </c>
      <c r="J436" s="18">
        <v>1.2</v>
      </c>
      <c r="K436" s="18">
        <v>1791.3</v>
      </c>
      <c r="L436" s="19" t="s">
        <v>2707</v>
      </c>
    </row>
    <row r="437" spans="1:12" ht="16" x14ac:dyDescent="0.2">
      <c r="A437" s="19" t="s">
        <v>9040</v>
      </c>
      <c r="B437" s="18" t="s">
        <v>9039</v>
      </c>
      <c r="C437" t="str">
        <f t="shared" si="12"/>
        <v>Burnet</v>
      </c>
      <c r="D437" t="str">
        <f t="shared" si="13"/>
        <v>TX</v>
      </c>
      <c r="E437" s="18">
        <v>5428</v>
      </c>
      <c r="F437" s="18">
        <v>1974</v>
      </c>
      <c r="G437" s="18">
        <v>10064941</v>
      </c>
      <c r="H437" s="18">
        <v>3.89</v>
      </c>
      <c r="I437" s="18">
        <v>27207</v>
      </c>
      <c r="J437" s="18">
        <v>0.01</v>
      </c>
      <c r="K437" s="18">
        <v>1396.8</v>
      </c>
      <c r="L437" s="19" t="s">
        <v>2707</v>
      </c>
    </row>
    <row r="438" spans="1:12" ht="16" x14ac:dyDescent="0.2">
      <c r="A438" s="19" t="s">
        <v>9038</v>
      </c>
      <c r="B438" s="18" t="s">
        <v>9037</v>
      </c>
      <c r="C438" t="str">
        <f t="shared" si="12"/>
        <v>Burney</v>
      </c>
      <c r="D438" t="str">
        <f t="shared" si="13"/>
        <v>CA</v>
      </c>
      <c r="E438" s="18">
        <v>3171</v>
      </c>
      <c r="F438" s="18">
        <v>1455</v>
      </c>
      <c r="G438" s="18">
        <v>5245348</v>
      </c>
      <c r="H438" s="18">
        <v>2.0299999999999998</v>
      </c>
      <c r="I438" s="18">
        <v>43741</v>
      </c>
      <c r="J438" s="18">
        <v>0.02</v>
      </c>
      <c r="K438" s="18">
        <v>1565.7</v>
      </c>
      <c r="L438" s="19" t="s">
        <v>2707</v>
      </c>
    </row>
    <row r="439" spans="1:12" ht="16" x14ac:dyDescent="0.2">
      <c r="A439" s="19" t="s">
        <v>9036</v>
      </c>
      <c r="B439" s="18" t="s">
        <v>9035</v>
      </c>
      <c r="C439" t="str">
        <f t="shared" si="12"/>
        <v>Burns</v>
      </c>
      <c r="D439" t="str">
        <f t="shared" si="13"/>
        <v>OR</v>
      </c>
      <c r="E439" s="18">
        <v>4131</v>
      </c>
      <c r="F439" s="18">
        <v>2111</v>
      </c>
      <c r="G439" s="18">
        <v>6511204</v>
      </c>
      <c r="H439" s="18">
        <v>2.5099999999999998</v>
      </c>
      <c r="I439" s="18">
        <v>0</v>
      </c>
      <c r="J439" s="18">
        <v>0</v>
      </c>
      <c r="K439" s="18">
        <v>1643.2</v>
      </c>
      <c r="L439" s="19" t="s">
        <v>2707</v>
      </c>
    </row>
    <row r="440" spans="1:12" ht="16" x14ac:dyDescent="0.2">
      <c r="A440" s="19" t="s">
        <v>9034</v>
      </c>
      <c r="B440" s="18" t="s">
        <v>9033</v>
      </c>
      <c r="C440" t="str">
        <f t="shared" si="12"/>
        <v>Burnt Store Marina</v>
      </c>
      <c r="D440" t="str">
        <f t="shared" si="13"/>
        <v>FL</v>
      </c>
      <c r="E440" s="18">
        <v>3061</v>
      </c>
      <c r="F440" s="18">
        <v>2791</v>
      </c>
      <c r="G440" s="18">
        <v>8151975</v>
      </c>
      <c r="H440" s="18">
        <v>3.15</v>
      </c>
      <c r="I440" s="18">
        <v>784638</v>
      </c>
      <c r="J440" s="18">
        <v>0.3</v>
      </c>
      <c r="K440" s="18">
        <v>972.5</v>
      </c>
      <c r="L440" s="19" t="s">
        <v>2707</v>
      </c>
    </row>
    <row r="441" spans="1:12" ht="16" x14ac:dyDescent="0.2">
      <c r="A441" s="19" t="s">
        <v>9032</v>
      </c>
      <c r="B441" s="18" t="s">
        <v>9031</v>
      </c>
      <c r="C441" t="str">
        <f t="shared" si="12"/>
        <v>Bushnell</v>
      </c>
      <c r="D441" t="str">
        <f t="shared" si="13"/>
        <v>FL</v>
      </c>
      <c r="E441" s="18">
        <v>3500</v>
      </c>
      <c r="F441" s="18">
        <v>2263</v>
      </c>
      <c r="G441" s="18">
        <v>7038547</v>
      </c>
      <c r="H441" s="18">
        <v>2.72</v>
      </c>
      <c r="I441" s="18">
        <v>3987</v>
      </c>
      <c r="J441" s="18">
        <v>0</v>
      </c>
      <c r="K441" s="18">
        <v>1287.9000000000001</v>
      </c>
      <c r="L441" s="19" t="s">
        <v>2707</v>
      </c>
    </row>
    <row r="442" spans="1:12" ht="16" x14ac:dyDescent="0.2">
      <c r="A442" s="19" t="s">
        <v>9030</v>
      </c>
      <c r="B442" s="18" t="s">
        <v>9029</v>
      </c>
      <c r="C442" t="str">
        <f t="shared" si="12"/>
        <v>Bushnell</v>
      </c>
      <c r="D442" t="str">
        <f t="shared" si="13"/>
        <v>IL</v>
      </c>
      <c r="E442" s="18">
        <v>3045</v>
      </c>
      <c r="F442" s="18">
        <v>1375</v>
      </c>
      <c r="G442" s="18">
        <v>3808719</v>
      </c>
      <c r="H442" s="18">
        <v>1.47</v>
      </c>
      <c r="I442" s="18">
        <v>19836</v>
      </c>
      <c r="J442" s="18">
        <v>0.01</v>
      </c>
      <c r="K442" s="18">
        <v>2070.6</v>
      </c>
      <c r="L442" s="19" t="s">
        <v>2707</v>
      </c>
    </row>
    <row r="443" spans="1:12" ht="16" x14ac:dyDescent="0.2">
      <c r="A443" s="19" t="s">
        <v>9028</v>
      </c>
      <c r="B443" s="18" t="s">
        <v>9027</v>
      </c>
      <c r="C443" t="str">
        <f t="shared" si="12"/>
        <v>Butler</v>
      </c>
      <c r="D443" t="str">
        <f t="shared" si="13"/>
        <v>IN</v>
      </c>
      <c r="E443" s="18">
        <v>2651</v>
      </c>
      <c r="F443" s="18">
        <v>1072</v>
      </c>
      <c r="G443" s="18">
        <v>3175978</v>
      </c>
      <c r="H443" s="18">
        <v>1.23</v>
      </c>
      <c r="I443" s="18">
        <v>0</v>
      </c>
      <c r="J443" s="18">
        <v>0</v>
      </c>
      <c r="K443" s="18">
        <v>2161.9</v>
      </c>
      <c r="L443" s="19" t="s">
        <v>2707</v>
      </c>
    </row>
    <row r="444" spans="1:12" ht="16" x14ac:dyDescent="0.2">
      <c r="A444" s="19" t="s">
        <v>9026</v>
      </c>
      <c r="B444" s="18" t="s">
        <v>9025</v>
      </c>
      <c r="C444" t="str">
        <f t="shared" si="12"/>
        <v>Butler</v>
      </c>
      <c r="D444" t="str">
        <f t="shared" si="13"/>
        <v>MO</v>
      </c>
      <c r="E444" s="18">
        <v>3875</v>
      </c>
      <c r="F444" s="18">
        <v>1884</v>
      </c>
      <c r="G444" s="18">
        <v>5541871</v>
      </c>
      <c r="H444" s="18">
        <v>2.14</v>
      </c>
      <c r="I444" s="18">
        <v>16230</v>
      </c>
      <c r="J444" s="18">
        <v>0.01</v>
      </c>
      <c r="K444" s="18">
        <v>1811</v>
      </c>
      <c r="L444" s="19" t="s">
        <v>2707</v>
      </c>
    </row>
    <row r="445" spans="1:12" ht="16" x14ac:dyDescent="0.2">
      <c r="A445" s="19" t="s">
        <v>9024</v>
      </c>
      <c r="B445" s="18" t="s">
        <v>9023</v>
      </c>
      <c r="C445" t="str">
        <f t="shared" si="12"/>
        <v>Butler</v>
      </c>
      <c r="D445" t="str">
        <f t="shared" si="13"/>
        <v>PA</v>
      </c>
      <c r="E445" s="18">
        <v>40352</v>
      </c>
      <c r="F445" s="18">
        <v>18974</v>
      </c>
      <c r="G445" s="18">
        <v>85129131</v>
      </c>
      <c r="H445" s="18">
        <v>32.869999999999997</v>
      </c>
      <c r="I445" s="18">
        <v>329997</v>
      </c>
      <c r="J445" s="18">
        <v>0.13</v>
      </c>
      <c r="K445" s="18">
        <v>1227.7</v>
      </c>
      <c r="L445" s="19" t="s">
        <v>2707</v>
      </c>
    </row>
    <row r="446" spans="1:12" ht="16" x14ac:dyDescent="0.2">
      <c r="A446" s="19" t="s">
        <v>9022</v>
      </c>
      <c r="B446" s="18" t="s">
        <v>9021</v>
      </c>
      <c r="C446" t="str">
        <f t="shared" si="12"/>
        <v>Butner</v>
      </c>
      <c r="D446" t="str">
        <f t="shared" si="13"/>
        <v>NC</v>
      </c>
      <c r="E446" s="18">
        <v>16975</v>
      </c>
      <c r="F446" s="18">
        <v>4461</v>
      </c>
      <c r="G446" s="18">
        <v>44485302</v>
      </c>
      <c r="H446" s="18">
        <v>17.18</v>
      </c>
      <c r="I446" s="18">
        <v>86139</v>
      </c>
      <c r="J446" s="18">
        <v>0.03</v>
      </c>
      <c r="K446" s="18">
        <v>988.3</v>
      </c>
      <c r="L446" s="19" t="s">
        <v>2707</v>
      </c>
    </row>
    <row r="447" spans="1:12" ht="16" x14ac:dyDescent="0.2">
      <c r="A447" s="19" t="s">
        <v>9020</v>
      </c>
      <c r="B447" s="18" t="s">
        <v>9019</v>
      </c>
      <c r="C447" t="str">
        <f t="shared" si="12"/>
        <v>Butte-Silver Bow</v>
      </c>
      <c r="D447" t="str">
        <f t="shared" si="13"/>
        <v>MT</v>
      </c>
      <c r="E447" s="18">
        <v>30287</v>
      </c>
      <c r="F447" s="18">
        <v>14923</v>
      </c>
      <c r="G447" s="18">
        <v>42720517</v>
      </c>
      <c r="H447" s="18">
        <v>16.489999999999998</v>
      </c>
      <c r="I447" s="18">
        <v>0</v>
      </c>
      <c r="J447" s="18">
        <v>0</v>
      </c>
      <c r="K447" s="18">
        <v>1836.2</v>
      </c>
      <c r="L447" s="19" t="s">
        <v>2707</v>
      </c>
    </row>
    <row r="448" spans="1:12" ht="16" x14ac:dyDescent="0.2">
      <c r="A448" s="19" t="s">
        <v>9018</v>
      </c>
      <c r="B448" s="18" t="s">
        <v>9017</v>
      </c>
      <c r="C448" t="str">
        <f t="shared" si="12"/>
        <v>Byron</v>
      </c>
      <c r="D448" t="str">
        <f t="shared" si="13"/>
        <v>IL</v>
      </c>
      <c r="E448" s="18">
        <v>7057</v>
      </c>
      <c r="F448" s="18">
        <v>2755</v>
      </c>
      <c r="G448" s="18">
        <v>13460236</v>
      </c>
      <c r="H448" s="18">
        <v>5.2</v>
      </c>
      <c r="I448" s="18">
        <v>143713</v>
      </c>
      <c r="J448" s="18">
        <v>0.06</v>
      </c>
      <c r="K448" s="18">
        <v>1357.9</v>
      </c>
      <c r="L448" s="19" t="s">
        <v>2707</v>
      </c>
    </row>
    <row r="449" spans="1:12" ht="16" x14ac:dyDescent="0.2">
      <c r="A449" s="19" t="s">
        <v>9016</v>
      </c>
      <c r="B449" s="18" t="s">
        <v>9015</v>
      </c>
      <c r="C449" t="str">
        <f t="shared" si="12"/>
        <v>Byron</v>
      </c>
      <c r="D449" t="str">
        <f t="shared" si="13"/>
        <v>MN</v>
      </c>
      <c r="E449" s="18">
        <v>4864</v>
      </c>
      <c r="F449" s="18">
        <v>1869</v>
      </c>
      <c r="G449" s="18">
        <v>6124189</v>
      </c>
      <c r="H449" s="18">
        <v>2.36</v>
      </c>
      <c r="I449" s="18">
        <v>0</v>
      </c>
      <c r="J449" s="18">
        <v>0</v>
      </c>
      <c r="K449" s="18">
        <v>2057</v>
      </c>
      <c r="L449" s="19" t="s">
        <v>2707</v>
      </c>
    </row>
    <row r="450" spans="1:12" ht="16" x14ac:dyDescent="0.2">
      <c r="A450" s="19" t="s">
        <v>9014</v>
      </c>
      <c r="B450" s="18" t="s">
        <v>9013</v>
      </c>
      <c r="C450" t="str">
        <f t="shared" si="12"/>
        <v>Cache</v>
      </c>
      <c r="D450" t="str">
        <f t="shared" si="13"/>
        <v>OK</v>
      </c>
      <c r="E450" s="18">
        <v>2600</v>
      </c>
      <c r="F450" s="18">
        <v>1060</v>
      </c>
      <c r="G450" s="18">
        <v>3986908</v>
      </c>
      <c r="H450" s="18">
        <v>1.54</v>
      </c>
      <c r="I450" s="18">
        <v>0</v>
      </c>
      <c r="J450" s="18">
        <v>0</v>
      </c>
      <c r="K450" s="18">
        <v>1689</v>
      </c>
      <c r="L450" s="19" t="s">
        <v>2707</v>
      </c>
    </row>
    <row r="451" spans="1:12" ht="16" x14ac:dyDescent="0.2">
      <c r="A451" s="19" t="s">
        <v>9012</v>
      </c>
      <c r="B451" s="18" t="s">
        <v>9011</v>
      </c>
      <c r="C451" t="str">
        <f t="shared" ref="C451:C514" si="14">LEFT(B451,FIND(",",B451)-1)</f>
        <v>Cactus</v>
      </c>
      <c r="D451" t="str">
        <f t="shared" ref="D451:D514" si="15">RIGHT(B451,2)</f>
        <v>TX</v>
      </c>
      <c r="E451" s="18">
        <v>3292</v>
      </c>
      <c r="F451" s="18">
        <v>952</v>
      </c>
      <c r="G451" s="18">
        <v>1904472</v>
      </c>
      <c r="H451" s="18">
        <v>0.74</v>
      </c>
      <c r="I451" s="18">
        <v>0</v>
      </c>
      <c r="J451" s="18">
        <v>0</v>
      </c>
      <c r="K451" s="18">
        <v>4477</v>
      </c>
      <c r="L451" s="19" t="s">
        <v>2707</v>
      </c>
    </row>
    <row r="452" spans="1:12" ht="16" x14ac:dyDescent="0.2">
      <c r="A452" s="19" t="s">
        <v>9010</v>
      </c>
      <c r="B452" s="18" t="s">
        <v>9009</v>
      </c>
      <c r="C452" t="str">
        <f t="shared" si="14"/>
        <v>Cadillac</v>
      </c>
      <c r="D452" t="str">
        <f t="shared" si="15"/>
        <v>MI</v>
      </c>
      <c r="E452" s="18">
        <v>11690</v>
      </c>
      <c r="F452" s="18">
        <v>5829</v>
      </c>
      <c r="G452" s="18">
        <v>22635287</v>
      </c>
      <c r="H452" s="18">
        <v>8.74</v>
      </c>
      <c r="I452" s="18">
        <v>4763329</v>
      </c>
      <c r="J452" s="18">
        <v>1.84</v>
      </c>
      <c r="K452" s="18">
        <v>1337.6</v>
      </c>
      <c r="L452" s="19" t="s">
        <v>2707</v>
      </c>
    </row>
    <row r="453" spans="1:12" ht="16" x14ac:dyDescent="0.2">
      <c r="A453" s="19" t="s">
        <v>9008</v>
      </c>
      <c r="B453" s="18" t="s">
        <v>9007</v>
      </c>
      <c r="C453" t="str">
        <f t="shared" si="14"/>
        <v>Cadiz</v>
      </c>
      <c r="D453" t="str">
        <f t="shared" si="15"/>
        <v>KY</v>
      </c>
      <c r="E453" s="18">
        <v>2960</v>
      </c>
      <c r="F453" s="18">
        <v>1386</v>
      </c>
      <c r="G453" s="18">
        <v>5668124</v>
      </c>
      <c r="H453" s="18">
        <v>2.19</v>
      </c>
      <c r="I453" s="18">
        <v>12602</v>
      </c>
      <c r="J453" s="18">
        <v>0</v>
      </c>
      <c r="K453" s="18">
        <v>1352.5</v>
      </c>
      <c r="L453" s="19" t="s">
        <v>2707</v>
      </c>
    </row>
    <row r="454" spans="1:12" ht="16" x14ac:dyDescent="0.2">
      <c r="A454" s="19" t="s">
        <v>9006</v>
      </c>
      <c r="B454" s="18" t="s">
        <v>9005</v>
      </c>
      <c r="C454" t="str">
        <f t="shared" si="14"/>
        <v>Cadiz</v>
      </c>
      <c r="D454" t="str">
        <f t="shared" si="15"/>
        <v>OH</v>
      </c>
      <c r="E454" s="18">
        <v>2521</v>
      </c>
      <c r="F454" s="18">
        <v>1220</v>
      </c>
      <c r="G454" s="18">
        <v>4471136</v>
      </c>
      <c r="H454" s="18">
        <v>1.73</v>
      </c>
      <c r="I454" s="18">
        <v>332</v>
      </c>
      <c r="J454" s="18">
        <v>0</v>
      </c>
      <c r="K454" s="18">
        <v>1460.3</v>
      </c>
      <c r="L454" s="19" t="s">
        <v>2707</v>
      </c>
    </row>
    <row r="455" spans="1:12" ht="16" x14ac:dyDescent="0.2">
      <c r="A455" s="19" t="s">
        <v>9004</v>
      </c>
      <c r="B455" s="18" t="s">
        <v>9003</v>
      </c>
      <c r="C455" t="str">
        <f t="shared" si="14"/>
        <v>Cairo</v>
      </c>
      <c r="D455" t="str">
        <f t="shared" si="15"/>
        <v>GA</v>
      </c>
      <c r="E455" s="18">
        <v>9414</v>
      </c>
      <c r="F455" s="18">
        <v>3896</v>
      </c>
      <c r="G455" s="18">
        <v>16790008</v>
      </c>
      <c r="H455" s="18">
        <v>6.48</v>
      </c>
      <c r="I455" s="18">
        <v>157085</v>
      </c>
      <c r="J455" s="18">
        <v>0.06</v>
      </c>
      <c r="K455" s="18">
        <v>1452.2</v>
      </c>
      <c r="L455" s="19" t="s">
        <v>2707</v>
      </c>
    </row>
    <row r="456" spans="1:12" ht="16" x14ac:dyDescent="0.2">
      <c r="A456" s="19" t="s">
        <v>9002</v>
      </c>
      <c r="B456" s="18" t="s">
        <v>9001</v>
      </c>
      <c r="C456" t="str">
        <f t="shared" si="14"/>
        <v>Cairo</v>
      </c>
      <c r="D456" t="str">
        <f t="shared" si="15"/>
        <v>IL</v>
      </c>
      <c r="E456" s="18">
        <v>2833</v>
      </c>
      <c r="F456" s="18">
        <v>1603</v>
      </c>
      <c r="G456" s="18">
        <v>4899066</v>
      </c>
      <c r="H456" s="18">
        <v>1.89</v>
      </c>
      <c r="I456" s="18">
        <v>0</v>
      </c>
      <c r="J456" s="18">
        <v>0</v>
      </c>
      <c r="K456" s="18">
        <v>1497.7</v>
      </c>
      <c r="L456" s="19" t="s">
        <v>2707</v>
      </c>
    </row>
    <row r="457" spans="1:12" ht="16" x14ac:dyDescent="0.2">
      <c r="A457" s="19" t="s">
        <v>9000</v>
      </c>
      <c r="B457" s="18" t="s">
        <v>8999</v>
      </c>
      <c r="C457" t="str">
        <f t="shared" si="14"/>
        <v>Calais</v>
      </c>
      <c r="D457" t="str">
        <f t="shared" si="15"/>
        <v>ME</v>
      </c>
      <c r="E457" s="18">
        <v>2504</v>
      </c>
      <c r="F457" s="18">
        <v>1316</v>
      </c>
      <c r="G457" s="18">
        <v>4410589</v>
      </c>
      <c r="H457" s="18">
        <v>1.7</v>
      </c>
      <c r="I457" s="18">
        <v>0</v>
      </c>
      <c r="J457" s="18">
        <v>0</v>
      </c>
      <c r="K457" s="18">
        <v>1470.4</v>
      </c>
      <c r="L457" s="19" t="s">
        <v>2707</v>
      </c>
    </row>
    <row r="458" spans="1:12" ht="16" x14ac:dyDescent="0.2">
      <c r="A458" s="19" t="s">
        <v>8998</v>
      </c>
      <c r="B458" s="18" t="s">
        <v>8997</v>
      </c>
      <c r="C458" t="str">
        <f t="shared" si="14"/>
        <v>Caldwell</v>
      </c>
      <c r="D458" t="str">
        <f t="shared" si="15"/>
        <v>OH</v>
      </c>
      <c r="E458" s="18">
        <v>5488</v>
      </c>
      <c r="F458" s="18">
        <v>1413</v>
      </c>
      <c r="G458" s="18">
        <v>7278827</v>
      </c>
      <c r="H458" s="18">
        <v>2.81</v>
      </c>
      <c r="I458" s="18">
        <v>48687</v>
      </c>
      <c r="J458" s="18">
        <v>0.02</v>
      </c>
      <c r="K458" s="18">
        <v>1952.8</v>
      </c>
      <c r="L458" s="19" t="s">
        <v>2707</v>
      </c>
    </row>
    <row r="459" spans="1:12" ht="16" x14ac:dyDescent="0.2">
      <c r="A459" s="19" t="s">
        <v>8996</v>
      </c>
      <c r="B459" s="18" t="s">
        <v>8995</v>
      </c>
      <c r="C459" t="str">
        <f t="shared" si="14"/>
        <v>Caldwell</v>
      </c>
      <c r="D459" t="str">
        <f t="shared" si="15"/>
        <v>TX</v>
      </c>
      <c r="E459" s="18">
        <v>4012</v>
      </c>
      <c r="F459" s="18">
        <v>1603</v>
      </c>
      <c r="G459" s="18">
        <v>7878929</v>
      </c>
      <c r="H459" s="18">
        <v>3.04</v>
      </c>
      <c r="I459" s="18">
        <v>48478</v>
      </c>
      <c r="J459" s="18">
        <v>0.02</v>
      </c>
      <c r="K459" s="18">
        <v>1318.8</v>
      </c>
      <c r="L459" s="19" t="s">
        <v>2707</v>
      </c>
    </row>
    <row r="460" spans="1:12" ht="16" x14ac:dyDescent="0.2">
      <c r="A460" s="19" t="s">
        <v>8994</v>
      </c>
      <c r="B460" s="18" t="s">
        <v>8993</v>
      </c>
      <c r="C460" t="str">
        <f t="shared" si="14"/>
        <v>Caledonia</v>
      </c>
      <c r="D460" t="str">
        <f t="shared" si="15"/>
        <v>MN</v>
      </c>
      <c r="E460" s="18">
        <v>2749</v>
      </c>
      <c r="F460" s="18">
        <v>1297</v>
      </c>
      <c r="G460" s="18">
        <v>4462186</v>
      </c>
      <c r="H460" s="18">
        <v>1.72</v>
      </c>
      <c r="I460" s="18">
        <v>571</v>
      </c>
      <c r="J460" s="18">
        <v>0</v>
      </c>
      <c r="K460" s="18">
        <v>1595.6</v>
      </c>
      <c r="L460" s="19" t="s">
        <v>2707</v>
      </c>
    </row>
    <row r="461" spans="1:12" ht="16" x14ac:dyDescent="0.2">
      <c r="A461" s="19" t="s">
        <v>8992</v>
      </c>
      <c r="B461" s="18" t="s">
        <v>8991</v>
      </c>
      <c r="C461" t="str">
        <f t="shared" si="14"/>
        <v>Calhoun</v>
      </c>
      <c r="D461" t="str">
        <f t="shared" si="15"/>
        <v>GA</v>
      </c>
      <c r="E461" s="18">
        <v>31493</v>
      </c>
      <c r="F461" s="18">
        <v>12644</v>
      </c>
      <c r="G461" s="18">
        <v>85652237</v>
      </c>
      <c r="H461" s="18">
        <v>33.07</v>
      </c>
      <c r="I461" s="18">
        <v>479453</v>
      </c>
      <c r="J461" s="18">
        <v>0.19</v>
      </c>
      <c r="K461" s="18">
        <v>952.3</v>
      </c>
      <c r="L461" s="19" t="s">
        <v>2707</v>
      </c>
    </row>
    <row r="462" spans="1:12" ht="16" x14ac:dyDescent="0.2">
      <c r="A462" s="19" t="s">
        <v>8990</v>
      </c>
      <c r="B462" s="18" t="s">
        <v>8989</v>
      </c>
      <c r="C462" t="str">
        <f t="shared" si="14"/>
        <v>California</v>
      </c>
      <c r="D462" t="str">
        <f t="shared" si="15"/>
        <v>MO</v>
      </c>
      <c r="E462" s="18">
        <v>4181</v>
      </c>
      <c r="F462" s="18">
        <v>1871</v>
      </c>
      <c r="G462" s="18">
        <v>5856850</v>
      </c>
      <c r="H462" s="18">
        <v>2.2599999999999998</v>
      </c>
      <c r="I462" s="18">
        <v>32934</v>
      </c>
      <c r="J462" s="18">
        <v>0.01</v>
      </c>
      <c r="K462" s="18">
        <v>1848.9</v>
      </c>
      <c r="L462" s="19" t="s">
        <v>2707</v>
      </c>
    </row>
    <row r="463" spans="1:12" ht="16" x14ac:dyDescent="0.2">
      <c r="A463" s="19" t="s">
        <v>8988</v>
      </c>
      <c r="B463" s="18" t="s">
        <v>8987</v>
      </c>
      <c r="C463" t="str">
        <f t="shared" si="14"/>
        <v>California City</v>
      </c>
      <c r="D463" t="str">
        <f t="shared" si="15"/>
        <v>CA</v>
      </c>
      <c r="E463" s="18">
        <v>10908</v>
      </c>
      <c r="F463" s="18">
        <v>4899</v>
      </c>
      <c r="G463" s="18">
        <v>19454995</v>
      </c>
      <c r="H463" s="18">
        <v>7.51</v>
      </c>
      <c r="I463" s="18">
        <v>163522</v>
      </c>
      <c r="J463" s="18">
        <v>0.06</v>
      </c>
      <c r="K463" s="18">
        <v>1452.2</v>
      </c>
      <c r="L463" s="19" t="s">
        <v>2707</v>
      </c>
    </row>
    <row r="464" spans="1:12" ht="16" x14ac:dyDescent="0.2">
      <c r="A464" s="19" t="s">
        <v>8986</v>
      </c>
      <c r="B464" s="18" t="s">
        <v>8985</v>
      </c>
      <c r="C464" t="str">
        <f t="shared" si="14"/>
        <v>Calipatria</v>
      </c>
      <c r="D464" t="str">
        <f t="shared" si="15"/>
        <v>CA</v>
      </c>
      <c r="E464" s="18">
        <v>3538</v>
      </c>
      <c r="F464" s="18">
        <v>1116</v>
      </c>
      <c r="G464" s="18">
        <v>2661781</v>
      </c>
      <c r="H464" s="18">
        <v>1.03</v>
      </c>
      <c r="I464" s="18">
        <v>0</v>
      </c>
      <c r="J464" s="18">
        <v>0</v>
      </c>
      <c r="K464" s="18">
        <v>3442.6</v>
      </c>
      <c r="L464" s="19" t="s">
        <v>2707</v>
      </c>
    </row>
    <row r="465" spans="1:12" ht="16" x14ac:dyDescent="0.2">
      <c r="A465" s="19" t="s">
        <v>8984</v>
      </c>
      <c r="B465" s="18" t="s">
        <v>8983</v>
      </c>
      <c r="C465" t="str">
        <f t="shared" si="14"/>
        <v>Calistoga</v>
      </c>
      <c r="D465" t="str">
        <f t="shared" si="15"/>
        <v>CA</v>
      </c>
      <c r="E465" s="18">
        <v>5155</v>
      </c>
      <c r="F465" s="18">
        <v>2319</v>
      </c>
      <c r="G465" s="18">
        <v>6721951</v>
      </c>
      <c r="H465" s="18">
        <v>2.6</v>
      </c>
      <c r="I465" s="18">
        <v>47146</v>
      </c>
      <c r="J465" s="18">
        <v>0.02</v>
      </c>
      <c r="K465" s="18">
        <v>1986.2</v>
      </c>
      <c r="L465" s="19" t="s">
        <v>2707</v>
      </c>
    </row>
    <row r="466" spans="1:12" ht="16" x14ac:dyDescent="0.2">
      <c r="A466" s="19" t="s">
        <v>8982</v>
      </c>
      <c r="B466" s="18" t="s">
        <v>8981</v>
      </c>
      <c r="C466" t="str">
        <f t="shared" si="14"/>
        <v>Camano</v>
      </c>
      <c r="D466" t="str">
        <f t="shared" si="15"/>
        <v>WA</v>
      </c>
      <c r="E466" s="18">
        <v>6157</v>
      </c>
      <c r="F466" s="18">
        <v>3307</v>
      </c>
      <c r="G466" s="18">
        <v>17183729</v>
      </c>
      <c r="H466" s="18">
        <v>6.63</v>
      </c>
      <c r="I466" s="18">
        <v>128605</v>
      </c>
      <c r="J466" s="18">
        <v>0.05</v>
      </c>
      <c r="K466" s="18">
        <v>928</v>
      </c>
      <c r="L466" s="19" t="s">
        <v>2707</v>
      </c>
    </row>
    <row r="467" spans="1:12" ht="16" x14ac:dyDescent="0.2">
      <c r="A467" s="19" t="s">
        <v>8980</v>
      </c>
      <c r="B467" s="18" t="s">
        <v>8979</v>
      </c>
      <c r="C467" t="str">
        <f t="shared" si="14"/>
        <v>Camano North</v>
      </c>
      <c r="D467" t="str">
        <f t="shared" si="15"/>
        <v>WA</v>
      </c>
      <c r="E467" s="18">
        <v>2529</v>
      </c>
      <c r="F467" s="18">
        <v>1610</v>
      </c>
      <c r="G467" s="18">
        <v>5160301</v>
      </c>
      <c r="H467" s="18">
        <v>1.99</v>
      </c>
      <c r="I467" s="18">
        <v>0</v>
      </c>
      <c r="J467" s="18">
        <v>0</v>
      </c>
      <c r="K467" s="18">
        <v>1269.3</v>
      </c>
      <c r="L467" s="19" t="s">
        <v>2707</v>
      </c>
    </row>
    <row r="468" spans="1:12" ht="16" x14ac:dyDescent="0.2">
      <c r="A468" s="19" t="s">
        <v>8978</v>
      </c>
      <c r="B468" s="18" t="s">
        <v>8977</v>
      </c>
      <c r="C468" t="str">
        <f t="shared" si="14"/>
        <v>Camarillo</v>
      </c>
      <c r="D468" t="str">
        <f t="shared" si="15"/>
        <v>CA</v>
      </c>
      <c r="E468" s="18">
        <v>71772</v>
      </c>
      <c r="F468" s="18">
        <v>28232</v>
      </c>
      <c r="G468" s="18">
        <v>56968456</v>
      </c>
      <c r="H468" s="18">
        <v>22</v>
      </c>
      <c r="I468" s="18">
        <v>39631</v>
      </c>
      <c r="J468" s="18">
        <v>0.02</v>
      </c>
      <c r="K468" s="18">
        <v>3263</v>
      </c>
      <c r="L468" s="19" t="s">
        <v>2714</v>
      </c>
    </row>
    <row r="469" spans="1:12" ht="16" x14ac:dyDescent="0.2">
      <c r="A469" s="19" t="s">
        <v>8976</v>
      </c>
      <c r="B469" s="18" t="s">
        <v>8975</v>
      </c>
      <c r="C469" t="str">
        <f t="shared" si="14"/>
        <v>Cambria</v>
      </c>
      <c r="D469" t="str">
        <f t="shared" si="15"/>
        <v>CA</v>
      </c>
      <c r="E469" s="18">
        <v>5865</v>
      </c>
      <c r="F469" s="18">
        <v>3971</v>
      </c>
      <c r="G469" s="18">
        <v>9220820</v>
      </c>
      <c r="H469" s="18">
        <v>3.56</v>
      </c>
      <c r="I469" s="18">
        <v>0</v>
      </c>
      <c r="J469" s="18">
        <v>0</v>
      </c>
      <c r="K469" s="18">
        <v>1647.4</v>
      </c>
      <c r="L469" s="19" t="s">
        <v>2707</v>
      </c>
    </row>
    <row r="470" spans="1:12" ht="16" x14ac:dyDescent="0.2">
      <c r="A470" s="19" t="s">
        <v>8974</v>
      </c>
      <c r="B470" s="18" t="s">
        <v>8973</v>
      </c>
      <c r="C470" t="str">
        <f t="shared" si="14"/>
        <v>Cambridge</v>
      </c>
      <c r="D470" t="str">
        <f t="shared" si="15"/>
        <v>MD</v>
      </c>
      <c r="E470" s="18">
        <v>14255</v>
      </c>
      <c r="F470" s="18">
        <v>7188</v>
      </c>
      <c r="G470" s="18">
        <v>22435799</v>
      </c>
      <c r="H470" s="18">
        <v>8.66</v>
      </c>
      <c r="I470" s="18">
        <v>345102</v>
      </c>
      <c r="J470" s="18">
        <v>0.13</v>
      </c>
      <c r="K470" s="18">
        <v>1645.6</v>
      </c>
      <c r="L470" s="19" t="s">
        <v>2707</v>
      </c>
    </row>
    <row r="471" spans="1:12" ht="16" x14ac:dyDescent="0.2">
      <c r="A471" s="19" t="s">
        <v>8972</v>
      </c>
      <c r="B471" s="18" t="s">
        <v>8971</v>
      </c>
      <c r="C471" t="str">
        <f t="shared" si="14"/>
        <v>Cambridge</v>
      </c>
      <c r="D471" t="str">
        <f t="shared" si="15"/>
        <v>MN</v>
      </c>
      <c r="E471" s="18">
        <v>14270</v>
      </c>
      <c r="F471" s="18">
        <v>5817</v>
      </c>
      <c r="G471" s="18">
        <v>25666378</v>
      </c>
      <c r="H471" s="18">
        <v>9.91</v>
      </c>
      <c r="I471" s="18">
        <v>1286923</v>
      </c>
      <c r="J471" s="18">
        <v>0.5</v>
      </c>
      <c r="K471" s="18">
        <v>1440</v>
      </c>
      <c r="L471" s="19" t="s">
        <v>2707</v>
      </c>
    </row>
    <row r="472" spans="1:12" ht="16" x14ac:dyDescent="0.2">
      <c r="A472" s="19" t="s">
        <v>8970</v>
      </c>
      <c r="B472" s="18" t="s">
        <v>8969</v>
      </c>
      <c r="C472" t="str">
        <f t="shared" si="14"/>
        <v>Cambridge</v>
      </c>
      <c r="D472" t="str">
        <f t="shared" si="15"/>
        <v>OH</v>
      </c>
      <c r="E472" s="18">
        <v>15232</v>
      </c>
      <c r="F472" s="18">
        <v>7484</v>
      </c>
      <c r="G472" s="18">
        <v>25501438</v>
      </c>
      <c r="H472" s="18">
        <v>9.85</v>
      </c>
      <c r="I472" s="18">
        <v>9982</v>
      </c>
      <c r="J472" s="18">
        <v>0</v>
      </c>
      <c r="K472" s="18">
        <v>1547</v>
      </c>
      <c r="L472" s="19" t="s">
        <v>2707</v>
      </c>
    </row>
    <row r="473" spans="1:12" ht="16" x14ac:dyDescent="0.2">
      <c r="A473" s="19" t="s">
        <v>8968</v>
      </c>
      <c r="B473" s="18" t="s">
        <v>8967</v>
      </c>
      <c r="C473" t="str">
        <f t="shared" si="14"/>
        <v>Cambridge</v>
      </c>
      <c r="D473" t="str">
        <f t="shared" si="15"/>
        <v>WI</v>
      </c>
      <c r="E473" s="18">
        <v>2577</v>
      </c>
      <c r="F473" s="18">
        <v>1412</v>
      </c>
      <c r="G473" s="18">
        <v>4530996</v>
      </c>
      <c r="H473" s="18">
        <v>1.75</v>
      </c>
      <c r="I473" s="18">
        <v>1493347</v>
      </c>
      <c r="J473" s="18">
        <v>0.57999999999999996</v>
      </c>
      <c r="K473" s="18">
        <v>1473.1</v>
      </c>
      <c r="L473" s="19" t="s">
        <v>2707</v>
      </c>
    </row>
    <row r="474" spans="1:12" ht="16" x14ac:dyDescent="0.2">
      <c r="A474" s="19" t="s">
        <v>8966</v>
      </c>
      <c r="B474" s="18" t="s">
        <v>8965</v>
      </c>
      <c r="C474" t="str">
        <f t="shared" si="14"/>
        <v>Cambridge City</v>
      </c>
      <c r="D474" t="str">
        <f t="shared" si="15"/>
        <v>IN</v>
      </c>
      <c r="E474" s="18">
        <v>3805</v>
      </c>
      <c r="F474" s="18">
        <v>1768</v>
      </c>
      <c r="G474" s="18">
        <v>7990028</v>
      </c>
      <c r="H474" s="18">
        <v>3.08</v>
      </c>
      <c r="I474" s="18">
        <v>414551</v>
      </c>
      <c r="J474" s="18">
        <v>0.16</v>
      </c>
      <c r="K474" s="18">
        <v>1233.4000000000001</v>
      </c>
      <c r="L474" s="19" t="s">
        <v>2707</v>
      </c>
    </row>
    <row r="475" spans="1:12" ht="16" x14ac:dyDescent="0.2">
      <c r="A475" s="19" t="s">
        <v>8964</v>
      </c>
      <c r="B475" s="18" t="s">
        <v>8963</v>
      </c>
      <c r="C475" t="str">
        <f t="shared" si="14"/>
        <v>Cambridge Springs</v>
      </c>
      <c r="D475" t="str">
        <f t="shared" si="15"/>
        <v>PA</v>
      </c>
      <c r="E475" s="18">
        <v>2602</v>
      </c>
      <c r="F475" s="18">
        <v>752</v>
      </c>
      <c r="G475" s="18">
        <v>2092684</v>
      </c>
      <c r="H475" s="18">
        <v>0.81</v>
      </c>
      <c r="I475" s="18">
        <v>0</v>
      </c>
      <c r="J475" s="18">
        <v>0</v>
      </c>
      <c r="K475" s="18">
        <v>3220.3</v>
      </c>
      <c r="L475" s="19" t="s">
        <v>2707</v>
      </c>
    </row>
    <row r="476" spans="1:12" ht="16" x14ac:dyDescent="0.2">
      <c r="A476" s="19" t="s">
        <v>8962</v>
      </c>
      <c r="B476" s="18" t="s">
        <v>8961</v>
      </c>
      <c r="C476" t="str">
        <f t="shared" si="14"/>
        <v>Camden</v>
      </c>
      <c r="D476" t="str">
        <f t="shared" si="15"/>
        <v>AR</v>
      </c>
      <c r="E476" s="18">
        <v>11401</v>
      </c>
      <c r="F476" s="18">
        <v>5653</v>
      </c>
      <c r="G476" s="18">
        <v>30721126</v>
      </c>
      <c r="H476" s="18">
        <v>11.86</v>
      </c>
      <c r="I476" s="18">
        <v>22456</v>
      </c>
      <c r="J476" s="18">
        <v>0.01</v>
      </c>
      <c r="K476" s="18">
        <v>961.2</v>
      </c>
      <c r="L476" s="19" t="s">
        <v>2707</v>
      </c>
    </row>
    <row r="477" spans="1:12" ht="16" x14ac:dyDescent="0.2">
      <c r="A477" s="19" t="s">
        <v>8960</v>
      </c>
      <c r="B477" s="18" t="s">
        <v>8959</v>
      </c>
      <c r="C477" t="str">
        <f t="shared" si="14"/>
        <v>Camden</v>
      </c>
      <c r="D477" t="str">
        <f t="shared" si="15"/>
        <v>ME</v>
      </c>
      <c r="E477" s="18">
        <v>3968</v>
      </c>
      <c r="F477" s="18">
        <v>2520</v>
      </c>
      <c r="G477" s="18">
        <v>7712596</v>
      </c>
      <c r="H477" s="18">
        <v>2.98</v>
      </c>
      <c r="I477" s="18">
        <v>4198</v>
      </c>
      <c r="J477" s="18">
        <v>0</v>
      </c>
      <c r="K477" s="18">
        <v>1332.5</v>
      </c>
      <c r="L477" s="19" t="s">
        <v>2707</v>
      </c>
    </row>
    <row r="478" spans="1:12" ht="16" x14ac:dyDescent="0.2">
      <c r="A478" s="19" t="s">
        <v>8958</v>
      </c>
      <c r="B478" s="18" t="s">
        <v>8957</v>
      </c>
      <c r="C478" t="str">
        <f t="shared" si="14"/>
        <v>Camden</v>
      </c>
      <c r="D478" t="str">
        <f t="shared" si="15"/>
        <v>SC</v>
      </c>
      <c r="E478" s="18">
        <v>13546</v>
      </c>
      <c r="F478" s="18">
        <v>6478</v>
      </c>
      <c r="G478" s="18">
        <v>40708565</v>
      </c>
      <c r="H478" s="18">
        <v>15.72</v>
      </c>
      <c r="I478" s="18">
        <v>1288210</v>
      </c>
      <c r="J478" s="18">
        <v>0.5</v>
      </c>
      <c r="K478" s="18">
        <v>861.8</v>
      </c>
      <c r="L478" s="19" t="s">
        <v>2707</v>
      </c>
    </row>
    <row r="479" spans="1:12" ht="16" x14ac:dyDescent="0.2">
      <c r="A479" s="19" t="s">
        <v>8956</v>
      </c>
      <c r="B479" s="18" t="s">
        <v>8955</v>
      </c>
      <c r="C479" t="str">
        <f t="shared" si="14"/>
        <v>Camden</v>
      </c>
      <c r="D479" t="str">
        <f t="shared" si="15"/>
        <v>TN</v>
      </c>
      <c r="E479" s="18">
        <v>3552</v>
      </c>
      <c r="F479" s="18">
        <v>1724</v>
      </c>
      <c r="G479" s="18">
        <v>10463498</v>
      </c>
      <c r="H479" s="18">
        <v>4.04</v>
      </c>
      <c r="I479" s="18">
        <v>0</v>
      </c>
      <c r="J479" s="18">
        <v>0</v>
      </c>
      <c r="K479" s="18">
        <v>879.2</v>
      </c>
      <c r="L479" s="19" t="s">
        <v>2707</v>
      </c>
    </row>
    <row r="480" spans="1:12" ht="16" x14ac:dyDescent="0.2">
      <c r="A480" s="19" t="s">
        <v>8954</v>
      </c>
      <c r="B480" s="18" t="s">
        <v>8953</v>
      </c>
      <c r="C480" t="str">
        <f t="shared" si="14"/>
        <v>Camdenton</v>
      </c>
      <c r="D480" t="str">
        <f t="shared" si="15"/>
        <v>MO</v>
      </c>
      <c r="E480" s="18">
        <v>3632</v>
      </c>
      <c r="F480" s="18">
        <v>1646</v>
      </c>
      <c r="G480" s="18">
        <v>7577522</v>
      </c>
      <c r="H480" s="18">
        <v>2.93</v>
      </c>
      <c r="I480" s="18">
        <v>0</v>
      </c>
      <c r="J480" s="18">
        <v>0</v>
      </c>
      <c r="K480" s="18">
        <v>1241.4000000000001</v>
      </c>
      <c r="L480" s="19" t="s">
        <v>2707</v>
      </c>
    </row>
    <row r="481" spans="1:12" ht="16" x14ac:dyDescent="0.2">
      <c r="A481" s="19" t="s">
        <v>8952</v>
      </c>
      <c r="B481" s="18" t="s">
        <v>8951</v>
      </c>
      <c r="C481" t="str">
        <f t="shared" si="14"/>
        <v>Cameron</v>
      </c>
      <c r="D481" t="str">
        <f t="shared" si="15"/>
        <v>MO</v>
      </c>
      <c r="E481" s="18">
        <v>9782</v>
      </c>
      <c r="F481" s="18">
        <v>2850</v>
      </c>
      <c r="G481" s="18">
        <v>10486896</v>
      </c>
      <c r="H481" s="18">
        <v>4.05</v>
      </c>
      <c r="I481" s="18">
        <v>83738</v>
      </c>
      <c r="J481" s="18">
        <v>0.03</v>
      </c>
      <c r="K481" s="18">
        <v>2415.9</v>
      </c>
      <c r="L481" s="19" t="s">
        <v>2707</v>
      </c>
    </row>
    <row r="482" spans="1:12" ht="16" x14ac:dyDescent="0.2">
      <c r="A482" s="19" t="s">
        <v>8950</v>
      </c>
      <c r="B482" s="18" t="s">
        <v>8949</v>
      </c>
      <c r="C482" t="str">
        <f t="shared" si="14"/>
        <v>Cameron</v>
      </c>
      <c r="D482" t="str">
        <f t="shared" si="15"/>
        <v>TX</v>
      </c>
      <c r="E482" s="18">
        <v>5389</v>
      </c>
      <c r="F482" s="18">
        <v>2290</v>
      </c>
      <c r="G482" s="18">
        <v>7999237</v>
      </c>
      <c r="H482" s="18">
        <v>3.09</v>
      </c>
      <c r="I482" s="18">
        <v>0</v>
      </c>
      <c r="J482" s="18">
        <v>0</v>
      </c>
      <c r="K482" s="18">
        <v>1744.8</v>
      </c>
      <c r="L482" s="19" t="s">
        <v>2707</v>
      </c>
    </row>
    <row r="483" spans="1:12" ht="16" x14ac:dyDescent="0.2">
      <c r="A483" s="19" t="s">
        <v>8948</v>
      </c>
      <c r="B483" s="18" t="s">
        <v>8947</v>
      </c>
      <c r="C483" t="str">
        <f t="shared" si="14"/>
        <v>Camilla</v>
      </c>
      <c r="D483" t="str">
        <f t="shared" si="15"/>
        <v>GA</v>
      </c>
      <c r="E483" s="18">
        <v>6939</v>
      </c>
      <c r="F483" s="18">
        <v>2081</v>
      </c>
      <c r="G483" s="18">
        <v>13853523</v>
      </c>
      <c r="H483" s="18">
        <v>5.35</v>
      </c>
      <c r="I483" s="18">
        <v>0</v>
      </c>
      <c r="J483" s="18">
        <v>0</v>
      </c>
      <c r="K483" s="18">
        <v>1297.3</v>
      </c>
      <c r="L483" s="19" t="s">
        <v>2707</v>
      </c>
    </row>
    <row r="484" spans="1:12" ht="16" x14ac:dyDescent="0.2">
      <c r="A484" s="19" t="s">
        <v>8946</v>
      </c>
      <c r="B484" s="18" t="s">
        <v>8945</v>
      </c>
      <c r="C484" t="str">
        <f t="shared" si="14"/>
        <v>Campbellsville</v>
      </c>
      <c r="D484" t="str">
        <f t="shared" si="15"/>
        <v>KY</v>
      </c>
      <c r="E484" s="18">
        <v>11719</v>
      </c>
      <c r="F484" s="18">
        <v>5258</v>
      </c>
      <c r="G484" s="18">
        <v>20054972</v>
      </c>
      <c r="H484" s="18">
        <v>7.74</v>
      </c>
      <c r="I484" s="18">
        <v>301025</v>
      </c>
      <c r="J484" s="18">
        <v>0.12</v>
      </c>
      <c r="K484" s="18">
        <v>1513.4</v>
      </c>
      <c r="L484" s="19" t="s">
        <v>2707</v>
      </c>
    </row>
    <row r="485" spans="1:12" ht="16" x14ac:dyDescent="0.2">
      <c r="A485" s="19" t="s">
        <v>8944</v>
      </c>
      <c r="B485" s="18" t="s">
        <v>8943</v>
      </c>
      <c r="C485" t="str">
        <f t="shared" si="14"/>
        <v>Camp Verde</v>
      </c>
      <c r="D485" t="str">
        <f t="shared" si="15"/>
        <v>AZ</v>
      </c>
      <c r="E485" s="18">
        <v>5305</v>
      </c>
      <c r="F485" s="18">
        <v>2434</v>
      </c>
      <c r="G485" s="18">
        <v>16164977</v>
      </c>
      <c r="H485" s="18">
        <v>6.24</v>
      </c>
      <c r="I485" s="18">
        <v>0</v>
      </c>
      <c r="J485" s="18">
        <v>0</v>
      </c>
      <c r="K485" s="18">
        <v>850</v>
      </c>
      <c r="L485" s="19" t="s">
        <v>2707</v>
      </c>
    </row>
    <row r="486" spans="1:12" ht="16" x14ac:dyDescent="0.2">
      <c r="A486" s="19" t="s">
        <v>8942</v>
      </c>
      <c r="B486" s="18" t="s">
        <v>8941</v>
      </c>
      <c r="C486" t="str">
        <f t="shared" si="14"/>
        <v>Canadian</v>
      </c>
      <c r="D486" t="str">
        <f t="shared" si="15"/>
        <v>TX</v>
      </c>
      <c r="E486" s="18">
        <v>2781</v>
      </c>
      <c r="F486" s="18">
        <v>1134</v>
      </c>
      <c r="G486" s="18">
        <v>3863430</v>
      </c>
      <c r="H486" s="18">
        <v>1.49</v>
      </c>
      <c r="I486" s="18">
        <v>0</v>
      </c>
      <c r="J486" s="18">
        <v>0</v>
      </c>
      <c r="K486" s="18">
        <v>1864.3</v>
      </c>
      <c r="L486" s="19" t="s">
        <v>2707</v>
      </c>
    </row>
    <row r="487" spans="1:12" ht="16" x14ac:dyDescent="0.2">
      <c r="A487" s="19" t="s">
        <v>8940</v>
      </c>
      <c r="B487" s="18" t="s">
        <v>8939</v>
      </c>
      <c r="C487" t="str">
        <f t="shared" si="14"/>
        <v>Canby</v>
      </c>
      <c r="D487" t="str">
        <f t="shared" si="15"/>
        <v>OR</v>
      </c>
      <c r="E487" s="18">
        <v>17119</v>
      </c>
      <c r="F487" s="18">
        <v>6387</v>
      </c>
      <c r="G487" s="18">
        <v>12951314</v>
      </c>
      <c r="H487" s="18">
        <v>5</v>
      </c>
      <c r="I487" s="18">
        <v>55151</v>
      </c>
      <c r="J487" s="18">
        <v>0.02</v>
      </c>
      <c r="K487" s="18">
        <v>3423.4</v>
      </c>
      <c r="L487" s="19" t="s">
        <v>2707</v>
      </c>
    </row>
    <row r="488" spans="1:12" ht="16" x14ac:dyDescent="0.2">
      <c r="A488" s="19" t="s">
        <v>8938</v>
      </c>
      <c r="B488" s="18" t="s">
        <v>8937</v>
      </c>
      <c r="C488" t="str">
        <f t="shared" si="14"/>
        <v>Cannon Falls</v>
      </c>
      <c r="D488" t="str">
        <f t="shared" si="15"/>
        <v>MN</v>
      </c>
      <c r="E488" s="18">
        <v>3931</v>
      </c>
      <c r="F488" s="18">
        <v>1809</v>
      </c>
      <c r="G488" s="18">
        <v>7033206</v>
      </c>
      <c r="H488" s="18">
        <v>2.72</v>
      </c>
      <c r="I488" s="18">
        <v>86288</v>
      </c>
      <c r="J488" s="18">
        <v>0.03</v>
      </c>
      <c r="K488" s="18">
        <v>1447.6</v>
      </c>
      <c r="L488" s="19" t="s">
        <v>2707</v>
      </c>
    </row>
    <row r="489" spans="1:12" ht="16" x14ac:dyDescent="0.2">
      <c r="A489" s="19" t="s">
        <v>8936</v>
      </c>
      <c r="B489" s="18" t="s">
        <v>8935</v>
      </c>
      <c r="C489" t="str">
        <f t="shared" si="14"/>
        <v>Cañon City</v>
      </c>
      <c r="D489" t="str">
        <f t="shared" si="15"/>
        <v>CO</v>
      </c>
      <c r="E489" s="18">
        <v>27139</v>
      </c>
      <c r="F489" s="18">
        <v>10533</v>
      </c>
      <c r="G489" s="18">
        <v>50254231</v>
      </c>
      <c r="H489" s="18">
        <v>19.399999999999999</v>
      </c>
      <c r="I489" s="18">
        <v>31525</v>
      </c>
      <c r="J489" s="18">
        <v>0.01</v>
      </c>
      <c r="K489" s="18">
        <v>1398.7</v>
      </c>
      <c r="L489" s="19" t="s">
        <v>2707</v>
      </c>
    </row>
    <row r="490" spans="1:12" ht="16" x14ac:dyDescent="0.2">
      <c r="A490" s="19" t="s">
        <v>8934</v>
      </c>
      <c r="B490" s="18" t="s">
        <v>8933</v>
      </c>
      <c r="C490" t="str">
        <f t="shared" si="14"/>
        <v>Canton</v>
      </c>
      <c r="D490" t="str">
        <f t="shared" si="15"/>
        <v>IL</v>
      </c>
      <c r="E490" s="18">
        <v>14818</v>
      </c>
      <c r="F490" s="18">
        <v>6008</v>
      </c>
      <c r="G490" s="18">
        <v>16710933</v>
      </c>
      <c r="H490" s="18">
        <v>6.45</v>
      </c>
      <c r="I490" s="18">
        <v>0</v>
      </c>
      <c r="J490" s="18">
        <v>0</v>
      </c>
      <c r="K490" s="18">
        <v>2296.6</v>
      </c>
      <c r="L490" s="19" t="s">
        <v>2707</v>
      </c>
    </row>
    <row r="491" spans="1:12" ht="16" x14ac:dyDescent="0.2">
      <c r="A491" s="19" t="s">
        <v>8932</v>
      </c>
      <c r="B491" s="18" t="s">
        <v>8931</v>
      </c>
      <c r="C491" t="str">
        <f t="shared" si="14"/>
        <v>Canton</v>
      </c>
      <c r="D491" t="str">
        <f t="shared" si="15"/>
        <v>MS</v>
      </c>
      <c r="E491" s="18">
        <v>15321</v>
      </c>
      <c r="F491" s="18">
        <v>5541</v>
      </c>
      <c r="G491" s="18">
        <v>27643826</v>
      </c>
      <c r="H491" s="18">
        <v>10.67</v>
      </c>
      <c r="I491" s="18">
        <v>334064</v>
      </c>
      <c r="J491" s="18">
        <v>0.13</v>
      </c>
      <c r="K491" s="18">
        <v>1435.4</v>
      </c>
      <c r="L491" s="19" t="s">
        <v>2707</v>
      </c>
    </row>
    <row r="492" spans="1:12" ht="16" x14ac:dyDescent="0.2">
      <c r="A492" s="19" t="s">
        <v>8930</v>
      </c>
      <c r="B492" s="18" t="s">
        <v>8929</v>
      </c>
      <c r="C492" t="str">
        <f t="shared" si="14"/>
        <v>Canton</v>
      </c>
      <c r="D492" t="str">
        <f t="shared" si="15"/>
        <v>NY</v>
      </c>
      <c r="E492" s="18">
        <v>6489</v>
      </c>
      <c r="F492" s="18">
        <v>1828</v>
      </c>
      <c r="G492" s="18">
        <v>8434979</v>
      </c>
      <c r="H492" s="18">
        <v>3.26</v>
      </c>
      <c r="I492" s="18">
        <v>234290</v>
      </c>
      <c r="J492" s="18">
        <v>0.09</v>
      </c>
      <c r="K492" s="18">
        <v>1992.5</v>
      </c>
      <c r="L492" s="19" t="s">
        <v>2707</v>
      </c>
    </row>
    <row r="493" spans="1:12" ht="16" x14ac:dyDescent="0.2">
      <c r="A493" s="19" t="s">
        <v>8928</v>
      </c>
      <c r="B493" s="18" t="s">
        <v>8927</v>
      </c>
      <c r="C493" t="str">
        <f t="shared" si="14"/>
        <v>Canton</v>
      </c>
      <c r="D493" t="str">
        <f t="shared" si="15"/>
        <v>OH</v>
      </c>
      <c r="E493" s="18">
        <v>279245</v>
      </c>
      <c r="F493" s="18">
        <v>125638</v>
      </c>
      <c r="G493" s="18">
        <v>431099392</v>
      </c>
      <c r="H493" s="18">
        <v>166.45</v>
      </c>
      <c r="I493" s="18">
        <v>3042433</v>
      </c>
      <c r="J493" s="18">
        <v>1.17</v>
      </c>
      <c r="K493" s="18">
        <v>1677.7</v>
      </c>
      <c r="L493" s="19" t="s">
        <v>2714</v>
      </c>
    </row>
    <row r="494" spans="1:12" ht="16" x14ac:dyDescent="0.2">
      <c r="A494" s="19" t="s">
        <v>8926</v>
      </c>
      <c r="B494" s="18" t="s">
        <v>8925</v>
      </c>
      <c r="C494" t="str">
        <f t="shared" si="14"/>
        <v>Canton</v>
      </c>
      <c r="D494" t="str">
        <f t="shared" si="15"/>
        <v>SD</v>
      </c>
      <c r="E494" s="18">
        <v>2679</v>
      </c>
      <c r="F494" s="18">
        <v>1204</v>
      </c>
      <c r="G494" s="18">
        <v>2980480</v>
      </c>
      <c r="H494" s="18">
        <v>1.1499999999999999</v>
      </c>
      <c r="I494" s="18">
        <v>0</v>
      </c>
      <c r="J494" s="18">
        <v>0</v>
      </c>
      <c r="K494" s="18">
        <v>2328</v>
      </c>
      <c r="L494" s="19" t="s">
        <v>2707</v>
      </c>
    </row>
    <row r="495" spans="1:12" ht="16" x14ac:dyDescent="0.2">
      <c r="A495" s="19" t="s">
        <v>8924</v>
      </c>
      <c r="B495" s="18" t="s">
        <v>8923</v>
      </c>
      <c r="C495" t="str">
        <f t="shared" si="14"/>
        <v>Canton</v>
      </c>
      <c r="D495" t="str">
        <f t="shared" si="15"/>
        <v>TX</v>
      </c>
      <c r="E495" s="18">
        <v>3563</v>
      </c>
      <c r="F495" s="18">
        <v>1536</v>
      </c>
      <c r="G495" s="18">
        <v>11408670</v>
      </c>
      <c r="H495" s="18">
        <v>4.4000000000000004</v>
      </c>
      <c r="I495" s="18">
        <v>50124</v>
      </c>
      <c r="J495" s="18">
        <v>0.02</v>
      </c>
      <c r="K495" s="18">
        <v>808.9</v>
      </c>
      <c r="L495" s="19" t="s">
        <v>2707</v>
      </c>
    </row>
    <row r="496" spans="1:12" ht="16" x14ac:dyDescent="0.2">
      <c r="A496" s="19" t="s">
        <v>8922</v>
      </c>
      <c r="B496" s="18" t="s">
        <v>8921</v>
      </c>
      <c r="C496" t="str">
        <f t="shared" si="14"/>
        <v>Canyon</v>
      </c>
      <c r="D496" t="str">
        <f t="shared" si="15"/>
        <v>TX</v>
      </c>
      <c r="E496" s="18">
        <v>13440</v>
      </c>
      <c r="F496" s="18">
        <v>5655</v>
      </c>
      <c r="G496" s="18">
        <v>15942568</v>
      </c>
      <c r="H496" s="18">
        <v>6.16</v>
      </c>
      <c r="I496" s="18">
        <v>13750</v>
      </c>
      <c r="J496" s="18">
        <v>0.01</v>
      </c>
      <c r="K496" s="18">
        <v>2183.4</v>
      </c>
      <c r="L496" s="19" t="s">
        <v>2707</v>
      </c>
    </row>
    <row r="497" spans="1:12" ht="16" x14ac:dyDescent="0.2">
      <c r="A497" s="19" t="s">
        <v>8920</v>
      </c>
      <c r="B497" s="18" t="s">
        <v>8919</v>
      </c>
      <c r="C497" t="str">
        <f t="shared" si="14"/>
        <v>Canyon Lake</v>
      </c>
      <c r="D497" t="str">
        <f t="shared" si="15"/>
        <v>TX</v>
      </c>
      <c r="E497" s="18">
        <v>5277</v>
      </c>
      <c r="F497" s="18">
        <v>3244</v>
      </c>
      <c r="G497" s="18">
        <v>16925074</v>
      </c>
      <c r="H497" s="18">
        <v>6.53</v>
      </c>
      <c r="I497" s="18">
        <v>20550</v>
      </c>
      <c r="J497" s="18">
        <v>0.01</v>
      </c>
      <c r="K497" s="18">
        <v>807.5</v>
      </c>
      <c r="L497" s="19" t="s">
        <v>2707</v>
      </c>
    </row>
    <row r="498" spans="1:12" ht="16" x14ac:dyDescent="0.2">
      <c r="A498" s="19" t="s">
        <v>8918</v>
      </c>
      <c r="B498" s="18" t="s">
        <v>8917</v>
      </c>
      <c r="C498" t="str">
        <f t="shared" si="14"/>
        <v>Cape Coral</v>
      </c>
      <c r="D498" t="str">
        <f t="shared" si="15"/>
        <v>FL</v>
      </c>
      <c r="E498" s="18">
        <v>530290</v>
      </c>
      <c r="F498" s="18">
        <v>307598</v>
      </c>
      <c r="G498" s="18">
        <v>855498753</v>
      </c>
      <c r="H498" s="18">
        <v>330.31</v>
      </c>
      <c r="I498" s="18">
        <v>106856311</v>
      </c>
      <c r="J498" s="18">
        <v>41.26</v>
      </c>
      <c r="K498" s="18">
        <v>1605.4</v>
      </c>
      <c r="L498" s="19" t="s">
        <v>2714</v>
      </c>
    </row>
    <row r="499" spans="1:12" ht="16" x14ac:dyDescent="0.2">
      <c r="A499" s="19" t="s">
        <v>8916</v>
      </c>
      <c r="B499" s="18" t="s">
        <v>8915</v>
      </c>
      <c r="C499" t="str">
        <f t="shared" si="14"/>
        <v>Cape Girardeau</v>
      </c>
      <c r="D499" t="str">
        <f t="shared" si="15"/>
        <v>IL</v>
      </c>
      <c r="E499" s="18">
        <v>52900</v>
      </c>
      <c r="F499" s="18">
        <v>23192</v>
      </c>
      <c r="G499" s="18">
        <v>90729812</v>
      </c>
      <c r="H499" s="18">
        <v>35.03</v>
      </c>
      <c r="I499" s="18">
        <v>171318</v>
      </c>
      <c r="J499" s="18">
        <v>7.0000000000000007E-2</v>
      </c>
      <c r="K499" s="18">
        <v>1510.1</v>
      </c>
      <c r="L499" s="19" t="s">
        <v>2714</v>
      </c>
    </row>
    <row r="500" spans="1:12" ht="16" x14ac:dyDescent="0.2">
      <c r="A500" s="19" t="s">
        <v>8914</v>
      </c>
      <c r="B500" s="18" t="s">
        <v>8913</v>
      </c>
      <c r="C500" t="str">
        <f t="shared" si="14"/>
        <v>Captain Cook</v>
      </c>
      <c r="D500" t="str">
        <f t="shared" si="15"/>
        <v>HI</v>
      </c>
      <c r="E500" s="18">
        <v>4175</v>
      </c>
      <c r="F500" s="18">
        <v>1640</v>
      </c>
      <c r="G500" s="18">
        <v>10828493</v>
      </c>
      <c r="H500" s="18">
        <v>4.18</v>
      </c>
      <c r="I500" s="18">
        <v>0</v>
      </c>
      <c r="J500" s="18">
        <v>0</v>
      </c>
      <c r="K500" s="18">
        <v>998.6</v>
      </c>
      <c r="L500" s="19" t="s">
        <v>2707</v>
      </c>
    </row>
    <row r="501" spans="1:12" ht="16" x14ac:dyDescent="0.2">
      <c r="A501" s="19" t="s">
        <v>8912</v>
      </c>
      <c r="B501" s="18" t="s">
        <v>8911</v>
      </c>
      <c r="C501" t="str">
        <f t="shared" si="14"/>
        <v>Carbondale</v>
      </c>
      <c r="D501" t="str">
        <f t="shared" si="15"/>
        <v>CO</v>
      </c>
      <c r="E501" s="18">
        <v>7159</v>
      </c>
      <c r="F501" s="18">
        <v>2665</v>
      </c>
      <c r="G501" s="18">
        <v>5479835</v>
      </c>
      <c r="H501" s="18">
        <v>2.12</v>
      </c>
      <c r="I501" s="18">
        <v>0</v>
      </c>
      <c r="J501" s="18">
        <v>0</v>
      </c>
      <c r="K501" s="18">
        <v>3383.6</v>
      </c>
      <c r="L501" s="19" t="s">
        <v>2707</v>
      </c>
    </row>
    <row r="502" spans="1:12" ht="16" x14ac:dyDescent="0.2">
      <c r="A502" s="19" t="s">
        <v>8910</v>
      </c>
      <c r="B502" s="18" t="s">
        <v>8909</v>
      </c>
      <c r="C502" t="str">
        <f t="shared" si="14"/>
        <v>Carbondale</v>
      </c>
      <c r="D502" t="str">
        <f t="shared" si="15"/>
        <v>IL</v>
      </c>
      <c r="E502" s="18">
        <v>67821</v>
      </c>
      <c r="F502" s="18">
        <v>32286</v>
      </c>
      <c r="G502" s="18">
        <v>126068034</v>
      </c>
      <c r="H502" s="18">
        <v>48.68</v>
      </c>
      <c r="I502" s="18">
        <v>2590552</v>
      </c>
      <c r="J502" s="18">
        <v>1</v>
      </c>
      <c r="K502" s="18">
        <v>1393.3</v>
      </c>
      <c r="L502" s="19" t="s">
        <v>2714</v>
      </c>
    </row>
    <row r="503" spans="1:12" ht="16" x14ac:dyDescent="0.2">
      <c r="A503" s="19" t="s">
        <v>8908</v>
      </c>
      <c r="B503" s="18" t="s">
        <v>8907</v>
      </c>
      <c r="C503" t="str">
        <f t="shared" si="14"/>
        <v>Carey</v>
      </c>
      <c r="D503" t="str">
        <f t="shared" si="15"/>
        <v>OH</v>
      </c>
      <c r="E503" s="18">
        <v>3575</v>
      </c>
      <c r="F503" s="18">
        <v>1604</v>
      </c>
      <c r="G503" s="18">
        <v>3721271</v>
      </c>
      <c r="H503" s="18">
        <v>1.44</v>
      </c>
      <c r="I503" s="18">
        <v>0</v>
      </c>
      <c r="J503" s="18">
        <v>0</v>
      </c>
      <c r="K503" s="18">
        <v>2488.1999999999998</v>
      </c>
      <c r="L503" s="19" t="s">
        <v>2707</v>
      </c>
    </row>
    <row r="504" spans="1:12" ht="16" x14ac:dyDescent="0.2">
      <c r="A504" s="19" t="s">
        <v>8906</v>
      </c>
      <c r="B504" s="18" t="s">
        <v>8905</v>
      </c>
      <c r="C504" t="str">
        <f t="shared" si="14"/>
        <v>Caribou</v>
      </c>
      <c r="D504" t="str">
        <f t="shared" si="15"/>
        <v>ME</v>
      </c>
      <c r="E504" s="18">
        <v>3974</v>
      </c>
      <c r="F504" s="18">
        <v>2002</v>
      </c>
      <c r="G504" s="18">
        <v>6348283</v>
      </c>
      <c r="H504" s="18">
        <v>2.4500000000000002</v>
      </c>
      <c r="I504" s="18">
        <v>45526</v>
      </c>
      <c r="J504" s="18">
        <v>0.02</v>
      </c>
      <c r="K504" s="18">
        <v>1621.3</v>
      </c>
      <c r="L504" s="19" t="s">
        <v>2707</v>
      </c>
    </row>
    <row r="505" spans="1:12" ht="16" x14ac:dyDescent="0.2">
      <c r="A505" s="19" t="s">
        <v>8904</v>
      </c>
      <c r="B505" s="18" t="s">
        <v>8903</v>
      </c>
      <c r="C505" t="str">
        <f t="shared" si="14"/>
        <v>Carlinville</v>
      </c>
      <c r="D505" t="str">
        <f t="shared" si="15"/>
        <v>IL</v>
      </c>
      <c r="E505" s="18">
        <v>5953</v>
      </c>
      <c r="F505" s="18">
        <v>2641</v>
      </c>
      <c r="G505" s="18">
        <v>7352065</v>
      </c>
      <c r="H505" s="18">
        <v>2.84</v>
      </c>
      <c r="I505" s="18">
        <v>0</v>
      </c>
      <c r="J505" s="18">
        <v>0</v>
      </c>
      <c r="K505" s="18">
        <v>2097.1</v>
      </c>
      <c r="L505" s="19" t="s">
        <v>2707</v>
      </c>
    </row>
    <row r="506" spans="1:12" ht="16" x14ac:dyDescent="0.2">
      <c r="A506" s="19" t="s">
        <v>8902</v>
      </c>
      <c r="B506" s="18" t="s">
        <v>8901</v>
      </c>
      <c r="C506" t="str">
        <f t="shared" si="14"/>
        <v>Carlisle</v>
      </c>
      <c r="D506" t="str">
        <f t="shared" si="15"/>
        <v>IA</v>
      </c>
      <c r="E506" s="18">
        <v>3968</v>
      </c>
      <c r="F506" s="18">
        <v>1584</v>
      </c>
      <c r="G506" s="18">
        <v>3872519</v>
      </c>
      <c r="H506" s="18">
        <v>1.5</v>
      </c>
      <c r="I506" s="18">
        <v>42798</v>
      </c>
      <c r="J506" s="18">
        <v>0.02</v>
      </c>
      <c r="K506" s="18">
        <v>2653.8</v>
      </c>
      <c r="L506" s="19" t="s">
        <v>2707</v>
      </c>
    </row>
    <row r="507" spans="1:12" ht="16" x14ac:dyDescent="0.2">
      <c r="A507" s="19" t="s">
        <v>8900</v>
      </c>
      <c r="B507" s="18" t="s">
        <v>8899</v>
      </c>
      <c r="C507" t="str">
        <f t="shared" si="14"/>
        <v>Carlsbad</v>
      </c>
      <c r="D507" t="str">
        <f t="shared" si="15"/>
        <v>NM</v>
      </c>
      <c r="E507" s="18">
        <v>29839</v>
      </c>
      <c r="F507" s="18">
        <v>12727</v>
      </c>
      <c r="G507" s="18">
        <v>56779556</v>
      </c>
      <c r="H507" s="18">
        <v>21.92</v>
      </c>
      <c r="I507" s="18">
        <v>707259</v>
      </c>
      <c r="J507" s="18">
        <v>0.27</v>
      </c>
      <c r="K507" s="18">
        <v>1361.1</v>
      </c>
      <c r="L507" s="19" t="s">
        <v>2707</v>
      </c>
    </row>
    <row r="508" spans="1:12" ht="16" x14ac:dyDescent="0.2">
      <c r="A508" s="19" t="s">
        <v>8898</v>
      </c>
      <c r="B508" s="18" t="s">
        <v>8897</v>
      </c>
      <c r="C508" t="str">
        <f t="shared" si="14"/>
        <v>Carlton</v>
      </c>
      <c r="D508" t="str">
        <f t="shared" si="15"/>
        <v>OR</v>
      </c>
      <c r="E508" s="18">
        <v>3178</v>
      </c>
      <c r="F508" s="18">
        <v>1196</v>
      </c>
      <c r="G508" s="18">
        <v>9786347</v>
      </c>
      <c r="H508" s="18">
        <v>3.78</v>
      </c>
      <c r="I508" s="18">
        <v>0</v>
      </c>
      <c r="J508" s="18">
        <v>0</v>
      </c>
      <c r="K508" s="18">
        <v>841.1</v>
      </c>
      <c r="L508" s="19" t="s">
        <v>2707</v>
      </c>
    </row>
    <row r="509" spans="1:12" ht="16" x14ac:dyDescent="0.2">
      <c r="A509" s="19" t="s">
        <v>8896</v>
      </c>
      <c r="B509" s="18" t="s">
        <v>8895</v>
      </c>
      <c r="C509" t="str">
        <f t="shared" si="14"/>
        <v>Carlyle</v>
      </c>
      <c r="D509" t="str">
        <f t="shared" si="15"/>
        <v>IL</v>
      </c>
      <c r="E509" s="18">
        <v>4301</v>
      </c>
      <c r="F509" s="18">
        <v>1896</v>
      </c>
      <c r="G509" s="18">
        <v>6576254</v>
      </c>
      <c r="H509" s="18">
        <v>2.54</v>
      </c>
      <c r="I509" s="18">
        <v>0</v>
      </c>
      <c r="J509" s="18">
        <v>0</v>
      </c>
      <c r="K509" s="18">
        <v>1693.9</v>
      </c>
      <c r="L509" s="19" t="s">
        <v>2707</v>
      </c>
    </row>
    <row r="510" spans="1:12" ht="16" x14ac:dyDescent="0.2">
      <c r="A510" s="19" t="s">
        <v>8894</v>
      </c>
      <c r="B510" s="18" t="s">
        <v>8893</v>
      </c>
      <c r="C510" t="str">
        <f t="shared" si="14"/>
        <v>Carmel Valley Village</v>
      </c>
      <c r="D510" t="str">
        <f t="shared" si="15"/>
        <v>CA</v>
      </c>
      <c r="E510" s="18">
        <v>3122</v>
      </c>
      <c r="F510" s="18">
        <v>1507</v>
      </c>
      <c r="G510" s="18">
        <v>7519695</v>
      </c>
      <c r="H510" s="18">
        <v>2.9</v>
      </c>
      <c r="I510" s="18">
        <v>115864</v>
      </c>
      <c r="J510" s="18">
        <v>0.04</v>
      </c>
      <c r="K510" s="18">
        <v>1075.3</v>
      </c>
      <c r="L510" s="19" t="s">
        <v>2707</v>
      </c>
    </row>
    <row r="511" spans="1:12" ht="16" x14ac:dyDescent="0.2">
      <c r="A511" s="19" t="s">
        <v>8892</v>
      </c>
      <c r="B511" s="18" t="s">
        <v>8891</v>
      </c>
      <c r="C511" t="str">
        <f t="shared" si="14"/>
        <v>Carmi</v>
      </c>
      <c r="D511" t="str">
        <f t="shared" si="15"/>
        <v>IL</v>
      </c>
      <c r="E511" s="18">
        <v>5568</v>
      </c>
      <c r="F511" s="18">
        <v>2704</v>
      </c>
      <c r="G511" s="18">
        <v>6419770</v>
      </c>
      <c r="H511" s="18">
        <v>2.48</v>
      </c>
      <c r="I511" s="18">
        <v>14612</v>
      </c>
      <c r="J511" s="18">
        <v>0.01</v>
      </c>
      <c r="K511" s="18">
        <v>2246.4</v>
      </c>
      <c r="L511" s="19" t="s">
        <v>2707</v>
      </c>
    </row>
    <row r="512" spans="1:12" ht="16" x14ac:dyDescent="0.2">
      <c r="A512" s="19" t="s">
        <v>8890</v>
      </c>
      <c r="B512" s="18" t="s">
        <v>8889</v>
      </c>
      <c r="C512" t="str">
        <f t="shared" si="14"/>
        <v>Caro</v>
      </c>
      <c r="D512" t="str">
        <f t="shared" si="15"/>
        <v>MI</v>
      </c>
      <c r="E512" s="18">
        <v>5113</v>
      </c>
      <c r="F512" s="18">
        <v>2413</v>
      </c>
      <c r="G512" s="18">
        <v>9135455</v>
      </c>
      <c r="H512" s="18">
        <v>3.53</v>
      </c>
      <c r="I512" s="18">
        <v>2184</v>
      </c>
      <c r="J512" s="18">
        <v>0</v>
      </c>
      <c r="K512" s="18">
        <v>1449.6</v>
      </c>
      <c r="L512" s="19" t="s">
        <v>2707</v>
      </c>
    </row>
    <row r="513" spans="1:12" ht="16" x14ac:dyDescent="0.2">
      <c r="A513" s="19" t="s">
        <v>8888</v>
      </c>
      <c r="B513" s="18" t="s">
        <v>8887</v>
      </c>
      <c r="C513" t="str">
        <f t="shared" si="14"/>
        <v>Carrizo Springs</v>
      </c>
      <c r="D513" t="str">
        <f t="shared" si="15"/>
        <v>TX</v>
      </c>
      <c r="E513" s="18">
        <v>6050</v>
      </c>
      <c r="F513" s="18">
        <v>2345</v>
      </c>
      <c r="G513" s="18">
        <v>10098227</v>
      </c>
      <c r="H513" s="18">
        <v>3.9</v>
      </c>
      <c r="I513" s="18">
        <v>41608</v>
      </c>
      <c r="J513" s="18">
        <v>0.02</v>
      </c>
      <c r="K513" s="18">
        <v>1551.7</v>
      </c>
      <c r="L513" s="19" t="s">
        <v>2707</v>
      </c>
    </row>
    <row r="514" spans="1:12" ht="16" x14ac:dyDescent="0.2">
      <c r="A514" s="19" t="s">
        <v>8886</v>
      </c>
      <c r="B514" s="18" t="s">
        <v>8885</v>
      </c>
      <c r="C514" t="str">
        <f t="shared" si="14"/>
        <v>Carroll</v>
      </c>
      <c r="D514" t="str">
        <f t="shared" si="15"/>
        <v>IA</v>
      </c>
      <c r="E514" s="18">
        <v>9984</v>
      </c>
      <c r="F514" s="18">
        <v>4648</v>
      </c>
      <c r="G514" s="18">
        <v>11911518</v>
      </c>
      <c r="H514" s="18">
        <v>4.5999999999999996</v>
      </c>
      <c r="I514" s="18">
        <v>0</v>
      </c>
      <c r="J514" s="18">
        <v>0</v>
      </c>
      <c r="K514" s="18">
        <v>2170.9</v>
      </c>
      <c r="L514" s="19" t="s">
        <v>2707</v>
      </c>
    </row>
    <row r="515" spans="1:12" ht="16" x14ac:dyDescent="0.2">
      <c r="A515" s="19" t="s">
        <v>8884</v>
      </c>
      <c r="B515" s="18" t="s">
        <v>8883</v>
      </c>
      <c r="C515" t="str">
        <f t="shared" ref="C515:C578" si="16">LEFT(B515,FIND(",",B515)-1)</f>
        <v>Carrollton</v>
      </c>
      <c r="D515" t="str">
        <f t="shared" ref="D515:D578" si="17">RIGHT(B515,2)</f>
        <v>GA</v>
      </c>
      <c r="E515" s="18">
        <v>42872</v>
      </c>
      <c r="F515" s="18">
        <v>17154</v>
      </c>
      <c r="G515" s="18">
        <v>116812828</v>
      </c>
      <c r="H515" s="18">
        <v>45.1</v>
      </c>
      <c r="I515" s="18">
        <v>2594342</v>
      </c>
      <c r="J515" s="18">
        <v>1</v>
      </c>
      <c r="K515" s="18">
        <v>950.6</v>
      </c>
      <c r="L515" s="19" t="s">
        <v>2707</v>
      </c>
    </row>
    <row r="516" spans="1:12" ht="16" x14ac:dyDescent="0.2">
      <c r="A516" s="19" t="s">
        <v>8882</v>
      </c>
      <c r="B516" s="18" t="s">
        <v>8881</v>
      </c>
      <c r="C516" t="str">
        <f t="shared" si="16"/>
        <v>Carrollton</v>
      </c>
      <c r="D516" t="str">
        <f t="shared" si="17"/>
        <v>KY</v>
      </c>
      <c r="E516" s="18">
        <v>5165</v>
      </c>
      <c r="F516" s="18">
        <v>2232</v>
      </c>
      <c r="G516" s="18">
        <v>9373930</v>
      </c>
      <c r="H516" s="18">
        <v>3.62</v>
      </c>
      <c r="I516" s="18">
        <v>207348</v>
      </c>
      <c r="J516" s="18">
        <v>0.08</v>
      </c>
      <c r="K516" s="18">
        <v>1427.1</v>
      </c>
      <c r="L516" s="19" t="s">
        <v>2707</v>
      </c>
    </row>
    <row r="517" spans="1:12" ht="16" x14ac:dyDescent="0.2">
      <c r="A517" s="19" t="s">
        <v>8880</v>
      </c>
      <c r="B517" s="18" t="s">
        <v>8879</v>
      </c>
      <c r="C517" t="str">
        <f t="shared" si="16"/>
        <v>Carrollton</v>
      </c>
      <c r="D517" t="str">
        <f t="shared" si="17"/>
        <v>MO</v>
      </c>
      <c r="E517" s="18">
        <v>3296</v>
      </c>
      <c r="F517" s="18">
        <v>1659</v>
      </c>
      <c r="G517" s="18">
        <v>5620507</v>
      </c>
      <c r="H517" s="18">
        <v>2.17</v>
      </c>
      <c r="I517" s="18">
        <v>0</v>
      </c>
      <c r="J517" s="18">
        <v>0</v>
      </c>
      <c r="K517" s="18">
        <v>1518.8</v>
      </c>
      <c r="L517" s="19" t="s">
        <v>2707</v>
      </c>
    </row>
    <row r="518" spans="1:12" ht="16" x14ac:dyDescent="0.2">
      <c r="A518" s="19" t="s">
        <v>8878</v>
      </c>
      <c r="B518" s="18" t="s">
        <v>8877</v>
      </c>
      <c r="C518" t="str">
        <f t="shared" si="16"/>
        <v>Carrollton</v>
      </c>
      <c r="D518" t="str">
        <f t="shared" si="17"/>
        <v>OH</v>
      </c>
      <c r="E518" s="18">
        <v>3498</v>
      </c>
      <c r="F518" s="18">
        <v>1588</v>
      </c>
      <c r="G518" s="18">
        <v>6184402</v>
      </c>
      <c r="H518" s="18">
        <v>2.39</v>
      </c>
      <c r="I518" s="18">
        <v>0</v>
      </c>
      <c r="J518" s="18">
        <v>0</v>
      </c>
      <c r="K518" s="18">
        <v>1464.9</v>
      </c>
      <c r="L518" s="19" t="s">
        <v>2707</v>
      </c>
    </row>
    <row r="519" spans="1:12" ht="16" x14ac:dyDescent="0.2">
      <c r="A519" s="19" t="s">
        <v>8876</v>
      </c>
      <c r="B519" s="18" t="s">
        <v>8875</v>
      </c>
      <c r="C519" t="str">
        <f t="shared" si="16"/>
        <v>Carson City</v>
      </c>
      <c r="D519" t="str">
        <f t="shared" si="17"/>
        <v>NV</v>
      </c>
      <c r="E519" s="18">
        <v>58079</v>
      </c>
      <c r="F519" s="18">
        <v>24622</v>
      </c>
      <c r="G519" s="18">
        <v>59794073</v>
      </c>
      <c r="H519" s="18">
        <v>23.09</v>
      </c>
      <c r="I519" s="18">
        <v>156254</v>
      </c>
      <c r="J519" s="18">
        <v>0.06</v>
      </c>
      <c r="K519" s="18">
        <v>2515.6999999999998</v>
      </c>
      <c r="L519" s="19" t="s">
        <v>2714</v>
      </c>
    </row>
    <row r="520" spans="1:12" ht="16" x14ac:dyDescent="0.2">
      <c r="A520" s="19" t="s">
        <v>8874</v>
      </c>
      <c r="B520" s="18" t="s">
        <v>8873</v>
      </c>
      <c r="C520" t="str">
        <f t="shared" si="16"/>
        <v>Cartersville</v>
      </c>
      <c r="D520" t="str">
        <f t="shared" si="17"/>
        <v>GA</v>
      </c>
      <c r="E520" s="18">
        <v>52477</v>
      </c>
      <c r="F520" s="18">
        <v>20826</v>
      </c>
      <c r="G520" s="18">
        <v>131056548</v>
      </c>
      <c r="H520" s="18">
        <v>50.6</v>
      </c>
      <c r="I520" s="18">
        <v>294694</v>
      </c>
      <c r="J520" s="18">
        <v>0.11</v>
      </c>
      <c r="K520" s="18">
        <v>1037.0999999999999</v>
      </c>
      <c r="L520" s="19" t="s">
        <v>2714</v>
      </c>
    </row>
    <row r="521" spans="1:12" ht="16" x14ac:dyDescent="0.2">
      <c r="A521" s="19" t="s">
        <v>8872</v>
      </c>
      <c r="B521" s="18" t="s">
        <v>8871</v>
      </c>
      <c r="C521" t="str">
        <f t="shared" si="16"/>
        <v>Carthage</v>
      </c>
      <c r="D521" t="str">
        <f t="shared" si="17"/>
        <v>IL</v>
      </c>
      <c r="E521" s="18">
        <v>2582</v>
      </c>
      <c r="F521" s="18">
        <v>1298</v>
      </c>
      <c r="G521" s="18">
        <v>4207409</v>
      </c>
      <c r="H521" s="18">
        <v>1.62</v>
      </c>
      <c r="I521" s="18">
        <v>0</v>
      </c>
      <c r="J521" s="18">
        <v>0</v>
      </c>
      <c r="K521" s="18">
        <v>1589.4</v>
      </c>
      <c r="L521" s="19" t="s">
        <v>2707</v>
      </c>
    </row>
    <row r="522" spans="1:12" ht="16" x14ac:dyDescent="0.2">
      <c r="A522" s="19" t="s">
        <v>8870</v>
      </c>
      <c r="B522" s="18" t="s">
        <v>8869</v>
      </c>
      <c r="C522" t="str">
        <f t="shared" si="16"/>
        <v>Carthage</v>
      </c>
      <c r="D522" t="str">
        <f t="shared" si="17"/>
        <v>MS</v>
      </c>
      <c r="E522" s="18">
        <v>4478</v>
      </c>
      <c r="F522" s="18">
        <v>1518</v>
      </c>
      <c r="G522" s="18">
        <v>10751328</v>
      </c>
      <c r="H522" s="18">
        <v>4.1500000000000004</v>
      </c>
      <c r="I522" s="18">
        <v>4487</v>
      </c>
      <c r="J522" s="18">
        <v>0</v>
      </c>
      <c r="K522" s="18">
        <v>1078.7</v>
      </c>
      <c r="L522" s="19" t="s">
        <v>2707</v>
      </c>
    </row>
    <row r="523" spans="1:12" ht="16" x14ac:dyDescent="0.2">
      <c r="A523" s="19" t="s">
        <v>8868</v>
      </c>
      <c r="B523" s="18" t="s">
        <v>8867</v>
      </c>
      <c r="C523" t="str">
        <f t="shared" si="16"/>
        <v>Carthage</v>
      </c>
      <c r="D523" t="str">
        <f t="shared" si="17"/>
        <v>MO</v>
      </c>
      <c r="E523" s="18">
        <v>15496</v>
      </c>
      <c r="F523" s="18">
        <v>6223</v>
      </c>
      <c r="G523" s="18">
        <v>23502004</v>
      </c>
      <c r="H523" s="18">
        <v>9.07</v>
      </c>
      <c r="I523" s="18">
        <v>0</v>
      </c>
      <c r="J523" s="18">
        <v>0</v>
      </c>
      <c r="K523" s="18">
        <v>1707.7</v>
      </c>
      <c r="L523" s="19" t="s">
        <v>2707</v>
      </c>
    </row>
    <row r="524" spans="1:12" ht="16" x14ac:dyDescent="0.2">
      <c r="A524" s="19" t="s">
        <v>8866</v>
      </c>
      <c r="B524" s="18" t="s">
        <v>8865</v>
      </c>
      <c r="C524" t="str">
        <f t="shared" si="16"/>
        <v>Carthage</v>
      </c>
      <c r="D524" t="str">
        <f t="shared" si="17"/>
        <v>TN</v>
      </c>
      <c r="E524" s="18">
        <v>3282</v>
      </c>
      <c r="F524" s="18">
        <v>1506</v>
      </c>
      <c r="G524" s="18">
        <v>7503933</v>
      </c>
      <c r="H524" s="18">
        <v>2.9</v>
      </c>
      <c r="I524" s="18">
        <v>323757</v>
      </c>
      <c r="J524" s="18">
        <v>0.13</v>
      </c>
      <c r="K524" s="18">
        <v>1132.8</v>
      </c>
      <c r="L524" s="19" t="s">
        <v>2707</v>
      </c>
    </row>
    <row r="525" spans="1:12" ht="16" x14ac:dyDescent="0.2">
      <c r="A525" s="19" t="s">
        <v>8864</v>
      </c>
      <c r="B525" s="18" t="s">
        <v>8863</v>
      </c>
      <c r="C525" t="str">
        <f t="shared" si="16"/>
        <v>Carthage</v>
      </c>
      <c r="D525" t="str">
        <f t="shared" si="17"/>
        <v>TX</v>
      </c>
      <c r="E525" s="18">
        <v>6492</v>
      </c>
      <c r="F525" s="18">
        <v>2783</v>
      </c>
      <c r="G525" s="18">
        <v>18006912</v>
      </c>
      <c r="H525" s="18">
        <v>6.95</v>
      </c>
      <c r="I525" s="18">
        <v>0</v>
      </c>
      <c r="J525" s="18">
        <v>0</v>
      </c>
      <c r="K525" s="18">
        <v>933.8</v>
      </c>
      <c r="L525" s="19" t="s">
        <v>2707</v>
      </c>
    </row>
    <row r="526" spans="1:12" ht="16" x14ac:dyDescent="0.2">
      <c r="A526" s="19" t="s">
        <v>8862</v>
      </c>
      <c r="B526" s="18" t="s">
        <v>8861</v>
      </c>
      <c r="C526" t="str">
        <f t="shared" si="16"/>
        <v>Caruthersville</v>
      </c>
      <c r="D526" t="str">
        <f t="shared" si="17"/>
        <v>MO</v>
      </c>
      <c r="E526" s="18">
        <v>5786</v>
      </c>
      <c r="F526" s="18">
        <v>2536</v>
      </c>
      <c r="G526" s="18">
        <v>7391324</v>
      </c>
      <c r="H526" s="18">
        <v>2.85</v>
      </c>
      <c r="I526" s="18">
        <v>267</v>
      </c>
      <c r="J526" s="18">
        <v>0</v>
      </c>
      <c r="K526" s="18">
        <v>2027.5</v>
      </c>
      <c r="L526" s="19" t="s">
        <v>2707</v>
      </c>
    </row>
    <row r="527" spans="1:12" ht="16" x14ac:dyDescent="0.2">
      <c r="A527" s="19" t="s">
        <v>8860</v>
      </c>
      <c r="B527" s="18" t="s">
        <v>8859</v>
      </c>
      <c r="C527" t="str">
        <f t="shared" si="16"/>
        <v>Casa Grande</v>
      </c>
      <c r="D527" t="str">
        <f t="shared" si="17"/>
        <v>AZ</v>
      </c>
      <c r="E527" s="18">
        <v>51331</v>
      </c>
      <c r="F527" s="18">
        <v>23555</v>
      </c>
      <c r="G527" s="18">
        <v>57668369</v>
      </c>
      <c r="H527" s="18">
        <v>22.27</v>
      </c>
      <c r="I527" s="18">
        <v>0</v>
      </c>
      <c r="J527" s="18">
        <v>0</v>
      </c>
      <c r="K527" s="18">
        <v>2305.4</v>
      </c>
      <c r="L527" s="19" t="s">
        <v>2714</v>
      </c>
    </row>
    <row r="528" spans="1:12" ht="16" x14ac:dyDescent="0.2">
      <c r="A528" s="19" t="s">
        <v>8858</v>
      </c>
      <c r="B528" s="18" t="s">
        <v>8857</v>
      </c>
      <c r="C528" t="str">
        <f t="shared" si="16"/>
        <v>Casey</v>
      </c>
      <c r="D528" t="str">
        <f t="shared" si="17"/>
        <v>IL</v>
      </c>
      <c r="E528" s="18">
        <v>2834</v>
      </c>
      <c r="F528" s="18">
        <v>1385</v>
      </c>
      <c r="G528" s="18">
        <v>4437147</v>
      </c>
      <c r="H528" s="18">
        <v>1.71</v>
      </c>
      <c r="I528" s="18">
        <v>0</v>
      </c>
      <c r="J528" s="18">
        <v>0</v>
      </c>
      <c r="K528" s="18">
        <v>1654.2</v>
      </c>
      <c r="L528" s="19" t="s">
        <v>2707</v>
      </c>
    </row>
    <row r="529" spans="1:12" ht="16" x14ac:dyDescent="0.2">
      <c r="A529" s="19" t="s">
        <v>8856</v>
      </c>
      <c r="B529" s="18" t="s">
        <v>8855</v>
      </c>
      <c r="C529" t="str">
        <f t="shared" si="16"/>
        <v>Cashmere</v>
      </c>
      <c r="D529" t="str">
        <f t="shared" si="17"/>
        <v>WA</v>
      </c>
      <c r="E529" s="18">
        <v>4725</v>
      </c>
      <c r="F529" s="18">
        <v>1851</v>
      </c>
      <c r="G529" s="18">
        <v>7316407</v>
      </c>
      <c r="H529" s="18">
        <v>2.82</v>
      </c>
      <c r="I529" s="18">
        <v>59441</v>
      </c>
      <c r="J529" s="18">
        <v>0.02</v>
      </c>
      <c r="K529" s="18">
        <v>1672.6</v>
      </c>
      <c r="L529" s="19" t="s">
        <v>2707</v>
      </c>
    </row>
    <row r="530" spans="1:12" ht="16" x14ac:dyDescent="0.2">
      <c r="A530" s="19" t="s">
        <v>8854</v>
      </c>
      <c r="B530" s="18" t="s">
        <v>8853</v>
      </c>
      <c r="C530" t="str">
        <f t="shared" si="16"/>
        <v>Casper</v>
      </c>
      <c r="D530" t="str">
        <f t="shared" si="17"/>
        <v>WY</v>
      </c>
      <c r="E530" s="18">
        <v>64548</v>
      </c>
      <c r="F530" s="18">
        <v>28679</v>
      </c>
      <c r="G530" s="18">
        <v>78586197</v>
      </c>
      <c r="H530" s="18">
        <v>30.34</v>
      </c>
      <c r="I530" s="18">
        <v>497830</v>
      </c>
      <c r="J530" s="18">
        <v>0.19</v>
      </c>
      <c r="K530" s="18">
        <v>2127.3000000000002</v>
      </c>
      <c r="L530" s="19" t="s">
        <v>2714</v>
      </c>
    </row>
    <row r="531" spans="1:12" ht="16" x14ac:dyDescent="0.2">
      <c r="A531" s="19" t="s">
        <v>8852</v>
      </c>
      <c r="B531" s="18" t="s">
        <v>8851</v>
      </c>
      <c r="C531" t="str">
        <f t="shared" si="16"/>
        <v>Cassville</v>
      </c>
      <c r="D531" t="str">
        <f t="shared" si="17"/>
        <v>MO</v>
      </c>
      <c r="E531" s="18">
        <v>4084</v>
      </c>
      <c r="F531" s="18">
        <v>1759</v>
      </c>
      <c r="G531" s="18">
        <v>10725124</v>
      </c>
      <c r="H531" s="18">
        <v>4.1399999999999997</v>
      </c>
      <c r="I531" s="18">
        <v>13226</v>
      </c>
      <c r="J531" s="18">
        <v>0.01</v>
      </c>
      <c r="K531" s="18">
        <v>986.2</v>
      </c>
      <c r="L531" s="19" t="s">
        <v>2707</v>
      </c>
    </row>
    <row r="532" spans="1:12" ht="16" x14ac:dyDescent="0.2">
      <c r="A532" s="19" t="s">
        <v>8850</v>
      </c>
      <c r="B532" s="18" t="s">
        <v>8849</v>
      </c>
      <c r="C532" t="str">
        <f t="shared" si="16"/>
        <v>Castle Dale</v>
      </c>
      <c r="D532" t="str">
        <f t="shared" si="17"/>
        <v>UT</v>
      </c>
      <c r="E532" s="18">
        <v>2893</v>
      </c>
      <c r="F532" s="18">
        <v>1162</v>
      </c>
      <c r="G532" s="18">
        <v>6801498</v>
      </c>
      <c r="H532" s="18">
        <v>2.63</v>
      </c>
      <c r="I532" s="18">
        <v>0</v>
      </c>
      <c r="J532" s="18">
        <v>0</v>
      </c>
      <c r="K532" s="18">
        <v>1101.5999999999999</v>
      </c>
      <c r="L532" s="19" t="s">
        <v>2707</v>
      </c>
    </row>
    <row r="533" spans="1:12" ht="16" x14ac:dyDescent="0.2">
      <c r="A533" s="19" t="s">
        <v>8848</v>
      </c>
      <c r="B533" s="18" t="s">
        <v>8847</v>
      </c>
      <c r="C533" t="str">
        <f t="shared" si="16"/>
        <v>Castle Rock</v>
      </c>
      <c r="D533" t="str">
        <f t="shared" si="17"/>
        <v>WA</v>
      </c>
      <c r="E533" s="18">
        <v>2514</v>
      </c>
      <c r="F533" s="18">
        <v>1103</v>
      </c>
      <c r="G533" s="18">
        <v>6168956</v>
      </c>
      <c r="H533" s="18">
        <v>2.38</v>
      </c>
      <c r="I533" s="18">
        <v>103700</v>
      </c>
      <c r="J533" s="18">
        <v>0.04</v>
      </c>
      <c r="K533" s="18">
        <v>1055.5</v>
      </c>
      <c r="L533" s="19" t="s">
        <v>2707</v>
      </c>
    </row>
    <row r="534" spans="1:12" ht="16" x14ac:dyDescent="0.2">
      <c r="A534" s="19" t="s">
        <v>8846</v>
      </c>
      <c r="B534" s="18" t="s">
        <v>8845</v>
      </c>
      <c r="C534" t="str">
        <f t="shared" si="16"/>
        <v>Castroville</v>
      </c>
      <c r="D534" t="str">
        <f t="shared" si="17"/>
        <v>TX</v>
      </c>
      <c r="E534" s="18">
        <v>4040</v>
      </c>
      <c r="F534" s="18">
        <v>1635</v>
      </c>
      <c r="G534" s="18">
        <v>9878868</v>
      </c>
      <c r="H534" s="18">
        <v>3.81</v>
      </c>
      <c r="I534" s="18">
        <v>58024</v>
      </c>
      <c r="J534" s="18">
        <v>0.02</v>
      </c>
      <c r="K534" s="18">
        <v>1059.2</v>
      </c>
      <c r="L534" s="19" t="s">
        <v>2707</v>
      </c>
    </row>
    <row r="535" spans="1:12" ht="16" x14ac:dyDescent="0.2">
      <c r="A535" s="19" t="s">
        <v>8844</v>
      </c>
      <c r="B535" s="18" t="s">
        <v>8843</v>
      </c>
      <c r="C535" t="str">
        <f t="shared" si="16"/>
        <v>Catskill</v>
      </c>
      <c r="D535" t="str">
        <f t="shared" si="17"/>
        <v>NY</v>
      </c>
      <c r="E535" s="18">
        <v>6453</v>
      </c>
      <c r="F535" s="18">
        <v>3179</v>
      </c>
      <c r="G535" s="18">
        <v>10382232</v>
      </c>
      <c r="H535" s="18">
        <v>4.01</v>
      </c>
      <c r="I535" s="18">
        <v>114656</v>
      </c>
      <c r="J535" s="18">
        <v>0.04</v>
      </c>
      <c r="K535" s="18">
        <v>1609.8</v>
      </c>
      <c r="L535" s="19" t="s">
        <v>2707</v>
      </c>
    </row>
    <row r="536" spans="1:12" ht="16" x14ac:dyDescent="0.2">
      <c r="A536" s="19" t="s">
        <v>8842</v>
      </c>
      <c r="B536" s="18" t="s">
        <v>8841</v>
      </c>
      <c r="C536" t="str">
        <f t="shared" si="16"/>
        <v>Cazenovia</v>
      </c>
      <c r="D536" t="str">
        <f t="shared" si="17"/>
        <v>NY</v>
      </c>
      <c r="E536" s="18">
        <v>3114</v>
      </c>
      <c r="F536" s="18">
        <v>1188</v>
      </c>
      <c r="G536" s="18">
        <v>4086699</v>
      </c>
      <c r="H536" s="18">
        <v>1.58</v>
      </c>
      <c r="I536" s="18">
        <v>0</v>
      </c>
      <c r="J536" s="18">
        <v>0</v>
      </c>
      <c r="K536" s="18">
        <v>1973.5</v>
      </c>
      <c r="L536" s="19" t="s">
        <v>2707</v>
      </c>
    </row>
    <row r="537" spans="1:12" ht="16" x14ac:dyDescent="0.2">
      <c r="A537" s="19" t="s">
        <v>8840</v>
      </c>
      <c r="B537" s="18" t="s">
        <v>8839</v>
      </c>
      <c r="C537" t="str">
        <f t="shared" si="16"/>
        <v>Cedar City</v>
      </c>
      <c r="D537" t="str">
        <f t="shared" si="17"/>
        <v>UT</v>
      </c>
      <c r="E537" s="18">
        <v>33200</v>
      </c>
      <c r="F537" s="18">
        <v>11995</v>
      </c>
      <c r="G537" s="18">
        <v>43431838</v>
      </c>
      <c r="H537" s="18">
        <v>16.77</v>
      </c>
      <c r="I537" s="18">
        <v>0</v>
      </c>
      <c r="J537" s="18">
        <v>0</v>
      </c>
      <c r="K537" s="18">
        <v>1979.8</v>
      </c>
      <c r="L537" s="19" t="s">
        <v>2707</v>
      </c>
    </row>
    <row r="538" spans="1:12" ht="16" x14ac:dyDescent="0.2">
      <c r="A538" s="19" t="s">
        <v>8838</v>
      </c>
      <c r="B538" s="18" t="s">
        <v>8837</v>
      </c>
      <c r="C538" t="str">
        <f t="shared" si="16"/>
        <v>Cedaredge</v>
      </c>
      <c r="D538" t="str">
        <f t="shared" si="17"/>
        <v>CO</v>
      </c>
      <c r="E538" s="18">
        <v>3550</v>
      </c>
      <c r="F538" s="18">
        <v>1734</v>
      </c>
      <c r="G538" s="18">
        <v>8370484</v>
      </c>
      <c r="H538" s="18">
        <v>3.23</v>
      </c>
      <c r="I538" s="18">
        <v>0</v>
      </c>
      <c r="J538" s="18">
        <v>0</v>
      </c>
      <c r="K538" s="18">
        <v>1098.4000000000001</v>
      </c>
      <c r="L538" s="19" t="s">
        <v>2707</v>
      </c>
    </row>
    <row r="539" spans="1:12" ht="16" x14ac:dyDescent="0.2">
      <c r="A539" s="19" t="s">
        <v>8836</v>
      </c>
      <c r="B539" s="18" t="s">
        <v>8835</v>
      </c>
      <c r="C539" t="str">
        <f t="shared" si="16"/>
        <v>Cedar Rapids</v>
      </c>
      <c r="D539" t="str">
        <f t="shared" si="17"/>
        <v>IA</v>
      </c>
      <c r="E539" s="18">
        <v>177844</v>
      </c>
      <c r="F539" s="18">
        <v>79099</v>
      </c>
      <c r="G539" s="18">
        <v>216136838</v>
      </c>
      <c r="H539" s="18">
        <v>83.45</v>
      </c>
      <c r="I539" s="18">
        <v>1975562</v>
      </c>
      <c r="J539" s="18">
        <v>0.76</v>
      </c>
      <c r="K539" s="18">
        <v>2131.1</v>
      </c>
      <c r="L539" s="19" t="s">
        <v>2714</v>
      </c>
    </row>
    <row r="540" spans="1:12" ht="16" x14ac:dyDescent="0.2">
      <c r="A540" s="19" t="s">
        <v>8834</v>
      </c>
      <c r="B540" s="18" t="s">
        <v>8833</v>
      </c>
      <c r="C540" t="str">
        <f t="shared" si="16"/>
        <v>Cedar Springs</v>
      </c>
      <c r="D540" t="str">
        <f t="shared" si="17"/>
        <v>MI</v>
      </c>
      <c r="E540" s="18">
        <v>3579</v>
      </c>
      <c r="F540" s="18">
        <v>1326</v>
      </c>
      <c r="G540" s="18">
        <v>4963935</v>
      </c>
      <c r="H540" s="18">
        <v>1.92</v>
      </c>
      <c r="I540" s="18">
        <v>170098</v>
      </c>
      <c r="J540" s="18">
        <v>7.0000000000000007E-2</v>
      </c>
      <c r="K540" s="18">
        <v>1867.4</v>
      </c>
      <c r="L540" s="19" t="s">
        <v>2707</v>
      </c>
    </row>
    <row r="541" spans="1:12" ht="16" x14ac:dyDescent="0.2">
      <c r="A541" s="19" t="s">
        <v>8832</v>
      </c>
      <c r="B541" s="18" t="s">
        <v>8831</v>
      </c>
      <c r="C541" t="str">
        <f t="shared" si="16"/>
        <v>Cedartown</v>
      </c>
      <c r="D541" t="str">
        <f t="shared" si="17"/>
        <v>GA</v>
      </c>
      <c r="E541" s="18">
        <v>12502</v>
      </c>
      <c r="F541" s="18">
        <v>4965</v>
      </c>
      <c r="G541" s="18">
        <v>22408017</v>
      </c>
      <c r="H541" s="18">
        <v>8.65</v>
      </c>
      <c r="I541" s="18">
        <v>75977</v>
      </c>
      <c r="J541" s="18">
        <v>0.03</v>
      </c>
      <c r="K541" s="18">
        <v>1445</v>
      </c>
      <c r="L541" s="19" t="s">
        <v>2707</v>
      </c>
    </row>
    <row r="542" spans="1:12" ht="16" x14ac:dyDescent="0.2">
      <c r="A542" s="19" t="s">
        <v>8830</v>
      </c>
      <c r="B542" s="18" t="s">
        <v>8829</v>
      </c>
      <c r="C542" t="str">
        <f t="shared" si="16"/>
        <v>Cedarville</v>
      </c>
      <c r="D542" t="str">
        <f t="shared" si="17"/>
        <v>OH</v>
      </c>
      <c r="E542" s="18">
        <v>4041</v>
      </c>
      <c r="F542" s="18">
        <v>769</v>
      </c>
      <c r="G542" s="18">
        <v>2705942</v>
      </c>
      <c r="H542" s="18">
        <v>1.04</v>
      </c>
      <c r="I542" s="18">
        <v>90026</v>
      </c>
      <c r="J542" s="18">
        <v>0.03</v>
      </c>
      <c r="K542" s="18">
        <v>3867.8</v>
      </c>
      <c r="L542" s="19" t="s">
        <v>2707</v>
      </c>
    </row>
    <row r="543" spans="1:12" ht="16" x14ac:dyDescent="0.2">
      <c r="A543" s="19" t="s">
        <v>8828</v>
      </c>
      <c r="B543" s="18" t="s">
        <v>8827</v>
      </c>
      <c r="C543" t="str">
        <f t="shared" si="16"/>
        <v>Celina</v>
      </c>
      <c r="D543" t="str">
        <f t="shared" si="17"/>
        <v>OH</v>
      </c>
      <c r="E543" s="18">
        <v>11259</v>
      </c>
      <c r="F543" s="18">
        <v>5304</v>
      </c>
      <c r="G543" s="18">
        <v>11761380</v>
      </c>
      <c r="H543" s="18">
        <v>4.54</v>
      </c>
      <c r="I543" s="18">
        <v>100975</v>
      </c>
      <c r="J543" s="18">
        <v>0.04</v>
      </c>
      <c r="K543" s="18">
        <v>2479.4</v>
      </c>
      <c r="L543" s="19" t="s">
        <v>2707</v>
      </c>
    </row>
    <row r="544" spans="1:12" ht="16" x14ac:dyDescent="0.2">
      <c r="A544" s="19" t="s">
        <v>8826</v>
      </c>
      <c r="B544" s="18" t="s">
        <v>8825</v>
      </c>
      <c r="C544" t="str">
        <f t="shared" si="16"/>
        <v>Center</v>
      </c>
      <c r="D544" t="str">
        <f t="shared" si="17"/>
        <v>TX</v>
      </c>
      <c r="E544" s="18">
        <v>5234</v>
      </c>
      <c r="F544" s="18">
        <v>2157</v>
      </c>
      <c r="G544" s="18">
        <v>15048436</v>
      </c>
      <c r="H544" s="18">
        <v>5.81</v>
      </c>
      <c r="I544" s="18">
        <v>0</v>
      </c>
      <c r="J544" s="18">
        <v>0</v>
      </c>
      <c r="K544" s="18">
        <v>900.8</v>
      </c>
      <c r="L544" s="19" t="s">
        <v>2707</v>
      </c>
    </row>
    <row r="545" spans="1:12" ht="16" x14ac:dyDescent="0.2">
      <c r="A545" s="19" t="s">
        <v>8824</v>
      </c>
      <c r="B545" s="18" t="s">
        <v>8823</v>
      </c>
      <c r="C545" t="str">
        <f t="shared" si="16"/>
        <v>Centerville</v>
      </c>
      <c r="D545" t="str">
        <f t="shared" si="17"/>
        <v>IA</v>
      </c>
      <c r="E545" s="18">
        <v>5380</v>
      </c>
      <c r="F545" s="18">
        <v>2802</v>
      </c>
      <c r="G545" s="18">
        <v>8685521</v>
      </c>
      <c r="H545" s="18">
        <v>3.35</v>
      </c>
      <c r="I545" s="18">
        <v>0</v>
      </c>
      <c r="J545" s="18">
        <v>0</v>
      </c>
      <c r="K545" s="18">
        <v>1604.3</v>
      </c>
      <c r="L545" s="19" t="s">
        <v>2707</v>
      </c>
    </row>
    <row r="546" spans="1:12" ht="16" x14ac:dyDescent="0.2">
      <c r="A546" s="19" t="s">
        <v>8822</v>
      </c>
      <c r="B546" s="18" t="s">
        <v>8821</v>
      </c>
      <c r="C546" t="str">
        <f t="shared" si="16"/>
        <v>Central City</v>
      </c>
      <c r="D546" t="str">
        <f t="shared" si="17"/>
        <v>NE</v>
      </c>
      <c r="E546" s="18">
        <v>2821</v>
      </c>
      <c r="F546" s="18">
        <v>1337</v>
      </c>
      <c r="G546" s="18">
        <v>4366314</v>
      </c>
      <c r="H546" s="18">
        <v>1.69</v>
      </c>
      <c r="I546" s="18">
        <v>0</v>
      </c>
      <c r="J546" s="18">
        <v>0</v>
      </c>
      <c r="K546" s="18">
        <v>1673.3</v>
      </c>
      <c r="L546" s="19" t="s">
        <v>2707</v>
      </c>
    </row>
    <row r="547" spans="1:12" ht="16" x14ac:dyDescent="0.2">
      <c r="A547" s="19" t="s">
        <v>8820</v>
      </c>
      <c r="B547" s="18" t="s">
        <v>8819</v>
      </c>
      <c r="C547" t="str">
        <f t="shared" si="16"/>
        <v>Central City--Greenville</v>
      </c>
      <c r="D547" t="str">
        <f t="shared" si="17"/>
        <v>KY</v>
      </c>
      <c r="E547" s="18">
        <v>9943</v>
      </c>
      <c r="F547" s="18">
        <v>4570</v>
      </c>
      <c r="G547" s="18">
        <v>20128481</v>
      </c>
      <c r="H547" s="18">
        <v>7.77</v>
      </c>
      <c r="I547" s="18">
        <v>42647</v>
      </c>
      <c r="J547" s="18">
        <v>0.02</v>
      </c>
      <c r="K547" s="18">
        <v>1279.4000000000001</v>
      </c>
      <c r="L547" s="19" t="s">
        <v>2707</v>
      </c>
    </row>
    <row r="548" spans="1:12" ht="16" x14ac:dyDescent="0.2">
      <c r="A548" s="19" t="s">
        <v>8818</v>
      </c>
      <c r="B548" s="18" t="s">
        <v>8817</v>
      </c>
      <c r="C548" t="str">
        <f t="shared" si="16"/>
        <v>Centralia</v>
      </c>
      <c r="D548" t="str">
        <f t="shared" si="17"/>
        <v>IL</v>
      </c>
      <c r="E548" s="18">
        <v>17296</v>
      </c>
      <c r="F548" s="18">
        <v>8357</v>
      </c>
      <c r="G548" s="18">
        <v>30549209</v>
      </c>
      <c r="H548" s="18">
        <v>11.8</v>
      </c>
      <c r="I548" s="18">
        <v>168449</v>
      </c>
      <c r="J548" s="18">
        <v>7.0000000000000007E-2</v>
      </c>
      <c r="K548" s="18">
        <v>1466.4</v>
      </c>
      <c r="L548" s="19" t="s">
        <v>2707</v>
      </c>
    </row>
    <row r="549" spans="1:12" ht="16" x14ac:dyDescent="0.2">
      <c r="A549" s="19" t="s">
        <v>8816</v>
      </c>
      <c r="B549" s="18" t="s">
        <v>8815</v>
      </c>
      <c r="C549" t="str">
        <f t="shared" si="16"/>
        <v>Centralia</v>
      </c>
      <c r="D549" t="str">
        <f t="shared" si="17"/>
        <v>MO</v>
      </c>
      <c r="E549" s="18">
        <v>3813</v>
      </c>
      <c r="F549" s="18">
        <v>1669</v>
      </c>
      <c r="G549" s="18">
        <v>4730658</v>
      </c>
      <c r="H549" s="18">
        <v>1.83</v>
      </c>
      <c r="I549" s="18">
        <v>0</v>
      </c>
      <c r="J549" s="18">
        <v>0</v>
      </c>
      <c r="K549" s="18">
        <v>2087.6</v>
      </c>
      <c r="L549" s="19" t="s">
        <v>2707</v>
      </c>
    </row>
    <row r="550" spans="1:12" ht="16" x14ac:dyDescent="0.2">
      <c r="A550" s="19" t="s">
        <v>8814</v>
      </c>
      <c r="B550" s="18" t="s">
        <v>8813</v>
      </c>
      <c r="C550" t="str">
        <f t="shared" si="16"/>
        <v>Centralia</v>
      </c>
      <c r="D550" t="str">
        <f t="shared" si="17"/>
        <v>WA</v>
      </c>
      <c r="E550" s="18">
        <v>39517</v>
      </c>
      <c r="F550" s="18">
        <v>16448</v>
      </c>
      <c r="G550" s="18">
        <v>81772822</v>
      </c>
      <c r="H550" s="18">
        <v>31.57</v>
      </c>
      <c r="I550" s="18">
        <v>746235</v>
      </c>
      <c r="J550" s="18">
        <v>0.28999999999999998</v>
      </c>
      <c r="K550" s="18">
        <v>1251.5999999999999</v>
      </c>
      <c r="L550" s="19" t="s">
        <v>2707</v>
      </c>
    </row>
    <row r="551" spans="1:12" ht="16" x14ac:dyDescent="0.2">
      <c r="A551" s="19" t="s">
        <v>8812</v>
      </c>
      <c r="B551" s="18" t="s">
        <v>8811</v>
      </c>
      <c r="C551" t="str">
        <f t="shared" si="16"/>
        <v>Centre</v>
      </c>
      <c r="D551" t="str">
        <f t="shared" si="17"/>
        <v>AL</v>
      </c>
      <c r="E551" s="18">
        <v>3707</v>
      </c>
      <c r="F551" s="18">
        <v>1944</v>
      </c>
      <c r="G551" s="18">
        <v>26419773</v>
      </c>
      <c r="H551" s="18">
        <v>10.199999999999999</v>
      </c>
      <c r="I551" s="18">
        <v>6177642</v>
      </c>
      <c r="J551" s="18">
        <v>2.39</v>
      </c>
      <c r="K551" s="18">
        <v>363.4</v>
      </c>
      <c r="L551" s="19" t="s">
        <v>2707</v>
      </c>
    </row>
    <row r="552" spans="1:12" ht="16" x14ac:dyDescent="0.2">
      <c r="A552" s="19" t="s">
        <v>8810</v>
      </c>
      <c r="B552" s="18" t="s">
        <v>8809</v>
      </c>
      <c r="C552" t="str">
        <f t="shared" si="16"/>
        <v>Centreville</v>
      </c>
      <c r="D552" t="str">
        <f t="shared" si="17"/>
        <v>MD</v>
      </c>
      <c r="E552" s="18">
        <v>4285</v>
      </c>
      <c r="F552" s="18">
        <v>1694</v>
      </c>
      <c r="G552" s="18">
        <v>6247941</v>
      </c>
      <c r="H552" s="18">
        <v>2.41</v>
      </c>
      <c r="I552" s="18">
        <v>0</v>
      </c>
      <c r="J552" s="18">
        <v>0</v>
      </c>
      <c r="K552" s="18">
        <v>1776.3</v>
      </c>
      <c r="L552" s="19" t="s">
        <v>2707</v>
      </c>
    </row>
    <row r="553" spans="1:12" ht="16" x14ac:dyDescent="0.2">
      <c r="A553" s="19" t="s">
        <v>8808</v>
      </c>
      <c r="B553" s="18" t="s">
        <v>8807</v>
      </c>
      <c r="C553" t="str">
        <f t="shared" si="16"/>
        <v>Century</v>
      </c>
      <c r="D553" t="str">
        <f t="shared" si="17"/>
        <v>AL</v>
      </c>
      <c r="E553" s="18">
        <v>3321</v>
      </c>
      <c r="F553" s="18">
        <v>775</v>
      </c>
      <c r="G553" s="18">
        <v>7417609</v>
      </c>
      <c r="H553" s="18">
        <v>2.86</v>
      </c>
      <c r="I553" s="18">
        <v>110910</v>
      </c>
      <c r="J553" s="18">
        <v>0.04</v>
      </c>
      <c r="K553" s="18">
        <v>1159.5999999999999</v>
      </c>
      <c r="L553" s="19" t="s">
        <v>2707</v>
      </c>
    </row>
    <row r="554" spans="1:12" ht="16" x14ac:dyDescent="0.2">
      <c r="A554" s="19" t="s">
        <v>8806</v>
      </c>
      <c r="B554" s="18" t="s">
        <v>8805</v>
      </c>
      <c r="C554" t="str">
        <f t="shared" si="16"/>
        <v>Chadron</v>
      </c>
      <c r="D554" t="str">
        <f t="shared" si="17"/>
        <v>NE</v>
      </c>
      <c r="E554" s="18">
        <v>5515</v>
      </c>
      <c r="F554" s="18">
        <v>2380</v>
      </c>
      <c r="G554" s="18">
        <v>4941384</v>
      </c>
      <c r="H554" s="18">
        <v>1.91</v>
      </c>
      <c r="I554" s="18">
        <v>0</v>
      </c>
      <c r="J554" s="18">
        <v>0</v>
      </c>
      <c r="K554" s="18">
        <v>2890.6</v>
      </c>
      <c r="L554" s="19" t="s">
        <v>2707</v>
      </c>
    </row>
    <row r="555" spans="1:12" ht="16" x14ac:dyDescent="0.2">
      <c r="A555" s="19" t="s">
        <v>8804</v>
      </c>
      <c r="B555" s="18" t="s">
        <v>8803</v>
      </c>
      <c r="C555" t="str">
        <f t="shared" si="16"/>
        <v>Chaffee</v>
      </c>
      <c r="D555" t="str">
        <f t="shared" si="17"/>
        <v>MO</v>
      </c>
      <c r="E555" s="18">
        <v>2973</v>
      </c>
      <c r="F555" s="18">
        <v>1342</v>
      </c>
      <c r="G555" s="18">
        <v>3380745</v>
      </c>
      <c r="H555" s="18">
        <v>1.31</v>
      </c>
      <c r="I555" s="18">
        <v>4167</v>
      </c>
      <c r="J555" s="18">
        <v>0</v>
      </c>
      <c r="K555" s="18">
        <v>2277.6</v>
      </c>
      <c r="L555" s="19" t="s">
        <v>2707</v>
      </c>
    </row>
    <row r="556" spans="1:12" ht="16" x14ac:dyDescent="0.2">
      <c r="A556" s="19" t="s">
        <v>8802</v>
      </c>
      <c r="B556" s="18" t="s">
        <v>8801</v>
      </c>
      <c r="C556" t="str">
        <f t="shared" si="16"/>
        <v>Chambersburg</v>
      </c>
      <c r="D556" t="str">
        <f t="shared" si="17"/>
        <v>PA</v>
      </c>
      <c r="E556" s="18">
        <v>50887</v>
      </c>
      <c r="F556" s="18">
        <v>22244</v>
      </c>
      <c r="G556" s="18">
        <v>96785729</v>
      </c>
      <c r="H556" s="18">
        <v>37.369999999999997</v>
      </c>
      <c r="I556" s="18">
        <v>46082</v>
      </c>
      <c r="J556" s="18">
        <v>0.02</v>
      </c>
      <c r="K556" s="18">
        <v>1361.7</v>
      </c>
      <c r="L556" s="19" t="s">
        <v>2714</v>
      </c>
    </row>
    <row r="557" spans="1:12" ht="16" x14ac:dyDescent="0.2">
      <c r="A557" s="19" t="s">
        <v>8800</v>
      </c>
      <c r="B557" s="18" t="s">
        <v>8799</v>
      </c>
      <c r="C557" t="str">
        <f t="shared" si="16"/>
        <v>Champaign</v>
      </c>
      <c r="D557" t="str">
        <f t="shared" si="17"/>
        <v>IL</v>
      </c>
      <c r="E557" s="18">
        <v>145361</v>
      </c>
      <c r="F557" s="18">
        <v>63984</v>
      </c>
      <c r="G557" s="18">
        <v>121467169</v>
      </c>
      <c r="H557" s="18">
        <v>46.9</v>
      </c>
      <c r="I557" s="18">
        <v>376241</v>
      </c>
      <c r="J557" s="18">
        <v>0.15</v>
      </c>
      <c r="K557" s="18">
        <v>3099.5</v>
      </c>
      <c r="L557" s="19" t="s">
        <v>2714</v>
      </c>
    </row>
    <row r="558" spans="1:12" ht="16" x14ac:dyDescent="0.2">
      <c r="A558" s="19" t="s">
        <v>8798</v>
      </c>
      <c r="B558" s="18" t="s">
        <v>8797</v>
      </c>
      <c r="C558" t="str">
        <f t="shared" si="16"/>
        <v>Chandler</v>
      </c>
      <c r="D558" t="str">
        <f t="shared" si="17"/>
        <v>OK</v>
      </c>
      <c r="E558" s="18">
        <v>2704</v>
      </c>
      <c r="F558" s="18">
        <v>1226</v>
      </c>
      <c r="G558" s="18">
        <v>5642048</v>
      </c>
      <c r="H558" s="18">
        <v>2.1800000000000002</v>
      </c>
      <c r="I558" s="18">
        <v>30544</v>
      </c>
      <c r="J558" s="18">
        <v>0.01</v>
      </c>
      <c r="K558" s="18">
        <v>1241.3</v>
      </c>
      <c r="L558" s="19" t="s">
        <v>2707</v>
      </c>
    </row>
    <row r="559" spans="1:12" ht="16" x14ac:dyDescent="0.2">
      <c r="A559" s="19" t="s">
        <v>8796</v>
      </c>
      <c r="B559" s="18" t="s">
        <v>8795</v>
      </c>
      <c r="C559" t="str">
        <f t="shared" si="16"/>
        <v>Chanute</v>
      </c>
      <c r="D559" t="str">
        <f t="shared" si="17"/>
        <v>KS</v>
      </c>
      <c r="E559" s="18">
        <v>9059</v>
      </c>
      <c r="F559" s="18">
        <v>4141</v>
      </c>
      <c r="G559" s="18">
        <v>13781449</v>
      </c>
      <c r="H559" s="18">
        <v>5.32</v>
      </c>
      <c r="I559" s="18">
        <v>27516</v>
      </c>
      <c r="J559" s="18">
        <v>0.01</v>
      </c>
      <c r="K559" s="18">
        <v>1702.5</v>
      </c>
      <c r="L559" s="19" t="s">
        <v>2707</v>
      </c>
    </row>
    <row r="560" spans="1:12" ht="16" x14ac:dyDescent="0.2">
      <c r="A560" s="19" t="s">
        <v>8794</v>
      </c>
      <c r="B560" s="18" t="s">
        <v>8793</v>
      </c>
      <c r="C560" t="str">
        <f t="shared" si="16"/>
        <v>Chaparral</v>
      </c>
      <c r="D560" t="str">
        <f t="shared" si="17"/>
        <v>NM</v>
      </c>
      <c r="E560" s="18">
        <v>12328</v>
      </c>
      <c r="F560" s="18">
        <v>3854</v>
      </c>
      <c r="G560" s="18">
        <v>27753403</v>
      </c>
      <c r="H560" s="18">
        <v>10.72</v>
      </c>
      <c r="I560" s="18">
        <v>0</v>
      </c>
      <c r="J560" s="18">
        <v>0</v>
      </c>
      <c r="K560" s="18">
        <v>1150.5</v>
      </c>
      <c r="L560" s="19" t="s">
        <v>2707</v>
      </c>
    </row>
    <row r="561" spans="1:12" ht="16" x14ac:dyDescent="0.2">
      <c r="A561" s="19" t="s">
        <v>8792</v>
      </c>
      <c r="B561" s="18" t="s">
        <v>8791</v>
      </c>
      <c r="C561" t="str">
        <f t="shared" si="16"/>
        <v>Chardon</v>
      </c>
      <c r="D561" t="str">
        <f t="shared" si="17"/>
        <v>OH</v>
      </c>
      <c r="E561" s="18">
        <v>8028</v>
      </c>
      <c r="F561" s="18">
        <v>3707</v>
      </c>
      <c r="G561" s="18">
        <v>23310289</v>
      </c>
      <c r="H561" s="18">
        <v>9</v>
      </c>
      <c r="I561" s="18">
        <v>104608</v>
      </c>
      <c r="J561" s="18">
        <v>0.04</v>
      </c>
      <c r="K561" s="18">
        <v>892</v>
      </c>
      <c r="L561" s="19" t="s">
        <v>2707</v>
      </c>
    </row>
    <row r="562" spans="1:12" ht="16" x14ac:dyDescent="0.2">
      <c r="A562" s="19" t="s">
        <v>8790</v>
      </c>
      <c r="B562" s="18" t="s">
        <v>8789</v>
      </c>
      <c r="C562" t="str">
        <f t="shared" si="16"/>
        <v>Chariton</v>
      </c>
      <c r="D562" t="str">
        <f t="shared" si="17"/>
        <v>IA</v>
      </c>
      <c r="E562" s="18">
        <v>3893</v>
      </c>
      <c r="F562" s="18">
        <v>1912</v>
      </c>
      <c r="G562" s="18">
        <v>5963855</v>
      </c>
      <c r="H562" s="18">
        <v>2.2999999999999998</v>
      </c>
      <c r="I562" s="18">
        <v>0</v>
      </c>
      <c r="J562" s="18">
        <v>0</v>
      </c>
      <c r="K562" s="18">
        <v>1690.7</v>
      </c>
      <c r="L562" s="19" t="s">
        <v>2707</v>
      </c>
    </row>
    <row r="563" spans="1:12" ht="16" x14ac:dyDescent="0.2">
      <c r="A563" s="19" t="s">
        <v>8788</v>
      </c>
      <c r="B563" s="18" t="s">
        <v>8787</v>
      </c>
      <c r="C563" t="str">
        <f t="shared" si="16"/>
        <v>Charles City</v>
      </c>
      <c r="D563" t="str">
        <f t="shared" si="17"/>
        <v>IA</v>
      </c>
      <c r="E563" s="18">
        <v>7706</v>
      </c>
      <c r="F563" s="18">
        <v>3761</v>
      </c>
      <c r="G563" s="18">
        <v>10179281</v>
      </c>
      <c r="H563" s="18">
        <v>3.93</v>
      </c>
      <c r="I563" s="18">
        <v>175651</v>
      </c>
      <c r="J563" s="18">
        <v>7.0000000000000007E-2</v>
      </c>
      <c r="K563" s="18">
        <v>1960.7</v>
      </c>
      <c r="L563" s="19" t="s">
        <v>2707</v>
      </c>
    </row>
    <row r="564" spans="1:12" ht="16" x14ac:dyDescent="0.2">
      <c r="A564" s="19" t="s">
        <v>8786</v>
      </c>
      <c r="B564" s="18" t="s">
        <v>8785</v>
      </c>
      <c r="C564" t="str">
        <f t="shared" si="16"/>
        <v>Charleston</v>
      </c>
      <c r="D564" t="str">
        <f t="shared" si="17"/>
        <v>IL</v>
      </c>
      <c r="E564" s="18">
        <v>21810</v>
      </c>
      <c r="F564" s="18">
        <v>8611</v>
      </c>
      <c r="G564" s="18">
        <v>18992198</v>
      </c>
      <c r="H564" s="18">
        <v>7.33</v>
      </c>
      <c r="I564" s="18">
        <v>18802</v>
      </c>
      <c r="J564" s="18">
        <v>0.01</v>
      </c>
      <c r="K564" s="18">
        <v>2974.3</v>
      </c>
      <c r="L564" s="19" t="s">
        <v>2707</v>
      </c>
    </row>
    <row r="565" spans="1:12" ht="16" x14ac:dyDescent="0.2">
      <c r="A565" s="19" t="s">
        <v>8784</v>
      </c>
      <c r="B565" s="18" t="s">
        <v>8783</v>
      </c>
      <c r="C565" t="str">
        <f t="shared" si="16"/>
        <v>Charleston</v>
      </c>
      <c r="D565" t="str">
        <f t="shared" si="17"/>
        <v>MS</v>
      </c>
      <c r="E565" s="18">
        <v>2930</v>
      </c>
      <c r="F565" s="18">
        <v>1199</v>
      </c>
      <c r="G565" s="18">
        <v>4980968</v>
      </c>
      <c r="H565" s="18">
        <v>1.92</v>
      </c>
      <c r="I565" s="18">
        <v>20062</v>
      </c>
      <c r="J565" s="18">
        <v>0.01</v>
      </c>
      <c r="K565" s="18">
        <v>1523.5</v>
      </c>
      <c r="L565" s="19" t="s">
        <v>2707</v>
      </c>
    </row>
    <row r="566" spans="1:12" ht="16" x14ac:dyDescent="0.2">
      <c r="A566" s="19" t="s">
        <v>8782</v>
      </c>
      <c r="B566" s="18" t="s">
        <v>8781</v>
      </c>
      <c r="C566" t="str">
        <f t="shared" si="16"/>
        <v>Charleston</v>
      </c>
      <c r="D566" t="str">
        <f t="shared" si="17"/>
        <v>MO</v>
      </c>
      <c r="E566" s="18">
        <v>5893</v>
      </c>
      <c r="F566" s="18">
        <v>1854</v>
      </c>
      <c r="G566" s="18">
        <v>9491362</v>
      </c>
      <c r="H566" s="18">
        <v>3.66</v>
      </c>
      <c r="I566" s="18">
        <v>28401</v>
      </c>
      <c r="J566" s="18">
        <v>0.01</v>
      </c>
      <c r="K566" s="18">
        <v>1608.1</v>
      </c>
      <c r="L566" s="19" t="s">
        <v>2707</v>
      </c>
    </row>
    <row r="567" spans="1:12" ht="16" x14ac:dyDescent="0.2">
      <c r="A567" s="19" t="s">
        <v>8780</v>
      </c>
      <c r="B567" s="18" t="s">
        <v>8779</v>
      </c>
      <c r="C567" t="str">
        <f t="shared" si="16"/>
        <v>Charleston</v>
      </c>
      <c r="D567" t="str">
        <f t="shared" si="17"/>
        <v>WV</v>
      </c>
      <c r="E567" s="18">
        <v>153199</v>
      </c>
      <c r="F567" s="18">
        <v>74528</v>
      </c>
      <c r="G567" s="18">
        <v>254369516</v>
      </c>
      <c r="H567" s="18">
        <v>98.21</v>
      </c>
      <c r="I567" s="18">
        <v>18676559</v>
      </c>
      <c r="J567" s="18">
        <v>7.21</v>
      </c>
      <c r="K567" s="18">
        <v>1559.9</v>
      </c>
      <c r="L567" s="19" t="s">
        <v>2714</v>
      </c>
    </row>
    <row r="568" spans="1:12" ht="16" x14ac:dyDescent="0.2">
      <c r="A568" s="19" t="s">
        <v>8778</v>
      </c>
      <c r="B568" s="18" t="s">
        <v>8777</v>
      </c>
      <c r="C568" t="str">
        <f t="shared" si="16"/>
        <v>Charleston--North Charleston</v>
      </c>
      <c r="D568" t="str">
        <f t="shared" si="17"/>
        <v>SC</v>
      </c>
      <c r="E568" s="18">
        <v>548404</v>
      </c>
      <c r="F568" s="18">
        <v>242594</v>
      </c>
      <c r="G568" s="18">
        <v>759769589</v>
      </c>
      <c r="H568" s="18">
        <v>293.35000000000002</v>
      </c>
      <c r="I568" s="18">
        <v>29158991</v>
      </c>
      <c r="J568" s="18">
        <v>11.26</v>
      </c>
      <c r="K568" s="18">
        <v>1869.5</v>
      </c>
      <c r="L568" s="19" t="s">
        <v>2714</v>
      </c>
    </row>
    <row r="569" spans="1:12" ht="16" x14ac:dyDescent="0.2">
      <c r="A569" s="19" t="s">
        <v>8776</v>
      </c>
      <c r="B569" s="18" t="s">
        <v>8775</v>
      </c>
      <c r="C569" t="str">
        <f t="shared" si="16"/>
        <v>Charlestown</v>
      </c>
      <c r="D569" t="str">
        <f t="shared" si="17"/>
        <v>IN</v>
      </c>
      <c r="E569" s="18">
        <v>6921</v>
      </c>
      <c r="F569" s="18">
        <v>2960</v>
      </c>
      <c r="G569" s="18">
        <v>9050183</v>
      </c>
      <c r="H569" s="18">
        <v>3.49</v>
      </c>
      <c r="I569" s="18">
        <v>46671</v>
      </c>
      <c r="J569" s="18">
        <v>0.02</v>
      </c>
      <c r="K569" s="18">
        <v>1980.7</v>
      </c>
      <c r="L569" s="19" t="s">
        <v>2707</v>
      </c>
    </row>
    <row r="570" spans="1:12" ht="16" x14ac:dyDescent="0.2">
      <c r="A570" s="19" t="s">
        <v>8774</v>
      </c>
      <c r="B570" s="18" t="s">
        <v>8773</v>
      </c>
      <c r="C570" t="str">
        <f t="shared" si="16"/>
        <v>Charlestown</v>
      </c>
      <c r="D570" t="str">
        <f t="shared" si="17"/>
        <v>NH</v>
      </c>
      <c r="E570" s="18">
        <v>2815</v>
      </c>
      <c r="F570" s="18">
        <v>1251</v>
      </c>
      <c r="G570" s="18">
        <v>6482496</v>
      </c>
      <c r="H570" s="18">
        <v>2.5</v>
      </c>
      <c r="I570" s="18">
        <v>0</v>
      </c>
      <c r="J570" s="18">
        <v>0</v>
      </c>
      <c r="K570" s="18">
        <v>1124.7</v>
      </c>
      <c r="L570" s="19" t="s">
        <v>2707</v>
      </c>
    </row>
    <row r="571" spans="1:12" ht="16" x14ac:dyDescent="0.2">
      <c r="A571" s="19" t="s">
        <v>8772</v>
      </c>
      <c r="B571" s="18" t="s">
        <v>8771</v>
      </c>
      <c r="C571" t="str">
        <f t="shared" si="16"/>
        <v>Charlestown</v>
      </c>
      <c r="D571" t="str">
        <f t="shared" si="17"/>
        <v>RI</v>
      </c>
      <c r="E571" s="18">
        <v>2942</v>
      </c>
      <c r="F571" s="18">
        <v>2629</v>
      </c>
      <c r="G571" s="18">
        <v>10853168</v>
      </c>
      <c r="H571" s="18">
        <v>4.1900000000000004</v>
      </c>
      <c r="I571" s="18">
        <v>113914</v>
      </c>
      <c r="J571" s="18">
        <v>0.04</v>
      </c>
      <c r="K571" s="18">
        <v>702.1</v>
      </c>
      <c r="L571" s="19" t="s">
        <v>2707</v>
      </c>
    </row>
    <row r="572" spans="1:12" ht="16" x14ac:dyDescent="0.2">
      <c r="A572" s="19" t="s">
        <v>8770</v>
      </c>
      <c r="B572" s="18" t="s">
        <v>8769</v>
      </c>
      <c r="C572" t="str">
        <f t="shared" si="16"/>
        <v>Charles Town--Ranson</v>
      </c>
      <c r="D572" t="str">
        <f t="shared" si="17"/>
        <v>WV</v>
      </c>
      <c r="E572" s="18">
        <v>21019</v>
      </c>
      <c r="F572" s="18">
        <v>8603</v>
      </c>
      <c r="G572" s="18">
        <v>48078558</v>
      </c>
      <c r="H572" s="18">
        <v>18.559999999999999</v>
      </c>
      <c r="I572" s="18">
        <v>76989</v>
      </c>
      <c r="J572" s="18">
        <v>0.03</v>
      </c>
      <c r="K572" s="18">
        <v>1132.3</v>
      </c>
      <c r="L572" s="19" t="s">
        <v>2707</v>
      </c>
    </row>
    <row r="573" spans="1:12" ht="16" x14ac:dyDescent="0.2">
      <c r="A573" s="19" t="s">
        <v>8768</v>
      </c>
      <c r="B573" s="18" t="s">
        <v>8767</v>
      </c>
      <c r="C573" t="str">
        <f t="shared" si="16"/>
        <v>Charlevoix</v>
      </c>
      <c r="D573" t="str">
        <f t="shared" si="17"/>
        <v>MI</v>
      </c>
      <c r="E573" s="18">
        <v>4179</v>
      </c>
      <c r="F573" s="18">
        <v>3200</v>
      </c>
      <c r="G573" s="18">
        <v>11729118</v>
      </c>
      <c r="H573" s="18">
        <v>4.53</v>
      </c>
      <c r="I573" s="18">
        <v>12707</v>
      </c>
      <c r="J573" s="18">
        <v>0</v>
      </c>
      <c r="K573" s="18">
        <v>922.8</v>
      </c>
      <c r="L573" s="19" t="s">
        <v>2707</v>
      </c>
    </row>
    <row r="574" spans="1:12" ht="16" x14ac:dyDescent="0.2">
      <c r="A574" s="19" t="s">
        <v>8766</v>
      </c>
      <c r="B574" s="18" t="s">
        <v>8765</v>
      </c>
      <c r="C574" t="str">
        <f t="shared" si="16"/>
        <v>Charlotte</v>
      </c>
      <c r="D574" t="str">
        <f t="shared" si="17"/>
        <v>MI</v>
      </c>
      <c r="E574" s="18">
        <v>12682</v>
      </c>
      <c r="F574" s="18">
        <v>5476</v>
      </c>
      <c r="G574" s="18">
        <v>23090451</v>
      </c>
      <c r="H574" s="18">
        <v>8.92</v>
      </c>
      <c r="I574" s="18">
        <v>530838</v>
      </c>
      <c r="J574" s="18">
        <v>0.2</v>
      </c>
      <c r="K574" s="18">
        <v>1422.5</v>
      </c>
      <c r="L574" s="19" t="s">
        <v>2707</v>
      </c>
    </row>
    <row r="575" spans="1:12" ht="16" x14ac:dyDescent="0.2">
      <c r="A575" s="19" t="s">
        <v>8764</v>
      </c>
      <c r="B575" s="18" t="s">
        <v>8763</v>
      </c>
      <c r="C575" t="str">
        <f t="shared" si="16"/>
        <v>Charlotte</v>
      </c>
      <c r="D575" t="str">
        <f t="shared" si="17"/>
        <v>SC</v>
      </c>
      <c r="E575" s="18">
        <v>1249442</v>
      </c>
      <c r="F575" s="18">
        <v>526435</v>
      </c>
      <c r="G575" s="18">
        <v>1920454942</v>
      </c>
      <c r="H575" s="18">
        <v>741.49</v>
      </c>
      <c r="I575" s="18">
        <v>91632984</v>
      </c>
      <c r="J575" s="18">
        <v>35.380000000000003</v>
      </c>
      <c r="K575" s="18">
        <v>1685</v>
      </c>
      <c r="L575" s="19" t="s">
        <v>2714</v>
      </c>
    </row>
    <row r="576" spans="1:12" ht="16" x14ac:dyDescent="0.2">
      <c r="A576" s="19" t="s">
        <v>8762</v>
      </c>
      <c r="B576" s="18" t="s">
        <v>8761</v>
      </c>
      <c r="C576" t="str">
        <f t="shared" si="16"/>
        <v>Charlotte Amalie--Tutu</v>
      </c>
      <c r="D576" t="str">
        <f t="shared" si="17"/>
        <v>VI</v>
      </c>
      <c r="E576" s="18">
        <v>50916</v>
      </c>
      <c r="F576" s="18">
        <v>26720</v>
      </c>
      <c r="G576" s="18">
        <v>62937296</v>
      </c>
      <c r="H576" s="18">
        <v>24.3</v>
      </c>
      <c r="I576" s="18">
        <v>354135</v>
      </c>
      <c r="J576" s="18">
        <v>0.14000000000000001</v>
      </c>
      <c r="K576" s="18">
        <v>2095.3000000000002</v>
      </c>
      <c r="L576" s="19" t="s">
        <v>2707</v>
      </c>
    </row>
    <row r="577" spans="1:12" ht="16" x14ac:dyDescent="0.2">
      <c r="A577" s="19" t="s">
        <v>8760</v>
      </c>
      <c r="B577" s="18" t="s">
        <v>8759</v>
      </c>
      <c r="C577" t="str">
        <f t="shared" si="16"/>
        <v>Charlottesville</v>
      </c>
      <c r="D577" t="str">
        <f t="shared" si="17"/>
        <v>VA</v>
      </c>
      <c r="E577" s="18">
        <v>92359</v>
      </c>
      <c r="F577" s="18">
        <v>39419</v>
      </c>
      <c r="G577" s="18">
        <v>89501576</v>
      </c>
      <c r="H577" s="18">
        <v>34.56</v>
      </c>
      <c r="I577" s="18">
        <v>841379</v>
      </c>
      <c r="J577" s="18">
        <v>0.32</v>
      </c>
      <c r="K577" s="18">
        <v>2672.7</v>
      </c>
      <c r="L577" s="19" t="s">
        <v>2714</v>
      </c>
    </row>
    <row r="578" spans="1:12" ht="16" x14ac:dyDescent="0.2">
      <c r="A578" s="19" t="s">
        <v>8758</v>
      </c>
      <c r="B578" s="18" t="s">
        <v>8757</v>
      </c>
      <c r="C578" t="str">
        <f t="shared" si="16"/>
        <v>Chase City</v>
      </c>
      <c r="D578" t="str">
        <f t="shared" si="17"/>
        <v>VA</v>
      </c>
      <c r="E578" s="18">
        <v>2666</v>
      </c>
      <c r="F578" s="18">
        <v>1271</v>
      </c>
      <c r="G578" s="18">
        <v>4974293</v>
      </c>
      <c r="H578" s="18">
        <v>1.92</v>
      </c>
      <c r="I578" s="18">
        <v>0</v>
      </c>
      <c r="J578" s="18">
        <v>0</v>
      </c>
      <c r="K578" s="18">
        <v>1388.1</v>
      </c>
      <c r="L578" s="19" t="s">
        <v>2707</v>
      </c>
    </row>
    <row r="579" spans="1:12" ht="16" x14ac:dyDescent="0.2">
      <c r="A579" s="19" t="s">
        <v>8756</v>
      </c>
      <c r="B579" s="18" t="s">
        <v>8755</v>
      </c>
      <c r="C579" t="str">
        <f t="shared" ref="C579:C642" si="18">LEFT(B579,FIND(",",B579)-1)</f>
        <v>Chatfield</v>
      </c>
      <c r="D579" t="str">
        <f t="shared" ref="D579:D642" si="19">RIGHT(B579,2)</f>
        <v>MN</v>
      </c>
      <c r="E579" s="18">
        <v>2604</v>
      </c>
      <c r="F579" s="18">
        <v>1116</v>
      </c>
      <c r="G579" s="18">
        <v>4053173</v>
      </c>
      <c r="H579" s="18">
        <v>1.56</v>
      </c>
      <c r="I579" s="18">
        <v>0</v>
      </c>
      <c r="J579" s="18">
        <v>0</v>
      </c>
      <c r="K579" s="18">
        <v>1664</v>
      </c>
      <c r="L579" s="19" t="s">
        <v>2707</v>
      </c>
    </row>
    <row r="580" spans="1:12" ht="16" x14ac:dyDescent="0.2">
      <c r="A580" s="19" t="s">
        <v>8754</v>
      </c>
      <c r="B580" s="18" t="s">
        <v>8753</v>
      </c>
      <c r="C580" t="str">
        <f t="shared" si="18"/>
        <v>Chattahoochee</v>
      </c>
      <c r="D580" t="str">
        <f t="shared" si="19"/>
        <v>FL</v>
      </c>
      <c r="E580" s="18">
        <v>5508</v>
      </c>
      <c r="F580" s="18">
        <v>1034</v>
      </c>
      <c r="G580" s="18">
        <v>6644491</v>
      </c>
      <c r="H580" s="18">
        <v>2.57</v>
      </c>
      <c r="I580" s="18">
        <v>57364</v>
      </c>
      <c r="J580" s="18">
        <v>0.02</v>
      </c>
      <c r="K580" s="18">
        <v>2147</v>
      </c>
      <c r="L580" s="19" t="s">
        <v>2707</v>
      </c>
    </row>
    <row r="581" spans="1:12" ht="16" x14ac:dyDescent="0.2">
      <c r="A581" s="19" t="s">
        <v>8752</v>
      </c>
      <c r="B581" s="18" t="s">
        <v>8751</v>
      </c>
      <c r="C581" t="str">
        <f t="shared" si="18"/>
        <v>Chattanooga</v>
      </c>
      <c r="D581" t="str">
        <f t="shared" si="19"/>
        <v>GA</v>
      </c>
      <c r="E581" s="18">
        <v>381112</v>
      </c>
      <c r="F581" s="18">
        <v>170310</v>
      </c>
      <c r="G581" s="18">
        <v>777338402</v>
      </c>
      <c r="H581" s="18">
        <v>300.13</v>
      </c>
      <c r="I581" s="18">
        <v>19872540</v>
      </c>
      <c r="J581" s="18">
        <v>7.67</v>
      </c>
      <c r="K581" s="18">
        <v>1269.8</v>
      </c>
      <c r="L581" s="19" t="s">
        <v>2714</v>
      </c>
    </row>
    <row r="582" spans="1:12" ht="16" x14ac:dyDescent="0.2">
      <c r="A582" s="19" t="s">
        <v>8750</v>
      </c>
      <c r="B582" s="18" t="s">
        <v>8749</v>
      </c>
      <c r="C582" t="str">
        <f t="shared" si="18"/>
        <v>Cheboygan</v>
      </c>
      <c r="D582" t="str">
        <f t="shared" si="19"/>
        <v>MI</v>
      </c>
      <c r="E582" s="18">
        <v>4517</v>
      </c>
      <c r="F582" s="18">
        <v>2222</v>
      </c>
      <c r="G582" s="18">
        <v>9018213</v>
      </c>
      <c r="H582" s="18">
        <v>3.48</v>
      </c>
      <c r="I582" s="18">
        <v>192580</v>
      </c>
      <c r="J582" s="18">
        <v>7.0000000000000007E-2</v>
      </c>
      <c r="K582" s="18">
        <v>1297.3</v>
      </c>
      <c r="L582" s="19" t="s">
        <v>2707</v>
      </c>
    </row>
    <row r="583" spans="1:12" ht="16" x14ac:dyDescent="0.2">
      <c r="A583" s="19" t="s">
        <v>8748</v>
      </c>
      <c r="B583" s="18" t="s">
        <v>8747</v>
      </c>
      <c r="C583" t="str">
        <f t="shared" si="18"/>
        <v>Checotah</v>
      </c>
      <c r="D583" t="str">
        <f t="shared" si="19"/>
        <v>OK</v>
      </c>
      <c r="E583" s="18">
        <v>2572</v>
      </c>
      <c r="F583" s="18">
        <v>1193</v>
      </c>
      <c r="G583" s="18">
        <v>3259479</v>
      </c>
      <c r="H583" s="18">
        <v>1.26</v>
      </c>
      <c r="I583" s="18">
        <v>0</v>
      </c>
      <c r="J583" s="18">
        <v>0</v>
      </c>
      <c r="K583" s="18">
        <v>2043.7</v>
      </c>
      <c r="L583" s="19" t="s">
        <v>2707</v>
      </c>
    </row>
    <row r="584" spans="1:12" ht="16" x14ac:dyDescent="0.2">
      <c r="A584" s="19" t="s">
        <v>8746</v>
      </c>
      <c r="B584" s="18" t="s">
        <v>8745</v>
      </c>
      <c r="C584" t="str">
        <f t="shared" si="18"/>
        <v>Chelan</v>
      </c>
      <c r="D584" t="str">
        <f t="shared" si="19"/>
        <v>WA</v>
      </c>
      <c r="E584" s="18">
        <v>5704</v>
      </c>
      <c r="F584" s="18">
        <v>3449</v>
      </c>
      <c r="G584" s="18">
        <v>12634398</v>
      </c>
      <c r="H584" s="18">
        <v>4.88</v>
      </c>
      <c r="I584" s="18">
        <v>217520</v>
      </c>
      <c r="J584" s="18">
        <v>0.08</v>
      </c>
      <c r="K584" s="18">
        <v>1169.3</v>
      </c>
      <c r="L584" s="19" t="s">
        <v>2707</v>
      </c>
    </row>
    <row r="585" spans="1:12" ht="16" x14ac:dyDescent="0.2">
      <c r="A585" s="19" t="s">
        <v>8744</v>
      </c>
      <c r="B585" s="18" t="s">
        <v>8743</v>
      </c>
      <c r="C585" t="str">
        <f t="shared" si="18"/>
        <v>Chelsea</v>
      </c>
      <c r="D585" t="str">
        <f t="shared" si="19"/>
        <v>MI</v>
      </c>
      <c r="E585" s="18">
        <v>5329</v>
      </c>
      <c r="F585" s="18">
        <v>2588</v>
      </c>
      <c r="G585" s="18">
        <v>10906830</v>
      </c>
      <c r="H585" s="18">
        <v>4.21</v>
      </c>
      <c r="I585" s="18">
        <v>133352</v>
      </c>
      <c r="J585" s="18">
        <v>0.05</v>
      </c>
      <c r="K585" s="18">
        <v>1265.4000000000001</v>
      </c>
      <c r="L585" s="19" t="s">
        <v>2707</v>
      </c>
    </row>
    <row r="586" spans="1:12" ht="16" x14ac:dyDescent="0.2">
      <c r="A586" s="19" t="s">
        <v>8742</v>
      </c>
      <c r="B586" s="18" t="s">
        <v>8741</v>
      </c>
      <c r="C586" t="str">
        <f t="shared" si="18"/>
        <v>Cheney</v>
      </c>
      <c r="D586" t="str">
        <f t="shared" si="19"/>
        <v>WA</v>
      </c>
      <c r="E586" s="18">
        <v>10569</v>
      </c>
      <c r="F586" s="18">
        <v>4172</v>
      </c>
      <c r="G586" s="18">
        <v>7986129</v>
      </c>
      <c r="H586" s="18">
        <v>3.08</v>
      </c>
      <c r="I586" s="18">
        <v>0</v>
      </c>
      <c r="J586" s="18">
        <v>0</v>
      </c>
      <c r="K586" s="18">
        <v>3427.6</v>
      </c>
      <c r="L586" s="19" t="s">
        <v>2707</v>
      </c>
    </row>
    <row r="587" spans="1:12" ht="16" x14ac:dyDescent="0.2">
      <c r="A587" s="19" t="s">
        <v>8740</v>
      </c>
      <c r="B587" s="18" t="s">
        <v>8739</v>
      </c>
      <c r="C587" t="str">
        <f t="shared" si="18"/>
        <v>Cheraw</v>
      </c>
      <c r="D587" t="str">
        <f t="shared" si="19"/>
        <v>SC</v>
      </c>
      <c r="E587" s="18">
        <v>8160</v>
      </c>
      <c r="F587" s="18">
        <v>3704</v>
      </c>
      <c r="G587" s="18">
        <v>16307311</v>
      </c>
      <c r="H587" s="18">
        <v>6.3</v>
      </c>
      <c r="I587" s="18">
        <v>110596</v>
      </c>
      <c r="J587" s="18">
        <v>0.04</v>
      </c>
      <c r="K587" s="18">
        <v>1296</v>
      </c>
      <c r="L587" s="19" t="s">
        <v>2707</v>
      </c>
    </row>
    <row r="588" spans="1:12" ht="16" x14ac:dyDescent="0.2">
      <c r="A588" s="19" t="s">
        <v>8738</v>
      </c>
      <c r="B588" s="18" t="s">
        <v>8737</v>
      </c>
      <c r="C588" t="str">
        <f t="shared" si="18"/>
        <v>Cherokee</v>
      </c>
      <c r="D588" t="str">
        <f t="shared" si="19"/>
        <v>IA</v>
      </c>
      <c r="E588" s="18">
        <v>4662</v>
      </c>
      <c r="F588" s="18">
        <v>2294</v>
      </c>
      <c r="G588" s="18">
        <v>4743748</v>
      </c>
      <c r="H588" s="18">
        <v>1.83</v>
      </c>
      <c r="I588" s="18">
        <v>0</v>
      </c>
      <c r="J588" s="18">
        <v>0</v>
      </c>
      <c r="K588" s="18">
        <v>2545.4</v>
      </c>
      <c r="L588" s="19" t="s">
        <v>2707</v>
      </c>
    </row>
    <row r="589" spans="1:12" ht="16" x14ac:dyDescent="0.2">
      <c r="A589" s="19" t="s">
        <v>8736</v>
      </c>
      <c r="B589" s="18" t="s">
        <v>8735</v>
      </c>
      <c r="C589" t="str">
        <f t="shared" si="18"/>
        <v>Cherokee Village</v>
      </c>
      <c r="D589" t="str">
        <f t="shared" si="19"/>
        <v>AR</v>
      </c>
      <c r="E589" s="18">
        <v>3443</v>
      </c>
      <c r="F589" s="18">
        <v>2177</v>
      </c>
      <c r="G589" s="18">
        <v>17442455</v>
      </c>
      <c r="H589" s="18">
        <v>6.73</v>
      </c>
      <c r="I589" s="18">
        <v>1447841</v>
      </c>
      <c r="J589" s="18">
        <v>0.56000000000000005</v>
      </c>
      <c r="K589" s="18">
        <v>511.2</v>
      </c>
      <c r="L589" s="19" t="s">
        <v>2707</v>
      </c>
    </row>
    <row r="590" spans="1:12" ht="16" x14ac:dyDescent="0.2">
      <c r="A590" s="19" t="s">
        <v>8734</v>
      </c>
      <c r="B590" s="18" t="s">
        <v>8733</v>
      </c>
      <c r="C590" t="str">
        <f t="shared" si="18"/>
        <v>Cherryville</v>
      </c>
      <c r="D590" t="str">
        <f t="shared" si="19"/>
        <v>NC</v>
      </c>
      <c r="E590" s="18">
        <v>6340</v>
      </c>
      <c r="F590" s="18">
        <v>2873</v>
      </c>
      <c r="G590" s="18">
        <v>15123281</v>
      </c>
      <c r="H590" s="18">
        <v>5.84</v>
      </c>
      <c r="I590" s="18">
        <v>31600</v>
      </c>
      <c r="J590" s="18">
        <v>0.01</v>
      </c>
      <c r="K590" s="18">
        <v>1085.8</v>
      </c>
      <c r="L590" s="19" t="s">
        <v>2707</v>
      </c>
    </row>
    <row r="591" spans="1:12" ht="16" x14ac:dyDescent="0.2">
      <c r="A591" s="19" t="s">
        <v>8732</v>
      </c>
      <c r="B591" s="18" t="s">
        <v>8731</v>
      </c>
      <c r="C591" t="str">
        <f t="shared" si="18"/>
        <v>Chesapeake Beach</v>
      </c>
      <c r="D591" t="str">
        <f t="shared" si="19"/>
        <v>MD</v>
      </c>
      <c r="E591" s="18">
        <v>23700</v>
      </c>
      <c r="F591" s="18">
        <v>9229</v>
      </c>
      <c r="G591" s="18">
        <v>65848963</v>
      </c>
      <c r="H591" s="18">
        <v>25.42</v>
      </c>
      <c r="I591" s="18">
        <v>413630</v>
      </c>
      <c r="J591" s="18">
        <v>0.16</v>
      </c>
      <c r="K591" s="18">
        <v>932.2</v>
      </c>
      <c r="L591" s="19" t="s">
        <v>2707</v>
      </c>
    </row>
    <row r="592" spans="1:12" ht="16" x14ac:dyDescent="0.2">
      <c r="A592" s="19" t="s">
        <v>8730</v>
      </c>
      <c r="B592" s="18" t="s">
        <v>8729</v>
      </c>
      <c r="C592" t="str">
        <f t="shared" si="18"/>
        <v>Chesnee</v>
      </c>
      <c r="D592" t="str">
        <f t="shared" si="19"/>
        <v>SC</v>
      </c>
      <c r="E592" s="18">
        <v>3003</v>
      </c>
      <c r="F592" s="18">
        <v>1380</v>
      </c>
      <c r="G592" s="18">
        <v>10751856</v>
      </c>
      <c r="H592" s="18">
        <v>4.1500000000000004</v>
      </c>
      <c r="I592" s="18">
        <v>27531</v>
      </c>
      <c r="J592" s="18">
        <v>0.01</v>
      </c>
      <c r="K592" s="18">
        <v>723.4</v>
      </c>
      <c r="L592" s="19" t="s">
        <v>2707</v>
      </c>
    </row>
    <row r="593" spans="1:12" ht="16" x14ac:dyDescent="0.2">
      <c r="A593" s="19" t="s">
        <v>8728</v>
      </c>
      <c r="B593" s="18" t="s">
        <v>8727</v>
      </c>
      <c r="C593" t="str">
        <f t="shared" si="18"/>
        <v>Chester</v>
      </c>
      <c r="D593" t="str">
        <f t="shared" si="19"/>
        <v>IL</v>
      </c>
      <c r="E593" s="18">
        <v>8450</v>
      </c>
      <c r="F593" s="18">
        <v>2127</v>
      </c>
      <c r="G593" s="18">
        <v>12866488</v>
      </c>
      <c r="H593" s="18">
        <v>4.97</v>
      </c>
      <c r="I593" s="18">
        <v>31757</v>
      </c>
      <c r="J593" s="18">
        <v>0.01</v>
      </c>
      <c r="K593" s="18">
        <v>1701</v>
      </c>
      <c r="L593" s="19" t="s">
        <v>2707</v>
      </c>
    </row>
    <row r="594" spans="1:12" ht="16" x14ac:dyDescent="0.2">
      <c r="A594" s="19" t="s">
        <v>8726</v>
      </c>
      <c r="B594" s="18" t="s">
        <v>8725</v>
      </c>
      <c r="C594" t="str">
        <f t="shared" si="18"/>
        <v>Chester</v>
      </c>
      <c r="D594" t="str">
        <f t="shared" si="19"/>
        <v>NY</v>
      </c>
      <c r="E594" s="18">
        <v>5691</v>
      </c>
      <c r="F594" s="18">
        <v>2233</v>
      </c>
      <c r="G594" s="18">
        <v>9360425</v>
      </c>
      <c r="H594" s="18">
        <v>3.61</v>
      </c>
      <c r="I594" s="18">
        <v>3420</v>
      </c>
      <c r="J594" s="18">
        <v>0</v>
      </c>
      <c r="K594" s="18">
        <v>1574.7</v>
      </c>
      <c r="L594" s="19" t="s">
        <v>2707</v>
      </c>
    </row>
    <row r="595" spans="1:12" ht="16" x14ac:dyDescent="0.2">
      <c r="A595" s="19" t="s">
        <v>8724</v>
      </c>
      <c r="B595" s="18" t="s">
        <v>8723</v>
      </c>
      <c r="C595" t="str">
        <f t="shared" si="18"/>
        <v>Chester</v>
      </c>
      <c r="D595" t="str">
        <f t="shared" si="19"/>
        <v>SC</v>
      </c>
      <c r="E595" s="18">
        <v>9351</v>
      </c>
      <c r="F595" s="18">
        <v>4233</v>
      </c>
      <c r="G595" s="18">
        <v>17920094</v>
      </c>
      <c r="H595" s="18">
        <v>6.92</v>
      </c>
      <c r="I595" s="18">
        <v>12333</v>
      </c>
      <c r="J595" s="18">
        <v>0</v>
      </c>
      <c r="K595" s="18">
        <v>1351.5</v>
      </c>
      <c r="L595" s="19" t="s">
        <v>2707</v>
      </c>
    </row>
    <row r="596" spans="1:12" ht="16" x14ac:dyDescent="0.2">
      <c r="A596" s="19" t="s">
        <v>8722</v>
      </c>
      <c r="B596" s="18" t="s">
        <v>8721</v>
      </c>
      <c r="C596" t="str">
        <f t="shared" si="18"/>
        <v>Chestertown</v>
      </c>
      <c r="D596" t="str">
        <f t="shared" si="19"/>
        <v>MD</v>
      </c>
      <c r="E596" s="18">
        <v>7153</v>
      </c>
      <c r="F596" s="18">
        <v>3237</v>
      </c>
      <c r="G596" s="18">
        <v>10214248</v>
      </c>
      <c r="H596" s="18">
        <v>3.94</v>
      </c>
      <c r="I596" s="18">
        <v>724885</v>
      </c>
      <c r="J596" s="18">
        <v>0.28000000000000003</v>
      </c>
      <c r="K596" s="18">
        <v>1813.8</v>
      </c>
      <c r="L596" s="19" t="s">
        <v>2707</v>
      </c>
    </row>
    <row r="597" spans="1:12" ht="16" x14ac:dyDescent="0.2">
      <c r="A597" s="19" t="s">
        <v>8720</v>
      </c>
      <c r="B597" s="18" t="s">
        <v>8719</v>
      </c>
      <c r="C597" t="str">
        <f t="shared" si="18"/>
        <v>Chetek</v>
      </c>
      <c r="D597" t="str">
        <f t="shared" si="19"/>
        <v>WI</v>
      </c>
      <c r="E597" s="18">
        <v>2830</v>
      </c>
      <c r="F597" s="18">
        <v>1618</v>
      </c>
      <c r="G597" s="18">
        <v>7362868</v>
      </c>
      <c r="H597" s="18">
        <v>2.84</v>
      </c>
      <c r="I597" s="18">
        <v>469378</v>
      </c>
      <c r="J597" s="18">
        <v>0.18</v>
      </c>
      <c r="K597" s="18">
        <v>995.5</v>
      </c>
      <c r="L597" s="19" t="s">
        <v>2707</v>
      </c>
    </row>
    <row r="598" spans="1:12" ht="16" x14ac:dyDescent="0.2">
      <c r="A598" s="19" t="s">
        <v>8718</v>
      </c>
      <c r="B598" s="18" t="s">
        <v>8717</v>
      </c>
      <c r="C598" t="str">
        <f t="shared" si="18"/>
        <v>Cheyenne</v>
      </c>
      <c r="D598" t="str">
        <f t="shared" si="19"/>
        <v>WY</v>
      </c>
      <c r="E598" s="18">
        <v>73588</v>
      </c>
      <c r="F598" s="18">
        <v>33018</v>
      </c>
      <c r="G598" s="18">
        <v>90991601</v>
      </c>
      <c r="H598" s="18">
        <v>35.130000000000003</v>
      </c>
      <c r="I598" s="18">
        <v>282336</v>
      </c>
      <c r="J598" s="18">
        <v>0.11</v>
      </c>
      <c r="K598" s="18">
        <v>2094.6</v>
      </c>
      <c r="L598" s="19" t="s">
        <v>2714</v>
      </c>
    </row>
    <row r="599" spans="1:12" ht="16" x14ac:dyDescent="0.2">
      <c r="A599" s="19" t="s">
        <v>8716</v>
      </c>
      <c r="B599" s="18" t="s">
        <v>8715</v>
      </c>
      <c r="C599" t="str">
        <f t="shared" si="18"/>
        <v>Chicago</v>
      </c>
      <c r="D599" t="str">
        <f t="shared" si="19"/>
        <v>IN</v>
      </c>
      <c r="E599" s="18">
        <v>8608208</v>
      </c>
      <c r="F599" s="18">
        <v>3459257</v>
      </c>
      <c r="G599" s="18">
        <v>6326686332</v>
      </c>
      <c r="H599" s="18">
        <v>2442.75</v>
      </c>
      <c r="I599" s="18">
        <v>105649916</v>
      </c>
      <c r="J599" s="18">
        <v>40.79</v>
      </c>
      <c r="K599" s="18">
        <v>3524</v>
      </c>
      <c r="L599" s="19" t="s">
        <v>2714</v>
      </c>
    </row>
    <row r="600" spans="1:12" ht="16" x14ac:dyDescent="0.2">
      <c r="A600" s="19" t="s">
        <v>8714</v>
      </c>
      <c r="B600" s="18" t="s">
        <v>8713</v>
      </c>
      <c r="C600" t="str">
        <f t="shared" si="18"/>
        <v>Chickasha</v>
      </c>
      <c r="D600" t="str">
        <f t="shared" si="19"/>
        <v>OK</v>
      </c>
      <c r="E600" s="18">
        <v>15739</v>
      </c>
      <c r="F600" s="18">
        <v>7224</v>
      </c>
      <c r="G600" s="18">
        <v>25939917</v>
      </c>
      <c r="H600" s="18">
        <v>10.02</v>
      </c>
      <c r="I600" s="18">
        <v>96542</v>
      </c>
      <c r="J600" s="18">
        <v>0.04</v>
      </c>
      <c r="K600" s="18">
        <v>1571.5</v>
      </c>
      <c r="L600" s="19" t="s">
        <v>2707</v>
      </c>
    </row>
    <row r="601" spans="1:12" ht="16" x14ac:dyDescent="0.2">
      <c r="A601" s="19" t="s">
        <v>8712</v>
      </c>
      <c r="B601" s="18" t="s">
        <v>8711</v>
      </c>
      <c r="C601" t="str">
        <f t="shared" si="18"/>
        <v>Chico</v>
      </c>
      <c r="D601" t="str">
        <f t="shared" si="19"/>
        <v>CA</v>
      </c>
      <c r="E601" s="18">
        <v>98176</v>
      </c>
      <c r="F601" s="18">
        <v>42052</v>
      </c>
      <c r="G601" s="18">
        <v>89120274</v>
      </c>
      <c r="H601" s="18">
        <v>34.409999999999997</v>
      </c>
      <c r="I601" s="18">
        <v>137474</v>
      </c>
      <c r="J601" s="18">
        <v>0.05</v>
      </c>
      <c r="K601" s="18">
        <v>2853.2</v>
      </c>
      <c r="L601" s="19" t="s">
        <v>2714</v>
      </c>
    </row>
    <row r="602" spans="1:12" ht="16" x14ac:dyDescent="0.2">
      <c r="A602" s="19" t="s">
        <v>8710</v>
      </c>
      <c r="B602" s="18" t="s">
        <v>8709</v>
      </c>
      <c r="C602" t="str">
        <f t="shared" si="18"/>
        <v>Childress</v>
      </c>
      <c r="D602" t="str">
        <f t="shared" si="19"/>
        <v>TX</v>
      </c>
      <c r="E602" s="18">
        <v>4707</v>
      </c>
      <c r="F602" s="18">
        <v>2295</v>
      </c>
      <c r="G602" s="18">
        <v>7010842</v>
      </c>
      <c r="H602" s="18">
        <v>2.71</v>
      </c>
      <c r="I602" s="18">
        <v>0</v>
      </c>
      <c r="J602" s="18">
        <v>0</v>
      </c>
      <c r="K602" s="18">
        <v>1738.9</v>
      </c>
      <c r="L602" s="19" t="s">
        <v>2707</v>
      </c>
    </row>
    <row r="603" spans="1:12" ht="16" x14ac:dyDescent="0.2">
      <c r="A603" s="19" t="s">
        <v>8708</v>
      </c>
      <c r="B603" s="18" t="s">
        <v>8707</v>
      </c>
      <c r="C603" t="str">
        <f t="shared" si="18"/>
        <v>Chillicothe</v>
      </c>
      <c r="D603" t="str">
        <f t="shared" si="19"/>
        <v>MO</v>
      </c>
      <c r="E603" s="18">
        <v>9633</v>
      </c>
      <c r="F603" s="18">
        <v>4175</v>
      </c>
      <c r="G603" s="18">
        <v>19545794</v>
      </c>
      <c r="H603" s="18">
        <v>7.55</v>
      </c>
      <c r="I603" s="18">
        <v>25837</v>
      </c>
      <c r="J603" s="18">
        <v>0.01</v>
      </c>
      <c r="K603" s="18">
        <v>1276.5</v>
      </c>
      <c r="L603" s="19" t="s">
        <v>2707</v>
      </c>
    </row>
    <row r="604" spans="1:12" ht="16" x14ac:dyDescent="0.2">
      <c r="A604" s="19" t="s">
        <v>8706</v>
      </c>
      <c r="B604" s="18" t="s">
        <v>8705</v>
      </c>
      <c r="C604" t="str">
        <f t="shared" si="18"/>
        <v>Chillicothe</v>
      </c>
      <c r="D604" t="str">
        <f t="shared" si="19"/>
        <v>OH</v>
      </c>
      <c r="E604" s="18">
        <v>32263</v>
      </c>
      <c r="F604" s="18">
        <v>12763</v>
      </c>
      <c r="G604" s="18">
        <v>44686001</v>
      </c>
      <c r="H604" s="18">
        <v>17.25</v>
      </c>
      <c r="I604" s="18">
        <v>377634</v>
      </c>
      <c r="J604" s="18">
        <v>0.15</v>
      </c>
      <c r="K604" s="18">
        <v>1870</v>
      </c>
      <c r="L604" s="19" t="s">
        <v>2707</v>
      </c>
    </row>
    <row r="605" spans="1:12" ht="16" x14ac:dyDescent="0.2">
      <c r="A605" s="19" t="s">
        <v>8704</v>
      </c>
      <c r="B605" s="18" t="s">
        <v>8703</v>
      </c>
      <c r="C605" t="str">
        <f t="shared" si="18"/>
        <v>Chilton</v>
      </c>
      <c r="D605" t="str">
        <f t="shared" si="19"/>
        <v>WI</v>
      </c>
      <c r="E605" s="18">
        <v>3590</v>
      </c>
      <c r="F605" s="18">
        <v>1669</v>
      </c>
      <c r="G605" s="18">
        <v>4802661</v>
      </c>
      <c r="H605" s="18">
        <v>1.85</v>
      </c>
      <c r="I605" s="18">
        <v>26546</v>
      </c>
      <c r="J605" s="18">
        <v>0.01</v>
      </c>
      <c r="K605" s="18">
        <v>1936</v>
      </c>
      <c r="L605" s="19" t="s">
        <v>2707</v>
      </c>
    </row>
    <row r="606" spans="1:12" ht="16" x14ac:dyDescent="0.2">
      <c r="A606" s="19" t="s">
        <v>8702</v>
      </c>
      <c r="B606" s="18" t="s">
        <v>8701</v>
      </c>
      <c r="C606" t="str">
        <f t="shared" si="18"/>
        <v>Chinle</v>
      </c>
      <c r="D606" t="str">
        <f t="shared" si="19"/>
        <v>AZ</v>
      </c>
      <c r="E606" s="18">
        <v>3407</v>
      </c>
      <c r="F606" s="18">
        <v>1090</v>
      </c>
      <c r="G606" s="18">
        <v>8765093</v>
      </c>
      <c r="H606" s="18">
        <v>3.38</v>
      </c>
      <c r="I606" s="18">
        <v>35915</v>
      </c>
      <c r="J606" s="18">
        <v>0.01</v>
      </c>
      <c r="K606" s="18">
        <v>1006.7</v>
      </c>
      <c r="L606" s="19" t="s">
        <v>2707</v>
      </c>
    </row>
    <row r="607" spans="1:12" ht="16" x14ac:dyDescent="0.2">
      <c r="A607" s="19" t="s">
        <v>8700</v>
      </c>
      <c r="B607" s="18" t="s">
        <v>8699</v>
      </c>
      <c r="C607" t="str">
        <f t="shared" si="18"/>
        <v>Chino Valley</v>
      </c>
      <c r="D607" t="str">
        <f t="shared" si="19"/>
        <v>AZ</v>
      </c>
      <c r="E607" s="18">
        <v>10783</v>
      </c>
      <c r="F607" s="18">
        <v>4810</v>
      </c>
      <c r="G607" s="18">
        <v>32180847</v>
      </c>
      <c r="H607" s="18">
        <v>12.43</v>
      </c>
      <c r="I607" s="18">
        <v>0</v>
      </c>
      <c r="J607" s="18">
        <v>0</v>
      </c>
      <c r="K607" s="18">
        <v>867.8</v>
      </c>
      <c r="L607" s="19" t="s">
        <v>2707</v>
      </c>
    </row>
    <row r="608" spans="1:12" ht="16" x14ac:dyDescent="0.2">
      <c r="A608" s="19" t="s">
        <v>8698</v>
      </c>
      <c r="B608" s="18" t="s">
        <v>8697</v>
      </c>
      <c r="C608" t="str">
        <f t="shared" si="18"/>
        <v>Chipley</v>
      </c>
      <c r="D608" t="str">
        <f t="shared" si="19"/>
        <v>FL</v>
      </c>
      <c r="E608" s="18">
        <v>3846</v>
      </c>
      <c r="F608" s="18">
        <v>1752</v>
      </c>
      <c r="G608" s="18">
        <v>9706690</v>
      </c>
      <c r="H608" s="18">
        <v>3.75</v>
      </c>
      <c r="I608" s="18">
        <v>0</v>
      </c>
      <c r="J608" s="18">
        <v>0</v>
      </c>
      <c r="K608" s="18">
        <v>1026.2</v>
      </c>
      <c r="L608" s="19" t="s">
        <v>2707</v>
      </c>
    </row>
    <row r="609" spans="1:12" ht="16" x14ac:dyDescent="0.2">
      <c r="A609" s="19" t="s">
        <v>8696</v>
      </c>
      <c r="B609" s="18" t="s">
        <v>8695</v>
      </c>
      <c r="C609" t="str">
        <f t="shared" si="18"/>
        <v>Chisholm</v>
      </c>
      <c r="D609" t="str">
        <f t="shared" si="19"/>
        <v>MN</v>
      </c>
      <c r="E609" s="18">
        <v>4622</v>
      </c>
      <c r="F609" s="18">
        <v>2344</v>
      </c>
      <c r="G609" s="18">
        <v>4112673</v>
      </c>
      <c r="H609" s="18">
        <v>1.59</v>
      </c>
      <c r="I609" s="18">
        <v>69308</v>
      </c>
      <c r="J609" s="18">
        <v>0.03</v>
      </c>
      <c r="K609" s="18">
        <v>2910.7</v>
      </c>
      <c r="L609" s="19" t="s">
        <v>2707</v>
      </c>
    </row>
    <row r="610" spans="1:12" ht="16" x14ac:dyDescent="0.2">
      <c r="A610" s="19" t="s">
        <v>8694</v>
      </c>
      <c r="B610" s="18" t="s">
        <v>8693</v>
      </c>
      <c r="C610" t="str">
        <f t="shared" si="18"/>
        <v>Chittenango</v>
      </c>
      <c r="D610" t="str">
        <f t="shared" si="19"/>
        <v>NY</v>
      </c>
      <c r="E610" s="18">
        <v>5083</v>
      </c>
      <c r="F610" s="18">
        <v>2084</v>
      </c>
      <c r="G610" s="18">
        <v>5491629</v>
      </c>
      <c r="H610" s="18">
        <v>2.12</v>
      </c>
      <c r="I610" s="18">
        <v>4283</v>
      </c>
      <c r="J610" s="18">
        <v>0</v>
      </c>
      <c r="K610" s="18">
        <v>2397.3000000000002</v>
      </c>
      <c r="L610" s="19" t="s">
        <v>2707</v>
      </c>
    </row>
    <row r="611" spans="1:12" ht="16" x14ac:dyDescent="0.2">
      <c r="A611" s="19" t="s">
        <v>8692</v>
      </c>
      <c r="B611" s="18" t="s">
        <v>8691</v>
      </c>
      <c r="C611" t="str">
        <f t="shared" si="18"/>
        <v>Chowchilla</v>
      </c>
      <c r="D611" t="str">
        <f t="shared" si="19"/>
        <v>CA</v>
      </c>
      <c r="E611" s="18">
        <v>11843</v>
      </c>
      <c r="F611" s="18">
        <v>4248</v>
      </c>
      <c r="G611" s="18">
        <v>11818184</v>
      </c>
      <c r="H611" s="18">
        <v>4.5599999999999996</v>
      </c>
      <c r="I611" s="18">
        <v>0</v>
      </c>
      <c r="J611" s="18">
        <v>0</v>
      </c>
      <c r="K611" s="18">
        <v>2595.4</v>
      </c>
      <c r="L611" s="19" t="s">
        <v>2707</v>
      </c>
    </row>
    <row r="612" spans="1:12" ht="16" x14ac:dyDescent="0.2">
      <c r="A612" s="19" t="s">
        <v>8690</v>
      </c>
      <c r="B612" s="18" t="s">
        <v>8689</v>
      </c>
      <c r="C612" t="str">
        <f t="shared" si="18"/>
        <v>Christiansted</v>
      </c>
      <c r="D612" t="str">
        <f t="shared" si="19"/>
        <v>VI</v>
      </c>
      <c r="E612" s="18">
        <v>46601</v>
      </c>
      <c r="F612" s="18">
        <v>22419</v>
      </c>
      <c r="G612" s="18">
        <v>91219580</v>
      </c>
      <c r="H612" s="18">
        <v>35.22</v>
      </c>
      <c r="I612" s="18">
        <v>97609</v>
      </c>
      <c r="J612" s="18">
        <v>0.04</v>
      </c>
      <c r="K612" s="18">
        <v>1323.1</v>
      </c>
      <c r="L612" s="19" t="s">
        <v>2707</v>
      </c>
    </row>
    <row r="613" spans="1:12" ht="16" x14ac:dyDescent="0.2">
      <c r="A613" s="19" t="s">
        <v>8688</v>
      </c>
      <c r="B613" s="18" t="s">
        <v>8687</v>
      </c>
      <c r="C613" t="str">
        <f t="shared" si="18"/>
        <v>Christopher</v>
      </c>
      <c r="D613" t="str">
        <f t="shared" si="19"/>
        <v>IL</v>
      </c>
      <c r="E613" s="18">
        <v>3610</v>
      </c>
      <c r="F613" s="18">
        <v>1731</v>
      </c>
      <c r="G613" s="18">
        <v>7414270</v>
      </c>
      <c r="H613" s="18">
        <v>2.86</v>
      </c>
      <c r="I613" s="18">
        <v>20724</v>
      </c>
      <c r="J613" s="18">
        <v>0.01</v>
      </c>
      <c r="K613" s="18">
        <v>1261.0999999999999</v>
      </c>
      <c r="L613" s="19" t="s">
        <v>2707</v>
      </c>
    </row>
    <row r="614" spans="1:12" ht="16" x14ac:dyDescent="0.2">
      <c r="A614" s="19" t="s">
        <v>8686</v>
      </c>
      <c r="B614" s="18" t="s">
        <v>8685</v>
      </c>
      <c r="C614" t="str">
        <f t="shared" si="18"/>
        <v>Church Point</v>
      </c>
      <c r="D614" t="str">
        <f t="shared" si="19"/>
        <v>LA</v>
      </c>
      <c r="E614" s="18">
        <v>4588</v>
      </c>
      <c r="F614" s="18">
        <v>1937</v>
      </c>
      <c r="G614" s="18">
        <v>6905878</v>
      </c>
      <c r="H614" s="18">
        <v>2.67</v>
      </c>
      <c r="I614" s="18">
        <v>0</v>
      </c>
      <c r="J614" s="18">
        <v>0</v>
      </c>
      <c r="K614" s="18">
        <v>1720.7</v>
      </c>
      <c r="L614" s="19" t="s">
        <v>2707</v>
      </c>
    </row>
    <row r="615" spans="1:12" ht="16" x14ac:dyDescent="0.2">
      <c r="A615" s="19" t="s">
        <v>8684</v>
      </c>
      <c r="B615" s="18" t="s">
        <v>8683</v>
      </c>
      <c r="C615" t="str">
        <f t="shared" si="18"/>
        <v>Churchville</v>
      </c>
      <c r="D615" t="str">
        <f t="shared" si="19"/>
        <v>NY</v>
      </c>
      <c r="E615" s="18">
        <v>3134</v>
      </c>
      <c r="F615" s="18">
        <v>1315</v>
      </c>
      <c r="G615" s="18">
        <v>4939886</v>
      </c>
      <c r="H615" s="18">
        <v>1.91</v>
      </c>
      <c r="I615" s="18">
        <v>11933</v>
      </c>
      <c r="J615" s="18">
        <v>0</v>
      </c>
      <c r="K615" s="18">
        <v>1643.2</v>
      </c>
      <c r="L615" s="19" t="s">
        <v>2707</v>
      </c>
    </row>
    <row r="616" spans="1:12" ht="16" x14ac:dyDescent="0.2">
      <c r="A616" s="19" t="s">
        <v>8682</v>
      </c>
      <c r="B616" s="18" t="s">
        <v>8681</v>
      </c>
      <c r="C616" t="str">
        <f t="shared" si="18"/>
        <v>Cincinnati</v>
      </c>
      <c r="D616" t="str">
        <f t="shared" si="19"/>
        <v>IN</v>
      </c>
      <c r="E616" s="18">
        <v>1624827</v>
      </c>
      <c r="F616" s="18">
        <v>711373</v>
      </c>
      <c r="G616" s="18">
        <v>2040237609</v>
      </c>
      <c r="H616" s="18">
        <v>787.74</v>
      </c>
      <c r="I616" s="18">
        <v>24751630</v>
      </c>
      <c r="J616" s="18">
        <v>9.56</v>
      </c>
      <c r="K616" s="18">
        <v>2062.6</v>
      </c>
      <c r="L616" s="19" t="s">
        <v>2714</v>
      </c>
    </row>
    <row r="617" spans="1:12" ht="16" x14ac:dyDescent="0.2">
      <c r="A617" s="19" t="s">
        <v>8680</v>
      </c>
      <c r="B617" s="18" t="s">
        <v>8679</v>
      </c>
      <c r="C617" t="str">
        <f t="shared" si="18"/>
        <v>Circleville</v>
      </c>
      <c r="D617" t="str">
        <f t="shared" si="19"/>
        <v>OH</v>
      </c>
      <c r="E617" s="18">
        <v>14965</v>
      </c>
      <c r="F617" s="18">
        <v>6603</v>
      </c>
      <c r="G617" s="18">
        <v>19008269</v>
      </c>
      <c r="H617" s="18">
        <v>7.34</v>
      </c>
      <c r="I617" s="18">
        <v>311115</v>
      </c>
      <c r="J617" s="18">
        <v>0.12</v>
      </c>
      <c r="K617" s="18">
        <v>2039.1</v>
      </c>
      <c r="L617" s="19" t="s">
        <v>2707</v>
      </c>
    </row>
    <row r="618" spans="1:12" ht="16" x14ac:dyDescent="0.2">
      <c r="A618" s="19" t="s">
        <v>8678</v>
      </c>
      <c r="B618" s="18" t="s">
        <v>8677</v>
      </c>
      <c r="C618" t="str">
        <f t="shared" si="18"/>
        <v>Cisco</v>
      </c>
      <c r="D618" t="str">
        <f t="shared" si="19"/>
        <v>TX</v>
      </c>
      <c r="E618" s="18">
        <v>3658</v>
      </c>
      <c r="F618" s="18">
        <v>1703</v>
      </c>
      <c r="G618" s="18">
        <v>6352142</v>
      </c>
      <c r="H618" s="18">
        <v>2.4500000000000002</v>
      </c>
      <c r="I618" s="18">
        <v>0</v>
      </c>
      <c r="J618" s="18">
        <v>0</v>
      </c>
      <c r="K618" s="18">
        <v>1491.5</v>
      </c>
      <c r="L618" s="19" t="s">
        <v>2707</v>
      </c>
    </row>
    <row r="619" spans="1:12" ht="16" x14ac:dyDescent="0.2">
      <c r="A619" s="19" t="s">
        <v>8676</v>
      </c>
      <c r="B619" s="18" t="s">
        <v>8675</v>
      </c>
      <c r="C619" t="str">
        <f t="shared" si="18"/>
        <v>Clanton</v>
      </c>
      <c r="D619" t="str">
        <f t="shared" si="19"/>
        <v>AL</v>
      </c>
      <c r="E619" s="18">
        <v>5785</v>
      </c>
      <c r="F619" s="18">
        <v>2539</v>
      </c>
      <c r="G619" s="18">
        <v>17302027</v>
      </c>
      <c r="H619" s="18">
        <v>6.68</v>
      </c>
      <c r="I619" s="18">
        <v>47202</v>
      </c>
      <c r="J619" s="18">
        <v>0.02</v>
      </c>
      <c r="K619" s="18">
        <v>866</v>
      </c>
      <c r="L619" s="19" t="s">
        <v>2707</v>
      </c>
    </row>
    <row r="620" spans="1:12" ht="16" x14ac:dyDescent="0.2">
      <c r="A620" s="19" t="s">
        <v>8674</v>
      </c>
      <c r="B620" s="18" t="s">
        <v>8673</v>
      </c>
      <c r="C620" t="str">
        <f t="shared" si="18"/>
        <v>Clare</v>
      </c>
      <c r="D620" t="str">
        <f t="shared" si="19"/>
        <v>MI</v>
      </c>
      <c r="E620" s="18">
        <v>5597</v>
      </c>
      <c r="F620" s="18">
        <v>2836</v>
      </c>
      <c r="G620" s="18">
        <v>16027579</v>
      </c>
      <c r="H620" s="18">
        <v>6.19</v>
      </c>
      <c r="I620" s="18">
        <v>857100</v>
      </c>
      <c r="J620" s="18">
        <v>0.33</v>
      </c>
      <c r="K620" s="18">
        <v>904.5</v>
      </c>
      <c r="L620" s="19" t="s">
        <v>2707</v>
      </c>
    </row>
    <row r="621" spans="1:12" ht="16" x14ac:dyDescent="0.2">
      <c r="A621" s="19" t="s">
        <v>8672</v>
      </c>
      <c r="B621" s="18" t="s">
        <v>8671</v>
      </c>
      <c r="C621" t="str">
        <f t="shared" si="18"/>
        <v>Claremont</v>
      </c>
      <c r="D621" t="str">
        <f t="shared" si="19"/>
        <v>NH</v>
      </c>
      <c r="E621" s="18">
        <v>9598</v>
      </c>
      <c r="F621" s="18">
        <v>4659</v>
      </c>
      <c r="G621" s="18">
        <v>13588842</v>
      </c>
      <c r="H621" s="18">
        <v>5.25</v>
      </c>
      <c r="I621" s="18">
        <v>38460</v>
      </c>
      <c r="J621" s="18">
        <v>0.01</v>
      </c>
      <c r="K621" s="18">
        <v>1829.3</v>
      </c>
      <c r="L621" s="19" t="s">
        <v>2707</v>
      </c>
    </row>
    <row r="622" spans="1:12" ht="16" x14ac:dyDescent="0.2">
      <c r="A622" s="19" t="s">
        <v>8670</v>
      </c>
      <c r="B622" s="18" t="s">
        <v>8669</v>
      </c>
      <c r="C622" t="str">
        <f t="shared" si="18"/>
        <v>Claremore</v>
      </c>
      <c r="D622" t="str">
        <f t="shared" si="19"/>
        <v>OK</v>
      </c>
      <c r="E622" s="18">
        <v>25164</v>
      </c>
      <c r="F622" s="18">
        <v>10453</v>
      </c>
      <c r="G622" s="18">
        <v>53906598</v>
      </c>
      <c r="H622" s="18">
        <v>20.81</v>
      </c>
      <c r="I622" s="18">
        <v>65492</v>
      </c>
      <c r="J622" s="18">
        <v>0.03</v>
      </c>
      <c r="K622" s="18">
        <v>1209</v>
      </c>
      <c r="L622" s="19" t="s">
        <v>2707</v>
      </c>
    </row>
    <row r="623" spans="1:12" ht="16" x14ac:dyDescent="0.2">
      <c r="A623" s="19" t="s">
        <v>8668</v>
      </c>
      <c r="B623" s="18" t="s">
        <v>8667</v>
      </c>
      <c r="C623" t="str">
        <f t="shared" si="18"/>
        <v>Clarinda</v>
      </c>
      <c r="D623" t="str">
        <f t="shared" si="19"/>
        <v>IA</v>
      </c>
      <c r="E623" s="18">
        <v>5415</v>
      </c>
      <c r="F623" s="18">
        <v>2113</v>
      </c>
      <c r="G623" s="18">
        <v>6158800</v>
      </c>
      <c r="H623" s="18">
        <v>2.38</v>
      </c>
      <c r="I623" s="18">
        <v>0</v>
      </c>
      <c r="J623" s="18">
        <v>0</v>
      </c>
      <c r="K623" s="18">
        <v>2277.1999999999998</v>
      </c>
      <c r="L623" s="19" t="s">
        <v>2707</v>
      </c>
    </row>
    <row r="624" spans="1:12" ht="16" x14ac:dyDescent="0.2">
      <c r="A624" s="19" t="s">
        <v>8666</v>
      </c>
      <c r="B624" s="18" t="s">
        <v>8665</v>
      </c>
      <c r="C624" t="str">
        <f t="shared" si="18"/>
        <v>Clarion</v>
      </c>
      <c r="D624" t="str">
        <f t="shared" si="19"/>
        <v>IA</v>
      </c>
      <c r="E624" s="18">
        <v>2639</v>
      </c>
      <c r="F624" s="18">
        <v>1256</v>
      </c>
      <c r="G624" s="18">
        <v>3744028</v>
      </c>
      <c r="H624" s="18">
        <v>1.45</v>
      </c>
      <c r="I624" s="18">
        <v>0</v>
      </c>
      <c r="J624" s="18">
        <v>0</v>
      </c>
      <c r="K624" s="18">
        <v>1825.6</v>
      </c>
      <c r="L624" s="19" t="s">
        <v>2707</v>
      </c>
    </row>
    <row r="625" spans="1:12" ht="16" x14ac:dyDescent="0.2">
      <c r="A625" s="19" t="s">
        <v>8664</v>
      </c>
      <c r="B625" s="18" t="s">
        <v>8663</v>
      </c>
      <c r="C625" t="str">
        <f t="shared" si="18"/>
        <v>Clarion</v>
      </c>
      <c r="D625" t="str">
        <f t="shared" si="19"/>
        <v>PA</v>
      </c>
      <c r="E625" s="18">
        <v>9373</v>
      </c>
      <c r="F625" s="18">
        <v>3927</v>
      </c>
      <c r="G625" s="18">
        <v>17249462</v>
      </c>
      <c r="H625" s="18">
        <v>6.66</v>
      </c>
      <c r="I625" s="18">
        <v>263666</v>
      </c>
      <c r="J625" s="18">
        <v>0.1</v>
      </c>
      <c r="K625" s="18">
        <v>1407.3</v>
      </c>
      <c r="L625" s="19" t="s">
        <v>2707</v>
      </c>
    </row>
    <row r="626" spans="1:12" ht="16" x14ac:dyDescent="0.2">
      <c r="A626" s="19" t="s">
        <v>8662</v>
      </c>
      <c r="B626" s="18" t="s">
        <v>8661</v>
      </c>
      <c r="C626" t="str">
        <f t="shared" si="18"/>
        <v>Clarksburg</v>
      </c>
      <c r="D626" t="str">
        <f t="shared" si="19"/>
        <v>WV</v>
      </c>
      <c r="E626" s="18">
        <v>43988</v>
      </c>
      <c r="F626" s="18">
        <v>20581</v>
      </c>
      <c r="G626" s="18">
        <v>99826703</v>
      </c>
      <c r="H626" s="18">
        <v>38.54</v>
      </c>
      <c r="I626" s="18">
        <v>264544</v>
      </c>
      <c r="J626" s="18">
        <v>0.1</v>
      </c>
      <c r="K626" s="18">
        <v>1141.3</v>
      </c>
      <c r="L626" s="19" t="s">
        <v>2707</v>
      </c>
    </row>
    <row r="627" spans="1:12" ht="16" x14ac:dyDescent="0.2">
      <c r="A627" s="19" t="s">
        <v>8660</v>
      </c>
      <c r="B627" s="18" t="s">
        <v>8659</v>
      </c>
      <c r="C627" t="str">
        <f t="shared" si="18"/>
        <v>Clarksdale</v>
      </c>
      <c r="D627" t="str">
        <f t="shared" si="19"/>
        <v>MS</v>
      </c>
      <c r="E627" s="18">
        <v>17783</v>
      </c>
      <c r="F627" s="18">
        <v>7254</v>
      </c>
      <c r="G627" s="18">
        <v>22014649</v>
      </c>
      <c r="H627" s="18">
        <v>8.5</v>
      </c>
      <c r="I627" s="18">
        <v>16607</v>
      </c>
      <c r="J627" s="18">
        <v>0.01</v>
      </c>
      <c r="K627" s="18">
        <v>2092.1</v>
      </c>
      <c r="L627" s="19" t="s">
        <v>2707</v>
      </c>
    </row>
    <row r="628" spans="1:12" ht="16" x14ac:dyDescent="0.2">
      <c r="A628" s="19" t="s">
        <v>8658</v>
      </c>
      <c r="B628" s="18" t="s">
        <v>8657</v>
      </c>
      <c r="C628" t="str">
        <f t="shared" si="18"/>
        <v>Clarksville</v>
      </c>
      <c r="D628" t="str">
        <f t="shared" si="19"/>
        <v>AR</v>
      </c>
      <c r="E628" s="18">
        <v>7313</v>
      </c>
      <c r="F628" s="18">
        <v>3048</v>
      </c>
      <c r="G628" s="18">
        <v>17439018</v>
      </c>
      <c r="H628" s="18">
        <v>6.73</v>
      </c>
      <c r="I628" s="18">
        <v>137606</v>
      </c>
      <c r="J628" s="18">
        <v>0.05</v>
      </c>
      <c r="K628" s="18">
        <v>1086.0999999999999</v>
      </c>
      <c r="L628" s="19" t="s">
        <v>2707</v>
      </c>
    </row>
    <row r="629" spans="1:12" ht="16" x14ac:dyDescent="0.2">
      <c r="A629" s="19" t="s">
        <v>8656</v>
      </c>
      <c r="B629" s="18" t="s">
        <v>8655</v>
      </c>
      <c r="C629" t="str">
        <f t="shared" si="18"/>
        <v>Clarksville</v>
      </c>
      <c r="D629" t="str">
        <f t="shared" si="19"/>
        <v>KY</v>
      </c>
      <c r="E629" s="18">
        <v>158655</v>
      </c>
      <c r="F629" s="18">
        <v>62218</v>
      </c>
      <c r="G629" s="18">
        <v>283776315</v>
      </c>
      <c r="H629" s="18">
        <v>109.57</v>
      </c>
      <c r="I629" s="18">
        <v>490643</v>
      </c>
      <c r="J629" s="18">
        <v>0.19</v>
      </c>
      <c r="K629" s="18">
        <v>1448</v>
      </c>
      <c r="L629" s="19" t="s">
        <v>2714</v>
      </c>
    </row>
    <row r="630" spans="1:12" ht="16" x14ac:dyDescent="0.2">
      <c r="A630" s="19" t="s">
        <v>8654</v>
      </c>
      <c r="B630" s="18" t="s">
        <v>8653</v>
      </c>
      <c r="C630" t="str">
        <f t="shared" si="18"/>
        <v>Clarksville</v>
      </c>
      <c r="D630" t="str">
        <f t="shared" si="19"/>
        <v>TX</v>
      </c>
      <c r="E630" s="18">
        <v>3121</v>
      </c>
      <c r="F630" s="18">
        <v>1597</v>
      </c>
      <c r="G630" s="18">
        <v>7246419</v>
      </c>
      <c r="H630" s="18">
        <v>2.8</v>
      </c>
      <c r="I630" s="18">
        <v>0</v>
      </c>
      <c r="J630" s="18">
        <v>0</v>
      </c>
      <c r="K630" s="18">
        <v>1115.5</v>
      </c>
      <c r="L630" s="19" t="s">
        <v>2707</v>
      </c>
    </row>
    <row r="631" spans="1:12" ht="16" x14ac:dyDescent="0.2">
      <c r="A631" s="19" t="s">
        <v>8652</v>
      </c>
      <c r="B631" s="18" t="s">
        <v>8651</v>
      </c>
      <c r="C631" t="str">
        <f t="shared" si="18"/>
        <v>Claxton</v>
      </c>
      <c r="D631" t="str">
        <f t="shared" si="19"/>
        <v>GA</v>
      </c>
      <c r="E631" s="18">
        <v>4259</v>
      </c>
      <c r="F631" s="18">
        <v>1758</v>
      </c>
      <c r="G631" s="18">
        <v>8191779</v>
      </c>
      <c r="H631" s="18">
        <v>3.16</v>
      </c>
      <c r="I631" s="18">
        <v>89847</v>
      </c>
      <c r="J631" s="18">
        <v>0.03</v>
      </c>
      <c r="K631" s="18">
        <v>1346.6</v>
      </c>
      <c r="L631" s="19" t="s">
        <v>2707</v>
      </c>
    </row>
    <row r="632" spans="1:12" ht="16" x14ac:dyDescent="0.2">
      <c r="A632" s="19" t="s">
        <v>8650</v>
      </c>
      <c r="B632" s="18" t="s">
        <v>8649</v>
      </c>
      <c r="C632" t="str">
        <f t="shared" si="18"/>
        <v>Clay Center</v>
      </c>
      <c r="D632" t="str">
        <f t="shared" si="19"/>
        <v>KS</v>
      </c>
      <c r="E632" s="18">
        <v>4307</v>
      </c>
      <c r="F632" s="18">
        <v>2146</v>
      </c>
      <c r="G632" s="18">
        <v>5608574</v>
      </c>
      <c r="H632" s="18">
        <v>2.17</v>
      </c>
      <c r="I632" s="18">
        <v>0</v>
      </c>
      <c r="J632" s="18">
        <v>0</v>
      </c>
      <c r="K632" s="18">
        <v>1988.9</v>
      </c>
      <c r="L632" s="19" t="s">
        <v>2707</v>
      </c>
    </row>
    <row r="633" spans="1:12" ht="16" x14ac:dyDescent="0.2">
      <c r="A633" s="19" t="s">
        <v>8648</v>
      </c>
      <c r="B633" s="18" t="s">
        <v>8647</v>
      </c>
      <c r="C633" t="str">
        <f t="shared" si="18"/>
        <v>Clayton</v>
      </c>
      <c r="D633" t="str">
        <f t="shared" si="19"/>
        <v>GA</v>
      </c>
      <c r="E633" s="18">
        <v>3372</v>
      </c>
      <c r="F633" s="18">
        <v>1624</v>
      </c>
      <c r="G633" s="18">
        <v>10102295</v>
      </c>
      <c r="H633" s="18">
        <v>3.9</v>
      </c>
      <c r="I633" s="18">
        <v>7557</v>
      </c>
      <c r="J633" s="18">
        <v>0</v>
      </c>
      <c r="K633" s="18">
        <v>864.5</v>
      </c>
      <c r="L633" s="19" t="s">
        <v>2707</v>
      </c>
    </row>
    <row r="634" spans="1:12" ht="16" x14ac:dyDescent="0.2">
      <c r="A634" s="19" t="s">
        <v>8646</v>
      </c>
      <c r="B634" s="18" t="s">
        <v>8645</v>
      </c>
      <c r="C634" t="str">
        <f t="shared" si="18"/>
        <v>Clearfield</v>
      </c>
      <c r="D634" t="str">
        <f t="shared" si="19"/>
        <v>PA</v>
      </c>
      <c r="E634" s="18">
        <v>10903</v>
      </c>
      <c r="F634" s="18">
        <v>5346</v>
      </c>
      <c r="G634" s="18">
        <v>14572486</v>
      </c>
      <c r="H634" s="18">
        <v>5.63</v>
      </c>
      <c r="I634" s="18">
        <v>446978</v>
      </c>
      <c r="J634" s="18">
        <v>0.17</v>
      </c>
      <c r="K634" s="18">
        <v>1937.8</v>
      </c>
      <c r="L634" s="19" t="s">
        <v>2707</v>
      </c>
    </row>
    <row r="635" spans="1:12" ht="16" x14ac:dyDescent="0.2">
      <c r="A635" s="19" t="s">
        <v>8644</v>
      </c>
      <c r="B635" s="18" t="s">
        <v>8643</v>
      </c>
      <c r="C635" t="str">
        <f t="shared" si="18"/>
        <v>Clearlake</v>
      </c>
      <c r="D635" t="str">
        <f t="shared" si="19"/>
        <v>CA</v>
      </c>
      <c r="E635" s="18">
        <v>15944</v>
      </c>
      <c r="F635" s="18">
        <v>8553</v>
      </c>
      <c r="G635" s="18">
        <v>18854601</v>
      </c>
      <c r="H635" s="18">
        <v>7.28</v>
      </c>
      <c r="I635" s="18">
        <v>10193</v>
      </c>
      <c r="J635" s="18">
        <v>0</v>
      </c>
      <c r="K635" s="18">
        <v>2190.1999999999998</v>
      </c>
      <c r="L635" s="19" t="s">
        <v>2707</v>
      </c>
    </row>
    <row r="636" spans="1:12" ht="16" x14ac:dyDescent="0.2">
      <c r="A636" s="19" t="s">
        <v>8642</v>
      </c>
      <c r="B636" s="18" t="s">
        <v>8641</v>
      </c>
      <c r="C636" t="str">
        <f t="shared" si="18"/>
        <v>Clear Lake</v>
      </c>
      <c r="D636" t="str">
        <f t="shared" si="19"/>
        <v>IA</v>
      </c>
      <c r="E636" s="18">
        <v>7944</v>
      </c>
      <c r="F636" s="18">
        <v>5140</v>
      </c>
      <c r="G636" s="18">
        <v>17482422</v>
      </c>
      <c r="H636" s="18">
        <v>6.75</v>
      </c>
      <c r="I636" s="18">
        <v>44401</v>
      </c>
      <c r="J636" s="18">
        <v>0.02</v>
      </c>
      <c r="K636" s="18">
        <v>1176.9000000000001</v>
      </c>
      <c r="L636" s="19" t="s">
        <v>2707</v>
      </c>
    </row>
    <row r="637" spans="1:12" ht="16" x14ac:dyDescent="0.2">
      <c r="A637" s="19" t="s">
        <v>8640</v>
      </c>
      <c r="B637" s="18" t="s">
        <v>8639</v>
      </c>
      <c r="C637" t="str">
        <f t="shared" si="18"/>
        <v>Clearlake Riviera</v>
      </c>
      <c r="D637" t="str">
        <f t="shared" si="19"/>
        <v>CA</v>
      </c>
      <c r="E637" s="18">
        <v>2806</v>
      </c>
      <c r="F637" s="18">
        <v>1601</v>
      </c>
      <c r="G637" s="18">
        <v>7974633</v>
      </c>
      <c r="H637" s="18">
        <v>3.08</v>
      </c>
      <c r="I637" s="18">
        <v>4029</v>
      </c>
      <c r="J637" s="18">
        <v>0</v>
      </c>
      <c r="K637" s="18">
        <v>911.3</v>
      </c>
      <c r="L637" s="19" t="s">
        <v>2707</v>
      </c>
    </row>
    <row r="638" spans="1:12" ht="16" x14ac:dyDescent="0.2">
      <c r="A638" s="19" t="s">
        <v>8638</v>
      </c>
      <c r="B638" s="18" t="s">
        <v>8637</v>
      </c>
      <c r="C638" t="str">
        <f t="shared" si="18"/>
        <v>Clearwood</v>
      </c>
      <c r="D638" t="str">
        <f t="shared" si="19"/>
        <v>WA</v>
      </c>
      <c r="E638" s="18">
        <v>2611</v>
      </c>
      <c r="F638" s="18">
        <v>1085</v>
      </c>
      <c r="G638" s="18">
        <v>3409084</v>
      </c>
      <c r="H638" s="18">
        <v>1.32</v>
      </c>
      <c r="I638" s="18">
        <v>829947</v>
      </c>
      <c r="J638" s="18">
        <v>0.32</v>
      </c>
      <c r="K638" s="18">
        <v>1983.7</v>
      </c>
      <c r="L638" s="19" t="s">
        <v>2707</v>
      </c>
    </row>
    <row r="639" spans="1:12" ht="16" x14ac:dyDescent="0.2">
      <c r="A639" s="19" t="s">
        <v>8636</v>
      </c>
      <c r="B639" s="18" t="s">
        <v>8635</v>
      </c>
      <c r="C639" t="str">
        <f t="shared" si="18"/>
        <v>Cleburne</v>
      </c>
      <c r="D639" t="str">
        <f t="shared" si="19"/>
        <v>TX</v>
      </c>
      <c r="E639" s="18">
        <v>35122</v>
      </c>
      <c r="F639" s="18">
        <v>13562</v>
      </c>
      <c r="G639" s="18">
        <v>45147075</v>
      </c>
      <c r="H639" s="18">
        <v>17.43</v>
      </c>
      <c r="I639" s="18">
        <v>257493</v>
      </c>
      <c r="J639" s="18">
        <v>0.1</v>
      </c>
      <c r="K639" s="18">
        <v>2014.9</v>
      </c>
      <c r="L639" s="19" t="s">
        <v>2707</v>
      </c>
    </row>
    <row r="640" spans="1:12" ht="16" x14ac:dyDescent="0.2">
      <c r="A640" s="19" t="s">
        <v>8634</v>
      </c>
      <c r="B640" s="18" t="s">
        <v>8633</v>
      </c>
      <c r="C640" t="str">
        <f t="shared" si="18"/>
        <v>Cle Elum</v>
      </c>
      <c r="D640" t="str">
        <f t="shared" si="19"/>
        <v>WA</v>
      </c>
      <c r="E640" s="18">
        <v>3539</v>
      </c>
      <c r="F640" s="18">
        <v>2172</v>
      </c>
      <c r="G640" s="18">
        <v>7795727</v>
      </c>
      <c r="H640" s="18">
        <v>3.01</v>
      </c>
      <c r="I640" s="18">
        <v>0</v>
      </c>
      <c r="J640" s="18">
        <v>0</v>
      </c>
      <c r="K640" s="18">
        <v>1175.8</v>
      </c>
      <c r="L640" s="19" t="s">
        <v>2707</v>
      </c>
    </row>
    <row r="641" spans="1:12" ht="16" x14ac:dyDescent="0.2">
      <c r="A641" s="19" t="s">
        <v>8632</v>
      </c>
      <c r="B641" s="18" t="s">
        <v>8631</v>
      </c>
      <c r="C641" t="str">
        <f t="shared" si="18"/>
        <v>Cleveland</v>
      </c>
      <c r="D641" t="str">
        <f t="shared" si="19"/>
        <v>GA</v>
      </c>
      <c r="E641" s="18">
        <v>4399</v>
      </c>
      <c r="F641" s="18">
        <v>2027</v>
      </c>
      <c r="G641" s="18">
        <v>12496400</v>
      </c>
      <c r="H641" s="18">
        <v>4.82</v>
      </c>
      <c r="I641" s="18">
        <v>36054</v>
      </c>
      <c r="J641" s="18">
        <v>0.01</v>
      </c>
      <c r="K641" s="18">
        <v>911.7</v>
      </c>
      <c r="L641" s="19" t="s">
        <v>2707</v>
      </c>
    </row>
    <row r="642" spans="1:12" ht="16" x14ac:dyDescent="0.2">
      <c r="A642" s="19" t="s">
        <v>8630</v>
      </c>
      <c r="B642" s="18" t="s">
        <v>8629</v>
      </c>
      <c r="C642" t="str">
        <f t="shared" si="18"/>
        <v>Cleveland</v>
      </c>
      <c r="D642" t="str">
        <f t="shared" si="19"/>
        <v>MS</v>
      </c>
      <c r="E642" s="18">
        <v>15722</v>
      </c>
      <c r="F642" s="18">
        <v>6392</v>
      </c>
      <c r="G642" s="18">
        <v>21156134</v>
      </c>
      <c r="H642" s="18">
        <v>8.17</v>
      </c>
      <c r="I642" s="18">
        <v>0</v>
      </c>
      <c r="J642" s="18">
        <v>0</v>
      </c>
      <c r="K642" s="18">
        <v>1924.7</v>
      </c>
      <c r="L642" s="19" t="s">
        <v>2707</v>
      </c>
    </row>
    <row r="643" spans="1:12" ht="16" x14ac:dyDescent="0.2">
      <c r="A643" s="19" t="s">
        <v>8628</v>
      </c>
      <c r="B643" s="18" t="s">
        <v>8627</v>
      </c>
      <c r="C643" t="str">
        <f t="shared" ref="C643:C706" si="20">LEFT(B643,FIND(",",B643)-1)</f>
        <v>Cleveland</v>
      </c>
      <c r="D643" t="str">
        <f t="shared" ref="D643:D706" si="21">RIGHT(B643,2)</f>
        <v>OH</v>
      </c>
      <c r="E643" s="18">
        <v>1780673</v>
      </c>
      <c r="F643" s="18">
        <v>832988</v>
      </c>
      <c r="G643" s="18">
        <v>1999397942</v>
      </c>
      <c r="H643" s="18">
        <v>771.97</v>
      </c>
      <c r="I643" s="18">
        <v>16799439</v>
      </c>
      <c r="J643" s="18">
        <v>6.49</v>
      </c>
      <c r="K643" s="18">
        <v>2306.6999999999998</v>
      </c>
      <c r="L643" s="19" t="s">
        <v>2714</v>
      </c>
    </row>
    <row r="644" spans="1:12" ht="16" x14ac:dyDescent="0.2">
      <c r="A644" s="19" t="s">
        <v>8626</v>
      </c>
      <c r="B644" s="18" t="s">
        <v>8625</v>
      </c>
      <c r="C644" t="str">
        <f t="shared" si="20"/>
        <v>Cleveland</v>
      </c>
      <c r="D644" t="str">
        <f t="shared" si="21"/>
        <v>OK</v>
      </c>
      <c r="E644" s="18">
        <v>3128</v>
      </c>
      <c r="F644" s="18">
        <v>1459</v>
      </c>
      <c r="G644" s="18">
        <v>4020988</v>
      </c>
      <c r="H644" s="18">
        <v>1.55</v>
      </c>
      <c r="I644" s="18">
        <v>0</v>
      </c>
      <c r="J644" s="18">
        <v>0</v>
      </c>
      <c r="K644" s="18">
        <v>2014.8</v>
      </c>
      <c r="L644" s="19" t="s">
        <v>2707</v>
      </c>
    </row>
    <row r="645" spans="1:12" ht="16" x14ac:dyDescent="0.2">
      <c r="A645" s="19" t="s">
        <v>8624</v>
      </c>
      <c r="B645" s="18" t="s">
        <v>8623</v>
      </c>
      <c r="C645" t="str">
        <f t="shared" si="20"/>
        <v>Cleveland</v>
      </c>
      <c r="D645" t="str">
        <f t="shared" si="21"/>
        <v>TN</v>
      </c>
      <c r="E645" s="18">
        <v>66777</v>
      </c>
      <c r="F645" s="18">
        <v>28182</v>
      </c>
      <c r="G645" s="18">
        <v>141410470</v>
      </c>
      <c r="H645" s="18">
        <v>54.6</v>
      </c>
      <c r="I645" s="18">
        <v>119768</v>
      </c>
      <c r="J645" s="18">
        <v>0.05</v>
      </c>
      <c r="K645" s="18">
        <v>1223</v>
      </c>
      <c r="L645" s="19" t="s">
        <v>2714</v>
      </c>
    </row>
    <row r="646" spans="1:12" ht="16" x14ac:dyDescent="0.2">
      <c r="A646" s="19" t="s">
        <v>8622</v>
      </c>
      <c r="B646" s="18" t="s">
        <v>8621</v>
      </c>
      <c r="C646" t="str">
        <f t="shared" si="20"/>
        <v>Cleveland</v>
      </c>
      <c r="D646" t="str">
        <f t="shared" si="21"/>
        <v>TX</v>
      </c>
      <c r="E646" s="18">
        <v>9960</v>
      </c>
      <c r="F646" s="18">
        <v>3760</v>
      </c>
      <c r="G646" s="18">
        <v>23157251</v>
      </c>
      <c r="H646" s="18">
        <v>8.94</v>
      </c>
      <c r="I646" s="18">
        <v>0</v>
      </c>
      <c r="J646" s="18">
        <v>0</v>
      </c>
      <c r="K646" s="18">
        <v>1114</v>
      </c>
      <c r="L646" s="19" t="s">
        <v>2707</v>
      </c>
    </row>
    <row r="647" spans="1:12" ht="16" x14ac:dyDescent="0.2">
      <c r="A647" s="19" t="s">
        <v>8620</v>
      </c>
      <c r="B647" s="18" t="s">
        <v>8619</v>
      </c>
      <c r="C647" t="str">
        <f t="shared" si="20"/>
        <v>Clewiston</v>
      </c>
      <c r="D647" t="str">
        <f t="shared" si="21"/>
        <v>FL</v>
      </c>
      <c r="E647" s="18">
        <v>12833</v>
      </c>
      <c r="F647" s="18">
        <v>4633</v>
      </c>
      <c r="G647" s="18">
        <v>12052458</v>
      </c>
      <c r="H647" s="18">
        <v>4.6500000000000004</v>
      </c>
      <c r="I647" s="18">
        <v>261977</v>
      </c>
      <c r="J647" s="18">
        <v>0.1</v>
      </c>
      <c r="K647" s="18">
        <v>2757.7</v>
      </c>
      <c r="L647" s="19" t="s">
        <v>2707</v>
      </c>
    </row>
    <row r="648" spans="1:12" ht="16" x14ac:dyDescent="0.2">
      <c r="A648" s="19" t="s">
        <v>8618</v>
      </c>
      <c r="B648" s="18" t="s">
        <v>8617</v>
      </c>
      <c r="C648" t="str">
        <f t="shared" si="20"/>
        <v>Clifton</v>
      </c>
      <c r="D648" t="str">
        <f t="shared" si="21"/>
        <v>AZ</v>
      </c>
      <c r="E648" s="18">
        <v>4508</v>
      </c>
      <c r="F648" s="18">
        <v>2226</v>
      </c>
      <c r="G648" s="18">
        <v>8714839</v>
      </c>
      <c r="H648" s="18">
        <v>3.36</v>
      </c>
      <c r="I648" s="18">
        <v>85633</v>
      </c>
      <c r="J648" s="18">
        <v>0.03</v>
      </c>
      <c r="K648" s="18">
        <v>1339.7</v>
      </c>
      <c r="L648" s="19" t="s">
        <v>2707</v>
      </c>
    </row>
    <row r="649" spans="1:12" ht="16" x14ac:dyDescent="0.2">
      <c r="A649" s="19" t="s">
        <v>8616</v>
      </c>
      <c r="B649" s="18" t="s">
        <v>8615</v>
      </c>
      <c r="C649" t="str">
        <f t="shared" si="20"/>
        <v>Clifton</v>
      </c>
      <c r="D649" t="str">
        <f t="shared" si="21"/>
        <v>TX</v>
      </c>
      <c r="E649" s="18">
        <v>3421</v>
      </c>
      <c r="F649" s="18">
        <v>1494</v>
      </c>
      <c r="G649" s="18">
        <v>5624208</v>
      </c>
      <c r="H649" s="18">
        <v>2.17</v>
      </c>
      <c r="I649" s="18">
        <v>84331</v>
      </c>
      <c r="J649" s="18">
        <v>0.03</v>
      </c>
      <c r="K649" s="18">
        <v>1575.4</v>
      </c>
      <c r="L649" s="19" t="s">
        <v>2707</v>
      </c>
    </row>
    <row r="650" spans="1:12" ht="16" x14ac:dyDescent="0.2">
      <c r="A650" s="19" t="s">
        <v>8614</v>
      </c>
      <c r="B650" s="18" t="s">
        <v>8613</v>
      </c>
      <c r="C650" t="str">
        <f t="shared" si="20"/>
        <v>Clifton Forge</v>
      </c>
      <c r="D650" t="str">
        <f t="shared" si="21"/>
        <v>VA</v>
      </c>
      <c r="E650" s="18">
        <v>5311</v>
      </c>
      <c r="F650" s="18">
        <v>2678</v>
      </c>
      <c r="G650" s="18">
        <v>9982155</v>
      </c>
      <c r="H650" s="18">
        <v>3.85</v>
      </c>
      <c r="I650" s="18">
        <v>124764</v>
      </c>
      <c r="J650" s="18">
        <v>0.05</v>
      </c>
      <c r="K650" s="18">
        <v>1378</v>
      </c>
      <c r="L650" s="19" t="s">
        <v>2707</v>
      </c>
    </row>
    <row r="651" spans="1:12" ht="16" x14ac:dyDescent="0.2">
      <c r="A651" s="19" t="s">
        <v>8612</v>
      </c>
      <c r="B651" s="18" t="s">
        <v>8611</v>
      </c>
      <c r="C651" t="str">
        <f t="shared" si="20"/>
        <v>Clifton Springs</v>
      </c>
      <c r="D651" t="str">
        <f t="shared" si="21"/>
        <v>NY</v>
      </c>
      <c r="E651" s="18">
        <v>6444</v>
      </c>
      <c r="F651" s="18">
        <v>2800</v>
      </c>
      <c r="G651" s="18">
        <v>11215930</v>
      </c>
      <c r="H651" s="18">
        <v>4.33</v>
      </c>
      <c r="I651" s="18">
        <v>0</v>
      </c>
      <c r="J651" s="18">
        <v>0</v>
      </c>
      <c r="K651" s="18">
        <v>1488.1</v>
      </c>
      <c r="L651" s="19" t="s">
        <v>2707</v>
      </c>
    </row>
    <row r="652" spans="1:12" ht="16" x14ac:dyDescent="0.2">
      <c r="A652" s="19" t="s">
        <v>8610</v>
      </c>
      <c r="B652" s="18" t="s">
        <v>8609</v>
      </c>
      <c r="C652" t="str">
        <f t="shared" si="20"/>
        <v>Clinton</v>
      </c>
      <c r="D652" t="str">
        <f t="shared" si="21"/>
        <v>IL</v>
      </c>
      <c r="E652" s="18">
        <v>8487</v>
      </c>
      <c r="F652" s="18">
        <v>3918</v>
      </c>
      <c r="G652" s="18">
        <v>11386640</v>
      </c>
      <c r="H652" s="18">
        <v>4.4000000000000004</v>
      </c>
      <c r="I652" s="18">
        <v>11337</v>
      </c>
      <c r="J652" s="18">
        <v>0</v>
      </c>
      <c r="K652" s="18">
        <v>1930.4</v>
      </c>
      <c r="L652" s="19" t="s">
        <v>2707</v>
      </c>
    </row>
    <row r="653" spans="1:12" ht="16" x14ac:dyDescent="0.2">
      <c r="A653" s="19" t="s">
        <v>8608</v>
      </c>
      <c r="B653" s="18" t="s">
        <v>8607</v>
      </c>
      <c r="C653" t="str">
        <f t="shared" si="20"/>
        <v>Clinton</v>
      </c>
      <c r="D653" t="str">
        <f t="shared" si="21"/>
        <v>IN</v>
      </c>
      <c r="E653" s="18">
        <v>6425</v>
      </c>
      <c r="F653" s="18">
        <v>3071</v>
      </c>
      <c r="G653" s="18">
        <v>10018544</v>
      </c>
      <c r="H653" s="18">
        <v>3.87</v>
      </c>
      <c r="I653" s="18">
        <v>34109</v>
      </c>
      <c r="J653" s="18">
        <v>0.01</v>
      </c>
      <c r="K653" s="18">
        <v>1661</v>
      </c>
      <c r="L653" s="19" t="s">
        <v>2707</v>
      </c>
    </row>
    <row r="654" spans="1:12" ht="16" x14ac:dyDescent="0.2">
      <c r="A654" s="19" t="s">
        <v>8606</v>
      </c>
      <c r="B654" s="18" t="s">
        <v>8605</v>
      </c>
      <c r="C654" t="str">
        <f t="shared" si="20"/>
        <v>Clinton</v>
      </c>
      <c r="D654" t="str">
        <f t="shared" si="21"/>
        <v>IL</v>
      </c>
      <c r="E654" s="18">
        <v>32332</v>
      </c>
      <c r="F654" s="18">
        <v>14871</v>
      </c>
      <c r="G654" s="18">
        <v>42718985</v>
      </c>
      <c r="H654" s="18">
        <v>16.489999999999998</v>
      </c>
      <c r="I654" s="18">
        <v>3455096</v>
      </c>
      <c r="J654" s="18">
        <v>1.33</v>
      </c>
      <c r="K654" s="18">
        <v>1960.2</v>
      </c>
      <c r="L654" s="19" t="s">
        <v>2707</v>
      </c>
    </row>
    <row r="655" spans="1:12" ht="16" x14ac:dyDescent="0.2">
      <c r="A655" s="19" t="s">
        <v>8604</v>
      </c>
      <c r="B655" s="18" t="s">
        <v>8603</v>
      </c>
      <c r="C655" t="str">
        <f t="shared" si="20"/>
        <v>Clinton</v>
      </c>
      <c r="D655" t="str">
        <f t="shared" si="21"/>
        <v>MO</v>
      </c>
      <c r="E655" s="18">
        <v>8740</v>
      </c>
      <c r="F655" s="18">
        <v>4332</v>
      </c>
      <c r="G655" s="18">
        <v>14105179</v>
      </c>
      <c r="H655" s="18">
        <v>5.45</v>
      </c>
      <c r="I655" s="18">
        <v>185926</v>
      </c>
      <c r="J655" s="18">
        <v>7.0000000000000007E-2</v>
      </c>
      <c r="K655" s="18">
        <v>1604.8</v>
      </c>
      <c r="L655" s="19" t="s">
        <v>2707</v>
      </c>
    </row>
    <row r="656" spans="1:12" ht="16" x14ac:dyDescent="0.2">
      <c r="A656" s="19" t="s">
        <v>8602</v>
      </c>
      <c r="B656" s="18" t="s">
        <v>8601</v>
      </c>
      <c r="C656" t="str">
        <f t="shared" si="20"/>
        <v>Clinton</v>
      </c>
      <c r="D656" t="str">
        <f t="shared" si="21"/>
        <v>NC</v>
      </c>
      <c r="E656" s="18">
        <v>9538</v>
      </c>
      <c r="F656" s="18">
        <v>4046</v>
      </c>
      <c r="G656" s="18">
        <v>20686310</v>
      </c>
      <c r="H656" s="18">
        <v>7.99</v>
      </c>
      <c r="I656" s="18">
        <v>52000</v>
      </c>
      <c r="J656" s="18">
        <v>0.02</v>
      </c>
      <c r="K656" s="18">
        <v>1194.2</v>
      </c>
      <c r="L656" s="19" t="s">
        <v>2707</v>
      </c>
    </row>
    <row r="657" spans="1:12" ht="16" x14ac:dyDescent="0.2">
      <c r="A657" s="19" t="s">
        <v>8600</v>
      </c>
      <c r="B657" s="18" t="s">
        <v>8599</v>
      </c>
      <c r="C657" t="str">
        <f t="shared" si="20"/>
        <v>Clinton</v>
      </c>
      <c r="D657" t="str">
        <f t="shared" si="21"/>
        <v>OK</v>
      </c>
      <c r="E657" s="18">
        <v>8426</v>
      </c>
      <c r="F657" s="18">
        <v>3506</v>
      </c>
      <c r="G657" s="18">
        <v>9133610</v>
      </c>
      <c r="H657" s="18">
        <v>3.53</v>
      </c>
      <c r="I657" s="18">
        <v>0</v>
      </c>
      <c r="J657" s="18">
        <v>0</v>
      </c>
      <c r="K657" s="18">
        <v>2389.3000000000002</v>
      </c>
      <c r="L657" s="19" t="s">
        <v>2707</v>
      </c>
    </row>
    <row r="658" spans="1:12" ht="16" x14ac:dyDescent="0.2">
      <c r="A658" s="19" t="s">
        <v>8598</v>
      </c>
      <c r="B658" s="18" t="s">
        <v>8597</v>
      </c>
      <c r="C658" t="str">
        <f t="shared" si="20"/>
        <v>Clinton</v>
      </c>
      <c r="D658" t="str">
        <f t="shared" si="21"/>
        <v>SC</v>
      </c>
      <c r="E658" s="18">
        <v>11176</v>
      </c>
      <c r="F658" s="18">
        <v>4663</v>
      </c>
      <c r="G658" s="18">
        <v>23812166</v>
      </c>
      <c r="H658" s="18">
        <v>9.19</v>
      </c>
      <c r="I658" s="18">
        <v>100428</v>
      </c>
      <c r="J658" s="18">
        <v>0.04</v>
      </c>
      <c r="K658" s="18">
        <v>1215.5999999999999</v>
      </c>
      <c r="L658" s="19" t="s">
        <v>2707</v>
      </c>
    </row>
    <row r="659" spans="1:12" ht="16" x14ac:dyDescent="0.2">
      <c r="A659" s="19" t="s">
        <v>8596</v>
      </c>
      <c r="B659" s="18" t="s">
        <v>8595</v>
      </c>
      <c r="C659" t="str">
        <f t="shared" si="20"/>
        <v>Clintonville</v>
      </c>
      <c r="D659" t="str">
        <f t="shared" si="21"/>
        <v>WI</v>
      </c>
      <c r="E659" s="18">
        <v>4481</v>
      </c>
      <c r="F659" s="18">
        <v>2199</v>
      </c>
      <c r="G659" s="18">
        <v>5845826</v>
      </c>
      <c r="H659" s="18">
        <v>2.2599999999999998</v>
      </c>
      <c r="I659" s="18">
        <v>501362</v>
      </c>
      <c r="J659" s="18">
        <v>0.19</v>
      </c>
      <c r="K659" s="18">
        <v>1985.3</v>
      </c>
      <c r="L659" s="19" t="s">
        <v>2707</v>
      </c>
    </row>
    <row r="660" spans="1:12" ht="16" x14ac:dyDescent="0.2">
      <c r="A660" s="19" t="s">
        <v>8594</v>
      </c>
      <c r="B660" s="18" t="s">
        <v>8593</v>
      </c>
      <c r="C660" t="str">
        <f t="shared" si="20"/>
        <v>Cloquet</v>
      </c>
      <c r="D660" t="str">
        <f t="shared" si="21"/>
        <v>MN</v>
      </c>
      <c r="E660" s="18">
        <v>12936</v>
      </c>
      <c r="F660" s="18">
        <v>5570</v>
      </c>
      <c r="G660" s="18">
        <v>24385877</v>
      </c>
      <c r="H660" s="18">
        <v>9.42</v>
      </c>
      <c r="I660" s="18">
        <v>585985</v>
      </c>
      <c r="J660" s="18">
        <v>0.23</v>
      </c>
      <c r="K660" s="18">
        <v>1373.9</v>
      </c>
      <c r="L660" s="19" t="s">
        <v>2707</v>
      </c>
    </row>
    <row r="661" spans="1:12" ht="16" x14ac:dyDescent="0.2">
      <c r="A661" s="19" t="s">
        <v>8592</v>
      </c>
      <c r="B661" s="18" t="s">
        <v>8591</v>
      </c>
      <c r="C661" t="str">
        <f t="shared" si="20"/>
        <v>Clover</v>
      </c>
      <c r="D661" t="str">
        <f t="shared" si="21"/>
        <v>SC</v>
      </c>
      <c r="E661" s="18">
        <v>6513</v>
      </c>
      <c r="F661" s="18">
        <v>2629</v>
      </c>
      <c r="G661" s="18">
        <v>14308216</v>
      </c>
      <c r="H661" s="18">
        <v>5.52</v>
      </c>
      <c r="I661" s="18">
        <v>29347</v>
      </c>
      <c r="J661" s="18">
        <v>0.01</v>
      </c>
      <c r="K661" s="18">
        <v>1178.9000000000001</v>
      </c>
      <c r="L661" s="19" t="s">
        <v>2707</v>
      </c>
    </row>
    <row r="662" spans="1:12" ht="16" x14ac:dyDescent="0.2">
      <c r="A662" s="19" t="s">
        <v>8590</v>
      </c>
      <c r="B662" s="18" t="s">
        <v>8589</v>
      </c>
      <c r="C662" t="str">
        <f t="shared" si="20"/>
        <v>Cloverdale</v>
      </c>
      <c r="D662" t="str">
        <f t="shared" si="21"/>
        <v>CA</v>
      </c>
      <c r="E662" s="18">
        <v>9166</v>
      </c>
      <c r="F662" s="18">
        <v>3652</v>
      </c>
      <c r="G662" s="18">
        <v>8725843</v>
      </c>
      <c r="H662" s="18">
        <v>3.37</v>
      </c>
      <c r="I662" s="18">
        <v>0</v>
      </c>
      <c r="J662" s="18">
        <v>0</v>
      </c>
      <c r="K662" s="18">
        <v>2720.6</v>
      </c>
      <c r="L662" s="19" t="s">
        <v>2707</v>
      </c>
    </row>
    <row r="663" spans="1:12" ht="16" x14ac:dyDescent="0.2">
      <c r="A663" s="19" t="s">
        <v>8588</v>
      </c>
      <c r="B663" s="18" t="s">
        <v>8587</v>
      </c>
      <c r="C663" t="str">
        <f t="shared" si="20"/>
        <v>Clovis</v>
      </c>
      <c r="D663" t="str">
        <f t="shared" si="21"/>
        <v>NM</v>
      </c>
      <c r="E663" s="18">
        <v>41570</v>
      </c>
      <c r="F663" s="18">
        <v>17193</v>
      </c>
      <c r="G663" s="18">
        <v>58459442</v>
      </c>
      <c r="H663" s="18">
        <v>22.57</v>
      </c>
      <c r="I663" s="18">
        <v>239684</v>
      </c>
      <c r="J663" s="18">
        <v>0.09</v>
      </c>
      <c r="K663" s="18">
        <v>1841.7</v>
      </c>
      <c r="L663" s="19" t="s">
        <v>2707</v>
      </c>
    </row>
    <row r="664" spans="1:12" ht="16" x14ac:dyDescent="0.2">
      <c r="A664" s="19" t="s">
        <v>8586</v>
      </c>
      <c r="B664" s="18" t="s">
        <v>8585</v>
      </c>
      <c r="C664" t="str">
        <f t="shared" si="20"/>
        <v>Clyde</v>
      </c>
      <c r="D664" t="str">
        <f t="shared" si="21"/>
        <v>OH</v>
      </c>
      <c r="E664" s="18">
        <v>6039</v>
      </c>
      <c r="F664" s="18">
        <v>2573</v>
      </c>
      <c r="G664" s="18">
        <v>8428509</v>
      </c>
      <c r="H664" s="18">
        <v>3.25</v>
      </c>
      <c r="I664" s="18">
        <v>133708</v>
      </c>
      <c r="J664" s="18">
        <v>0.05</v>
      </c>
      <c r="K664" s="18">
        <v>1855.7</v>
      </c>
      <c r="L664" s="19" t="s">
        <v>2707</v>
      </c>
    </row>
    <row r="665" spans="1:12" ht="16" x14ac:dyDescent="0.2">
      <c r="A665" s="19" t="s">
        <v>8584</v>
      </c>
      <c r="B665" s="18" t="s">
        <v>8583</v>
      </c>
      <c r="C665" t="str">
        <f t="shared" si="20"/>
        <v>Clyde</v>
      </c>
      <c r="D665" t="str">
        <f t="shared" si="21"/>
        <v>TX</v>
      </c>
      <c r="E665" s="18">
        <v>3768</v>
      </c>
      <c r="F665" s="18">
        <v>1653</v>
      </c>
      <c r="G665" s="18">
        <v>7356481</v>
      </c>
      <c r="H665" s="18">
        <v>2.84</v>
      </c>
      <c r="I665" s="18">
        <v>0</v>
      </c>
      <c r="J665" s="18">
        <v>0</v>
      </c>
      <c r="K665" s="18">
        <v>1326.6</v>
      </c>
      <c r="L665" s="19" t="s">
        <v>2707</v>
      </c>
    </row>
    <row r="666" spans="1:12" ht="16" x14ac:dyDescent="0.2">
      <c r="A666" s="19" t="s">
        <v>8582</v>
      </c>
      <c r="B666" s="18" t="s">
        <v>8581</v>
      </c>
      <c r="C666" t="str">
        <f t="shared" si="20"/>
        <v>Coalinga</v>
      </c>
      <c r="D666" t="str">
        <f t="shared" si="21"/>
        <v>CA</v>
      </c>
      <c r="E666" s="18">
        <v>12702</v>
      </c>
      <c r="F666" s="18">
        <v>4398</v>
      </c>
      <c r="G666" s="18">
        <v>15303218</v>
      </c>
      <c r="H666" s="18">
        <v>5.91</v>
      </c>
      <c r="I666" s="18">
        <v>79727</v>
      </c>
      <c r="J666" s="18">
        <v>0.03</v>
      </c>
      <c r="K666" s="18">
        <v>2149.6999999999998</v>
      </c>
      <c r="L666" s="19" t="s">
        <v>2707</v>
      </c>
    </row>
    <row r="667" spans="1:12" s="21" customFormat="1" ht="16" x14ac:dyDescent="0.2">
      <c r="A667" s="20" t="s">
        <v>8580</v>
      </c>
      <c r="B667" s="21" t="s">
        <v>8579</v>
      </c>
      <c r="C667" t="str">
        <f t="shared" si="20"/>
        <v>Coamo</v>
      </c>
      <c r="D667" t="str">
        <f t="shared" si="21"/>
        <v>PR</v>
      </c>
      <c r="E667" s="21">
        <v>38047</v>
      </c>
      <c r="F667" s="21">
        <v>15449</v>
      </c>
      <c r="G667" s="21">
        <v>47915411</v>
      </c>
      <c r="H667" s="21">
        <v>18.5</v>
      </c>
      <c r="I667" s="21">
        <v>44381</v>
      </c>
      <c r="J667" s="21">
        <v>0.02</v>
      </c>
      <c r="K667" s="21">
        <v>2056.6</v>
      </c>
      <c r="L667" s="20" t="s">
        <v>2707</v>
      </c>
    </row>
    <row r="668" spans="1:12" ht="16" x14ac:dyDescent="0.2">
      <c r="A668" s="19" t="s">
        <v>8578</v>
      </c>
      <c r="B668" s="18" t="s">
        <v>8577</v>
      </c>
      <c r="C668" t="str">
        <f t="shared" si="20"/>
        <v>Cobleskill</v>
      </c>
      <c r="D668" t="str">
        <f t="shared" si="21"/>
        <v>NY</v>
      </c>
      <c r="E668" s="18">
        <v>5618</v>
      </c>
      <c r="F668" s="18">
        <v>2248</v>
      </c>
      <c r="G668" s="18">
        <v>8170567</v>
      </c>
      <c r="H668" s="18">
        <v>3.15</v>
      </c>
      <c r="I668" s="18">
        <v>9387</v>
      </c>
      <c r="J668" s="18">
        <v>0</v>
      </c>
      <c r="K668" s="18">
        <v>1780.8</v>
      </c>
      <c r="L668" s="19" t="s">
        <v>2707</v>
      </c>
    </row>
    <row r="669" spans="1:12" ht="16" x14ac:dyDescent="0.2">
      <c r="A669" s="19" t="s">
        <v>8576</v>
      </c>
      <c r="B669" s="18" t="s">
        <v>8575</v>
      </c>
      <c r="C669" t="str">
        <f t="shared" si="20"/>
        <v>Cochran</v>
      </c>
      <c r="D669" t="str">
        <f t="shared" si="21"/>
        <v>GA</v>
      </c>
      <c r="E669" s="18">
        <v>6324</v>
      </c>
      <c r="F669" s="18">
        <v>2397</v>
      </c>
      <c r="G669" s="18">
        <v>11947968</v>
      </c>
      <c r="H669" s="18">
        <v>4.6100000000000003</v>
      </c>
      <c r="I669" s="18">
        <v>185988</v>
      </c>
      <c r="J669" s="18">
        <v>7.0000000000000007E-2</v>
      </c>
      <c r="K669" s="18">
        <v>1370.9</v>
      </c>
      <c r="L669" s="19" t="s">
        <v>2707</v>
      </c>
    </row>
    <row r="670" spans="1:12" s="21" customFormat="1" ht="16" x14ac:dyDescent="0.2">
      <c r="A670" s="20" t="s">
        <v>8574</v>
      </c>
      <c r="B670" s="21" t="s">
        <v>8573</v>
      </c>
      <c r="C670" t="str">
        <f t="shared" si="20"/>
        <v>Coco--Salinas</v>
      </c>
      <c r="D670" t="str">
        <f t="shared" si="21"/>
        <v>PR</v>
      </c>
      <c r="E670" s="21">
        <v>22102</v>
      </c>
      <c r="F670" s="21">
        <v>10241</v>
      </c>
      <c r="G670" s="21">
        <v>19807099</v>
      </c>
      <c r="H670" s="21">
        <v>7.65</v>
      </c>
      <c r="I670" s="21">
        <v>49679</v>
      </c>
      <c r="J670" s="21">
        <v>0.02</v>
      </c>
      <c r="K670" s="21">
        <v>2890.1</v>
      </c>
      <c r="L670" s="20" t="s">
        <v>2707</v>
      </c>
    </row>
    <row r="671" spans="1:12" ht="16" x14ac:dyDescent="0.2">
      <c r="A671" s="19" t="s">
        <v>8572</v>
      </c>
      <c r="B671" s="18" t="s">
        <v>8571</v>
      </c>
      <c r="C671" t="str">
        <f t="shared" si="20"/>
        <v>Cody</v>
      </c>
      <c r="D671" t="str">
        <f t="shared" si="21"/>
        <v>WY</v>
      </c>
      <c r="E671" s="18">
        <v>9338</v>
      </c>
      <c r="F671" s="18">
        <v>4553</v>
      </c>
      <c r="G671" s="18">
        <v>16441112</v>
      </c>
      <c r="H671" s="18">
        <v>6.35</v>
      </c>
      <c r="I671" s="18">
        <v>29888</v>
      </c>
      <c r="J671" s="18">
        <v>0.01</v>
      </c>
      <c r="K671" s="18">
        <v>1471</v>
      </c>
      <c r="L671" s="19" t="s">
        <v>2707</v>
      </c>
    </row>
    <row r="672" spans="1:12" ht="16" x14ac:dyDescent="0.2">
      <c r="A672" s="19" t="s">
        <v>8570</v>
      </c>
      <c r="B672" s="18" t="s">
        <v>8569</v>
      </c>
      <c r="C672" t="str">
        <f t="shared" si="20"/>
        <v>Coeburn</v>
      </c>
      <c r="D672" t="str">
        <f t="shared" si="21"/>
        <v>VA</v>
      </c>
      <c r="E672" s="18">
        <v>3179</v>
      </c>
      <c r="F672" s="18">
        <v>1419</v>
      </c>
      <c r="G672" s="18">
        <v>6796323</v>
      </c>
      <c r="H672" s="18">
        <v>2.62</v>
      </c>
      <c r="I672" s="18">
        <v>45054</v>
      </c>
      <c r="J672" s="18">
        <v>0.02</v>
      </c>
      <c r="K672" s="18">
        <v>1211.5</v>
      </c>
      <c r="L672" s="19" t="s">
        <v>2707</v>
      </c>
    </row>
    <row r="673" spans="1:12" ht="16" x14ac:dyDescent="0.2">
      <c r="A673" s="19" t="s">
        <v>8568</v>
      </c>
      <c r="B673" s="18" t="s">
        <v>8567</v>
      </c>
      <c r="C673" t="str">
        <f t="shared" si="20"/>
        <v>Coeur d'Alene</v>
      </c>
      <c r="D673" t="str">
        <f t="shared" si="21"/>
        <v>ID</v>
      </c>
      <c r="E673" s="18">
        <v>98378</v>
      </c>
      <c r="F673" s="18">
        <v>42666</v>
      </c>
      <c r="G673" s="18">
        <v>122348737</v>
      </c>
      <c r="H673" s="18">
        <v>47.24</v>
      </c>
      <c r="I673" s="18">
        <v>1670690</v>
      </c>
      <c r="J673" s="18">
        <v>0.65</v>
      </c>
      <c r="K673" s="18">
        <v>2082.6</v>
      </c>
      <c r="L673" s="19" t="s">
        <v>2714</v>
      </c>
    </row>
    <row r="674" spans="1:12" ht="16" x14ac:dyDescent="0.2">
      <c r="A674" s="19" t="s">
        <v>8566</v>
      </c>
      <c r="B674" s="18" t="s">
        <v>8565</v>
      </c>
      <c r="C674" t="str">
        <f t="shared" si="20"/>
        <v>Coffeyville</v>
      </c>
      <c r="D674" t="str">
        <f t="shared" si="21"/>
        <v>OK</v>
      </c>
      <c r="E674" s="18">
        <v>10909</v>
      </c>
      <c r="F674" s="18">
        <v>5323</v>
      </c>
      <c r="G674" s="18">
        <v>17547185</v>
      </c>
      <c r="H674" s="18">
        <v>6.78</v>
      </c>
      <c r="I674" s="18">
        <v>22286</v>
      </c>
      <c r="J674" s="18">
        <v>0.01</v>
      </c>
      <c r="K674" s="18">
        <v>1610.2</v>
      </c>
      <c r="L674" s="19" t="s">
        <v>2707</v>
      </c>
    </row>
    <row r="675" spans="1:12" ht="16" x14ac:dyDescent="0.2">
      <c r="A675" s="19" t="s">
        <v>8564</v>
      </c>
      <c r="B675" s="18" t="s">
        <v>8563</v>
      </c>
      <c r="C675" t="str">
        <f t="shared" si="20"/>
        <v>Cokato</v>
      </c>
      <c r="D675" t="str">
        <f t="shared" si="21"/>
        <v>MN</v>
      </c>
      <c r="E675" s="18">
        <v>4244</v>
      </c>
      <c r="F675" s="18">
        <v>1752</v>
      </c>
      <c r="G675" s="18">
        <v>7726527</v>
      </c>
      <c r="H675" s="18">
        <v>2.98</v>
      </c>
      <c r="I675" s="18">
        <v>625211</v>
      </c>
      <c r="J675" s="18">
        <v>0.24</v>
      </c>
      <c r="K675" s="18">
        <v>1422.6</v>
      </c>
      <c r="L675" s="19" t="s">
        <v>2707</v>
      </c>
    </row>
    <row r="676" spans="1:12" ht="16" x14ac:dyDescent="0.2">
      <c r="A676" s="19" t="s">
        <v>8562</v>
      </c>
      <c r="B676" s="18" t="s">
        <v>8561</v>
      </c>
      <c r="C676" t="str">
        <f t="shared" si="20"/>
        <v>Colby</v>
      </c>
      <c r="D676" t="str">
        <f t="shared" si="21"/>
        <v>KS</v>
      </c>
      <c r="E676" s="18">
        <v>5463</v>
      </c>
      <c r="F676" s="18">
        <v>2465</v>
      </c>
      <c r="G676" s="18">
        <v>7751897</v>
      </c>
      <c r="H676" s="18">
        <v>2.99</v>
      </c>
      <c r="I676" s="18">
        <v>0</v>
      </c>
      <c r="J676" s="18">
        <v>0</v>
      </c>
      <c r="K676" s="18">
        <v>1825.2</v>
      </c>
      <c r="L676" s="19" t="s">
        <v>2707</v>
      </c>
    </row>
    <row r="677" spans="1:12" ht="16" x14ac:dyDescent="0.2">
      <c r="A677" s="19" t="s">
        <v>8560</v>
      </c>
      <c r="B677" s="18" t="s">
        <v>8559</v>
      </c>
      <c r="C677" t="str">
        <f t="shared" si="20"/>
        <v>Colchester</v>
      </c>
      <c r="D677" t="str">
        <f t="shared" si="21"/>
        <v>CT</v>
      </c>
      <c r="E677" s="18">
        <v>10098</v>
      </c>
      <c r="F677" s="18">
        <v>4229</v>
      </c>
      <c r="G677" s="18">
        <v>37817674</v>
      </c>
      <c r="H677" s="18">
        <v>14.6</v>
      </c>
      <c r="I677" s="18">
        <v>731762</v>
      </c>
      <c r="J677" s="18">
        <v>0.28000000000000003</v>
      </c>
      <c r="K677" s="18">
        <v>691.6</v>
      </c>
      <c r="L677" s="19" t="s">
        <v>2707</v>
      </c>
    </row>
    <row r="678" spans="1:12" ht="16" x14ac:dyDescent="0.2">
      <c r="A678" s="19" t="s">
        <v>8558</v>
      </c>
      <c r="B678" s="18" t="s">
        <v>8557</v>
      </c>
      <c r="C678" t="str">
        <f t="shared" si="20"/>
        <v>Cold Spring</v>
      </c>
      <c r="D678" t="str">
        <f t="shared" si="21"/>
        <v>MN</v>
      </c>
      <c r="E678" s="18">
        <v>4324</v>
      </c>
      <c r="F678" s="18">
        <v>1774</v>
      </c>
      <c r="G678" s="18">
        <v>6329914</v>
      </c>
      <c r="H678" s="18">
        <v>2.44</v>
      </c>
      <c r="I678" s="18">
        <v>49551</v>
      </c>
      <c r="J678" s="18">
        <v>0.02</v>
      </c>
      <c r="K678" s="18">
        <v>1769.2</v>
      </c>
      <c r="L678" s="19" t="s">
        <v>2707</v>
      </c>
    </row>
    <row r="679" spans="1:12" ht="16" x14ac:dyDescent="0.2">
      <c r="A679" s="19" t="s">
        <v>8556</v>
      </c>
      <c r="B679" s="18" t="s">
        <v>8555</v>
      </c>
      <c r="C679" t="str">
        <f t="shared" si="20"/>
        <v>Cold Spring</v>
      </c>
      <c r="D679" t="str">
        <f t="shared" si="21"/>
        <v>NY</v>
      </c>
      <c r="E679" s="18">
        <v>3276</v>
      </c>
      <c r="F679" s="18">
        <v>1507</v>
      </c>
      <c r="G679" s="18">
        <v>7189686</v>
      </c>
      <c r="H679" s="18">
        <v>2.78</v>
      </c>
      <c r="I679" s="18">
        <v>113987</v>
      </c>
      <c r="J679" s="18">
        <v>0.04</v>
      </c>
      <c r="K679" s="18">
        <v>1180.0999999999999</v>
      </c>
      <c r="L679" s="19" t="s">
        <v>2707</v>
      </c>
    </row>
    <row r="680" spans="1:12" ht="16" x14ac:dyDescent="0.2">
      <c r="A680" s="19" t="s">
        <v>8554</v>
      </c>
      <c r="B680" s="18" t="s">
        <v>8553</v>
      </c>
      <c r="C680" t="str">
        <f t="shared" si="20"/>
        <v>Coldwater</v>
      </c>
      <c r="D680" t="str">
        <f t="shared" si="21"/>
        <v>MI</v>
      </c>
      <c r="E680" s="18">
        <v>16876</v>
      </c>
      <c r="F680" s="18">
        <v>6240</v>
      </c>
      <c r="G680" s="18">
        <v>29846177</v>
      </c>
      <c r="H680" s="18">
        <v>11.52</v>
      </c>
      <c r="I680" s="18">
        <v>189918</v>
      </c>
      <c r="J680" s="18">
        <v>7.0000000000000007E-2</v>
      </c>
      <c r="K680" s="18">
        <v>1464.5</v>
      </c>
      <c r="L680" s="19" t="s">
        <v>2707</v>
      </c>
    </row>
    <row r="681" spans="1:12" ht="16" x14ac:dyDescent="0.2">
      <c r="A681" s="19" t="s">
        <v>8552</v>
      </c>
      <c r="B681" s="18" t="s">
        <v>8551</v>
      </c>
      <c r="C681" t="str">
        <f t="shared" si="20"/>
        <v>Coldwater</v>
      </c>
      <c r="D681" t="str">
        <f t="shared" si="21"/>
        <v>OH</v>
      </c>
      <c r="E681" s="18">
        <v>4473</v>
      </c>
      <c r="F681" s="18">
        <v>1833</v>
      </c>
      <c r="G681" s="18">
        <v>4874361</v>
      </c>
      <c r="H681" s="18">
        <v>1.88</v>
      </c>
      <c r="I681" s="18">
        <v>4991</v>
      </c>
      <c r="J681" s="18">
        <v>0</v>
      </c>
      <c r="K681" s="18">
        <v>2376.6999999999998</v>
      </c>
      <c r="L681" s="19" t="s">
        <v>2707</v>
      </c>
    </row>
    <row r="682" spans="1:12" ht="16" x14ac:dyDescent="0.2">
      <c r="A682" s="19" t="s">
        <v>8550</v>
      </c>
      <c r="B682" s="18" t="s">
        <v>8549</v>
      </c>
      <c r="C682" t="str">
        <f t="shared" si="20"/>
        <v>Coleman</v>
      </c>
      <c r="D682" t="str">
        <f t="shared" si="21"/>
        <v>TX</v>
      </c>
      <c r="E682" s="18">
        <v>4310</v>
      </c>
      <c r="F682" s="18">
        <v>2356</v>
      </c>
      <c r="G682" s="18">
        <v>6475354</v>
      </c>
      <c r="H682" s="18">
        <v>2.5</v>
      </c>
      <c r="I682" s="18">
        <v>0</v>
      </c>
      <c r="J682" s="18">
        <v>0</v>
      </c>
      <c r="K682" s="18">
        <v>1723.9</v>
      </c>
      <c r="L682" s="19" t="s">
        <v>2707</v>
      </c>
    </row>
    <row r="683" spans="1:12" ht="16" x14ac:dyDescent="0.2">
      <c r="A683" s="19" t="s">
        <v>8548</v>
      </c>
      <c r="B683" s="18" t="s">
        <v>8547</v>
      </c>
      <c r="C683" t="str">
        <f t="shared" si="20"/>
        <v>Colfax</v>
      </c>
      <c r="D683" t="str">
        <f t="shared" si="21"/>
        <v>CA</v>
      </c>
      <c r="E683" s="18">
        <v>3144</v>
      </c>
      <c r="F683" s="18">
        <v>1438</v>
      </c>
      <c r="G683" s="18">
        <v>6283224</v>
      </c>
      <c r="H683" s="18">
        <v>2.4300000000000002</v>
      </c>
      <c r="I683" s="18">
        <v>0</v>
      </c>
      <c r="J683" s="18">
        <v>0</v>
      </c>
      <c r="K683" s="18">
        <v>1296</v>
      </c>
      <c r="L683" s="19" t="s">
        <v>2707</v>
      </c>
    </row>
    <row r="684" spans="1:12" ht="16" x14ac:dyDescent="0.2">
      <c r="A684" s="19" t="s">
        <v>8546</v>
      </c>
      <c r="B684" s="18" t="s">
        <v>8545</v>
      </c>
      <c r="C684" t="str">
        <f t="shared" si="20"/>
        <v>Colfax</v>
      </c>
      <c r="D684" t="str">
        <f t="shared" si="21"/>
        <v>WA</v>
      </c>
      <c r="E684" s="18">
        <v>2720</v>
      </c>
      <c r="F684" s="18">
        <v>1369</v>
      </c>
      <c r="G684" s="18">
        <v>3343284</v>
      </c>
      <c r="H684" s="18">
        <v>1.29</v>
      </c>
      <c r="I684" s="18">
        <v>9475</v>
      </c>
      <c r="J684" s="18">
        <v>0</v>
      </c>
      <c r="K684" s="18">
        <v>2107.1</v>
      </c>
      <c r="L684" s="19" t="s">
        <v>2707</v>
      </c>
    </row>
    <row r="685" spans="1:12" ht="16" x14ac:dyDescent="0.2">
      <c r="A685" s="19" t="s">
        <v>8544</v>
      </c>
      <c r="B685" s="18" t="s">
        <v>8543</v>
      </c>
      <c r="C685" t="str">
        <f t="shared" si="20"/>
        <v>College Station--Bryan</v>
      </c>
      <c r="D685" t="str">
        <f t="shared" si="21"/>
        <v>TX</v>
      </c>
      <c r="E685" s="18">
        <v>171345</v>
      </c>
      <c r="F685" s="18">
        <v>68363</v>
      </c>
      <c r="G685" s="18">
        <v>184986507</v>
      </c>
      <c r="H685" s="18">
        <v>71.42</v>
      </c>
      <c r="I685" s="18">
        <v>343541</v>
      </c>
      <c r="J685" s="18">
        <v>0.13</v>
      </c>
      <c r="K685" s="18">
        <v>2399</v>
      </c>
      <c r="L685" s="19" t="s">
        <v>2714</v>
      </c>
    </row>
    <row r="686" spans="1:12" ht="16" x14ac:dyDescent="0.2">
      <c r="A686" s="19" t="s">
        <v>8542</v>
      </c>
      <c r="B686" s="18" t="s">
        <v>8541</v>
      </c>
      <c r="C686" t="str">
        <f t="shared" si="20"/>
        <v>Collinsville</v>
      </c>
      <c r="D686" t="str">
        <f t="shared" si="21"/>
        <v>OK</v>
      </c>
      <c r="E686" s="18">
        <v>4248</v>
      </c>
      <c r="F686" s="18">
        <v>1828</v>
      </c>
      <c r="G686" s="18">
        <v>7246073</v>
      </c>
      <c r="H686" s="18">
        <v>2.8</v>
      </c>
      <c r="I686" s="18">
        <v>14217</v>
      </c>
      <c r="J686" s="18">
        <v>0.01</v>
      </c>
      <c r="K686" s="18">
        <v>1518.4</v>
      </c>
      <c r="L686" s="19" t="s">
        <v>2707</v>
      </c>
    </row>
    <row r="687" spans="1:12" ht="16" x14ac:dyDescent="0.2">
      <c r="A687" s="19" t="s">
        <v>8540</v>
      </c>
      <c r="B687" s="18" t="s">
        <v>8539</v>
      </c>
      <c r="C687" t="str">
        <f t="shared" si="20"/>
        <v>Colonial Beach</v>
      </c>
      <c r="D687" t="str">
        <f t="shared" si="21"/>
        <v>VA</v>
      </c>
      <c r="E687" s="18">
        <v>3693</v>
      </c>
      <c r="F687" s="18">
        <v>2457</v>
      </c>
      <c r="G687" s="18">
        <v>4588370</v>
      </c>
      <c r="H687" s="18">
        <v>1.77</v>
      </c>
      <c r="I687" s="18">
        <v>16206</v>
      </c>
      <c r="J687" s="18">
        <v>0.01</v>
      </c>
      <c r="K687" s="18">
        <v>2084.6</v>
      </c>
      <c r="L687" s="19" t="s">
        <v>2707</v>
      </c>
    </row>
    <row r="688" spans="1:12" ht="16" x14ac:dyDescent="0.2">
      <c r="A688" s="19" t="s">
        <v>8538</v>
      </c>
      <c r="B688" s="18" t="s">
        <v>8537</v>
      </c>
      <c r="C688" t="str">
        <f t="shared" si="20"/>
        <v>Colorado City</v>
      </c>
      <c r="D688" t="str">
        <f t="shared" si="21"/>
        <v>UT</v>
      </c>
      <c r="E688" s="18">
        <v>8233</v>
      </c>
      <c r="F688" s="18">
        <v>1006</v>
      </c>
      <c r="G688" s="18">
        <v>13867750</v>
      </c>
      <c r="H688" s="18">
        <v>5.35</v>
      </c>
      <c r="I688" s="18">
        <v>20502</v>
      </c>
      <c r="J688" s="18">
        <v>0.01</v>
      </c>
      <c r="K688" s="18">
        <v>1537.6</v>
      </c>
      <c r="L688" s="19" t="s">
        <v>2707</v>
      </c>
    </row>
    <row r="689" spans="1:12" ht="16" x14ac:dyDescent="0.2">
      <c r="A689" s="19" t="s">
        <v>8536</v>
      </c>
      <c r="B689" s="18" t="s">
        <v>8535</v>
      </c>
      <c r="C689" t="str">
        <f t="shared" si="20"/>
        <v>Colorado City</v>
      </c>
      <c r="D689" t="str">
        <f t="shared" si="21"/>
        <v>TX</v>
      </c>
      <c r="E689" s="18">
        <v>5948</v>
      </c>
      <c r="F689" s="18">
        <v>1734</v>
      </c>
      <c r="G689" s="18">
        <v>6834119</v>
      </c>
      <c r="H689" s="18">
        <v>2.64</v>
      </c>
      <c r="I689" s="18">
        <v>0</v>
      </c>
      <c r="J689" s="18">
        <v>0</v>
      </c>
      <c r="K689" s="18">
        <v>2254.1999999999998</v>
      </c>
      <c r="L689" s="19" t="s">
        <v>2707</v>
      </c>
    </row>
    <row r="690" spans="1:12" ht="16" x14ac:dyDescent="0.2">
      <c r="A690" s="19" t="s">
        <v>8534</v>
      </c>
      <c r="B690" s="18" t="s">
        <v>8533</v>
      </c>
      <c r="C690" t="str">
        <f t="shared" si="20"/>
        <v>Colorado Springs</v>
      </c>
      <c r="D690" t="str">
        <f t="shared" si="21"/>
        <v>CO</v>
      </c>
      <c r="E690" s="18">
        <v>559409</v>
      </c>
      <c r="F690" s="18">
        <v>229712</v>
      </c>
      <c r="G690" s="18">
        <v>486493260</v>
      </c>
      <c r="H690" s="18">
        <v>187.84</v>
      </c>
      <c r="I690" s="18">
        <v>985540</v>
      </c>
      <c r="J690" s="18">
        <v>0.38</v>
      </c>
      <c r="K690" s="18">
        <v>2978.2</v>
      </c>
      <c r="L690" s="19" t="s">
        <v>2714</v>
      </c>
    </row>
    <row r="691" spans="1:12" ht="16" x14ac:dyDescent="0.2">
      <c r="A691" s="19" t="s">
        <v>8532</v>
      </c>
      <c r="B691" s="18" t="s">
        <v>8531</v>
      </c>
      <c r="C691" t="str">
        <f t="shared" si="20"/>
        <v>Columbia</v>
      </c>
      <c r="D691" t="str">
        <f t="shared" si="21"/>
        <v>KY</v>
      </c>
      <c r="E691" s="18">
        <v>4579</v>
      </c>
      <c r="F691" s="18">
        <v>1901</v>
      </c>
      <c r="G691" s="18">
        <v>8744041</v>
      </c>
      <c r="H691" s="18">
        <v>3.38</v>
      </c>
      <c r="I691" s="18">
        <v>60603</v>
      </c>
      <c r="J691" s="18">
        <v>0.02</v>
      </c>
      <c r="K691" s="18">
        <v>1356.3</v>
      </c>
      <c r="L691" s="19" t="s">
        <v>2707</v>
      </c>
    </row>
    <row r="692" spans="1:12" ht="16" x14ac:dyDescent="0.2">
      <c r="A692" s="19" t="s">
        <v>8530</v>
      </c>
      <c r="B692" s="18" t="s">
        <v>8529</v>
      </c>
      <c r="C692" t="str">
        <f t="shared" si="20"/>
        <v>Columbia</v>
      </c>
      <c r="D692" t="str">
        <f t="shared" si="21"/>
        <v>MS</v>
      </c>
      <c r="E692" s="18">
        <v>7294</v>
      </c>
      <c r="F692" s="18">
        <v>3106</v>
      </c>
      <c r="G692" s="18">
        <v>16989091</v>
      </c>
      <c r="H692" s="18">
        <v>6.56</v>
      </c>
      <c r="I692" s="18">
        <v>65446</v>
      </c>
      <c r="J692" s="18">
        <v>0.03</v>
      </c>
      <c r="K692" s="18">
        <v>1112</v>
      </c>
      <c r="L692" s="19" t="s">
        <v>2707</v>
      </c>
    </row>
    <row r="693" spans="1:12" ht="16" x14ac:dyDescent="0.2">
      <c r="A693" s="19" t="s">
        <v>8528</v>
      </c>
      <c r="B693" s="18" t="s">
        <v>8527</v>
      </c>
      <c r="C693" t="str">
        <f t="shared" si="20"/>
        <v>Columbia</v>
      </c>
      <c r="D693" t="str">
        <f t="shared" si="21"/>
        <v>MO</v>
      </c>
      <c r="E693" s="18">
        <v>124748</v>
      </c>
      <c r="F693" s="18">
        <v>53568</v>
      </c>
      <c r="G693" s="18">
        <v>160085068</v>
      </c>
      <c r="H693" s="18">
        <v>61.81</v>
      </c>
      <c r="I693" s="18">
        <v>672925</v>
      </c>
      <c r="J693" s="18">
        <v>0.26</v>
      </c>
      <c r="K693" s="18">
        <v>2018.3</v>
      </c>
      <c r="L693" s="19" t="s">
        <v>2714</v>
      </c>
    </row>
    <row r="694" spans="1:12" ht="16" x14ac:dyDescent="0.2">
      <c r="A694" s="19" t="s">
        <v>8526</v>
      </c>
      <c r="B694" s="18" t="s">
        <v>8525</v>
      </c>
      <c r="C694" t="str">
        <f t="shared" si="20"/>
        <v>Columbia</v>
      </c>
      <c r="D694" t="str">
        <f t="shared" si="21"/>
        <v>SC</v>
      </c>
      <c r="E694" s="18">
        <v>549777</v>
      </c>
      <c r="F694" s="18">
        <v>233477</v>
      </c>
      <c r="G694" s="18">
        <v>984258969</v>
      </c>
      <c r="H694" s="18">
        <v>380.02</v>
      </c>
      <c r="I694" s="18">
        <v>15816560</v>
      </c>
      <c r="J694" s="18">
        <v>6.11</v>
      </c>
      <c r="K694" s="18">
        <v>1446.7</v>
      </c>
      <c r="L694" s="19" t="s">
        <v>2714</v>
      </c>
    </row>
    <row r="695" spans="1:12" ht="16" x14ac:dyDescent="0.2">
      <c r="A695" s="19" t="s">
        <v>8524</v>
      </c>
      <c r="B695" s="18" t="s">
        <v>8523</v>
      </c>
      <c r="C695" t="str">
        <f t="shared" si="20"/>
        <v>Columbia</v>
      </c>
      <c r="D695" t="str">
        <f t="shared" si="21"/>
        <v>TN</v>
      </c>
      <c r="E695" s="18">
        <v>34965</v>
      </c>
      <c r="F695" s="18">
        <v>16072</v>
      </c>
      <c r="G695" s="18">
        <v>64291449</v>
      </c>
      <c r="H695" s="18">
        <v>24.82</v>
      </c>
      <c r="I695" s="18">
        <v>0</v>
      </c>
      <c r="J695" s="18">
        <v>0</v>
      </c>
      <c r="K695" s="18">
        <v>1408.6</v>
      </c>
      <c r="L695" s="19" t="s">
        <v>2707</v>
      </c>
    </row>
    <row r="696" spans="1:12" ht="16" x14ac:dyDescent="0.2">
      <c r="A696" s="19" t="s">
        <v>8522</v>
      </c>
      <c r="B696" s="18" t="s">
        <v>8521</v>
      </c>
      <c r="C696" t="str">
        <f t="shared" si="20"/>
        <v>Columbia City</v>
      </c>
      <c r="D696" t="str">
        <f t="shared" si="21"/>
        <v>IN</v>
      </c>
      <c r="E696" s="18">
        <v>9225</v>
      </c>
      <c r="F696" s="18">
        <v>4113</v>
      </c>
      <c r="G696" s="18">
        <v>15875483</v>
      </c>
      <c r="H696" s="18">
        <v>6.13</v>
      </c>
      <c r="I696" s="18">
        <v>55287</v>
      </c>
      <c r="J696" s="18">
        <v>0.02</v>
      </c>
      <c r="K696" s="18">
        <v>1505</v>
      </c>
      <c r="L696" s="19" t="s">
        <v>2707</v>
      </c>
    </row>
    <row r="697" spans="1:12" ht="16" x14ac:dyDescent="0.2">
      <c r="A697" s="19" t="s">
        <v>8520</v>
      </c>
      <c r="B697" s="18" t="s">
        <v>8519</v>
      </c>
      <c r="C697" t="str">
        <f t="shared" si="20"/>
        <v>Columbia Falls</v>
      </c>
      <c r="D697" t="str">
        <f t="shared" si="21"/>
        <v>MT</v>
      </c>
      <c r="E697" s="18">
        <v>6029</v>
      </c>
      <c r="F697" s="18">
        <v>2551</v>
      </c>
      <c r="G697" s="18">
        <v>11777970</v>
      </c>
      <c r="H697" s="18">
        <v>4.55</v>
      </c>
      <c r="I697" s="18">
        <v>2697</v>
      </c>
      <c r="J697" s="18">
        <v>0</v>
      </c>
      <c r="K697" s="18">
        <v>1325.8</v>
      </c>
      <c r="L697" s="19" t="s">
        <v>2707</v>
      </c>
    </row>
    <row r="698" spans="1:12" ht="16" x14ac:dyDescent="0.2">
      <c r="A698" s="19" t="s">
        <v>8518</v>
      </c>
      <c r="B698" s="18" t="s">
        <v>8517</v>
      </c>
      <c r="C698" t="str">
        <f t="shared" si="20"/>
        <v>Columbiana</v>
      </c>
      <c r="D698" t="str">
        <f t="shared" si="21"/>
        <v>AL</v>
      </c>
      <c r="E698" s="18">
        <v>2642</v>
      </c>
      <c r="F698" s="18">
        <v>812</v>
      </c>
      <c r="G698" s="18">
        <v>6983453</v>
      </c>
      <c r="H698" s="18">
        <v>2.7</v>
      </c>
      <c r="I698" s="18">
        <v>26580</v>
      </c>
      <c r="J698" s="18">
        <v>0.01</v>
      </c>
      <c r="K698" s="18">
        <v>979.9</v>
      </c>
      <c r="L698" s="19" t="s">
        <v>2707</v>
      </c>
    </row>
    <row r="699" spans="1:12" ht="16" x14ac:dyDescent="0.2">
      <c r="A699" s="19" t="s">
        <v>8516</v>
      </c>
      <c r="B699" s="18" t="s">
        <v>8515</v>
      </c>
      <c r="C699" t="str">
        <f t="shared" si="20"/>
        <v>Columbiana</v>
      </c>
      <c r="D699" t="str">
        <f t="shared" si="21"/>
        <v>OH</v>
      </c>
      <c r="E699" s="18">
        <v>8101</v>
      </c>
      <c r="F699" s="18">
        <v>3902</v>
      </c>
      <c r="G699" s="18">
        <v>15526597</v>
      </c>
      <c r="H699" s="18">
        <v>5.99</v>
      </c>
      <c r="I699" s="18">
        <v>178381</v>
      </c>
      <c r="J699" s="18">
        <v>7.0000000000000007E-2</v>
      </c>
      <c r="K699" s="18">
        <v>1351.3</v>
      </c>
      <c r="L699" s="19" t="s">
        <v>2707</v>
      </c>
    </row>
    <row r="700" spans="1:12" ht="16" x14ac:dyDescent="0.2">
      <c r="A700" s="19" t="s">
        <v>8514</v>
      </c>
      <c r="B700" s="18" t="s">
        <v>8513</v>
      </c>
      <c r="C700" t="str">
        <f t="shared" si="20"/>
        <v>Columbus</v>
      </c>
      <c r="D700" t="str">
        <f t="shared" si="21"/>
        <v>AL</v>
      </c>
      <c r="E700" s="18">
        <v>253602</v>
      </c>
      <c r="F700" s="18">
        <v>109208</v>
      </c>
      <c r="G700" s="18">
        <v>380849589</v>
      </c>
      <c r="H700" s="18">
        <v>147.05000000000001</v>
      </c>
      <c r="I700" s="18">
        <v>3189464</v>
      </c>
      <c r="J700" s="18">
        <v>1.23</v>
      </c>
      <c r="K700" s="18">
        <v>1724.6</v>
      </c>
      <c r="L700" s="19" t="s">
        <v>2714</v>
      </c>
    </row>
    <row r="701" spans="1:12" ht="16" x14ac:dyDescent="0.2">
      <c r="A701" s="19" t="s">
        <v>8512</v>
      </c>
      <c r="B701" s="18" t="s">
        <v>8511</v>
      </c>
      <c r="C701" t="str">
        <f t="shared" si="20"/>
        <v>Columbus</v>
      </c>
      <c r="D701" t="str">
        <f t="shared" si="21"/>
        <v>IN</v>
      </c>
      <c r="E701" s="18">
        <v>54933</v>
      </c>
      <c r="F701" s="18">
        <v>24302</v>
      </c>
      <c r="G701" s="18">
        <v>70579075</v>
      </c>
      <c r="H701" s="18">
        <v>27.25</v>
      </c>
      <c r="I701" s="18">
        <v>740617</v>
      </c>
      <c r="J701" s="18">
        <v>0.28999999999999998</v>
      </c>
      <c r="K701" s="18">
        <v>2015.8</v>
      </c>
      <c r="L701" s="19" t="s">
        <v>2714</v>
      </c>
    </row>
    <row r="702" spans="1:12" ht="16" x14ac:dyDescent="0.2">
      <c r="A702" s="19" t="s">
        <v>8510</v>
      </c>
      <c r="B702" s="18" t="s">
        <v>8509</v>
      </c>
      <c r="C702" t="str">
        <f t="shared" si="20"/>
        <v>Columbus</v>
      </c>
      <c r="D702" t="str">
        <f t="shared" si="21"/>
        <v>KS</v>
      </c>
      <c r="E702" s="18">
        <v>3272</v>
      </c>
      <c r="F702" s="18">
        <v>1611</v>
      </c>
      <c r="G702" s="18">
        <v>5177391</v>
      </c>
      <c r="H702" s="18">
        <v>2</v>
      </c>
      <c r="I702" s="18">
        <v>0</v>
      </c>
      <c r="J702" s="18">
        <v>0</v>
      </c>
      <c r="K702" s="18">
        <v>1636.8</v>
      </c>
      <c r="L702" s="19" t="s">
        <v>2707</v>
      </c>
    </row>
    <row r="703" spans="1:12" ht="16" x14ac:dyDescent="0.2">
      <c r="A703" s="19" t="s">
        <v>8508</v>
      </c>
      <c r="B703" s="18" t="s">
        <v>8507</v>
      </c>
      <c r="C703" t="str">
        <f t="shared" si="20"/>
        <v>Columbus</v>
      </c>
      <c r="D703" t="str">
        <f t="shared" si="21"/>
        <v>MS</v>
      </c>
      <c r="E703" s="18">
        <v>31174</v>
      </c>
      <c r="F703" s="18">
        <v>13883</v>
      </c>
      <c r="G703" s="18">
        <v>65921727</v>
      </c>
      <c r="H703" s="18">
        <v>25.45</v>
      </c>
      <c r="I703" s="18">
        <v>765029</v>
      </c>
      <c r="J703" s="18">
        <v>0.3</v>
      </c>
      <c r="K703" s="18">
        <v>1224.8</v>
      </c>
      <c r="L703" s="19" t="s">
        <v>2707</v>
      </c>
    </row>
    <row r="704" spans="1:12" ht="16" x14ac:dyDescent="0.2">
      <c r="A704" s="19" t="s">
        <v>8506</v>
      </c>
      <c r="B704" s="18" t="s">
        <v>8505</v>
      </c>
      <c r="C704" t="str">
        <f t="shared" si="20"/>
        <v>Columbus</v>
      </c>
      <c r="D704" t="str">
        <f t="shared" si="21"/>
        <v>NE</v>
      </c>
      <c r="E704" s="18">
        <v>22106</v>
      </c>
      <c r="F704" s="18">
        <v>9306</v>
      </c>
      <c r="G704" s="18">
        <v>20788738</v>
      </c>
      <c r="H704" s="18">
        <v>8.0299999999999994</v>
      </c>
      <c r="I704" s="18">
        <v>453676</v>
      </c>
      <c r="J704" s="18">
        <v>0.18</v>
      </c>
      <c r="K704" s="18">
        <v>2754.1</v>
      </c>
      <c r="L704" s="19" t="s">
        <v>2707</v>
      </c>
    </row>
    <row r="705" spans="1:12" ht="16" x14ac:dyDescent="0.2">
      <c r="A705" s="19" t="s">
        <v>8504</v>
      </c>
      <c r="B705" s="18" t="s">
        <v>8503</v>
      </c>
      <c r="C705" t="str">
        <f t="shared" si="20"/>
        <v>Columbus</v>
      </c>
      <c r="D705" t="str">
        <f t="shared" si="21"/>
        <v>OH</v>
      </c>
      <c r="E705" s="18">
        <v>1368035</v>
      </c>
      <c r="F705" s="18">
        <v>604025</v>
      </c>
      <c r="G705" s="18">
        <v>1322092399</v>
      </c>
      <c r="H705" s="18">
        <v>510.46</v>
      </c>
      <c r="I705" s="18">
        <v>19182017</v>
      </c>
      <c r="J705" s="18">
        <v>7.41</v>
      </c>
      <c r="K705" s="18">
        <v>2680</v>
      </c>
      <c r="L705" s="19" t="s">
        <v>2714</v>
      </c>
    </row>
    <row r="706" spans="1:12" ht="16" x14ac:dyDescent="0.2">
      <c r="A706" s="19" t="s">
        <v>8502</v>
      </c>
      <c r="B706" s="18" t="s">
        <v>8501</v>
      </c>
      <c r="C706" t="str">
        <f t="shared" si="20"/>
        <v>Columbus</v>
      </c>
      <c r="D706" t="str">
        <f t="shared" si="21"/>
        <v>TX</v>
      </c>
      <c r="E706" s="18">
        <v>4176</v>
      </c>
      <c r="F706" s="18">
        <v>1884</v>
      </c>
      <c r="G706" s="18">
        <v>7338603</v>
      </c>
      <c r="H706" s="18">
        <v>2.83</v>
      </c>
      <c r="I706" s="18">
        <v>26667</v>
      </c>
      <c r="J706" s="18">
        <v>0.01</v>
      </c>
      <c r="K706" s="18">
        <v>1473.8</v>
      </c>
      <c r="L706" s="19" t="s">
        <v>2707</v>
      </c>
    </row>
    <row r="707" spans="1:12" ht="16" x14ac:dyDescent="0.2">
      <c r="A707" s="19" t="s">
        <v>8500</v>
      </c>
      <c r="B707" s="18" t="s">
        <v>8499</v>
      </c>
      <c r="C707" t="str">
        <f t="shared" ref="C707:C770" si="22">LEFT(B707,FIND(",",B707)-1)</f>
        <v>Columbus</v>
      </c>
      <c r="D707" t="str">
        <f t="shared" ref="D707:D770" si="23">RIGHT(B707,2)</f>
        <v>WI</v>
      </c>
      <c r="E707" s="18">
        <v>6623</v>
      </c>
      <c r="F707" s="18">
        <v>2918</v>
      </c>
      <c r="G707" s="18">
        <v>9969107</v>
      </c>
      <c r="H707" s="18">
        <v>3.85</v>
      </c>
      <c r="I707" s="18">
        <v>116115</v>
      </c>
      <c r="J707" s="18">
        <v>0.04</v>
      </c>
      <c r="K707" s="18">
        <v>1720.7</v>
      </c>
      <c r="L707" s="19" t="s">
        <v>2707</v>
      </c>
    </row>
    <row r="708" spans="1:12" ht="16" x14ac:dyDescent="0.2">
      <c r="A708" s="19" t="s">
        <v>8498</v>
      </c>
      <c r="B708" s="18" t="s">
        <v>8497</v>
      </c>
      <c r="C708" t="str">
        <f t="shared" si="22"/>
        <v>Columbus AFB</v>
      </c>
      <c r="D708" t="str">
        <f t="shared" si="23"/>
        <v>MS</v>
      </c>
      <c r="E708" s="18">
        <v>3140</v>
      </c>
      <c r="F708" s="18">
        <v>1707</v>
      </c>
      <c r="G708" s="18">
        <v>9602977</v>
      </c>
      <c r="H708" s="18">
        <v>3.71</v>
      </c>
      <c r="I708" s="18">
        <v>44916</v>
      </c>
      <c r="J708" s="18">
        <v>0.02</v>
      </c>
      <c r="K708" s="18">
        <v>846.9</v>
      </c>
      <c r="L708" s="19" t="s">
        <v>2707</v>
      </c>
    </row>
    <row r="709" spans="1:12" ht="16" x14ac:dyDescent="0.2">
      <c r="A709" s="19" t="s">
        <v>8496</v>
      </c>
      <c r="B709" s="18" t="s">
        <v>8495</v>
      </c>
      <c r="C709" t="str">
        <f t="shared" si="22"/>
        <v>Colusa</v>
      </c>
      <c r="D709" t="str">
        <f t="shared" si="23"/>
        <v>CA</v>
      </c>
      <c r="E709" s="18">
        <v>6791</v>
      </c>
      <c r="F709" s="18">
        <v>2622</v>
      </c>
      <c r="G709" s="18">
        <v>5866401</v>
      </c>
      <c r="H709" s="18">
        <v>2.27</v>
      </c>
      <c r="I709" s="18">
        <v>0</v>
      </c>
      <c r="J709" s="18">
        <v>0</v>
      </c>
      <c r="K709" s="18">
        <v>2998.2</v>
      </c>
      <c r="L709" s="19" t="s">
        <v>2707</v>
      </c>
    </row>
    <row r="710" spans="1:12" ht="16" x14ac:dyDescent="0.2">
      <c r="A710" s="19" t="s">
        <v>8494</v>
      </c>
      <c r="B710" s="18" t="s">
        <v>8493</v>
      </c>
      <c r="C710" t="str">
        <f t="shared" si="22"/>
        <v>Colville</v>
      </c>
      <c r="D710" t="str">
        <f t="shared" si="23"/>
        <v>WA</v>
      </c>
      <c r="E710" s="18">
        <v>4966</v>
      </c>
      <c r="F710" s="18">
        <v>2321</v>
      </c>
      <c r="G710" s="18">
        <v>11912942</v>
      </c>
      <c r="H710" s="18">
        <v>4.5999999999999996</v>
      </c>
      <c r="I710" s="18">
        <v>0</v>
      </c>
      <c r="J710" s="18">
        <v>0</v>
      </c>
      <c r="K710" s="18">
        <v>1079.7</v>
      </c>
      <c r="L710" s="19" t="s">
        <v>2707</v>
      </c>
    </row>
    <row r="711" spans="1:12" ht="16" x14ac:dyDescent="0.2">
      <c r="A711" s="19" t="s">
        <v>8492</v>
      </c>
      <c r="B711" s="18" t="s">
        <v>8491</v>
      </c>
      <c r="C711" t="str">
        <f t="shared" si="22"/>
        <v>Comanche</v>
      </c>
      <c r="D711" t="str">
        <f t="shared" si="23"/>
        <v>TX</v>
      </c>
      <c r="E711" s="18">
        <v>3988</v>
      </c>
      <c r="F711" s="18">
        <v>1769</v>
      </c>
      <c r="G711" s="18">
        <v>6373439</v>
      </c>
      <c r="H711" s="18">
        <v>2.46</v>
      </c>
      <c r="I711" s="18">
        <v>0</v>
      </c>
      <c r="J711" s="18">
        <v>0</v>
      </c>
      <c r="K711" s="18">
        <v>1620.6</v>
      </c>
      <c r="L711" s="19" t="s">
        <v>2707</v>
      </c>
    </row>
    <row r="712" spans="1:12" ht="16" x14ac:dyDescent="0.2">
      <c r="A712" s="19" t="s">
        <v>8490</v>
      </c>
      <c r="B712" s="18" t="s">
        <v>8489</v>
      </c>
      <c r="C712" t="str">
        <f t="shared" si="22"/>
        <v>Comfort</v>
      </c>
      <c r="D712" t="str">
        <f t="shared" si="23"/>
        <v>TX</v>
      </c>
      <c r="E712" s="18">
        <v>2653</v>
      </c>
      <c r="F712" s="18">
        <v>974</v>
      </c>
      <c r="G712" s="18">
        <v>5230171</v>
      </c>
      <c r="H712" s="18">
        <v>2.02</v>
      </c>
      <c r="I712" s="18">
        <v>2339</v>
      </c>
      <c r="J712" s="18">
        <v>0</v>
      </c>
      <c r="K712" s="18">
        <v>1313.8</v>
      </c>
      <c r="L712" s="19" t="s">
        <v>2707</v>
      </c>
    </row>
    <row r="713" spans="1:12" ht="16" x14ac:dyDescent="0.2">
      <c r="A713" s="19" t="s">
        <v>8488</v>
      </c>
      <c r="B713" s="18" t="s">
        <v>8487</v>
      </c>
      <c r="C713" t="str">
        <f t="shared" si="22"/>
        <v>Commerce</v>
      </c>
      <c r="D713" t="str">
        <f t="shared" si="23"/>
        <v>GA</v>
      </c>
      <c r="E713" s="18">
        <v>6624</v>
      </c>
      <c r="F713" s="18">
        <v>2830</v>
      </c>
      <c r="G713" s="18">
        <v>16469768</v>
      </c>
      <c r="H713" s="18">
        <v>6.36</v>
      </c>
      <c r="I713" s="18">
        <v>44355</v>
      </c>
      <c r="J713" s="18">
        <v>0.02</v>
      </c>
      <c r="K713" s="18">
        <v>1041.7</v>
      </c>
      <c r="L713" s="19" t="s">
        <v>2707</v>
      </c>
    </row>
    <row r="714" spans="1:12" ht="16" x14ac:dyDescent="0.2">
      <c r="A714" s="19" t="s">
        <v>8486</v>
      </c>
      <c r="B714" s="18" t="s">
        <v>8485</v>
      </c>
      <c r="C714" t="str">
        <f t="shared" si="22"/>
        <v>Commerce</v>
      </c>
      <c r="D714" t="str">
        <f t="shared" si="23"/>
        <v>TX</v>
      </c>
      <c r="E714" s="18">
        <v>7717</v>
      </c>
      <c r="F714" s="18">
        <v>3435</v>
      </c>
      <c r="G714" s="18">
        <v>9254960</v>
      </c>
      <c r="H714" s="18">
        <v>3.57</v>
      </c>
      <c r="I714" s="18">
        <v>57264</v>
      </c>
      <c r="J714" s="18">
        <v>0.02</v>
      </c>
      <c r="K714" s="18">
        <v>2159.6</v>
      </c>
      <c r="L714" s="19" t="s">
        <v>2707</v>
      </c>
    </row>
    <row r="715" spans="1:12" ht="16" x14ac:dyDescent="0.2">
      <c r="A715" s="19" t="s">
        <v>8484</v>
      </c>
      <c r="B715" s="18" t="s">
        <v>8483</v>
      </c>
      <c r="C715" t="str">
        <f t="shared" si="22"/>
        <v>Concord</v>
      </c>
      <c r="D715" t="str">
        <f t="shared" si="23"/>
        <v>CA</v>
      </c>
      <c r="E715" s="18">
        <v>615968</v>
      </c>
      <c r="F715" s="18">
        <v>244581</v>
      </c>
      <c r="G715" s="18">
        <v>527710827</v>
      </c>
      <c r="H715" s="18">
        <v>203.75</v>
      </c>
      <c r="I715" s="18">
        <v>1042032</v>
      </c>
      <c r="J715" s="18">
        <v>0.4</v>
      </c>
      <c r="K715" s="18">
        <v>3023.2</v>
      </c>
      <c r="L715" s="19" t="s">
        <v>2714</v>
      </c>
    </row>
    <row r="716" spans="1:12" ht="16" x14ac:dyDescent="0.2">
      <c r="A716" s="19" t="s">
        <v>8482</v>
      </c>
      <c r="B716" s="18" t="s">
        <v>8481</v>
      </c>
      <c r="C716" t="str">
        <f t="shared" si="22"/>
        <v>Concord</v>
      </c>
      <c r="D716" t="str">
        <f t="shared" si="23"/>
        <v>NH</v>
      </c>
      <c r="E716" s="18">
        <v>42611</v>
      </c>
      <c r="F716" s="18">
        <v>18930</v>
      </c>
      <c r="G716" s="18">
        <v>88355264</v>
      </c>
      <c r="H716" s="18">
        <v>34.11</v>
      </c>
      <c r="I716" s="18">
        <v>4734971</v>
      </c>
      <c r="J716" s="18">
        <v>1.83</v>
      </c>
      <c r="K716" s="18">
        <v>1249.0999999999999</v>
      </c>
      <c r="L716" s="19" t="s">
        <v>2707</v>
      </c>
    </row>
    <row r="717" spans="1:12" ht="16" x14ac:dyDescent="0.2">
      <c r="A717" s="19" t="s">
        <v>8480</v>
      </c>
      <c r="B717" s="18" t="s">
        <v>8479</v>
      </c>
      <c r="C717" t="str">
        <f t="shared" si="22"/>
        <v>Concord</v>
      </c>
      <c r="D717" t="str">
        <f t="shared" si="23"/>
        <v>NC</v>
      </c>
      <c r="E717" s="18">
        <v>214881</v>
      </c>
      <c r="F717" s="18">
        <v>90164</v>
      </c>
      <c r="G717" s="18">
        <v>466730343</v>
      </c>
      <c r="H717" s="18">
        <v>180.21</v>
      </c>
      <c r="I717" s="18">
        <v>1292028</v>
      </c>
      <c r="J717" s="18">
        <v>0.5</v>
      </c>
      <c r="K717" s="18">
        <v>1192.4000000000001</v>
      </c>
      <c r="L717" s="19" t="s">
        <v>2714</v>
      </c>
    </row>
    <row r="718" spans="1:12" ht="16" x14ac:dyDescent="0.2">
      <c r="A718" s="19" t="s">
        <v>8478</v>
      </c>
      <c r="B718" s="18" t="s">
        <v>8477</v>
      </c>
      <c r="C718" t="str">
        <f t="shared" si="22"/>
        <v>Concordia</v>
      </c>
      <c r="D718" t="str">
        <f t="shared" si="23"/>
        <v>KS</v>
      </c>
      <c r="E718" s="18">
        <v>5340</v>
      </c>
      <c r="F718" s="18">
        <v>2513</v>
      </c>
      <c r="G718" s="18">
        <v>6465251</v>
      </c>
      <c r="H718" s="18">
        <v>2.5</v>
      </c>
      <c r="I718" s="18">
        <v>0</v>
      </c>
      <c r="J718" s="18">
        <v>0</v>
      </c>
      <c r="K718" s="18">
        <v>2139.1999999999998</v>
      </c>
      <c r="L718" s="19" t="s">
        <v>2707</v>
      </c>
    </row>
    <row r="719" spans="1:12" ht="16" x14ac:dyDescent="0.2">
      <c r="A719" s="19" t="s">
        <v>8476</v>
      </c>
      <c r="B719" s="18" t="s">
        <v>8475</v>
      </c>
      <c r="C719" t="str">
        <f t="shared" si="22"/>
        <v>Conesus Lake</v>
      </c>
      <c r="D719" t="str">
        <f t="shared" si="23"/>
        <v>NY</v>
      </c>
      <c r="E719" s="18">
        <v>4858</v>
      </c>
      <c r="F719" s="18">
        <v>2911</v>
      </c>
      <c r="G719" s="18">
        <v>10304783</v>
      </c>
      <c r="H719" s="18">
        <v>3.98</v>
      </c>
      <c r="I719" s="18">
        <v>6314105</v>
      </c>
      <c r="J719" s="18">
        <v>2.44</v>
      </c>
      <c r="K719" s="18">
        <v>1221</v>
      </c>
      <c r="L719" s="19" t="s">
        <v>2707</v>
      </c>
    </row>
    <row r="720" spans="1:12" ht="16" x14ac:dyDescent="0.2">
      <c r="A720" s="19" t="s">
        <v>8474</v>
      </c>
      <c r="B720" s="18" t="s">
        <v>8473</v>
      </c>
      <c r="C720" t="str">
        <f t="shared" si="22"/>
        <v>Conneaut</v>
      </c>
      <c r="D720" t="str">
        <f t="shared" si="23"/>
        <v>OH</v>
      </c>
      <c r="E720" s="18">
        <v>14109</v>
      </c>
      <c r="F720" s="18">
        <v>6257</v>
      </c>
      <c r="G720" s="18">
        <v>39024769</v>
      </c>
      <c r="H720" s="18">
        <v>15.07</v>
      </c>
      <c r="I720" s="18">
        <v>67381</v>
      </c>
      <c r="J720" s="18">
        <v>0.03</v>
      </c>
      <c r="K720" s="18">
        <v>936.4</v>
      </c>
      <c r="L720" s="19" t="s">
        <v>2707</v>
      </c>
    </row>
    <row r="721" spans="1:12" ht="16" x14ac:dyDescent="0.2">
      <c r="A721" s="19" t="s">
        <v>8472</v>
      </c>
      <c r="B721" s="18" t="s">
        <v>8471</v>
      </c>
      <c r="C721" t="str">
        <f t="shared" si="22"/>
        <v>Connell</v>
      </c>
      <c r="D721" t="str">
        <f t="shared" si="23"/>
        <v>WA</v>
      </c>
      <c r="E721" s="18">
        <v>4076</v>
      </c>
      <c r="F721" s="18">
        <v>883</v>
      </c>
      <c r="G721" s="18">
        <v>7019024</v>
      </c>
      <c r="H721" s="18">
        <v>2.71</v>
      </c>
      <c r="I721" s="18">
        <v>0</v>
      </c>
      <c r="J721" s="18">
        <v>0</v>
      </c>
      <c r="K721" s="18">
        <v>1504</v>
      </c>
      <c r="L721" s="19" t="s">
        <v>2707</v>
      </c>
    </row>
    <row r="722" spans="1:12" ht="16" x14ac:dyDescent="0.2">
      <c r="A722" s="19" t="s">
        <v>8470</v>
      </c>
      <c r="B722" s="18" t="s">
        <v>8469</v>
      </c>
      <c r="C722" t="str">
        <f t="shared" si="22"/>
        <v>Connersville</v>
      </c>
      <c r="D722" t="str">
        <f t="shared" si="23"/>
        <v>IN</v>
      </c>
      <c r="E722" s="18">
        <v>15347</v>
      </c>
      <c r="F722" s="18">
        <v>7190</v>
      </c>
      <c r="G722" s="18">
        <v>22580931</v>
      </c>
      <c r="H722" s="18">
        <v>8.7200000000000006</v>
      </c>
      <c r="I722" s="18">
        <v>0</v>
      </c>
      <c r="J722" s="18">
        <v>0</v>
      </c>
      <c r="K722" s="18">
        <v>1760.3</v>
      </c>
      <c r="L722" s="19" t="s">
        <v>2707</v>
      </c>
    </row>
    <row r="723" spans="1:12" ht="16" x14ac:dyDescent="0.2">
      <c r="A723" s="19" t="s">
        <v>8468</v>
      </c>
      <c r="B723" s="18" t="s">
        <v>8467</v>
      </c>
      <c r="C723" t="str">
        <f t="shared" si="22"/>
        <v>Conrad</v>
      </c>
      <c r="D723" t="str">
        <f t="shared" si="23"/>
        <v>MT</v>
      </c>
      <c r="E723" s="18">
        <v>2578</v>
      </c>
      <c r="F723" s="18">
        <v>1271</v>
      </c>
      <c r="G723" s="18">
        <v>3235943</v>
      </c>
      <c r="H723" s="18">
        <v>1.25</v>
      </c>
      <c r="I723" s="18">
        <v>0</v>
      </c>
      <c r="J723" s="18">
        <v>0</v>
      </c>
      <c r="K723" s="18">
        <v>2063.4</v>
      </c>
      <c r="L723" s="19" t="s">
        <v>2707</v>
      </c>
    </row>
    <row r="724" spans="1:12" ht="16" x14ac:dyDescent="0.2">
      <c r="A724" s="19" t="s">
        <v>8466</v>
      </c>
      <c r="B724" s="18" t="s">
        <v>8465</v>
      </c>
      <c r="C724" t="str">
        <f t="shared" si="22"/>
        <v>Conroe--The Woodlands</v>
      </c>
      <c r="D724" t="str">
        <f t="shared" si="23"/>
        <v>TX</v>
      </c>
      <c r="E724" s="18">
        <v>239938</v>
      </c>
      <c r="F724" s="18">
        <v>92663</v>
      </c>
      <c r="G724" s="18">
        <v>345296754</v>
      </c>
      <c r="H724" s="18">
        <v>133.32</v>
      </c>
      <c r="I724" s="18">
        <v>2550071</v>
      </c>
      <c r="J724" s="18">
        <v>0.98</v>
      </c>
      <c r="K724" s="18">
        <v>1799.7</v>
      </c>
      <c r="L724" s="19" t="s">
        <v>2714</v>
      </c>
    </row>
    <row r="725" spans="1:12" ht="16" x14ac:dyDescent="0.2">
      <c r="A725" s="19" t="s">
        <v>8464</v>
      </c>
      <c r="B725" s="18" t="s">
        <v>8463</v>
      </c>
      <c r="C725" t="str">
        <f t="shared" si="22"/>
        <v>Constantine</v>
      </c>
      <c r="D725" t="str">
        <f t="shared" si="23"/>
        <v>MI</v>
      </c>
      <c r="E725" s="18">
        <v>4074</v>
      </c>
      <c r="F725" s="18">
        <v>1762</v>
      </c>
      <c r="G725" s="18">
        <v>8376129</v>
      </c>
      <c r="H725" s="18">
        <v>3.23</v>
      </c>
      <c r="I725" s="18">
        <v>219381</v>
      </c>
      <c r="J725" s="18">
        <v>0.08</v>
      </c>
      <c r="K725" s="18">
        <v>1259.7</v>
      </c>
      <c r="L725" s="19" t="s">
        <v>2707</v>
      </c>
    </row>
    <row r="726" spans="1:12" ht="16" x14ac:dyDescent="0.2">
      <c r="A726" s="19" t="s">
        <v>8462</v>
      </c>
      <c r="B726" s="18" t="s">
        <v>8461</v>
      </c>
      <c r="C726" t="str">
        <f t="shared" si="22"/>
        <v>Conway</v>
      </c>
      <c r="D726" t="str">
        <f t="shared" si="23"/>
        <v>AR</v>
      </c>
      <c r="E726" s="18">
        <v>65277</v>
      </c>
      <c r="F726" s="18">
        <v>27398</v>
      </c>
      <c r="G726" s="18">
        <v>102818442</v>
      </c>
      <c r="H726" s="18">
        <v>39.700000000000003</v>
      </c>
      <c r="I726" s="18">
        <v>2507413</v>
      </c>
      <c r="J726" s="18">
        <v>0.97</v>
      </c>
      <c r="K726" s="18">
        <v>1644.3</v>
      </c>
      <c r="L726" s="19" t="s">
        <v>2714</v>
      </c>
    </row>
    <row r="727" spans="1:12" ht="16" x14ac:dyDescent="0.2">
      <c r="A727" s="19" t="s">
        <v>8460</v>
      </c>
      <c r="B727" s="18" t="s">
        <v>8459</v>
      </c>
      <c r="C727" t="str">
        <f t="shared" si="22"/>
        <v>Cookeville</v>
      </c>
      <c r="D727" t="str">
        <f t="shared" si="23"/>
        <v>TN</v>
      </c>
      <c r="E727" s="18">
        <v>44207</v>
      </c>
      <c r="F727" s="18">
        <v>19480</v>
      </c>
      <c r="G727" s="18">
        <v>114973680</v>
      </c>
      <c r="H727" s="18">
        <v>44.39</v>
      </c>
      <c r="I727" s="18">
        <v>246303</v>
      </c>
      <c r="J727" s="18">
        <v>0.1</v>
      </c>
      <c r="K727" s="18">
        <v>995.8</v>
      </c>
      <c r="L727" s="19" t="s">
        <v>2707</v>
      </c>
    </row>
    <row r="728" spans="1:12" ht="16" x14ac:dyDescent="0.2">
      <c r="A728" s="19" t="s">
        <v>8458</v>
      </c>
      <c r="B728" s="18" t="s">
        <v>8457</v>
      </c>
      <c r="C728" t="str">
        <f t="shared" si="22"/>
        <v>Coolidge</v>
      </c>
      <c r="D728" t="str">
        <f t="shared" si="23"/>
        <v>AZ</v>
      </c>
      <c r="E728" s="18">
        <v>10919</v>
      </c>
      <c r="F728" s="18">
        <v>4386</v>
      </c>
      <c r="G728" s="18">
        <v>10913970</v>
      </c>
      <c r="H728" s="18">
        <v>4.21</v>
      </c>
      <c r="I728" s="18">
        <v>3497</v>
      </c>
      <c r="J728" s="18">
        <v>0</v>
      </c>
      <c r="K728" s="18">
        <v>2591.1999999999998</v>
      </c>
      <c r="L728" s="19" t="s">
        <v>2707</v>
      </c>
    </row>
    <row r="729" spans="1:12" ht="16" x14ac:dyDescent="0.2">
      <c r="A729" s="19" t="s">
        <v>8456</v>
      </c>
      <c r="B729" s="18" t="s">
        <v>8455</v>
      </c>
      <c r="C729" t="str">
        <f t="shared" si="22"/>
        <v>Coopersville</v>
      </c>
      <c r="D729" t="str">
        <f t="shared" si="23"/>
        <v>MI</v>
      </c>
      <c r="E729" s="18">
        <v>3951</v>
      </c>
      <c r="F729" s="18">
        <v>1611</v>
      </c>
      <c r="G729" s="18">
        <v>5068827</v>
      </c>
      <c r="H729" s="18">
        <v>1.96</v>
      </c>
      <c r="I729" s="18">
        <v>805</v>
      </c>
      <c r="J729" s="18">
        <v>0</v>
      </c>
      <c r="K729" s="18">
        <v>2018.8</v>
      </c>
      <c r="L729" s="19" t="s">
        <v>2707</v>
      </c>
    </row>
    <row r="730" spans="1:12" ht="16" x14ac:dyDescent="0.2">
      <c r="A730" s="19" t="s">
        <v>8454</v>
      </c>
      <c r="B730" s="18" t="s">
        <v>8453</v>
      </c>
      <c r="C730" t="str">
        <f t="shared" si="22"/>
        <v>Coos Bay</v>
      </c>
      <c r="D730" t="str">
        <f t="shared" si="23"/>
        <v>OR</v>
      </c>
      <c r="E730" s="18">
        <v>31386</v>
      </c>
      <c r="F730" s="18">
        <v>14685</v>
      </c>
      <c r="G730" s="18">
        <v>42682802</v>
      </c>
      <c r="H730" s="18">
        <v>16.48</v>
      </c>
      <c r="I730" s="18">
        <v>4903511</v>
      </c>
      <c r="J730" s="18">
        <v>1.89</v>
      </c>
      <c r="K730" s="18">
        <v>1904.5</v>
      </c>
      <c r="L730" s="19" t="s">
        <v>2707</v>
      </c>
    </row>
    <row r="731" spans="1:12" ht="16" x14ac:dyDescent="0.2">
      <c r="A731" s="19" t="s">
        <v>8452</v>
      </c>
      <c r="B731" s="18" t="s">
        <v>8451</v>
      </c>
      <c r="C731" t="str">
        <f t="shared" si="22"/>
        <v>Coquille</v>
      </c>
      <c r="D731" t="str">
        <f t="shared" si="23"/>
        <v>OR</v>
      </c>
      <c r="E731" s="18">
        <v>4359</v>
      </c>
      <c r="F731" s="18">
        <v>2035</v>
      </c>
      <c r="G731" s="18">
        <v>9259249</v>
      </c>
      <c r="H731" s="18">
        <v>3.58</v>
      </c>
      <c r="I731" s="18">
        <v>84422</v>
      </c>
      <c r="J731" s="18">
        <v>0.03</v>
      </c>
      <c r="K731" s="18">
        <v>1219.3</v>
      </c>
      <c r="L731" s="19" t="s">
        <v>2707</v>
      </c>
    </row>
    <row r="732" spans="1:12" ht="16" x14ac:dyDescent="0.2">
      <c r="A732" s="19" t="s">
        <v>8450</v>
      </c>
      <c r="B732" s="18" t="s">
        <v>8449</v>
      </c>
      <c r="C732" t="str">
        <f t="shared" si="22"/>
        <v>Corcoran</v>
      </c>
      <c r="D732" t="str">
        <f t="shared" si="23"/>
        <v>CA</v>
      </c>
      <c r="E732" s="18">
        <v>25516</v>
      </c>
      <c r="F732" s="18">
        <v>4168</v>
      </c>
      <c r="G732" s="18">
        <v>16969303</v>
      </c>
      <c r="H732" s="18">
        <v>6.55</v>
      </c>
      <c r="I732" s="18">
        <v>0</v>
      </c>
      <c r="J732" s="18">
        <v>0</v>
      </c>
      <c r="K732" s="18">
        <v>3894.5</v>
      </c>
      <c r="L732" s="19" t="s">
        <v>2707</v>
      </c>
    </row>
    <row r="733" spans="1:12" ht="16" x14ac:dyDescent="0.2">
      <c r="A733" s="19" t="s">
        <v>8448</v>
      </c>
      <c r="B733" s="18" t="s">
        <v>8447</v>
      </c>
      <c r="C733" t="str">
        <f t="shared" si="22"/>
        <v>Cordele</v>
      </c>
      <c r="D733" t="str">
        <f t="shared" si="23"/>
        <v>GA</v>
      </c>
      <c r="E733" s="18">
        <v>12416</v>
      </c>
      <c r="F733" s="18">
        <v>5494</v>
      </c>
      <c r="G733" s="18">
        <v>19477045</v>
      </c>
      <c r="H733" s="18">
        <v>7.52</v>
      </c>
      <c r="I733" s="18">
        <v>52410</v>
      </c>
      <c r="J733" s="18">
        <v>0.02</v>
      </c>
      <c r="K733" s="18">
        <v>1651</v>
      </c>
      <c r="L733" s="19" t="s">
        <v>2707</v>
      </c>
    </row>
    <row r="734" spans="1:12" ht="16" x14ac:dyDescent="0.2">
      <c r="A734" s="19" t="s">
        <v>8446</v>
      </c>
      <c r="B734" s="18" t="s">
        <v>8445</v>
      </c>
      <c r="C734" t="str">
        <f t="shared" si="22"/>
        <v>Corinth</v>
      </c>
      <c r="D734" t="str">
        <f t="shared" si="23"/>
        <v>MS</v>
      </c>
      <c r="E734" s="18">
        <v>12469</v>
      </c>
      <c r="F734" s="18">
        <v>6095</v>
      </c>
      <c r="G734" s="18">
        <v>31030167</v>
      </c>
      <c r="H734" s="18">
        <v>11.98</v>
      </c>
      <c r="I734" s="18">
        <v>847</v>
      </c>
      <c r="J734" s="18">
        <v>0</v>
      </c>
      <c r="K734" s="18">
        <v>1040.7</v>
      </c>
      <c r="L734" s="19" t="s">
        <v>2707</v>
      </c>
    </row>
    <row r="735" spans="1:12" ht="16" x14ac:dyDescent="0.2">
      <c r="A735" s="19" t="s">
        <v>8444</v>
      </c>
      <c r="B735" s="18" t="s">
        <v>8443</v>
      </c>
      <c r="C735" t="str">
        <f t="shared" si="22"/>
        <v>Corinth</v>
      </c>
      <c r="D735" t="str">
        <f t="shared" si="23"/>
        <v>NY</v>
      </c>
      <c r="E735" s="18">
        <v>3995</v>
      </c>
      <c r="F735" s="18">
        <v>1939</v>
      </c>
      <c r="G735" s="18">
        <v>7229085</v>
      </c>
      <c r="H735" s="18">
        <v>2.79</v>
      </c>
      <c r="I735" s="18">
        <v>336542</v>
      </c>
      <c r="J735" s="18">
        <v>0.13</v>
      </c>
      <c r="K735" s="18">
        <v>1431.3</v>
      </c>
      <c r="L735" s="19" t="s">
        <v>2707</v>
      </c>
    </row>
    <row r="736" spans="1:12" ht="16" x14ac:dyDescent="0.2">
      <c r="A736" s="19" t="s">
        <v>8442</v>
      </c>
      <c r="B736" s="18" t="s">
        <v>8441</v>
      </c>
      <c r="C736" t="str">
        <f t="shared" si="22"/>
        <v>Cornelia--Baldwin</v>
      </c>
      <c r="D736" t="str">
        <f t="shared" si="23"/>
        <v>GA</v>
      </c>
      <c r="E736" s="18">
        <v>18578</v>
      </c>
      <c r="F736" s="18">
        <v>6782</v>
      </c>
      <c r="G736" s="18">
        <v>50552620</v>
      </c>
      <c r="H736" s="18">
        <v>19.52</v>
      </c>
      <c r="I736" s="18">
        <v>198960</v>
      </c>
      <c r="J736" s="18">
        <v>0.08</v>
      </c>
      <c r="K736" s="18">
        <v>951.8</v>
      </c>
      <c r="L736" s="19" t="s">
        <v>2707</v>
      </c>
    </row>
    <row r="737" spans="1:12" ht="16" x14ac:dyDescent="0.2">
      <c r="A737" s="19" t="s">
        <v>8440</v>
      </c>
      <c r="B737" s="18" t="s">
        <v>8439</v>
      </c>
      <c r="C737" t="str">
        <f t="shared" si="22"/>
        <v>Corning</v>
      </c>
      <c r="D737" t="str">
        <f t="shared" si="23"/>
        <v>AR</v>
      </c>
      <c r="E737" s="18">
        <v>3180</v>
      </c>
      <c r="F737" s="18">
        <v>1511</v>
      </c>
      <c r="G737" s="18">
        <v>5426404</v>
      </c>
      <c r="H737" s="18">
        <v>2.1</v>
      </c>
      <c r="I737" s="18">
        <v>67408</v>
      </c>
      <c r="J737" s="18">
        <v>0.03</v>
      </c>
      <c r="K737" s="18">
        <v>1517.8</v>
      </c>
      <c r="L737" s="19" t="s">
        <v>2707</v>
      </c>
    </row>
    <row r="738" spans="1:12" ht="16" x14ac:dyDescent="0.2">
      <c r="A738" s="19" t="s">
        <v>8438</v>
      </c>
      <c r="B738" s="18" t="s">
        <v>8437</v>
      </c>
      <c r="C738" t="str">
        <f t="shared" si="22"/>
        <v>Corning</v>
      </c>
      <c r="D738" t="str">
        <f t="shared" si="23"/>
        <v>CA</v>
      </c>
      <c r="E738" s="18">
        <v>8553</v>
      </c>
      <c r="F738" s="18">
        <v>3150</v>
      </c>
      <c r="G738" s="18">
        <v>10011883</v>
      </c>
      <c r="H738" s="18">
        <v>3.87</v>
      </c>
      <c r="I738" s="18">
        <v>0</v>
      </c>
      <c r="J738" s="18">
        <v>0</v>
      </c>
      <c r="K738" s="18">
        <v>2212.6</v>
      </c>
      <c r="L738" s="19" t="s">
        <v>2707</v>
      </c>
    </row>
    <row r="739" spans="1:12" ht="16" x14ac:dyDescent="0.2">
      <c r="A739" s="19" t="s">
        <v>8436</v>
      </c>
      <c r="B739" s="18" t="s">
        <v>8435</v>
      </c>
      <c r="C739" t="str">
        <f t="shared" si="22"/>
        <v>Corning</v>
      </c>
      <c r="D739" t="str">
        <f t="shared" si="23"/>
        <v>NY</v>
      </c>
      <c r="E739" s="18">
        <v>20477</v>
      </c>
      <c r="F739" s="18">
        <v>9629</v>
      </c>
      <c r="G739" s="18">
        <v>26191923</v>
      </c>
      <c r="H739" s="18">
        <v>10.11</v>
      </c>
      <c r="I739" s="18">
        <v>284595</v>
      </c>
      <c r="J739" s="18">
        <v>0.11</v>
      </c>
      <c r="K739" s="18">
        <v>2024.9</v>
      </c>
      <c r="L739" s="19" t="s">
        <v>2707</v>
      </c>
    </row>
    <row r="740" spans="1:12" ht="16" x14ac:dyDescent="0.2">
      <c r="A740" s="19" t="s">
        <v>8434</v>
      </c>
      <c r="B740" s="18" t="s">
        <v>8433</v>
      </c>
      <c r="C740" t="str">
        <f t="shared" si="22"/>
        <v>Corona de Tucson</v>
      </c>
      <c r="D740" t="str">
        <f t="shared" si="23"/>
        <v>AZ</v>
      </c>
      <c r="E740" s="18">
        <v>5469</v>
      </c>
      <c r="F740" s="18">
        <v>2087</v>
      </c>
      <c r="G740" s="18">
        <v>11096708</v>
      </c>
      <c r="H740" s="18">
        <v>4.28</v>
      </c>
      <c r="I740" s="18">
        <v>0</v>
      </c>
      <c r="J740" s="18">
        <v>0</v>
      </c>
      <c r="K740" s="18">
        <v>1276.5</v>
      </c>
      <c r="L740" s="19" t="s">
        <v>2707</v>
      </c>
    </row>
    <row r="741" spans="1:12" ht="16" x14ac:dyDescent="0.2">
      <c r="A741" s="19" t="s">
        <v>8432</v>
      </c>
      <c r="B741" s="18" t="s">
        <v>8431</v>
      </c>
      <c r="C741" t="str">
        <f t="shared" si="22"/>
        <v>Corpus Christi</v>
      </c>
      <c r="D741" t="str">
        <f t="shared" si="23"/>
        <v>TX</v>
      </c>
      <c r="E741" s="18">
        <v>320069</v>
      </c>
      <c r="F741" s="18">
        <v>130858</v>
      </c>
      <c r="G741" s="18">
        <v>311528754</v>
      </c>
      <c r="H741" s="18">
        <v>120.28</v>
      </c>
      <c r="I741" s="18">
        <v>12230033</v>
      </c>
      <c r="J741" s="18">
        <v>4.72</v>
      </c>
      <c r="K741" s="18">
        <v>2661</v>
      </c>
      <c r="L741" s="19" t="s">
        <v>2714</v>
      </c>
    </row>
    <row r="742" spans="1:12" ht="16" x14ac:dyDescent="0.2">
      <c r="A742" s="19" t="s">
        <v>8430</v>
      </c>
      <c r="B742" s="18" t="s">
        <v>8429</v>
      </c>
      <c r="C742" t="str">
        <f t="shared" si="22"/>
        <v>Corry</v>
      </c>
      <c r="D742" t="str">
        <f t="shared" si="23"/>
        <v>PA</v>
      </c>
      <c r="E742" s="18">
        <v>6571</v>
      </c>
      <c r="F742" s="18">
        <v>2840</v>
      </c>
      <c r="G742" s="18">
        <v>10384642</v>
      </c>
      <c r="H742" s="18">
        <v>4.01</v>
      </c>
      <c r="I742" s="18">
        <v>3552</v>
      </c>
      <c r="J742" s="18">
        <v>0</v>
      </c>
      <c r="K742" s="18">
        <v>1638.8</v>
      </c>
      <c r="L742" s="19" t="s">
        <v>2707</v>
      </c>
    </row>
    <row r="743" spans="1:12" ht="16" x14ac:dyDescent="0.2">
      <c r="A743" s="19" t="s">
        <v>8428</v>
      </c>
      <c r="B743" s="18" t="s">
        <v>8427</v>
      </c>
      <c r="C743" t="str">
        <f t="shared" si="22"/>
        <v>Corsicana</v>
      </c>
      <c r="D743" t="str">
        <f t="shared" si="23"/>
        <v>TX</v>
      </c>
      <c r="E743" s="18">
        <v>22599</v>
      </c>
      <c r="F743" s="18">
        <v>9024</v>
      </c>
      <c r="G743" s="18">
        <v>32732100</v>
      </c>
      <c r="H743" s="18">
        <v>12.64</v>
      </c>
      <c r="I743" s="18">
        <v>228609</v>
      </c>
      <c r="J743" s="18">
        <v>0.09</v>
      </c>
      <c r="K743" s="18">
        <v>1788.2</v>
      </c>
      <c r="L743" s="19" t="s">
        <v>2707</v>
      </c>
    </row>
    <row r="744" spans="1:12" ht="16" x14ac:dyDescent="0.2">
      <c r="A744" s="19" t="s">
        <v>8426</v>
      </c>
      <c r="B744" s="18" t="s">
        <v>8425</v>
      </c>
      <c r="C744" t="str">
        <f t="shared" si="22"/>
        <v>Cortez</v>
      </c>
      <c r="D744" t="str">
        <f t="shared" si="23"/>
        <v>CO</v>
      </c>
      <c r="E744" s="18">
        <v>8380</v>
      </c>
      <c r="F744" s="18">
        <v>3781</v>
      </c>
      <c r="G744" s="18">
        <v>9510796</v>
      </c>
      <c r="H744" s="18">
        <v>3.67</v>
      </c>
      <c r="I744" s="18">
        <v>70393</v>
      </c>
      <c r="J744" s="18">
        <v>0.03</v>
      </c>
      <c r="K744" s="18">
        <v>2282</v>
      </c>
      <c r="L744" s="19" t="s">
        <v>2707</v>
      </c>
    </row>
    <row r="745" spans="1:12" ht="16" x14ac:dyDescent="0.2">
      <c r="A745" s="19" t="s">
        <v>8424</v>
      </c>
      <c r="B745" s="18" t="s">
        <v>8423</v>
      </c>
      <c r="C745" t="str">
        <f t="shared" si="22"/>
        <v>Cortland</v>
      </c>
      <c r="D745" t="str">
        <f t="shared" si="23"/>
        <v>NY</v>
      </c>
      <c r="E745" s="18">
        <v>27493</v>
      </c>
      <c r="F745" s="18">
        <v>11001</v>
      </c>
      <c r="G745" s="18">
        <v>27633286</v>
      </c>
      <c r="H745" s="18">
        <v>10.67</v>
      </c>
      <c r="I745" s="18">
        <v>121157</v>
      </c>
      <c r="J745" s="18">
        <v>0.05</v>
      </c>
      <c r="K745" s="18">
        <v>2576.8000000000002</v>
      </c>
      <c r="L745" s="19" t="s">
        <v>2707</v>
      </c>
    </row>
    <row r="746" spans="1:12" ht="16" x14ac:dyDescent="0.2">
      <c r="A746" s="19" t="s">
        <v>8422</v>
      </c>
      <c r="B746" s="18" t="s">
        <v>8421</v>
      </c>
      <c r="C746" t="str">
        <f t="shared" si="22"/>
        <v>Corvallis</v>
      </c>
      <c r="D746" t="str">
        <f t="shared" si="23"/>
        <v>OR</v>
      </c>
      <c r="E746" s="18">
        <v>62433</v>
      </c>
      <c r="F746" s="18">
        <v>26689</v>
      </c>
      <c r="G746" s="18">
        <v>54685518</v>
      </c>
      <c r="H746" s="18">
        <v>21.11</v>
      </c>
      <c r="I746" s="18">
        <v>210755</v>
      </c>
      <c r="J746" s="18">
        <v>0.08</v>
      </c>
      <c r="K746" s="18">
        <v>2956.9</v>
      </c>
      <c r="L746" s="19" t="s">
        <v>2714</v>
      </c>
    </row>
    <row r="747" spans="1:12" ht="16" x14ac:dyDescent="0.2">
      <c r="A747" s="19" t="s">
        <v>8420</v>
      </c>
      <c r="B747" s="18" t="s">
        <v>8419</v>
      </c>
      <c r="C747" t="str">
        <f t="shared" si="22"/>
        <v>Corydon</v>
      </c>
      <c r="D747" t="str">
        <f t="shared" si="23"/>
        <v>IN</v>
      </c>
      <c r="E747" s="18">
        <v>5506</v>
      </c>
      <c r="F747" s="18">
        <v>2491</v>
      </c>
      <c r="G747" s="18">
        <v>9511161</v>
      </c>
      <c r="H747" s="18">
        <v>3.67</v>
      </c>
      <c r="I747" s="18">
        <v>0</v>
      </c>
      <c r="J747" s="18">
        <v>0</v>
      </c>
      <c r="K747" s="18">
        <v>1499.3</v>
      </c>
      <c r="L747" s="19" t="s">
        <v>2707</v>
      </c>
    </row>
    <row r="748" spans="1:12" ht="16" x14ac:dyDescent="0.2">
      <c r="A748" s="19" t="s">
        <v>8418</v>
      </c>
      <c r="B748" s="18" t="s">
        <v>8417</v>
      </c>
      <c r="C748" t="str">
        <f t="shared" si="22"/>
        <v>Coshocton</v>
      </c>
      <c r="D748" t="str">
        <f t="shared" si="23"/>
        <v>OH</v>
      </c>
      <c r="E748" s="18">
        <v>11517</v>
      </c>
      <c r="F748" s="18">
        <v>5613</v>
      </c>
      <c r="G748" s="18">
        <v>13563756</v>
      </c>
      <c r="H748" s="18">
        <v>5.24</v>
      </c>
      <c r="I748" s="18">
        <v>110801</v>
      </c>
      <c r="J748" s="18">
        <v>0.04</v>
      </c>
      <c r="K748" s="18">
        <v>2199.1999999999998</v>
      </c>
      <c r="L748" s="19" t="s">
        <v>2707</v>
      </c>
    </row>
    <row r="749" spans="1:12" ht="16" x14ac:dyDescent="0.2">
      <c r="A749" s="19" t="s">
        <v>8416</v>
      </c>
      <c r="B749" s="18" t="s">
        <v>8415</v>
      </c>
      <c r="C749" t="str">
        <f t="shared" si="22"/>
        <v>Cottage Grove</v>
      </c>
      <c r="D749" t="str">
        <f t="shared" si="23"/>
        <v>OR</v>
      </c>
      <c r="E749" s="18">
        <v>11007</v>
      </c>
      <c r="F749" s="18">
        <v>4746</v>
      </c>
      <c r="G749" s="18">
        <v>13711821</v>
      </c>
      <c r="H749" s="18">
        <v>5.29</v>
      </c>
      <c r="I749" s="18">
        <v>176569</v>
      </c>
      <c r="J749" s="18">
        <v>7.0000000000000007E-2</v>
      </c>
      <c r="K749" s="18">
        <v>2079.1</v>
      </c>
      <c r="L749" s="19" t="s">
        <v>2707</v>
      </c>
    </row>
    <row r="750" spans="1:12" ht="16" x14ac:dyDescent="0.2">
      <c r="A750" s="19" t="s">
        <v>8414</v>
      </c>
      <c r="B750" s="18" t="s">
        <v>8413</v>
      </c>
      <c r="C750" t="str">
        <f t="shared" si="22"/>
        <v>Cottonport</v>
      </c>
      <c r="D750" t="str">
        <f t="shared" si="23"/>
        <v>LA</v>
      </c>
      <c r="E750" s="18">
        <v>3631</v>
      </c>
      <c r="F750" s="18">
        <v>808</v>
      </c>
      <c r="G750" s="18">
        <v>4772322</v>
      </c>
      <c r="H750" s="18">
        <v>1.84</v>
      </c>
      <c r="I750" s="18">
        <v>0</v>
      </c>
      <c r="J750" s="18">
        <v>0</v>
      </c>
      <c r="K750" s="18">
        <v>1970.6</v>
      </c>
      <c r="L750" s="19" t="s">
        <v>2707</v>
      </c>
    </row>
    <row r="751" spans="1:12" ht="16" x14ac:dyDescent="0.2">
      <c r="A751" s="19" t="s">
        <v>8412</v>
      </c>
      <c r="B751" s="18" t="s">
        <v>8411</v>
      </c>
      <c r="C751" t="str">
        <f t="shared" si="22"/>
        <v>Cottonwood</v>
      </c>
      <c r="D751" t="str">
        <f t="shared" si="23"/>
        <v>CA</v>
      </c>
      <c r="E751" s="18">
        <v>4419</v>
      </c>
      <c r="F751" s="18">
        <v>1731</v>
      </c>
      <c r="G751" s="18">
        <v>8772172</v>
      </c>
      <c r="H751" s="18">
        <v>3.39</v>
      </c>
      <c r="I751" s="18">
        <v>0</v>
      </c>
      <c r="J751" s="18">
        <v>0</v>
      </c>
      <c r="K751" s="18">
        <v>1304.7</v>
      </c>
      <c r="L751" s="19" t="s">
        <v>2707</v>
      </c>
    </row>
    <row r="752" spans="1:12" ht="16" x14ac:dyDescent="0.2">
      <c r="A752" s="19" t="s">
        <v>8410</v>
      </c>
      <c r="B752" s="18" t="s">
        <v>8409</v>
      </c>
      <c r="C752" t="str">
        <f t="shared" si="22"/>
        <v>Cottonwood--Verde Village</v>
      </c>
      <c r="D752" t="str">
        <f t="shared" si="23"/>
        <v>AZ</v>
      </c>
      <c r="E752" s="18">
        <v>26650</v>
      </c>
      <c r="F752" s="18">
        <v>12874</v>
      </c>
      <c r="G752" s="18">
        <v>37644560</v>
      </c>
      <c r="H752" s="18">
        <v>14.53</v>
      </c>
      <c r="I752" s="18">
        <v>0</v>
      </c>
      <c r="J752" s="18">
        <v>0</v>
      </c>
      <c r="K752" s="18">
        <v>1833.5</v>
      </c>
      <c r="L752" s="19" t="s">
        <v>2707</v>
      </c>
    </row>
    <row r="753" spans="1:12" ht="16" x14ac:dyDescent="0.2">
      <c r="A753" s="19" t="s">
        <v>8408</v>
      </c>
      <c r="B753" s="18" t="s">
        <v>8407</v>
      </c>
      <c r="C753" t="str">
        <f t="shared" si="22"/>
        <v>Cotulla</v>
      </c>
      <c r="D753" t="str">
        <f t="shared" si="23"/>
        <v>TX</v>
      </c>
      <c r="E753" s="18">
        <v>3694</v>
      </c>
      <c r="F753" s="18">
        <v>1657</v>
      </c>
      <c r="G753" s="18">
        <v>4997331</v>
      </c>
      <c r="H753" s="18">
        <v>1.93</v>
      </c>
      <c r="I753" s="18">
        <v>1988</v>
      </c>
      <c r="J753" s="18">
        <v>0</v>
      </c>
      <c r="K753" s="18">
        <v>1914.5</v>
      </c>
      <c r="L753" s="19" t="s">
        <v>2707</v>
      </c>
    </row>
    <row r="754" spans="1:12" ht="16" x14ac:dyDescent="0.2">
      <c r="A754" s="19" t="s">
        <v>8406</v>
      </c>
      <c r="B754" s="18" t="s">
        <v>8405</v>
      </c>
      <c r="C754" t="str">
        <f t="shared" si="22"/>
        <v>Country Lakes</v>
      </c>
      <c r="D754" t="str">
        <f t="shared" si="23"/>
        <v>MD</v>
      </c>
      <c r="E754" s="18">
        <v>2603</v>
      </c>
      <c r="F754" s="18">
        <v>833</v>
      </c>
      <c r="G754" s="18">
        <v>8662283</v>
      </c>
      <c r="H754" s="18">
        <v>3.34</v>
      </c>
      <c r="I754" s="18">
        <v>3934</v>
      </c>
      <c r="J754" s="18">
        <v>0</v>
      </c>
      <c r="K754" s="18">
        <v>778.3</v>
      </c>
      <c r="L754" s="19" t="s">
        <v>2707</v>
      </c>
    </row>
    <row r="755" spans="1:12" ht="16" x14ac:dyDescent="0.2">
      <c r="A755" s="19" t="s">
        <v>8404</v>
      </c>
      <c r="B755" s="18" t="s">
        <v>8403</v>
      </c>
      <c r="C755" t="str">
        <f t="shared" si="22"/>
        <v>Covington</v>
      </c>
      <c r="D755" t="str">
        <f t="shared" si="23"/>
        <v>IN</v>
      </c>
      <c r="E755" s="18">
        <v>2625</v>
      </c>
      <c r="F755" s="18">
        <v>1192</v>
      </c>
      <c r="G755" s="18">
        <v>2873694</v>
      </c>
      <c r="H755" s="18">
        <v>1.1100000000000001</v>
      </c>
      <c r="I755" s="18">
        <v>0</v>
      </c>
      <c r="J755" s="18">
        <v>0</v>
      </c>
      <c r="K755" s="18">
        <v>2365.8000000000002</v>
      </c>
      <c r="L755" s="19" t="s">
        <v>2707</v>
      </c>
    </row>
    <row r="756" spans="1:12" ht="16" x14ac:dyDescent="0.2">
      <c r="A756" s="19" t="s">
        <v>8402</v>
      </c>
      <c r="B756" s="18" t="s">
        <v>8401</v>
      </c>
      <c r="C756" t="str">
        <f t="shared" si="22"/>
        <v>Covington</v>
      </c>
      <c r="D756" t="str">
        <f t="shared" si="23"/>
        <v>OH</v>
      </c>
      <c r="E756" s="18">
        <v>2727</v>
      </c>
      <c r="F756" s="18">
        <v>1212</v>
      </c>
      <c r="G756" s="18">
        <v>3211654</v>
      </c>
      <c r="H756" s="18">
        <v>1.24</v>
      </c>
      <c r="I756" s="18">
        <v>0</v>
      </c>
      <c r="J756" s="18">
        <v>0</v>
      </c>
      <c r="K756" s="18">
        <v>2199.1</v>
      </c>
      <c r="L756" s="19" t="s">
        <v>2707</v>
      </c>
    </row>
    <row r="757" spans="1:12" ht="16" x14ac:dyDescent="0.2">
      <c r="A757" s="19" t="s">
        <v>8400</v>
      </c>
      <c r="B757" s="18" t="s">
        <v>8399</v>
      </c>
      <c r="C757" t="str">
        <f t="shared" si="22"/>
        <v>Covington</v>
      </c>
      <c r="D757" t="str">
        <f t="shared" si="23"/>
        <v>TN</v>
      </c>
      <c r="E757" s="18">
        <v>8578</v>
      </c>
      <c r="F757" s="18">
        <v>3558</v>
      </c>
      <c r="G757" s="18">
        <v>17164096</v>
      </c>
      <c r="H757" s="18">
        <v>6.63</v>
      </c>
      <c r="I757" s="18">
        <v>0</v>
      </c>
      <c r="J757" s="18">
        <v>0</v>
      </c>
      <c r="K757" s="18">
        <v>1294.4000000000001</v>
      </c>
      <c r="L757" s="19" t="s">
        <v>2707</v>
      </c>
    </row>
    <row r="758" spans="1:12" ht="16" x14ac:dyDescent="0.2">
      <c r="A758" s="19" t="s">
        <v>8398</v>
      </c>
      <c r="B758" s="18" t="s">
        <v>8397</v>
      </c>
      <c r="C758" t="str">
        <f t="shared" si="22"/>
        <v>Covington</v>
      </c>
      <c r="D758" t="str">
        <f t="shared" si="23"/>
        <v>VA</v>
      </c>
      <c r="E758" s="18">
        <v>8430</v>
      </c>
      <c r="F758" s="18">
        <v>4240</v>
      </c>
      <c r="G758" s="18">
        <v>20825766</v>
      </c>
      <c r="H758" s="18">
        <v>8.0399999999999991</v>
      </c>
      <c r="I758" s="18">
        <v>444063</v>
      </c>
      <c r="J758" s="18">
        <v>0.17</v>
      </c>
      <c r="K758" s="18">
        <v>1048.4000000000001</v>
      </c>
      <c r="L758" s="19" t="s">
        <v>2707</v>
      </c>
    </row>
    <row r="759" spans="1:12" ht="16" x14ac:dyDescent="0.2">
      <c r="A759" s="19" t="s">
        <v>8396</v>
      </c>
      <c r="B759" s="18" t="s">
        <v>8395</v>
      </c>
      <c r="C759" t="str">
        <f t="shared" si="22"/>
        <v>Coxsackie</v>
      </c>
      <c r="D759" t="str">
        <f t="shared" si="23"/>
        <v>NY</v>
      </c>
      <c r="E759" s="18">
        <v>6341</v>
      </c>
      <c r="F759" s="18">
        <v>1819</v>
      </c>
      <c r="G759" s="18">
        <v>10315180</v>
      </c>
      <c r="H759" s="18">
        <v>3.98</v>
      </c>
      <c r="I759" s="18">
        <v>0</v>
      </c>
      <c r="J759" s="18">
        <v>0</v>
      </c>
      <c r="K759" s="18">
        <v>1592.1</v>
      </c>
      <c r="L759" s="19" t="s">
        <v>2707</v>
      </c>
    </row>
    <row r="760" spans="1:12" ht="16" x14ac:dyDescent="0.2">
      <c r="A760" s="19" t="s">
        <v>8394</v>
      </c>
      <c r="B760" s="18" t="s">
        <v>8393</v>
      </c>
      <c r="C760" t="str">
        <f t="shared" si="22"/>
        <v>Cozad</v>
      </c>
      <c r="D760" t="str">
        <f t="shared" si="23"/>
        <v>NE</v>
      </c>
      <c r="E760" s="18">
        <v>3863</v>
      </c>
      <c r="F760" s="18">
        <v>1827</v>
      </c>
      <c r="G760" s="18">
        <v>4718359</v>
      </c>
      <c r="H760" s="18">
        <v>1.82</v>
      </c>
      <c r="I760" s="18">
        <v>0</v>
      </c>
      <c r="J760" s="18">
        <v>0</v>
      </c>
      <c r="K760" s="18">
        <v>2120.5</v>
      </c>
      <c r="L760" s="19" t="s">
        <v>2707</v>
      </c>
    </row>
    <row r="761" spans="1:12" ht="16" x14ac:dyDescent="0.2">
      <c r="A761" s="19" t="s">
        <v>8392</v>
      </c>
      <c r="B761" s="18" t="s">
        <v>8391</v>
      </c>
      <c r="C761" t="str">
        <f t="shared" si="22"/>
        <v>Craig</v>
      </c>
      <c r="D761" t="str">
        <f t="shared" si="23"/>
        <v>CO</v>
      </c>
      <c r="E761" s="18">
        <v>10021</v>
      </c>
      <c r="F761" s="18">
        <v>4272</v>
      </c>
      <c r="G761" s="18">
        <v>14724778</v>
      </c>
      <c r="H761" s="18">
        <v>5.69</v>
      </c>
      <c r="I761" s="18">
        <v>0</v>
      </c>
      <c r="J761" s="18">
        <v>0</v>
      </c>
      <c r="K761" s="18">
        <v>1762.6</v>
      </c>
      <c r="L761" s="19" t="s">
        <v>2707</v>
      </c>
    </row>
    <row r="762" spans="1:12" ht="16" x14ac:dyDescent="0.2">
      <c r="A762" s="19" t="s">
        <v>8390</v>
      </c>
      <c r="B762" s="18" t="s">
        <v>8389</v>
      </c>
      <c r="C762" t="str">
        <f t="shared" si="22"/>
        <v>Crane</v>
      </c>
      <c r="D762" t="str">
        <f t="shared" si="23"/>
        <v>TX</v>
      </c>
      <c r="E762" s="18">
        <v>3907</v>
      </c>
      <c r="F762" s="18">
        <v>1442</v>
      </c>
      <c r="G762" s="18">
        <v>3459959</v>
      </c>
      <c r="H762" s="18">
        <v>1.34</v>
      </c>
      <c r="I762" s="18">
        <v>0</v>
      </c>
      <c r="J762" s="18">
        <v>0</v>
      </c>
      <c r="K762" s="18">
        <v>2924.6</v>
      </c>
      <c r="L762" s="19" t="s">
        <v>2707</v>
      </c>
    </row>
    <row r="763" spans="1:12" ht="16" x14ac:dyDescent="0.2">
      <c r="A763" s="19" t="s">
        <v>8388</v>
      </c>
      <c r="B763" s="18" t="s">
        <v>8387</v>
      </c>
      <c r="C763" t="str">
        <f t="shared" si="22"/>
        <v>Crawfordsville</v>
      </c>
      <c r="D763" t="str">
        <f t="shared" si="23"/>
        <v>IN</v>
      </c>
      <c r="E763" s="18">
        <v>18012</v>
      </c>
      <c r="F763" s="18">
        <v>8067</v>
      </c>
      <c r="G763" s="18">
        <v>30948603</v>
      </c>
      <c r="H763" s="18">
        <v>11.95</v>
      </c>
      <c r="I763" s="18">
        <v>87707</v>
      </c>
      <c r="J763" s="18">
        <v>0.03</v>
      </c>
      <c r="K763" s="18">
        <v>1507.4</v>
      </c>
      <c r="L763" s="19" t="s">
        <v>2707</v>
      </c>
    </row>
    <row r="764" spans="1:12" ht="16" x14ac:dyDescent="0.2">
      <c r="A764" s="19" t="s">
        <v>8386</v>
      </c>
      <c r="B764" s="18" t="s">
        <v>8385</v>
      </c>
      <c r="C764" t="str">
        <f t="shared" si="22"/>
        <v>Crawfordville</v>
      </c>
      <c r="D764" t="str">
        <f t="shared" si="23"/>
        <v>FL</v>
      </c>
      <c r="E764" s="18">
        <v>8342</v>
      </c>
      <c r="F764" s="18">
        <v>3354</v>
      </c>
      <c r="G764" s="18">
        <v>24766569</v>
      </c>
      <c r="H764" s="18">
        <v>9.56</v>
      </c>
      <c r="I764" s="18">
        <v>0</v>
      </c>
      <c r="J764" s="18">
        <v>0</v>
      </c>
      <c r="K764" s="18">
        <v>872.4</v>
      </c>
      <c r="L764" s="19" t="s">
        <v>2707</v>
      </c>
    </row>
    <row r="765" spans="1:12" ht="16" x14ac:dyDescent="0.2">
      <c r="A765" s="19" t="s">
        <v>8384</v>
      </c>
      <c r="B765" s="18" t="s">
        <v>8383</v>
      </c>
      <c r="C765" t="str">
        <f t="shared" si="22"/>
        <v>Crescent City</v>
      </c>
      <c r="D765" t="str">
        <f t="shared" si="23"/>
        <v>CA</v>
      </c>
      <c r="E765" s="18">
        <v>18976</v>
      </c>
      <c r="F765" s="18">
        <v>6690</v>
      </c>
      <c r="G765" s="18">
        <v>30762111</v>
      </c>
      <c r="H765" s="18">
        <v>11.88</v>
      </c>
      <c r="I765" s="18">
        <v>158239</v>
      </c>
      <c r="J765" s="18">
        <v>0.06</v>
      </c>
      <c r="K765" s="18">
        <v>1597.7</v>
      </c>
      <c r="L765" s="19" t="s">
        <v>2707</v>
      </c>
    </row>
    <row r="766" spans="1:12" ht="16" x14ac:dyDescent="0.2">
      <c r="A766" s="19" t="s">
        <v>8382</v>
      </c>
      <c r="B766" s="18" t="s">
        <v>8381</v>
      </c>
      <c r="C766" t="str">
        <f t="shared" si="22"/>
        <v>Crescent City</v>
      </c>
      <c r="D766" t="str">
        <f t="shared" si="23"/>
        <v>FL</v>
      </c>
      <c r="E766" s="18">
        <v>2812</v>
      </c>
      <c r="F766" s="18">
        <v>1689</v>
      </c>
      <c r="G766" s="18">
        <v>12672120</v>
      </c>
      <c r="H766" s="18">
        <v>4.8899999999999997</v>
      </c>
      <c r="I766" s="18">
        <v>75516</v>
      </c>
      <c r="J766" s="18">
        <v>0.03</v>
      </c>
      <c r="K766" s="18">
        <v>574.70000000000005</v>
      </c>
      <c r="L766" s="19" t="s">
        <v>2707</v>
      </c>
    </row>
    <row r="767" spans="1:12" ht="16" x14ac:dyDescent="0.2">
      <c r="A767" s="19" t="s">
        <v>8380</v>
      </c>
      <c r="B767" s="18" t="s">
        <v>8379</v>
      </c>
      <c r="C767" t="str">
        <f t="shared" si="22"/>
        <v>Cresco</v>
      </c>
      <c r="D767" t="str">
        <f t="shared" si="23"/>
        <v>IA</v>
      </c>
      <c r="E767" s="18">
        <v>3540</v>
      </c>
      <c r="F767" s="18">
        <v>1706</v>
      </c>
      <c r="G767" s="18">
        <v>4274584</v>
      </c>
      <c r="H767" s="18">
        <v>1.65</v>
      </c>
      <c r="I767" s="18">
        <v>0</v>
      </c>
      <c r="J767" s="18">
        <v>0</v>
      </c>
      <c r="K767" s="18">
        <v>2144.9</v>
      </c>
      <c r="L767" s="19" t="s">
        <v>2707</v>
      </c>
    </row>
    <row r="768" spans="1:12" ht="16" x14ac:dyDescent="0.2">
      <c r="A768" s="19" t="s">
        <v>8378</v>
      </c>
      <c r="B768" s="18" t="s">
        <v>8377</v>
      </c>
      <c r="C768" t="str">
        <f t="shared" si="22"/>
        <v>Cresson</v>
      </c>
      <c r="D768" t="str">
        <f t="shared" si="23"/>
        <v>PA</v>
      </c>
      <c r="E768" s="18">
        <v>11106</v>
      </c>
      <c r="F768" s="18">
        <v>3284</v>
      </c>
      <c r="G768" s="18">
        <v>24317204</v>
      </c>
      <c r="H768" s="18">
        <v>9.39</v>
      </c>
      <c r="I768" s="18">
        <v>103688</v>
      </c>
      <c r="J768" s="18">
        <v>0.04</v>
      </c>
      <c r="K768" s="18">
        <v>1182.9000000000001</v>
      </c>
      <c r="L768" s="19" t="s">
        <v>2707</v>
      </c>
    </row>
    <row r="769" spans="1:12" ht="16" x14ac:dyDescent="0.2">
      <c r="A769" s="19" t="s">
        <v>8376</v>
      </c>
      <c r="B769" s="18" t="s">
        <v>8375</v>
      </c>
      <c r="C769" t="str">
        <f t="shared" si="22"/>
        <v>Creston</v>
      </c>
      <c r="D769" t="str">
        <f t="shared" si="23"/>
        <v>IA</v>
      </c>
      <c r="E769" s="18">
        <v>7617</v>
      </c>
      <c r="F769" s="18">
        <v>3655</v>
      </c>
      <c r="G769" s="18">
        <v>10214799</v>
      </c>
      <c r="H769" s="18">
        <v>3.94</v>
      </c>
      <c r="I769" s="18">
        <v>3759</v>
      </c>
      <c r="J769" s="18">
        <v>0</v>
      </c>
      <c r="K769" s="18">
        <v>1931.3</v>
      </c>
      <c r="L769" s="19" t="s">
        <v>2707</v>
      </c>
    </row>
    <row r="770" spans="1:12" ht="16" x14ac:dyDescent="0.2">
      <c r="A770" s="19" t="s">
        <v>8374</v>
      </c>
      <c r="B770" s="18" t="s">
        <v>8373</v>
      </c>
      <c r="C770" t="str">
        <f t="shared" si="22"/>
        <v>Crestview</v>
      </c>
      <c r="D770" t="str">
        <f t="shared" si="23"/>
        <v>FL</v>
      </c>
      <c r="E770" s="18">
        <v>32432</v>
      </c>
      <c r="F770" s="18">
        <v>13454</v>
      </c>
      <c r="G770" s="18">
        <v>61039441</v>
      </c>
      <c r="H770" s="18">
        <v>23.57</v>
      </c>
      <c r="I770" s="18">
        <v>1309676</v>
      </c>
      <c r="J770" s="18">
        <v>0.51</v>
      </c>
      <c r="K770" s="18">
        <v>1376.1</v>
      </c>
      <c r="L770" s="19" t="s">
        <v>2707</v>
      </c>
    </row>
    <row r="771" spans="1:12" ht="16" x14ac:dyDescent="0.2">
      <c r="A771" s="19" t="s">
        <v>8372</v>
      </c>
      <c r="B771" s="18" t="s">
        <v>8371</v>
      </c>
      <c r="C771" t="str">
        <f t="shared" ref="C771:C834" si="24">LEFT(B771,FIND(",",B771)-1)</f>
        <v>Creswell</v>
      </c>
      <c r="D771" t="str">
        <f t="shared" ref="D771:D834" si="25">RIGHT(B771,2)</f>
        <v>OR</v>
      </c>
      <c r="E771" s="18">
        <v>6320</v>
      </c>
      <c r="F771" s="18">
        <v>2564</v>
      </c>
      <c r="G771" s="18">
        <v>9308198</v>
      </c>
      <c r="H771" s="18">
        <v>3.59</v>
      </c>
      <c r="I771" s="18">
        <v>53213</v>
      </c>
      <c r="J771" s="18">
        <v>0.02</v>
      </c>
      <c r="K771" s="18">
        <v>1758.5</v>
      </c>
      <c r="L771" s="19" t="s">
        <v>2707</v>
      </c>
    </row>
    <row r="772" spans="1:12" ht="16" x14ac:dyDescent="0.2">
      <c r="A772" s="19" t="s">
        <v>8370</v>
      </c>
      <c r="B772" s="18" t="s">
        <v>8369</v>
      </c>
      <c r="C772" t="str">
        <f t="shared" si="24"/>
        <v>Crete</v>
      </c>
      <c r="D772" t="str">
        <f t="shared" si="25"/>
        <v>NE</v>
      </c>
      <c r="E772" s="18">
        <v>6948</v>
      </c>
      <c r="F772" s="18">
        <v>2383</v>
      </c>
      <c r="G772" s="18">
        <v>6527069</v>
      </c>
      <c r="H772" s="18">
        <v>2.52</v>
      </c>
      <c r="I772" s="18">
        <v>36116</v>
      </c>
      <c r="J772" s="18">
        <v>0.01</v>
      </c>
      <c r="K772" s="18">
        <v>2757</v>
      </c>
      <c r="L772" s="19" t="s">
        <v>2707</v>
      </c>
    </row>
    <row r="773" spans="1:12" ht="16" x14ac:dyDescent="0.2">
      <c r="A773" s="19" t="s">
        <v>8368</v>
      </c>
      <c r="B773" s="18" t="s">
        <v>8367</v>
      </c>
      <c r="C773" t="str">
        <f t="shared" si="24"/>
        <v>Crewe</v>
      </c>
      <c r="D773" t="str">
        <f t="shared" si="25"/>
        <v>VA</v>
      </c>
      <c r="E773" s="18">
        <v>4323</v>
      </c>
      <c r="F773" s="18">
        <v>1247</v>
      </c>
      <c r="G773" s="18">
        <v>7211279</v>
      </c>
      <c r="H773" s="18">
        <v>2.78</v>
      </c>
      <c r="I773" s="18">
        <v>36275</v>
      </c>
      <c r="J773" s="18">
        <v>0.01</v>
      </c>
      <c r="K773" s="18">
        <v>1552.6</v>
      </c>
      <c r="L773" s="19" t="s">
        <v>2707</v>
      </c>
    </row>
    <row r="774" spans="1:12" ht="16" x14ac:dyDescent="0.2">
      <c r="A774" s="19" t="s">
        <v>8366</v>
      </c>
      <c r="B774" s="18" t="s">
        <v>8365</v>
      </c>
      <c r="C774" t="str">
        <f t="shared" si="24"/>
        <v>Crisfield</v>
      </c>
      <c r="D774" t="str">
        <f t="shared" si="25"/>
        <v>MD</v>
      </c>
      <c r="E774" s="18">
        <v>3600</v>
      </c>
      <c r="F774" s="18">
        <v>1928</v>
      </c>
      <c r="G774" s="18">
        <v>5655938</v>
      </c>
      <c r="H774" s="18">
        <v>2.1800000000000002</v>
      </c>
      <c r="I774" s="18">
        <v>50579</v>
      </c>
      <c r="J774" s="18">
        <v>0.02</v>
      </c>
      <c r="K774" s="18">
        <v>1648.5</v>
      </c>
      <c r="L774" s="19" t="s">
        <v>2707</v>
      </c>
    </row>
    <row r="775" spans="1:12" ht="16" x14ac:dyDescent="0.2">
      <c r="A775" s="19" t="s">
        <v>8364</v>
      </c>
      <c r="B775" s="18" t="s">
        <v>8363</v>
      </c>
      <c r="C775" t="str">
        <f t="shared" si="24"/>
        <v>Crittenden</v>
      </c>
      <c r="D775" t="str">
        <f t="shared" si="25"/>
        <v>KY</v>
      </c>
      <c r="E775" s="18">
        <v>4221</v>
      </c>
      <c r="F775" s="18">
        <v>1598</v>
      </c>
      <c r="G775" s="18">
        <v>8575311</v>
      </c>
      <c r="H775" s="18">
        <v>3.31</v>
      </c>
      <c r="I775" s="18">
        <v>59115</v>
      </c>
      <c r="J775" s="18">
        <v>0.02</v>
      </c>
      <c r="K775" s="18">
        <v>1274.9000000000001</v>
      </c>
      <c r="L775" s="19" t="s">
        <v>2707</v>
      </c>
    </row>
    <row r="776" spans="1:12" ht="16" x14ac:dyDescent="0.2">
      <c r="A776" s="19" t="s">
        <v>8362</v>
      </c>
      <c r="B776" s="18" t="s">
        <v>8361</v>
      </c>
      <c r="C776" t="str">
        <f t="shared" si="24"/>
        <v>Crockett</v>
      </c>
      <c r="D776" t="str">
        <f t="shared" si="25"/>
        <v>TX</v>
      </c>
      <c r="E776" s="18">
        <v>6292</v>
      </c>
      <c r="F776" s="18">
        <v>2780</v>
      </c>
      <c r="G776" s="18">
        <v>14732310</v>
      </c>
      <c r="H776" s="18">
        <v>5.69</v>
      </c>
      <c r="I776" s="18">
        <v>0</v>
      </c>
      <c r="J776" s="18">
        <v>0</v>
      </c>
      <c r="K776" s="18">
        <v>1106.2</v>
      </c>
      <c r="L776" s="19" t="s">
        <v>2707</v>
      </c>
    </row>
    <row r="777" spans="1:12" ht="16" x14ac:dyDescent="0.2">
      <c r="A777" s="19" t="s">
        <v>8360</v>
      </c>
      <c r="B777" s="18" t="s">
        <v>8359</v>
      </c>
      <c r="C777" t="str">
        <f t="shared" si="24"/>
        <v>Crooked Lake Park</v>
      </c>
      <c r="D777" t="str">
        <f t="shared" si="25"/>
        <v>FL</v>
      </c>
      <c r="E777" s="18">
        <v>4335</v>
      </c>
      <c r="F777" s="18">
        <v>1961</v>
      </c>
      <c r="G777" s="18">
        <v>9592431</v>
      </c>
      <c r="H777" s="18">
        <v>3.7</v>
      </c>
      <c r="I777" s="18">
        <v>636962</v>
      </c>
      <c r="J777" s="18">
        <v>0.25</v>
      </c>
      <c r="K777" s="18">
        <v>1170.5</v>
      </c>
      <c r="L777" s="19" t="s">
        <v>2707</v>
      </c>
    </row>
    <row r="778" spans="1:12" ht="16" x14ac:dyDescent="0.2">
      <c r="A778" s="19" t="s">
        <v>8358</v>
      </c>
      <c r="B778" s="18" t="s">
        <v>8357</v>
      </c>
      <c r="C778" t="str">
        <f t="shared" si="24"/>
        <v>Crookston</v>
      </c>
      <c r="D778" t="str">
        <f t="shared" si="25"/>
        <v>MN</v>
      </c>
      <c r="E778" s="18">
        <v>7964</v>
      </c>
      <c r="F778" s="18">
        <v>3274</v>
      </c>
      <c r="G778" s="18">
        <v>10500309</v>
      </c>
      <c r="H778" s="18">
        <v>4.05</v>
      </c>
      <c r="I778" s="18">
        <v>0</v>
      </c>
      <c r="J778" s="18">
        <v>0</v>
      </c>
      <c r="K778" s="18">
        <v>1964.4</v>
      </c>
      <c r="L778" s="19" t="s">
        <v>2707</v>
      </c>
    </row>
    <row r="779" spans="1:12" ht="16" x14ac:dyDescent="0.2">
      <c r="A779" s="19" t="s">
        <v>8356</v>
      </c>
      <c r="B779" s="18" t="s">
        <v>8355</v>
      </c>
      <c r="C779" t="str">
        <f t="shared" si="24"/>
        <v>Crooksville</v>
      </c>
      <c r="D779" t="str">
        <f t="shared" si="25"/>
        <v>OH</v>
      </c>
      <c r="E779" s="18">
        <v>4866</v>
      </c>
      <c r="F779" s="18">
        <v>2089</v>
      </c>
      <c r="G779" s="18">
        <v>7069664</v>
      </c>
      <c r="H779" s="18">
        <v>2.73</v>
      </c>
      <c r="I779" s="18">
        <v>36878</v>
      </c>
      <c r="J779" s="18">
        <v>0.01</v>
      </c>
      <c r="K779" s="18">
        <v>1782.7</v>
      </c>
      <c r="L779" s="19" t="s">
        <v>2707</v>
      </c>
    </row>
    <row r="780" spans="1:12" ht="16" x14ac:dyDescent="0.2">
      <c r="A780" s="19" t="s">
        <v>8354</v>
      </c>
      <c r="B780" s="18" t="s">
        <v>8353</v>
      </c>
      <c r="C780" t="str">
        <f t="shared" si="24"/>
        <v>Crosby</v>
      </c>
      <c r="D780" t="str">
        <f t="shared" si="25"/>
        <v>MN</v>
      </c>
      <c r="E780" s="18">
        <v>3478</v>
      </c>
      <c r="F780" s="18">
        <v>1954</v>
      </c>
      <c r="G780" s="18">
        <v>5569124</v>
      </c>
      <c r="H780" s="18">
        <v>2.15</v>
      </c>
      <c r="I780" s="18">
        <v>4451016</v>
      </c>
      <c r="J780" s="18">
        <v>1.72</v>
      </c>
      <c r="K780" s="18">
        <v>1617.5</v>
      </c>
      <c r="L780" s="19" t="s">
        <v>2707</v>
      </c>
    </row>
    <row r="781" spans="1:12" ht="16" x14ac:dyDescent="0.2">
      <c r="A781" s="19" t="s">
        <v>8352</v>
      </c>
      <c r="B781" s="18" t="s">
        <v>8351</v>
      </c>
      <c r="C781" t="str">
        <f t="shared" si="24"/>
        <v>Cross City</v>
      </c>
      <c r="D781" t="str">
        <f t="shared" si="25"/>
        <v>FL</v>
      </c>
      <c r="E781" s="18">
        <v>3773</v>
      </c>
      <c r="F781" s="18">
        <v>1148</v>
      </c>
      <c r="G781" s="18">
        <v>8999598</v>
      </c>
      <c r="H781" s="18">
        <v>3.47</v>
      </c>
      <c r="I781" s="18">
        <v>0</v>
      </c>
      <c r="J781" s="18">
        <v>0</v>
      </c>
      <c r="K781" s="18">
        <v>1085.8</v>
      </c>
      <c r="L781" s="19" t="s">
        <v>2707</v>
      </c>
    </row>
    <row r="782" spans="1:12" ht="16" x14ac:dyDescent="0.2">
      <c r="A782" s="19" t="s">
        <v>8350</v>
      </c>
      <c r="B782" s="18" t="s">
        <v>8349</v>
      </c>
      <c r="C782" t="str">
        <f t="shared" si="24"/>
        <v>Crossett</v>
      </c>
      <c r="D782" t="str">
        <f t="shared" si="25"/>
        <v>AR</v>
      </c>
      <c r="E782" s="18">
        <v>7835</v>
      </c>
      <c r="F782" s="18">
        <v>3700</v>
      </c>
      <c r="G782" s="18">
        <v>20653913</v>
      </c>
      <c r="H782" s="18">
        <v>7.97</v>
      </c>
      <c r="I782" s="18">
        <v>455585</v>
      </c>
      <c r="J782" s="18">
        <v>0.18</v>
      </c>
      <c r="K782" s="18">
        <v>982.5</v>
      </c>
      <c r="L782" s="19" t="s">
        <v>2707</v>
      </c>
    </row>
    <row r="783" spans="1:12" ht="16" x14ac:dyDescent="0.2">
      <c r="A783" s="19" t="s">
        <v>8348</v>
      </c>
      <c r="B783" s="18" t="s">
        <v>8347</v>
      </c>
      <c r="C783" t="str">
        <f t="shared" si="24"/>
        <v>Crossville</v>
      </c>
      <c r="D783" t="str">
        <f t="shared" si="25"/>
        <v>TN</v>
      </c>
      <c r="E783" s="18">
        <v>16337</v>
      </c>
      <c r="F783" s="18">
        <v>8038</v>
      </c>
      <c r="G783" s="18">
        <v>54853057</v>
      </c>
      <c r="H783" s="18">
        <v>21.18</v>
      </c>
      <c r="I783" s="18">
        <v>2891771</v>
      </c>
      <c r="J783" s="18">
        <v>1.1200000000000001</v>
      </c>
      <c r="K783" s="18">
        <v>771.4</v>
      </c>
      <c r="L783" s="19" t="s">
        <v>2707</v>
      </c>
    </row>
    <row r="784" spans="1:12" ht="16" x14ac:dyDescent="0.2">
      <c r="A784" s="19" t="s">
        <v>8346</v>
      </c>
      <c r="B784" s="18" t="s">
        <v>8345</v>
      </c>
      <c r="C784" t="str">
        <f t="shared" si="24"/>
        <v>Crowley</v>
      </c>
      <c r="D784" t="str">
        <f t="shared" si="25"/>
        <v>LA</v>
      </c>
      <c r="E784" s="18">
        <v>14908</v>
      </c>
      <c r="F784" s="18">
        <v>6472</v>
      </c>
      <c r="G784" s="18">
        <v>17790621</v>
      </c>
      <c r="H784" s="18">
        <v>6.87</v>
      </c>
      <c r="I784" s="18">
        <v>24156</v>
      </c>
      <c r="J784" s="18">
        <v>0.01</v>
      </c>
      <c r="K784" s="18">
        <v>2170.3000000000002</v>
      </c>
      <c r="L784" s="19" t="s">
        <v>2707</v>
      </c>
    </row>
    <row r="785" spans="1:12" ht="16" x14ac:dyDescent="0.2">
      <c r="A785" s="19" t="s">
        <v>8344</v>
      </c>
      <c r="B785" s="18" t="s">
        <v>8343</v>
      </c>
      <c r="C785" t="str">
        <f t="shared" si="24"/>
        <v>Crozet</v>
      </c>
      <c r="D785" t="str">
        <f t="shared" si="25"/>
        <v>VA</v>
      </c>
      <c r="E785" s="18">
        <v>5527</v>
      </c>
      <c r="F785" s="18">
        <v>2215</v>
      </c>
      <c r="G785" s="18">
        <v>9035806</v>
      </c>
      <c r="H785" s="18">
        <v>3.49</v>
      </c>
      <c r="I785" s="18">
        <v>58439</v>
      </c>
      <c r="J785" s="18">
        <v>0.02</v>
      </c>
      <c r="K785" s="18">
        <v>1584.2</v>
      </c>
      <c r="L785" s="19" t="s">
        <v>2707</v>
      </c>
    </row>
    <row r="786" spans="1:12" ht="16" x14ac:dyDescent="0.2">
      <c r="A786" s="19" t="s">
        <v>8342</v>
      </c>
      <c r="B786" s="18" t="s">
        <v>8341</v>
      </c>
      <c r="C786" t="str">
        <f t="shared" si="24"/>
        <v>Cruz Bay</v>
      </c>
      <c r="D786" t="str">
        <f t="shared" si="25"/>
        <v>VI</v>
      </c>
      <c r="E786" s="18">
        <v>3090</v>
      </c>
      <c r="F786" s="18">
        <v>2464</v>
      </c>
      <c r="G786" s="18">
        <v>7988028</v>
      </c>
      <c r="H786" s="18">
        <v>3.08</v>
      </c>
      <c r="I786" s="18">
        <v>82572</v>
      </c>
      <c r="J786" s="18">
        <v>0.03</v>
      </c>
      <c r="K786" s="18">
        <v>1001.9</v>
      </c>
      <c r="L786" s="19" t="s">
        <v>2707</v>
      </c>
    </row>
    <row r="787" spans="1:12" ht="16" x14ac:dyDescent="0.2">
      <c r="A787" s="19" t="s">
        <v>8340</v>
      </c>
      <c r="B787" s="18" t="s">
        <v>8339</v>
      </c>
      <c r="C787" t="str">
        <f t="shared" si="24"/>
        <v>Crystal City</v>
      </c>
      <c r="D787" t="str">
        <f t="shared" si="25"/>
        <v>TX</v>
      </c>
      <c r="E787" s="18">
        <v>7236</v>
      </c>
      <c r="F787" s="18">
        <v>2586</v>
      </c>
      <c r="G787" s="18">
        <v>8377340</v>
      </c>
      <c r="H787" s="18">
        <v>3.23</v>
      </c>
      <c r="I787" s="18">
        <v>2850</v>
      </c>
      <c r="J787" s="18">
        <v>0</v>
      </c>
      <c r="K787" s="18">
        <v>2237.1</v>
      </c>
      <c r="L787" s="19" t="s">
        <v>2707</v>
      </c>
    </row>
    <row r="788" spans="1:12" ht="16" x14ac:dyDescent="0.2">
      <c r="A788" s="19" t="s">
        <v>8338</v>
      </c>
      <c r="B788" s="18" t="s">
        <v>8337</v>
      </c>
      <c r="C788" t="str">
        <f t="shared" si="24"/>
        <v>Crystal River</v>
      </c>
      <c r="D788" t="str">
        <f t="shared" si="25"/>
        <v>FL</v>
      </c>
      <c r="E788" s="18">
        <v>4388</v>
      </c>
      <c r="F788" s="18">
        <v>2783</v>
      </c>
      <c r="G788" s="18">
        <v>12506860</v>
      </c>
      <c r="H788" s="18">
        <v>4.83</v>
      </c>
      <c r="I788" s="18">
        <v>98726</v>
      </c>
      <c r="J788" s="18">
        <v>0.04</v>
      </c>
      <c r="K788" s="18">
        <v>908.7</v>
      </c>
      <c r="L788" s="19" t="s">
        <v>2707</v>
      </c>
    </row>
    <row r="789" spans="1:12" ht="16" x14ac:dyDescent="0.2">
      <c r="A789" s="19" t="s">
        <v>8336</v>
      </c>
      <c r="B789" s="18" t="s">
        <v>8335</v>
      </c>
      <c r="C789" t="str">
        <f t="shared" si="24"/>
        <v>Crystal Springs</v>
      </c>
      <c r="D789" t="str">
        <f t="shared" si="25"/>
        <v>MS</v>
      </c>
      <c r="E789" s="18">
        <v>5269</v>
      </c>
      <c r="F789" s="18">
        <v>2088</v>
      </c>
      <c r="G789" s="18">
        <v>10302907</v>
      </c>
      <c r="H789" s="18">
        <v>3.98</v>
      </c>
      <c r="I789" s="18">
        <v>0</v>
      </c>
      <c r="J789" s="18">
        <v>0</v>
      </c>
      <c r="K789" s="18">
        <v>1324.5</v>
      </c>
      <c r="L789" s="19" t="s">
        <v>2707</v>
      </c>
    </row>
    <row r="790" spans="1:12" ht="16" x14ac:dyDescent="0.2">
      <c r="A790" s="19" t="s">
        <v>8334</v>
      </c>
      <c r="B790" s="18" t="s">
        <v>8333</v>
      </c>
      <c r="C790" t="str">
        <f t="shared" si="24"/>
        <v>Cuba</v>
      </c>
      <c r="D790" t="str">
        <f t="shared" si="25"/>
        <v>MO</v>
      </c>
      <c r="E790" s="18">
        <v>3273</v>
      </c>
      <c r="F790" s="18">
        <v>1518</v>
      </c>
      <c r="G790" s="18">
        <v>5362565</v>
      </c>
      <c r="H790" s="18">
        <v>2.0699999999999998</v>
      </c>
      <c r="I790" s="18">
        <v>0</v>
      </c>
      <c r="J790" s="18">
        <v>0</v>
      </c>
      <c r="K790" s="18">
        <v>1580.8</v>
      </c>
      <c r="L790" s="19" t="s">
        <v>2707</v>
      </c>
    </row>
    <row r="791" spans="1:12" ht="16" x14ac:dyDescent="0.2">
      <c r="A791" s="19" t="s">
        <v>8332</v>
      </c>
      <c r="B791" s="18" t="s">
        <v>8331</v>
      </c>
      <c r="C791" t="str">
        <f t="shared" si="24"/>
        <v>Cuero</v>
      </c>
      <c r="D791" t="str">
        <f t="shared" si="25"/>
        <v>TX</v>
      </c>
      <c r="E791" s="18">
        <v>8099</v>
      </c>
      <c r="F791" s="18">
        <v>2933</v>
      </c>
      <c r="G791" s="18">
        <v>13841912</v>
      </c>
      <c r="H791" s="18">
        <v>5.34</v>
      </c>
      <c r="I791" s="18">
        <v>0</v>
      </c>
      <c r="J791" s="18">
        <v>0</v>
      </c>
      <c r="K791" s="18">
        <v>1515.4</v>
      </c>
      <c r="L791" s="19" t="s">
        <v>2707</v>
      </c>
    </row>
    <row r="792" spans="1:12" ht="16" x14ac:dyDescent="0.2">
      <c r="A792" s="19" t="s">
        <v>8330</v>
      </c>
      <c r="B792" s="18" t="s">
        <v>8329</v>
      </c>
      <c r="C792" t="str">
        <f t="shared" si="24"/>
        <v>Cullman</v>
      </c>
      <c r="D792" t="str">
        <f t="shared" si="25"/>
        <v>AL</v>
      </c>
      <c r="E792" s="18">
        <v>18356</v>
      </c>
      <c r="F792" s="18">
        <v>8466</v>
      </c>
      <c r="G792" s="18">
        <v>57622060</v>
      </c>
      <c r="H792" s="18">
        <v>22.25</v>
      </c>
      <c r="I792" s="18">
        <v>840753</v>
      </c>
      <c r="J792" s="18">
        <v>0.32</v>
      </c>
      <c r="K792" s="18">
        <v>825.1</v>
      </c>
      <c r="L792" s="19" t="s">
        <v>2707</v>
      </c>
    </row>
    <row r="793" spans="1:12" ht="16" x14ac:dyDescent="0.2">
      <c r="A793" s="19" t="s">
        <v>8328</v>
      </c>
      <c r="B793" s="18" t="s">
        <v>8327</v>
      </c>
      <c r="C793" t="str">
        <f t="shared" si="24"/>
        <v>Cullowhee</v>
      </c>
      <c r="D793" t="str">
        <f t="shared" si="25"/>
        <v>NC</v>
      </c>
      <c r="E793" s="18">
        <v>10837</v>
      </c>
      <c r="F793" s="18">
        <v>4239</v>
      </c>
      <c r="G793" s="18">
        <v>20222474</v>
      </c>
      <c r="H793" s="18">
        <v>7.81</v>
      </c>
      <c r="I793" s="18">
        <v>0</v>
      </c>
      <c r="J793" s="18">
        <v>0</v>
      </c>
      <c r="K793" s="18">
        <v>1387.9</v>
      </c>
      <c r="L793" s="19" t="s">
        <v>2707</v>
      </c>
    </row>
    <row r="794" spans="1:12" ht="16" x14ac:dyDescent="0.2">
      <c r="A794" s="19" t="s">
        <v>8326</v>
      </c>
      <c r="B794" s="18" t="s">
        <v>8325</v>
      </c>
      <c r="C794" t="str">
        <f t="shared" si="24"/>
        <v>Culpeper</v>
      </c>
      <c r="D794" t="str">
        <f t="shared" si="25"/>
        <v>VA</v>
      </c>
      <c r="E794" s="18">
        <v>17778</v>
      </c>
      <c r="F794" s="18">
        <v>6984</v>
      </c>
      <c r="G794" s="18">
        <v>19619776</v>
      </c>
      <c r="H794" s="18">
        <v>7.58</v>
      </c>
      <c r="I794" s="18">
        <v>55255</v>
      </c>
      <c r="J794" s="18">
        <v>0.02</v>
      </c>
      <c r="K794" s="18">
        <v>2346.9</v>
      </c>
      <c r="L794" s="19" t="s">
        <v>2707</v>
      </c>
    </row>
    <row r="795" spans="1:12" ht="16" x14ac:dyDescent="0.2">
      <c r="A795" s="19" t="s">
        <v>8324</v>
      </c>
      <c r="B795" s="18" t="s">
        <v>8323</v>
      </c>
      <c r="C795" t="str">
        <f t="shared" si="24"/>
        <v>Cumberland</v>
      </c>
      <c r="D795" t="str">
        <f t="shared" si="25"/>
        <v>KY</v>
      </c>
      <c r="E795" s="18">
        <v>3711</v>
      </c>
      <c r="F795" s="18">
        <v>1903</v>
      </c>
      <c r="G795" s="18">
        <v>6064703</v>
      </c>
      <c r="H795" s="18">
        <v>2.34</v>
      </c>
      <c r="I795" s="18">
        <v>84886</v>
      </c>
      <c r="J795" s="18">
        <v>0.03</v>
      </c>
      <c r="K795" s="18">
        <v>1584.8</v>
      </c>
      <c r="L795" s="19" t="s">
        <v>2707</v>
      </c>
    </row>
    <row r="796" spans="1:12" ht="16" x14ac:dyDescent="0.2">
      <c r="A796" s="19" t="s">
        <v>8322</v>
      </c>
      <c r="B796" s="18" t="s">
        <v>8321</v>
      </c>
      <c r="C796" t="str">
        <f t="shared" si="24"/>
        <v>Cumberland</v>
      </c>
      <c r="D796" t="str">
        <f t="shared" si="25"/>
        <v>PA</v>
      </c>
      <c r="E796" s="18">
        <v>51899</v>
      </c>
      <c r="F796" s="18">
        <v>23143</v>
      </c>
      <c r="G796" s="18">
        <v>84511480</v>
      </c>
      <c r="H796" s="18">
        <v>32.630000000000003</v>
      </c>
      <c r="I796" s="18">
        <v>646081</v>
      </c>
      <c r="J796" s="18">
        <v>0.25</v>
      </c>
      <c r="K796" s="18">
        <v>1590.5</v>
      </c>
      <c r="L796" s="19" t="s">
        <v>2714</v>
      </c>
    </row>
    <row r="797" spans="1:12" ht="16" x14ac:dyDescent="0.2">
      <c r="A797" s="19" t="s">
        <v>8320</v>
      </c>
      <c r="B797" s="18" t="s">
        <v>8319</v>
      </c>
      <c r="C797" t="str">
        <f t="shared" si="24"/>
        <v>Curwensville</v>
      </c>
      <c r="D797" t="str">
        <f t="shared" si="25"/>
        <v>PA</v>
      </c>
      <c r="E797" s="18">
        <v>2751</v>
      </c>
      <c r="F797" s="18">
        <v>1288</v>
      </c>
      <c r="G797" s="18">
        <v>3997484</v>
      </c>
      <c r="H797" s="18">
        <v>1.54</v>
      </c>
      <c r="I797" s="18">
        <v>77147</v>
      </c>
      <c r="J797" s="18">
        <v>0.03</v>
      </c>
      <c r="K797" s="18">
        <v>1782.4</v>
      </c>
      <c r="L797" s="19" t="s">
        <v>2707</v>
      </c>
    </row>
    <row r="798" spans="1:12" ht="16" x14ac:dyDescent="0.2">
      <c r="A798" s="19" t="s">
        <v>8318</v>
      </c>
      <c r="B798" s="18" t="s">
        <v>8317</v>
      </c>
      <c r="C798" t="str">
        <f t="shared" si="24"/>
        <v>Cushing</v>
      </c>
      <c r="D798" t="str">
        <f t="shared" si="25"/>
        <v>OK</v>
      </c>
      <c r="E798" s="18">
        <v>6742</v>
      </c>
      <c r="F798" s="18">
        <v>3308</v>
      </c>
      <c r="G798" s="18">
        <v>11410634</v>
      </c>
      <c r="H798" s="18">
        <v>4.41</v>
      </c>
      <c r="I798" s="18">
        <v>4680</v>
      </c>
      <c r="J798" s="18">
        <v>0</v>
      </c>
      <c r="K798" s="18">
        <v>1530.3</v>
      </c>
      <c r="L798" s="19" t="s">
        <v>2707</v>
      </c>
    </row>
    <row r="799" spans="1:12" ht="16" x14ac:dyDescent="0.2">
      <c r="A799" s="19" t="s">
        <v>8316</v>
      </c>
      <c r="B799" s="18" t="s">
        <v>8315</v>
      </c>
      <c r="C799" t="str">
        <f t="shared" si="24"/>
        <v>Cut Bank</v>
      </c>
      <c r="D799" t="str">
        <f t="shared" si="25"/>
        <v>MT</v>
      </c>
      <c r="E799" s="18">
        <v>2878</v>
      </c>
      <c r="F799" s="18">
        <v>1443</v>
      </c>
      <c r="G799" s="18">
        <v>2654206</v>
      </c>
      <c r="H799" s="18">
        <v>1.02</v>
      </c>
      <c r="I799" s="18">
        <v>0</v>
      </c>
      <c r="J799" s="18">
        <v>0</v>
      </c>
      <c r="K799" s="18">
        <v>2808.4</v>
      </c>
      <c r="L799" s="19" t="s">
        <v>2707</v>
      </c>
    </row>
    <row r="800" spans="1:12" ht="16" x14ac:dyDescent="0.2">
      <c r="A800" s="19" t="s">
        <v>8314</v>
      </c>
      <c r="B800" s="18" t="s">
        <v>8313</v>
      </c>
      <c r="C800" t="str">
        <f t="shared" si="24"/>
        <v>Cuthbert</v>
      </c>
      <c r="D800" t="str">
        <f t="shared" si="25"/>
        <v>GA</v>
      </c>
      <c r="E800" s="18">
        <v>3811</v>
      </c>
      <c r="F800" s="18">
        <v>1870</v>
      </c>
      <c r="G800" s="18">
        <v>6077439</v>
      </c>
      <c r="H800" s="18">
        <v>2.35</v>
      </c>
      <c r="I800" s="18">
        <v>13393</v>
      </c>
      <c r="J800" s="18">
        <v>0.01</v>
      </c>
      <c r="K800" s="18">
        <v>1624.1</v>
      </c>
      <c r="L800" s="19" t="s">
        <v>2707</v>
      </c>
    </row>
    <row r="801" spans="1:12" ht="16" x14ac:dyDescent="0.2">
      <c r="A801" s="19" t="s">
        <v>8312</v>
      </c>
      <c r="B801" s="18" t="s">
        <v>8311</v>
      </c>
      <c r="C801" t="str">
        <f t="shared" si="24"/>
        <v>Cynthiana</v>
      </c>
      <c r="D801" t="str">
        <f t="shared" si="25"/>
        <v>KY</v>
      </c>
      <c r="E801" s="18">
        <v>6421</v>
      </c>
      <c r="F801" s="18">
        <v>2986</v>
      </c>
      <c r="G801" s="18">
        <v>7253796</v>
      </c>
      <c r="H801" s="18">
        <v>2.8</v>
      </c>
      <c r="I801" s="18">
        <v>126159</v>
      </c>
      <c r="J801" s="18">
        <v>0.05</v>
      </c>
      <c r="K801" s="18">
        <v>2292.6</v>
      </c>
      <c r="L801" s="19" t="s">
        <v>2707</v>
      </c>
    </row>
    <row r="802" spans="1:12" ht="16" x14ac:dyDescent="0.2">
      <c r="A802" s="19" t="s">
        <v>8310</v>
      </c>
      <c r="B802" s="18" t="s">
        <v>8309</v>
      </c>
      <c r="C802" t="str">
        <f t="shared" si="24"/>
        <v>Dahlgren</v>
      </c>
      <c r="D802" t="str">
        <f t="shared" si="25"/>
        <v>MD</v>
      </c>
      <c r="E802" s="18">
        <v>3515</v>
      </c>
      <c r="F802" s="18">
        <v>1460</v>
      </c>
      <c r="G802" s="18">
        <v>16720815</v>
      </c>
      <c r="H802" s="18">
        <v>6.46</v>
      </c>
      <c r="I802" s="18">
        <v>413553</v>
      </c>
      <c r="J802" s="18">
        <v>0.16</v>
      </c>
      <c r="K802" s="18">
        <v>544.5</v>
      </c>
      <c r="L802" s="19" t="s">
        <v>2707</v>
      </c>
    </row>
    <row r="803" spans="1:12" ht="16" x14ac:dyDescent="0.2">
      <c r="A803" s="19" t="s">
        <v>8308</v>
      </c>
      <c r="B803" s="18" t="s">
        <v>8307</v>
      </c>
      <c r="C803" t="str">
        <f t="shared" si="24"/>
        <v>Dahlonega</v>
      </c>
      <c r="D803" t="str">
        <f t="shared" si="25"/>
        <v>GA</v>
      </c>
      <c r="E803" s="18">
        <v>4812</v>
      </c>
      <c r="F803" s="18">
        <v>1581</v>
      </c>
      <c r="G803" s="18">
        <v>10686391</v>
      </c>
      <c r="H803" s="18">
        <v>4.13</v>
      </c>
      <c r="I803" s="18">
        <v>22520</v>
      </c>
      <c r="J803" s="18">
        <v>0.01</v>
      </c>
      <c r="K803" s="18">
        <v>1166.3</v>
      </c>
      <c r="L803" s="19" t="s">
        <v>2707</v>
      </c>
    </row>
    <row r="804" spans="1:12" ht="16" x14ac:dyDescent="0.2">
      <c r="A804" s="19" t="s">
        <v>8306</v>
      </c>
      <c r="B804" s="18" t="s">
        <v>8305</v>
      </c>
      <c r="C804" t="str">
        <f t="shared" si="24"/>
        <v>Daingerfield</v>
      </c>
      <c r="D804" t="str">
        <f t="shared" si="25"/>
        <v>TX</v>
      </c>
      <c r="E804" s="18">
        <v>4976</v>
      </c>
      <c r="F804" s="18">
        <v>2087</v>
      </c>
      <c r="G804" s="18">
        <v>13874477</v>
      </c>
      <c r="H804" s="18">
        <v>5.36</v>
      </c>
      <c r="I804" s="18">
        <v>13203</v>
      </c>
      <c r="J804" s="18">
        <v>0.01</v>
      </c>
      <c r="K804" s="18">
        <v>928.9</v>
      </c>
      <c r="L804" s="19" t="s">
        <v>2707</v>
      </c>
    </row>
    <row r="805" spans="1:12" ht="16" x14ac:dyDescent="0.2">
      <c r="A805" s="19" t="s">
        <v>8304</v>
      </c>
      <c r="B805" s="18" t="s">
        <v>8303</v>
      </c>
      <c r="C805" t="str">
        <f t="shared" si="24"/>
        <v>Dalhart</v>
      </c>
      <c r="D805" t="str">
        <f t="shared" si="25"/>
        <v>TX</v>
      </c>
      <c r="E805" s="18">
        <v>7716</v>
      </c>
      <c r="F805" s="18">
        <v>3217</v>
      </c>
      <c r="G805" s="18">
        <v>8267801</v>
      </c>
      <c r="H805" s="18">
        <v>3.19</v>
      </c>
      <c r="I805" s="18">
        <v>4719</v>
      </c>
      <c r="J805" s="18">
        <v>0</v>
      </c>
      <c r="K805" s="18">
        <v>2417.1</v>
      </c>
      <c r="L805" s="19" t="s">
        <v>2707</v>
      </c>
    </row>
    <row r="806" spans="1:12" ht="16" x14ac:dyDescent="0.2">
      <c r="A806" s="19" t="s">
        <v>8302</v>
      </c>
      <c r="B806" s="18" t="s">
        <v>8301</v>
      </c>
      <c r="C806" t="str">
        <f t="shared" si="24"/>
        <v>Dallas</v>
      </c>
      <c r="D806" t="str">
        <f t="shared" si="25"/>
        <v>OR</v>
      </c>
      <c r="E806" s="18">
        <v>15340</v>
      </c>
      <c r="F806" s="18">
        <v>6431</v>
      </c>
      <c r="G806" s="18">
        <v>13783467</v>
      </c>
      <c r="H806" s="18">
        <v>5.32</v>
      </c>
      <c r="I806" s="18">
        <v>0</v>
      </c>
      <c r="J806" s="18">
        <v>0</v>
      </c>
      <c r="K806" s="18">
        <v>2882.5</v>
      </c>
      <c r="L806" s="19" t="s">
        <v>2707</v>
      </c>
    </row>
    <row r="807" spans="1:12" ht="16" x14ac:dyDescent="0.2">
      <c r="A807" s="19" t="s">
        <v>8300</v>
      </c>
      <c r="B807" s="18" t="s">
        <v>8299</v>
      </c>
      <c r="C807" t="str">
        <f t="shared" si="24"/>
        <v>Dallas--Fort Worth--Arlington</v>
      </c>
      <c r="D807" t="str">
        <f t="shared" si="25"/>
        <v>TX</v>
      </c>
      <c r="E807" s="18">
        <v>5121892</v>
      </c>
      <c r="F807" s="18">
        <v>2023230</v>
      </c>
      <c r="G807" s="18">
        <v>4607936452</v>
      </c>
      <c r="H807" s="18">
        <v>1779.13</v>
      </c>
      <c r="I807" s="18">
        <v>94098524</v>
      </c>
      <c r="J807" s="18">
        <v>36.33</v>
      </c>
      <c r="K807" s="18">
        <v>2878.9</v>
      </c>
      <c r="L807" s="19" t="s">
        <v>2714</v>
      </c>
    </row>
    <row r="808" spans="1:12" ht="16" x14ac:dyDescent="0.2">
      <c r="A808" s="19" t="s">
        <v>8298</v>
      </c>
      <c r="B808" s="18" t="s">
        <v>8297</v>
      </c>
      <c r="C808" t="str">
        <f t="shared" si="24"/>
        <v>Dalton</v>
      </c>
      <c r="D808" t="str">
        <f t="shared" si="25"/>
        <v>GA</v>
      </c>
      <c r="E808" s="18">
        <v>85239</v>
      </c>
      <c r="F808" s="18">
        <v>32927</v>
      </c>
      <c r="G808" s="18">
        <v>209331616</v>
      </c>
      <c r="H808" s="18">
        <v>80.819999999999993</v>
      </c>
      <c r="I808" s="18">
        <v>197994</v>
      </c>
      <c r="J808" s="18">
        <v>0.08</v>
      </c>
      <c r="K808" s="18">
        <v>1054.5999999999999</v>
      </c>
      <c r="L808" s="19" t="s">
        <v>2714</v>
      </c>
    </row>
    <row r="809" spans="1:12" ht="16" x14ac:dyDescent="0.2">
      <c r="A809" s="19" t="s">
        <v>8296</v>
      </c>
      <c r="B809" s="18" t="s">
        <v>8295</v>
      </c>
      <c r="C809" t="str">
        <f t="shared" si="24"/>
        <v>Dalton</v>
      </c>
      <c r="D809" t="str">
        <f t="shared" si="25"/>
        <v>OH</v>
      </c>
      <c r="E809" s="18">
        <v>2595</v>
      </c>
      <c r="F809" s="18">
        <v>1119</v>
      </c>
      <c r="G809" s="18">
        <v>5692786</v>
      </c>
      <c r="H809" s="18">
        <v>2.2000000000000002</v>
      </c>
      <c r="I809" s="18">
        <v>150967</v>
      </c>
      <c r="J809" s="18">
        <v>0.06</v>
      </c>
      <c r="K809" s="18">
        <v>1180.5999999999999</v>
      </c>
      <c r="L809" s="19" t="s">
        <v>2707</v>
      </c>
    </row>
    <row r="810" spans="1:12" ht="16" x14ac:dyDescent="0.2">
      <c r="A810" s="19" t="s">
        <v>8294</v>
      </c>
      <c r="B810" s="18" t="s">
        <v>8293</v>
      </c>
      <c r="C810" t="str">
        <f t="shared" si="24"/>
        <v>Danbury</v>
      </c>
      <c r="D810" t="str">
        <f t="shared" si="25"/>
        <v>NY</v>
      </c>
      <c r="E810" s="18">
        <v>168136</v>
      </c>
      <c r="F810" s="18">
        <v>65763</v>
      </c>
      <c r="G810" s="18">
        <v>340995175</v>
      </c>
      <c r="H810" s="18">
        <v>131.66</v>
      </c>
      <c r="I810" s="18">
        <v>9935546</v>
      </c>
      <c r="J810" s="18">
        <v>3.84</v>
      </c>
      <c r="K810" s="18">
        <v>1277.0999999999999</v>
      </c>
      <c r="L810" s="19" t="s">
        <v>2714</v>
      </c>
    </row>
    <row r="811" spans="1:12" ht="16" x14ac:dyDescent="0.2">
      <c r="A811" s="19" t="s">
        <v>8292</v>
      </c>
      <c r="B811" s="18" t="s">
        <v>8291</v>
      </c>
      <c r="C811" t="str">
        <f t="shared" si="24"/>
        <v>Dandridge</v>
      </c>
      <c r="D811" t="str">
        <f t="shared" si="25"/>
        <v>TN</v>
      </c>
      <c r="E811" s="18">
        <v>4959</v>
      </c>
      <c r="F811" s="18">
        <v>2093</v>
      </c>
      <c r="G811" s="18">
        <v>22736661</v>
      </c>
      <c r="H811" s="18">
        <v>8.7799999999999994</v>
      </c>
      <c r="I811" s="18">
        <v>0</v>
      </c>
      <c r="J811" s="18">
        <v>0</v>
      </c>
      <c r="K811" s="18">
        <v>564.9</v>
      </c>
      <c r="L811" s="19" t="s">
        <v>2707</v>
      </c>
    </row>
    <row r="812" spans="1:12" ht="16" x14ac:dyDescent="0.2">
      <c r="A812" s="19" t="s">
        <v>8290</v>
      </c>
      <c r="B812" s="18" t="s">
        <v>8289</v>
      </c>
      <c r="C812" t="str">
        <f t="shared" si="24"/>
        <v>Dansville</v>
      </c>
      <c r="D812" t="str">
        <f t="shared" si="25"/>
        <v>NY</v>
      </c>
      <c r="E812" s="18">
        <v>5141</v>
      </c>
      <c r="F812" s="18">
        <v>2389</v>
      </c>
      <c r="G812" s="18">
        <v>8508520</v>
      </c>
      <c r="H812" s="18">
        <v>3.29</v>
      </c>
      <c r="I812" s="18">
        <v>0</v>
      </c>
      <c r="J812" s="18">
        <v>0</v>
      </c>
      <c r="K812" s="18">
        <v>1564.9</v>
      </c>
      <c r="L812" s="19" t="s">
        <v>2707</v>
      </c>
    </row>
    <row r="813" spans="1:12" ht="16" x14ac:dyDescent="0.2">
      <c r="A813" s="19" t="s">
        <v>8288</v>
      </c>
      <c r="B813" s="18" t="s">
        <v>8287</v>
      </c>
      <c r="C813" t="str">
        <f t="shared" si="24"/>
        <v>Danville</v>
      </c>
      <c r="D813" t="str">
        <f t="shared" si="25"/>
        <v>IL</v>
      </c>
      <c r="E813" s="18">
        <v>50996</v>
      </c>
      <c r="F813" s="18">
        <v>22818</v>
      </c>
      <c r="G813" s="18">
        <v>77200813</v>
      </c>
      <c r="H813" s="18">
        <v>29.81</v>
      </c>
      <c r="I813" s="18">
        <v>2020818</v>
      </c>
      <c r="J813" s="18">
        <v>0.78</v>
      </c>
      <c r="K813" s="18">
        <v>1710.9</v>
      </c>
      <c r="L813" s="19" t="s">
        <v>2714</v>
      </c>
    </row>
    <row r="814" spans="1:12" ht="16" x14ac:dyDescent="0.2">
      <c r="A814" s="19" t="s">
        <v>8286</v>
      </c>
      <c r="B814" s="18" t="s">
        <v>8285</v>
      </c>
      <c r="C814" t="str">
        <f t="shared" si="24"/>
        <v>Danville</v>
      </c>
      <c r="D814" t="str">
        <f t="shared" si="25"/>
        <v>KY</v>
      </c>
      <c r="E814" s="18">
        <v>18887</v>
      </c>
      <c r="F814" s="18">
        <v>8337</v>
      </c>
      <c r="G814" s="18">
        <v>38516349</v>
      </c>
      <c r="H814" s="18">
        <v>14.87</v>
      </c>
      <c r="I814" s="18">
        <v>171974</v>
      </c>
      <c r="J814" s="18">
        <v>7.0000000000000007E-2</v>
      </c>
      <c r="K814" s="18">
        <v>1270</v>
      </c>
      <c r="L814" s="19" t="s">
        <v>2707</v>
      </c>
    </row>
    <row r="815" spans="1:12" ht="16" x14ac:dyDescent="0.2">
      <c r="A815" s="19" t="s">
        <v>8284</v>
      </c>
      <c r="B815" s="18" t="s">
        <v>8283</v>
      </c>
      <c r="C815" t="str">
        <f t="shared" si="24"/>
        <v>Danville</v>
      </c>
      <c r="D815" t="str">
        <f t="shared" si="25"/>
        <v>NC</v>
      </c>
      <c r="E815" s="18">
        <v>49344</v>
      </c>
      <c r="F815" s="18">
        <v>25114</v>
      </c>
      <c r="G815" s="18">
        <v>107980595</v>
      </c>
      <c r="H815" s="18">
        <v>41.69</v>
      </c>
      <c r="I815" s="18">
        <v>1182547</v>
      </c>
      <c r="J815" s="18">
        <v>0.46</v>
      </c>
      <c r="K815" s="18">
        <v>1183.5</v>
      </c>
      <c r="L815" s="19" t="s">
        <v>2707</v>
      </c>
    </row>
    <row r="816" spans="1:12" ht="16" x14ac:dyDescent="0.2">
      <c r="A816" s="19" t="s">
        <v>8282</v>
      </c>
      <c r="B816" s="18" t="s">
        <v>8281</v>
      </c>
      <c r="C816" t="str">
        <f t="shared" si="24"/>
        <v>Daphne--Fairhope</v>
      </c>
      <c r="D816" t="str">
        <f t="shared" si="25"/>
        <v>AL</v>
      </c>
      <c r="E816" s="18">
        <v>57383</v>
      </c>
      <c r="F816" s="18">
        <v>26465</v>
      </c>
      <c r="G816" s="18">
        <v>143085068</v>
      </c>
      <c r="H816" s="18">
        <v>55.25</v>
      </c>
      <c r="I816" s="18">
        <v>602069</v>
      </c>
      <c r="J816" s="18">
        <v>0.23</v>
      </c>
      <c r="K816" s="18">
        <v>1038.7</v>
      </c>
      <c r="L816" s="19" t="s">
        <v>2714</v>
      </c>
    </row>
    <row r="817" spans="1:12" ht="16" x14ac:dyDescent="0.2">
      <c r="A817" s="19" t="s">
        <v>8280</v>
      </c>
      <c r="B817" s="18" t="s">
        <v>8279</v>
      </c>
      <c r="C817" t="str">
        <f t="shared" si="24"/>
        <v>Darbydale</v>
      </c>
      <c r="D817" t="str">
        <f t="shared" si="25"/>
        <v>OH</v>
      </c>
      <c r="E817" s="18">
        <v>6195</v>
      </c>
      <c r="F817" s="18">
        <v>1102</v>
      </c>
      <c r="G817" s="18">
        <v>16256026</v>
      </c>
      <c r="H817" s="18">
        <v>6.28</v>
      </c>
      <c r="I817" s="18">
        <v>390650</v>
      </c>
      <c r="J817" s="18">
        <v>0.15</v>
      </c>
      <c r="K817" s="18">
        <v>987</v>
      </c>
      <c r="L817" s="19" t="s">
        <v>2707</v>
      </c>
    </row>
    <row r="818" spans="1:12" ht="16" x14ac:dyDescent="0.2">
      <c r="A818" s="19" t="s">
        <v>8278</v>
      </c>
      <c r="B818" s="18" t="s">
        <v>8277</v>
      </c>
      <c r="C818" t="str">
        <f t="shared" si="24"/>
        <v>Darien</v>
      </c>
      <c r="D818" t="str">
        <f t="shared" si="25"/>
        <v>GA</v>
      </c>
      <c r="E818" s="18">
        <v>3682</v>
      </c>
      <c r="F818" s="18">
        <v>1845</v>
      </c>
      <c r="G818" s="18">
        <v>8007084</v>
      </c>
      <c r="H818" s="18">
        <v>3.09</v>
      </c>
      <c r="I818" s="18">
        <v>127436</v>
      </c>
      <c r="J818" s="18">
        <v>0.05</v>
      </c>
      <c r="K818" s="18">
        <v>1191</v>
      </c>
      <c r="L818" s="19" t="s">
        <v>2707</v>
      </c>
    </row>
    <row r="819" spans="1:12" ht="16" x14ac:dyDescent="0.2">
      <c r="A819" s="19" t="s">
        <v>8276</v>
      </c>
      <c r="B819" s="18" t="s">
        <v>8275</v>
      </c>
      <c r="C819" t="str">
        <f t="shared" si="24"/>
        <v>Davenport</v>
      </c>
      <c r="D819" t="str">
        <f t="shared" si="25"/>
        <v>IL</v>
      </c>
      <c r="E819" s="18">
        <v>280051</v>
      </c>
      <c r="F819" s="18">
        <v>123959</v>
      </c>
      <c r="G819" s="18">
        <v>358006564</v>
      </c>
      <c r="H819" s="18">
        <v>138.22999999999999</v>
      </c>
      <c r="I819" s="18">
        <v>21096151</v>
      </c>
      <c r="J819" s="18">
        <v>8.15</v>
      </c>
      <c r="K819" s="18">
        <v>2026</v>
      </c>
      <c r="L819" s="19" t="s">
        <v>2714</v>
      </c>
    </row>
    <row r="820" spans="1:12" ht="16" x14ac:dyDescent="0.2">
      <c r="A820" s="19" t="s">
        <v>8274</v>
      </c>
      <c r="B820" s="18" t="s">
        <v>8273</v>
      </c>
      <c r="C820" t="str">
        <f t="shared" si="24"/>
        <v>David City</v>
      </c>
      <c r="D820" t="str">
        <f t="shared" si="25"/>
        <v>NE</v>
      </c>
      <c r="E820" s="18">
        <v>2879</v>
      </c>
      <c r="F820" s="18">
        <v>1265</v>
      </c>
      <c r="G820" s="18">
        <v>3371017</v>
      </c>
      <c r="H820" s="18">
        <v>1.3</v>
      </c>
      <c r="I820" s="18">
        <v>4954</v>
      </c>
      <c r="J820" s="18">
        <v>0</v>
      </c>
      <c r="K820" s="18">
        <v>2212</v>
      </c>
      <c r="L820" s="19" t="s">
        <v>2707</v>
      </c>
    </row>
    <row r="821" spans="1:12" ht="16" x14ac:dyDescent="0.2">
      <c r="A821" s="19" t="s">
        <v>8272</v>
      </c>
      <c r="B821" s="18" t="s">
        <v>8271</v>
      </c>
      <c r="C821" t="str">
        <f t="shared" si="24"/>
        <v>Davis</v>
      </c>
      <c r="D821" t="str">
        <f t="shared" si="25"/>
        <v>CA</v>
      </c>
      <c r="E821" s="18">
        <v>72794</v>
      </c>
      <c r="F821" s="18">
        <v>27614</v>
      </c>
      <c r="G821" s="18">
        <v>36561739</v>
      </c>
      <c r="H821" s="18">
        <v>14.12</v>
      </c>
      <c r="I821" s="18">
        <v>82074</v>
      </c>
      <c r="J821" s="18">
        <v>0.03</v>
      </c>
      <c r="K821" s="18">
        <v>5156.6000000000004</v>
      </c>
      <c r="L821" s="19" t="s">
        <v>2714</v>
      </c>
    </row>
    <row r="822" spans="1:12" ht="16" x14ac:dyDescent="0.2">
      <c r="A822" s="19" t="s">
        <v>8270</v>
      </c>
      <c r="B822" s="18" t="s">
        <v>8269</v>
      </c>
      <c r="C822" t="str">
        <f t="shared" si="24"/>
        <v>Davis</v>
      </c>
      <c r="D822" t="str">
        <f t="shared" si="25"/>
        <v>OK</v>
      </c>
      <c r="E822" s="18">
        <v>2591</v>
      </c>
      <c r="F822" s="18">
        <v>1216</v>
      </c>
      <c r="G822" s="18">
        <v>4144108</v>
      </c>
      <c r="H822" s="18">
        <v>1.6</v>
      </c>
      <c r="I822" s="18">
        <v>6201</v>
      </c>
      <c r="J822" s="18">
        <v>0</v>
      </c>
      <c r="K822" s="18">
        <v>1619.3</v>
      </c>
      <c r="L822" s="19" t="s">
        <v>2707</v>
      </c>
    </row>
    <row r="823" spans="1:12" ht="16" x14ac:dyDescent="0.2">
      <c r="A823" s="19" t="s">
        <v>8268</v>
      </c>
      <c r="B823" s="18" t="s">
        <v>8267</v>
      </c>
      <c r="C823" t="str">
        <f t="shared" si="24"/>
        <v>Davis Junction</v>
      </c>
      <c r="D823" t="str">
        <f t="shared" si="25"/>
        <v>IL</v>
      </c>
      <c r="E823" s="18">
        <v>2631</v>
      </c>
      <c r="F823" s="18">
        <v>886</v>
      </c>
      <c r="G823" s="18">
        <v>5662884</v>
      </c>
      <c r="H823" s="18">
        <v>2.19</v>
      </c>
      <c r="I823" s="18">
        <v>0</v>
      </c>
      <c r="J823" s="18">
        <v>0</v>
      </c>
      <c r="K823" s="18">
        <v>1203.3</v>
      </c>
      <c r="L823" s="19" t="s">
        <v>2707</v>
      </c>
    </row>
    <row r="824" spans="1:12" ht="16" x14ac:dyDescent="0.2">
      <c r="A824" s="19" t="s">
        <v>8266</v>
      </c>
      <c r="B824" s="18" t="s">
        <v>8265</v>
      </c>
      <c r="C824" t="str">
        <f t="shared" si="24"/>
        <v>Dawson</v>
      </c>
      <c r="D824" t="str">
        <f t="shared" si="25"/>
        <v>GA</v>
      </c>
      <c r="E824" s="18">
        <v>4466</v>
      </c>
      <c r="F824" s="18">
        <v>1871</v>
      </c>
      <c r="G824" s="18">
        <v>5673294</v>
      </c>
      <c r="H824" s="18">
        <v>2.19</v>
      </c>
      <c r="I824" s="18">
        <v>0</v>
      </c>
      <c r="J824" s="18">
        <v>0</v>
      </c>
      <c r="K824" s="18">
        <v>2038.8</v>
      </c>
      <c r="L824" s="19" t="s">
        <v>2707</v>
      </c>
    </row>
    <row r="825" spans="1:12" ht="16" x14ac:dyDescent="0.2">
      <c r="A825" s="19" t="s">
        <v>8264</v>
      </c>
      <c r="B825" s="18" t="s">
        <v>8263</v>
      </c>
      <c r="C825" t="str">
        <f t="shared" si="24"/>
        <v>Dayton</v>
      </c>
      <c r="D825" t="str">
        <f t="shared" si="25"/>
        <v>NV</v>
      </c>
      <c r="E825" s="18">
        <v>11127</v>
      </c>
      <c r="F825" s="18">
        <v>4569</v>
      </c>
      <c r="G825" s="18">
        <v>16203131</v>
      </c>
      <c r="H825" s="18">
        <v>6.26</v>
      </c>
      <c r="I825" s="18">
        <v>3839</v>
      </c>
      <c r="J825" s="18">
        <v>0</v>
      </c>
      <c r="K825" s="18">
        <v>1778.6</v>
      </c>
      <c r="L825" s="19" t="s">
        <v>2707</v>
      </c>
    </row>
    <row r="826" spans="1:12" ht="16" x14ac:dyDescent="0.2">
      <c r="A826" s="19" t="s">
        <v>8262</v>
      </c>
      <c r="B826" s="18" t="s">
        <v>8261</v>
      </c>
      <c r="C826" t="str">
        <f t="shared" si="24"/>
        <v>Dayton</v>
      </c>
      <c r="D826" t="str">
        <f t="shared" si="25"/>
        <v>OH</v>
      </c>
      <c r="E826" s="18">
        <v>724091</v>
      </c>
      <c r="F826" s="18">
        <v>335077</v>
      </c>
      <c r="G826" s="18">
        <v>910225462</v>
      </c>
      <c r="H826" s="18">
        <v>351.44</v>
      </c>
      <c r="I826" s="18">
        <v>5239368</v>
      </c>
      <c r="J826" s="18">
        <v>2.02</v>
      </c>
      <c r="K826" s="18">
        <v>2060.4</v>
      </c>
      <c r="L826" s="19" t="s">
        <v>2714</v>
      </c>
    </row>
    <row r="827" spans="1:12" ht="16" x14ac:dyDescent="0.2">
      <c r="A827" s="19" t="s">
        <v>8260</v>
      </c>
      <c r="B827" s="18" t="s">
        <v>8259</v>
      </c>
      <c r="C827" t="str">
        <f t="shared" si="24"/>
        <v>Dayton</v>
      </c>
      <c r="D827" t="str">
        <f t="shared" si="25"/>
        <v>TN</v>
      </c>
      <c r="E827" s="18">
        <v>10174</v>
      </c>
      <c r="F827" s="18">
        <v>4148</v>
      </c>
      <c r="G827" s="18">
        <v>23522412</v>
      </c>
      <c r="H827" s="18">
        <v>9.08</v>
      </c>
      <c r="I827" s="18">
        <v>601114</v>
      </c>
      <c r="J827" s="18">
        <v>0.23</v>
      </c>
      <c r="K827" s="18">
        <v>1120.2</v>
      </c>
      <c r="L827" s="19" t="s">
        <v>2707</v>
      </c>
    </row>
    <row r="828" spans="1:12" ht="16" x14ac:dyDescent="0.2">
      <c r="A828" s="19" t="s">
        <v>8258</v>
      </c>
      <c r="B828" s="18" t="s">
        <v>8257</v>
      </c>
      <c r="C828" t="str">
        <f t="shared" si="24"/>
        <v>Dayton</v>
      </c>
      <c r="D828" t="str">
        <f t="shared" si="25"/>
        <v>TX</v>
      </c>
      <c r="E828" s="18">
        <v>12075</v>
      </c>
      <c r="F828" s="18">
        <v>3286</v>
      </c>
      <c r="G828" s="18">
        <v>27859212</v>
      </c>
      <c r="H828" s="18">
        <v>10.76</v>
      </c>
      <c r="I828" s="18">
        <v>206249</v>
      </c>
      <c r="J828" s="18">
        <v>0.08</v>
      </c>
      <c r="K828" s="18">
        <v>1122.5999999999999</v>
      </c>
      <c r="L828" s="19" t="s">
        <v>2707</v>
      </c>
    </row>
    <row r="829" spans="1:12" ht="16" x14ac:dyDescent="0.2">
      <c r="A829" s="19" t="s">
        <v>8256</v>
      </c>
      <c r="B829" s="18" t="s">
        <v>8255</v>
      </c>
      <c r="C829" t="str">
        <f t="shared" si="24"/>
        <v>Dayton</v>
      </c>
      <c r="D829" t="str">
        <f t="shared" si="25"/>
        <v>WA</v>
      </c>
      <c r="E829" s="18">
        <v>2681</v>
      </c>
      <c r="F829" s="18">
        <v>1275</v>
      </c>
      <c r="G829" s="18">
        <v>3721274</v>
      </c>
      <c r="H829" s="18">
        <v>1.44</v>
      </c>
      <c r="I829" s="18">
        <v>0</v>
      </c>
      <c r="J829" s="18">
        <v>0</v>
      </c>
      <c r="K829" s="18">
        <v>1866</v>
      </c>
      <c r="L829" s="19" t="s">
        <v>2707</v>
      </c>
    </row>
    <row r="830" spans="1:12" ht="16" x14ac:dyDescent="0.2">
      <c r="A830" s="19" t="s">
        <v>8254</v>
      </c>
      <c r="B830" s="18" t="s">
        <v>8253</v>
      </c>
      <c r="C830" t="str">
        <f t="shared" si="24"/>
        <v>Decatur</v>
      </c>
      <c r="D830" t="str">
        <f t="shared" si="25"/>
        <v>AL</v>
      </c>
      <c r="E830" s="18">
        <v>70436</v>
      </c>
      <c r="F830" s="18">
        <v>30468</v>
      </c>
      <c r="G830" s="18">
        <v>150964905</v>
      </c>
      <c r="H830" s="18">
        <v>58.29</v>
      </c>
      <c r="I830" s="18">
        <v>3866832</v>
      </c>
      <c r="J830" s="18">
        <v>1.49</v>
      </c>
      <c r="K830" s="18">
        <v>1208.4000000000001</v>
      </c>
      <c r="L830" s="19" t="s">
        <v>2714</v>
      </c>
    </row>
    <row r="831" spans="1:12" ht="16" x14ac:dyDescent="0.2">
      <c r="A831" s="19" t="s">
        <v>8252</v>
      </c>
      <c r="B831" s="18" t="s">
        <v>8251</v>
      </c>
      <c r="C831" t="str">
        <f t="shared" si="24"/>
        <v>Decatur</v>
      </c>
      <c r="D831" t="str">
        <f t="shared" si="25"/>
        <v>IL</v>
      </c>
      <c r="E831" s="18">
        <v>93863</v>
      </c>
      <c r="F831" s="18">
        <v>43304</v>
      </c>
      <c r="G831" s="18">
        <v>153326154</v>
      </c>
      <c r="H831" s="18">
        <v>59.2</v>
      </c>
      <c r="I831" s="18">
        <v>7919292</v>
      </c>
      <c r="J831" s="18">
        <v>3.06</v>
      </c>
      <c r="K831" s="18">
        <v>1585.5</v>
      </c>
      <c r="L831" s="19" t="s">
        <v>2714</v>
      </c>
    </row>
    <row r="832" spans="1:12" ht="16" x14ac:dyDescent="0.2">
      <c r="A832" s="19" t="s">
        <v>8250</v>
      </c>
      <c r="B832" s="18" t="s">
        <v>8249</v>
      </c>
      <c r="C832" t="str">
        <f t="shared" si="24"/>
        <v>Decatur</v>
      </c>
      <c r="D832" t="str">
        <f t="shared" si="25"/>
        <v>IN</v>
      </c>
      <c r="E832" s="18">
        <v>10440</v>
      </c>
      <c r="F832" s="18">
        <v>4838</v>
      </c>
      <c r="G832" s="18">
        <v>17743672</v>
      </c>
      <c r="H832" s="18">
        <v>6.85</v>
      </c>
      <c r="I832" s="18">
        <v>52005</v>
      </c>
      <c r="J832" s="18">
        <v>0.02</v>
      </c>
      <c r="K832" s="18">
        <v>1523.9</v>
      </c>
      <c r="L832" s="19" t="s">
        <v>2707</v>
      </c>
    </row>
    <row r="833" spans="1:12" ht="16" x14ac:dyDescent="0.2">
      <c r="A833" s="19" t="s">
        <v>8248</v>
      </c>
      <c r="B833" s="18" t="s">
        <v>8247</v>
      </c>
      <c r="C833" t="str">
        <f t="shared" si="24"/>
        <v>Decatur</v>
      </c>
      <c r="D833" t="str">
        <f t="shared" si="25"/>
        <v>TX</v>
      </c>
      <c r="E833" s="18">
        <v>5910</v>
      </c>
      <c r="F833" s="18">
        <v>2391</v>
      </c>
      <c r="G833" s="18">
        <v>13076491</v>
      </c>
      <c r="H833" s="18">
        <v>5.05</v>
      </c>
      <c r="I833" s="18">
        <v>0</v>
      </c>
      <c r="J833" s="18">
        <v>0</v>
      </c>
      <c r="K833" s="18">
        <v>1170.5999999999999</v>
      </c>
      <c r="L833" s="19" t="s">
        <v>2707</v>
      </c>
    </row>
    <row r="834" spans="1:12" ht="16" x14ac:dyDescent="0.2">
      <c r="A834" s="19" t="s">
        <v>8246</v>
      </c>
      <c r="B834" s="18" t="s">
        <v>8245</v>
      </c>
      <c r="C834" t="str">
        <f t="shared" si="24"/>
        <v>Decorah</v>
      </c>
      <c r="D834" t="str">
        <f t="shared" si="25"/>
        <v>IA</v>
      </c>
      <c r="E834" s="18">
        <v>8637</v>
      </c>
      <c r="F834" s="18">
        <v>3318</v>
      </c>
      <c r="G834" s="18">
        <v>13403485</v>
      </c>
      <c r="H834" s="18">
        <v>5.18</v>
      </c>
      <c r="I834" s="18">
        <v>47090</v>
      </c>
      <c r="J834" s="18">
        <v>0.02</v>
      </c>
      <c r="K834" s="18">
        <v>1668.9</v>
      </c>
      <c r="L834" s="19" t="s">
        <v>2707</v>
      </c>
    </row>
    <row r="835" spans="1:12" ht="16" x14ac:dyDescent="0.2">
      <c r="A835" s="19" t="s">
        <v>8244</v>
      </c>
      <c r="B835" s="18" t="s">
        <v>8243</v>
      </c>
      <c r="C835" t="str">
        <f t="shared" ref="C835:C898" si="26">LEFT(B835,FIND(",",B835)-1)</f>
        <v>Dededo--Machanao--Apotgan</v>
      </c>
      <c r="D835" t="str">
        <f t="shared" ref="D835:D898" si="27">RIGHT(B835,2)</f>
        <v>GU</v>
      </c>
      <c r="E835" s="18">
        <v>139825</v>
      </c>
      <c r="F835" s="18">
        <v>44741</v>
      </c>
      <c r="G835" s="18">
        <v>156449340</v>
      </c>
      <c r="H835" s="18">
        <v>60.41</v>
      </c>
      <c r="I835" s="18">
        <v>145654</v>
      </c>
      <c r="J835" s="18">
        <v>0.06</v>
      </c>
      <c r="K835" s="18">
        <v>2314.8000000000002</v>
      </c>
      <c r="L835" s="19" t="s">
        <v>2707</v>
      </c>
    </row>
    <row r="836" spans="1:12" ht="16" x14ac:dyDescent="0.2">
      <c r="A836" s="19" t="s">
        <v>8242</v>
      </c>
      <c r="B836" s="18" t="s">
        <v>8241</v>
      </c>
      <c r="C836" t="str">
        <f t="shared" si="26"/>
        <v>Deer Lodge</v>
      </c>
      <c r="D836" t="str">
        <f t="shared" si="27"/>
        <v>MT</v>
      </c>
      <c r="E836" s="18">
        <v>3217</v>
      </c>
      <c r="F836" s="18">
        <v>1593</v>
      </c>
      <c r="G836" s="18">
        <v>3807797</v>
      </c>
      <c r="H836" s="18">
        <v>1.47</v>
      </c>
      <c r="I836" s="18">
        <v>0</v>
      </c>
      <c r="J836" s="18">
        <v>0</v>
      </c>
      <c r="K836" s="18">
        <v>2188.1</v>
      </c>
      <c r="L836" s="19" t="s">
        <v>2707</v>
      </c>
    </row>
    <row r="837" spans="1:12" ht="16" x14ac:dyDescent="0.2">
      <c r="A837" s="19" t="s">
        <v>8240</v>
      </c>
      <c r="B837" s="18" t="s">
        <v>8239</v>
      </c>
      <c r="C837" t="str">
        <f t="shared" si="26"/>
        <v>Deer Park</v>
      </c>
      <c r="D837" t="str">
        <f t="shared" si="27"/>
        <v>WA</v>
      </c>
      <c r="E837" s="18">
        <v>3463</v>
      </c>
      <c r="F837" s="18">
        <v>1436</v>
      </c>
      <c r="G837" s="18">
        <v>4988439</v>
      </c>
      <c r="H837" s="18">
        <v>1.93</v>
      </c>
      <c r="I837" s="18">
        <v>0</v>
      </c>
      <c r="J837" s="18">
        <v>0</v>
      </c>
      <c r="K837" s="18">
        <v>1798</v>
      </c>
      <c r="L837" s="19" t="s">
        <v>2707</v>
      </c>
    </row>
    <row r="838" spans="1:12" ht="16" x14ac:dyDescent="0.2">
      <c r="A838" s="19" t="s">
        <v>8238</v>
      </c>
      <c r="B838" s="18" t="s">
        <v>8237</v>
      </c>
      <c r="C838" t="str">
        <f t="shared" si="26"/>
        <v>Deerwood</v>
      </c>
      <c r="D838" t="str">
        <f t="shared" si="27"/>
        <v>TX</v>
      </c>
      <c r="E838" s="18">
        <v>3797</v>
      </c>
      <c r="F838" s="18">
        <v>1074</v>
      </c>
      <c r="G838" s="18">
        <v>7010046</v>
      </c>
      <c r="H838" s="18">
        <v>2.71</v>
      </c>
      <c r="I838" s="18">
        <v>20270</v>
      </c>
      <c r="J838" s="18">
        <v>0.01</v>
      </c>
      <c r="K838" s="18">
        <v>1402.9</v>
      </c>
      <c r="L838" s="19" t="s">
        <v>2707</v>
      </c>
    </row>
    <row r="839" spans="1:12" ht="16" x14ac:dyDescent="0.2">
      <c r="A839" s="19" t="s">
        <v>8236</v>
      </c>
      <c r="B839" s="18" t="s">
        <v>8235</v>
      </c>
      <c r="C839" t="str">
        <f t="shared" si="26"/>
        <v>Defiance</v>
      </c>
      <c r="D839" t="str">
        <f t="shared" si="27"/>
        <v>OH</v>
      </c>
      <c r="E839" s="18">
        <v>18306</v>
      </c>
      <c r="F839" s="18">
        <v>8117</v>
      </c>
      <c r="G839" s="18">
        <v>35070981</v>
      </c>
      <c r="H839" s="18">
        <v>13.54</v>
      </c>
      <c r="I839" s="18">
        <v>1280545</v>
      </c>
      <c r="J839" s="18">
        <v>0.49</v>
      </c>
      <c r="K839" s="18">
        <v>1351.9</v>
      </c>
      <c r="L839" s="19" t="s">
        <v>2707</v>
      </c>
    </row>
    <row r="840" spans="1:12" ht="16" x14ac:dyDescent="0.2">
      <c r="A840" s="19" t="s">
        <v>8234</v>
      </c>
      <c r="B840" s="18" t="s">
        <v>8233</v>
      </c>
      <c r="C840" t="str">
        <f t="shared" si="26"/>
        <v>De Funiak Springs</v>
      </c>
      <c r="D840" t="str">
        <f t="shared" si="27"/>
        <v>FL</v>
      </c>
      <c r="E840" s="18">
        <v>5812</v>
      </c>
      <c r="F840" s="18">
        <v>2923</v>
      </c>
      <c r="G840" s="18">
        <v>17629303</v>
      </c>
      <c r="H840" s="18">
        <v>6.81</v>
      </c>
      <c r="I840" s="18">
        <v>691086</v>
      </c>
      <c r="J840" s="18">
        <v>0.27</v>
      </c>
      <c r="K840" s="18">
        <v>853.9</v>
      </c>
      <c r="L840" s="19" t="s">
        <v>2707</v>
      </c>
    </row>
    <row r="841" spans="1:12" ht="16" x14ac:dyDescent="0.2">
      <c r="A841" s="19" t="s">
        <v>8232</v>
      </c>
      <c r="B841" s="18" t="s">
        <v>8231</v>
      </c>
      <c r="C841" t="str">
        <f t="shared" si="26"/>
        <v>DeKalb</v>
      </c>
      <c r="D841" t="str">
        <f t="shared" si="27"/>
        <v>IL</v>
      </c>
      <c r="E841" s="18">
        <v>68545</v>
      </c>
      <c r="F841" s="18">
        <v>26772</v>
      </c>
      <c r="G841" s="18">
        <v>66787373</v>
      </c>
      <c r="H841" s="18">
        <v>25.79</v>
      </c>
      <c r="I841" s="18">
        <v>690435</v>
      </c>
      <c r="J841" s="18">
        <v>0.27</v>
      </c>
      <c r="K841" s="18">
        <v>2658.1</v>
      </c>
      <c r="L841" s="19" t="s">
        <v>2714</v>
      </c>
    </row>
    <row r="842" spans="1:12" ht="16" x14ac:dyDescent="0.2">
      <c r="A842" s="19" t="s">
        <v>8230</v>
      </c>
      <c r="B842" s="18" t="s">
        <v>8229</v>
      </c>
      <c r="C842" t="str">
        <f t="shared" si="26"/>
        <v>Delano</v>
      </c>
      <c r="D842" t="str">
        <f t="shared" si="27"/>
        <v>CA</v>
      </c>
      <c r="E842" s="18">
        <v>54372</v>
      </c>
      <c r="F842" s="18">
        <v>11008</v>
      </c>
      <c r="G842" s="18">
        <v>25684847</v>
      </c>
      <c r="H842" s="18">
        <v>9.92</v>
      </c>
      <c r="I842" s="18">
        <v>0</v>
      </c>
      <c r="J842" s="18">
        <v>0</v>
      </c>
      <c r="K842" s="18">
        <v>5482.7</v>
      </c>
      <c r="L842" s="19" t="s">
        <v>2714</v>
      </c>
    </row>
    <row r="843" spans="1:12" ht="16" x14ac:dyDescent="0.2">
      <c r="A843" s="19" t="s">
        <v>8228</v>
      </c>
      <c r="B843" s="18" t="s">
        <v>8227</v>
      </c>
      <c r="C843" t="str">
        <f t="shared" si="26"/>
        <v>Delano</v>
      </c>
      <c r="D843" t="str">
        <f t="shared" si="27"/>
        <v>MN</v>
      </c>
      <c r="E843" s="18">
        <v>5255</v>
      </c>
      <c r="F843" s="18">
        <v>1994</v>
      </c>
      <c r="G843" s="18">
        <v>7684902</v>
      </c>
      <c r="H843" s="18">
        <v>2.97</v>
      </c>
      <c r="I843" s="18">
        <v>0</v>
      </c>
      <c r="J843" s="18">
        <v>0</v>
      </c>
      <c r="K843" s="18">
        <v>1771.1</v>
      </c>
      <c r="L843" s="19" t="s">
        <v>2707</v>
      </c>
    </row>
    <row r="844" spans="1:12" ht="16" x14ac:dyDescent="0.2">
      <c r="A844" s="19" t="s">
        <v>8226</v>
      </c>
      <c r="B844" s="18" t="s">
        <v>8225</v>
      </c>
      <c r="C844" t="str">
        <f t="shared" si="26"/>
        <v>Delavan</v>
      </c>
      <c r="D844" t="str">
        <f t="shared" si="27"/>
        <v>WI</v>
      </c>
      <c r="E844" s="18">
        <v>12158</v>
      </c>
      <c r="F844" s="18">
        <v>5770</v>
      </c>
      <c r="G844" s="18">
        <v>20055302</v>
      </c>
      <c r="H844" s="18">
        <v>7.74</v>
      </c>
      <c r="I844" s="18">
        <v>568029</v>
      </c>
      <c r="J844" s="18">
        <v>0.22</v>
      </c>
      <c r="K844" s="18">
        <v>1570.1</v>
      </c>
      <c r="L844" s="19" t="s">
        <v>2707</v>
      </c>
    </row>
    <row r="845" spans="1:12" ht="16" x14ac:dyDescent="0.2">
      <c r="A845" s="19" t="s">
        <v>8224</v>
      </c>
      <c r="B845" s="18" t="s">
        <v>8223</v>
      </c>
      <c r="C845" t="str">
        <f t="shared" si="26"/>
        <v>Delhi</v>
      </c>
      <c r="D845" t="str">
        <f t="shared" si="27"/>
        <v>LA</v>
      </c>
      <c r="E845" s="18">
        <v>2770</v>
      </c>
      <c r="F845" s="18">
        <v>1143</v>
      </c>
      <c r="G845" s="18">
        <v>4506344</v>
      </c>
      <c r="H845" s="18">
        <v>1.74</v>
      </c>
      <c r="I845" s="18">
        <v>0</v>
      </c>
      <c r="J845" s="18">
        <v>0</v>
      </c>
      <c r="K845" s="18">
        <v>1592</v>
      </c>
      <c r="L845" s="19" t="s">
        <v>2707</v>
      </c>
    </row>
    <row r="846" spans="1:12" ht="16" x14ac:dyDescent="0.2">
      <c r="A846" s="19" t="s">
        <v>8222</v>
      </c>
      <c r="B846" s="18" t="s">
        <v>8221</v>
      </c>
      <c r="C846" t="str">
        <f t="shared" si="26"/>
        <v>Delhi</v>
      </c>
      <c r="D846" t="str">
        <f t="shared" si="27"/>
        <v>NY</v>
      </c>
      <c r="E846" s="18">
        <v>2953</v>
      </c>
      <c r="F846" s="18">
        <v>732</v>
      </c>
      <c r="G846" s="18">
        <v>3545394</v>
      </c>
      <c r="H846" s="18">
        <v>1.37</v>
      </c>
      <c r="I846" s="18">
        <v>42647</v>
      </c>
      <c r="J846" s="18">
        <v>0.02</v>
      </c>
      <c r="K846" s="18">
        <v>2157.1999999999998</v>
      </c>
      <c r="L846" s="19" t="s">
        <v>2707</v>
      </c>
    </row>
    <row r="847" spans="1:12" ht="16" x14ac:dyDescent="0.2">
      <c r="A847" s="19" t="s">
        <v>8220</v>
      </c>
      <c r="B847" s="18" t="s">
        <v>8219</v>
      </c>
      <c r="C847" t="str">
        <f t="shared" si="26"/>
        <v>Dell Rapids</v>
      </c>
      <c r="D847" t="str">
        <f t="shared" si="27"/>
        <v>SD</v>
      </c>
      <c r="E847" s="18">
        <v>3584</v>
      </c>
      <c r="F847" s="18">
        <v>1476</v>
      </c>
      <c r="G847" s="18">
        <v>3767406</v>
      </c>
      <c r="H847" s="18">
        <v>1.45</v>
      </c>
      <c r="I847" s="18">
        <v>0</v>
      </c>
      <c r="J847" s="18">
        <v>0</v>
      </c>
      <c r="K847" s="18">
        <v>2463.9</v>
      </c>
      <c r="L847" s="19" t="s">
        <v>2707</v>
      </c>
    </row>
    <row r="848" spans="1:12" ht="16" x14ac:dyDescent="0.2">
      <c r="A848" s="19" t="s">
        <v>8218</v>
      </c>
      <c r="B848" s="18" t="s">
        <v>8217</v>
      </c>
      <c r="C848" t="str">
        <f t="shared" si="26"/>
        <v>Delphi</v>
      </c>
      <c r="D848" t="str">
        <f t="shared" si="27"/>
        <v>IN</v>
      </c>
      <c r="E848" s="18">
        <v>3008</v>
      </c>
      <c r="F848" s="18">
        <v>1348</v>
      </c>
      <c r="G848" s="18">
        <v>4239339</v>
      </c>
      <c r="H848" s="18">
        <v>1.64</v>
      </c>
      <c r="I848" s="18">
        <v>38981</v>
      </c>
      <c r="J848" s="18">
        <v>0.02</v>
      </c>
      <c r="K848" s="18">
        <v>1837.7</v>
      </c>
      <c r="L848" s="19" t="s">
        <v>2707</v>
      </c>
    </row>
    <row r="849" spans="1:12" ht="16" x14ac:dyDescent="0.2">
      <c r="A849" s="19" t="s">
        <v>8216</v>
      </c>
      <c r="B849" s="18" t="s">
        <v>8215</v>
      </c>
      <c r="C849" t="str">
        <f t="shared" si="26"/>
        <v>Delphos</v>
      </c>
      <c r="D849" t="str">
        <f t="shared" si="27"/>
        <v>OH</v>
      </c>
      <c r="E849" s="18">
        <v>7440</v>
      </c>
      <c r="F849" s="18">
        <v>3262</v>
      </c>
      <c r="G849" s="18">
        <v>10820856</v>
      </c>
      <c r="H849" s="18">
        <v>4.18</v>
      </c>
      <c r="I849" s="18">
        <v>34836</v>
      </c>
      <c r="J849" s="18">
        <v>0.01</v>
      </c>
      <c r="K849" s="18">
        <v>1780.8</v>
      </c>
      <c r="L849" s="19" t="s">
        <v>2707</v>
      </c>
    </row>
    <row r="850" spans="1:12" ht="16" x14ac:dyDescent="0.2">
      <c r="A850" s="19" t="s">
        <v>8214</v>
      </c>
      <c r="B850" s="18" t="s">
        <v>8213</v>
      </c>
      <c r="C850" t="str">
        <f t="shared" si="26"/>
        <v>Del Rio</v>
      </c>
      <c r="D850" t="str">
        <f t="shared" si="27"/>
        <v>TX</v>
      </c>
      <c r="E850" s="18">
        <v>43914</v>
      </c>
      <c r="F850" s="18">
        <v>15531</v>
      </c>
      <c r="G850" s="18">
        <v>50267510</v>
      </c>
      <c r="H850" s="18">
        <v>19.41</v>
      </c>
      <c r="I850" s="18">
        <v>190096</v>
      </c>
      <c r="J850" s="18">
        <v>7.0000000000000007E-2</v>
      </c>
      <c r="K850" s="18">
        <v>2262.6</v>
      </c>
      <c r="L850" s="19" t="s">
        <v>2707</v>
      </c>
    </row>
    <row r="851" spans="1:12" ht="16" x14ac:dyDescent="0.2">
      <c r="A851" s="19" t="s">
        <v>8212</v>
      </c>
      <c r="B851" s="18" t="s">
        <v>8211</v>
      </c>
      <c r="C851" t="str">
        <f t="shared" si="26"/>
        <v>Delta</v>
      </c>
      <c r="D851" t="str">
        <f t="shared" si="27"/>
        <v>CO</v>
      </c>
      <c r="E851" s="18">
        <v>7849</v>
      </c>
      <c r="F851" s="18">
        <v>3384</v>
      </c>
      <c r="G851" s="18">
        <v>14715468</v>
      </c>
      <c r="H851" s="18">
        <v>5.68</v>
      </c>
      <c r="I851" s="18">
        <v>106432</v>
      </c>
      <c r="J851" s="18">
        <v>0.04</v>
      </c>
      <c r="K851" s="18">
        <v>1381.5</v>
      </c>
      <c r="L851" s="19" t="s">
        <v>2707</v>
      </c>
    </row>
    <row r="852" spans="1:12" ht="16" x14ac:dyDescent="0.2">
      <c r="A852" s="19" t="s">
        <v>8210</v>
      </c>
      <c r="B852" s="18" t="s">
        <v>8209</v>
      </c>
      <c r="C852" t="str">
        <f t="shared" si="26"/>
        <v>Delta</v>
      </c>
      <c r="D852" t="str">
        <f t="shared" si="27"/>
        <v>OH</v>
      </c>
      <c r="E852" s="18">
        <v>3158</v>
      </c>
      <c r="F852" s="18">
        <v>1310</v>
      </c>
      <c r="G852" s="18">
        <v>4444526</v>
      </c>
      <c r="H852" s="18">
        <v>1.72</v>
      </c>
      <c r="I852" s="18">
        <v>1933</v>
      </c>
      <c r="J852" s="18">
        <v>0</v>
      </c>
      <c r="K852" s="18">
        <v>1840.3</v>
      </c>
      <c r="L852" s="19" t="s">
        <v>2707</v>
      </c>
    </row>
    <row r="853" spans="1:12" ht="16" x14ac:dyDescent="0.2">
      <c r="A853" s="19" t="s">
        <v>8208</v>
      </c>
      <c r="B853" s="18" t="s">
        <v>8207</v>
      </c>
      <c r="C853" t="str">
        <f t="shared" si="26"/>
        <v>Delta</v>
      </c>
      <c r="D853" t="str">
        <f t="shared" si="27"/>
        <v>UT</v>
      </c>
      <c r="E853" s="18">
        <v>3258</v>
      </c>
      <c r="F853" s="18">
        <v>1210</v>
      </c>
      <c r="G853" s="18">
        <v>4966387</v>
      </c>
      <c r="H853" s="18">
        <v>1.92</v>
      </c>
      <c r="I853" s="18">
        <v>0</v>
      </c>
      <c r="J853" s="18">
        <v>0</v>
      </c>
      <c r="K853" s="18">
        <v>1699.1</v>
      </c>
      <c r="L853" s="19" t="s">
        <v>2707</v>
      </c>
    </row>
    <row r="854" spans="1:12" ht="16" x14ac:dyDescent="0.2">
      <c r="A854" s="19" t="s">
        <v>8206</v>
      </c>
      <c r="B854" s="18" t="s">
        <v>8205</v>
      </c>
      <c r="C854" t="str">
        <f t="shared" si="26"/>
        <v>Deltona</v>
      </c>
      <c r="D854" t="str">
        <f t="shared" si="27"/>
        <v>FL</v>
      </c>
      <c r="E854" s="18">
        <v>182169</v>
      </c>
      <c r="F854" s="18">
        <v>79045</v>
      </c>
      <c r="G854" s="18">
        <v>249828736</v>
      </c>
      <c r="H854" s="18">
        <v>96.46</v>
      </c>
      <c r="I854" s="18">
        <v>9704973</v>
      </c>
      <c r="J854" s="18">
        <v>3.75</v>
      </c>
      <c r="K854" s="18">
        <v>1888.6</v>
      </c>
      <c r="L854" s="19" t="s">
        <v>2714</v>
      </c>
    </row>
    <row r="855" spans="1:12" ht="16" x14ac:dyDescent="0.2">
      <c r="A855" s="19" t="s">
        <v>8204</v>
      </c>
      <c r="B855" s="18" t="s">
        <v>8203</v>
      </c>
      <c r="C855" t="str">
        <f t="shared" si="26"/>
        <v>Deming</v>
      </c>
      <c r="D855" t="str">
        <f t="shared" si="27"/>
        <v>NM</v>
      </c>
      <c r="E855" s="18">
        <v>14903</v>
      </c>
      <c r="F855" s="18">
        <v>6224</v>
      </c>
      <c r="G855" s="18">
        <v>21486485</v>
      </c>
      <c r="H855" s="18">
        <v>8.3000000000000007</v>
      </c>
      <c r="I855" s="18">
        <v>0</v>
      </c>
      <c r="J855" s="18">
        <v>0</v>
      </c>
      <c r="K855" s="18">
        <v>1796.4</v>
      </c>
      <c r="L855" s="19" t="s">
        <v>2707</v>
      </c>
    </row>
    <row r="856" spans="1:12" ht="16" x14ac:dyDescent="0.2">
      <c r="A856" s="19" t="s">
        <v>8202</v>
      </c>
      <c r="B856" s="18" t="s">
        <v>8201</v>
      </c>
      <c r="C856" t="str">
        <f t="shared" si="26"/>
        <v>Demopolis</v>
      </c>
      <c r="D856" t="str">
        <f t="shared" si="27"/>
        <v>AL</v>
      </c>
      <c r="E856" s="18">
        <v>6452</v>
      </c>
      <c r="F856" s="18">
        <v>2929</v>
      </c>
      <c r="G856" s="18">
        <v>13114047</v>
      </c>
      <c r="H856" s="18">
        <v>5.0599999999999996</v>
      </c>
      <c r="I856" s="18">
        <v>112164</v>
      </c>
      <c r="J856" s="18">
        <v>0.04</v>
      </c>
      <c r="K856" s="18">
        <v>1274.3</v>
      </c>
      <c r="L856" s="19" t="s">
        <v>2707</v>
      </c>
    </row>
    <row r="857" spans="1:12" ht="16" x14ac:dyDescent="0.2">
      <c r="A857" s="19" t="s">
        <v>8200</v>
      </c>
      <c r="B857" s="18" t="s">
        <v>8199</v>
      </c>
      <c r="C857" t="str">
        <f t="shared" si="26"/>
        <v>De Motte</v>
      </c>
      <c r="D857" t="str">
        <f t="shared" si="27"/>
        <v>IN</v>
      </c>
      <c r="E857" s="18">
        <v>4652</v>
      </c>
      <c r="F857" s="18">
        <v>1934</v>
      </c>
      <c r="G857" s="18">
        <v>9233480</v>
      </c>
      <c r="H857" s="18">
        <v>3.57</v>
      </c>
      <c r="I857" s="18">
        <v>591</v>
      </c>
      <c r="J857" s="18">
        <v>0</v>
      </c>
      <c r="K857" s="18">
        <v>1304.9000000000001</v>
      </c>
      <c r="L857" s="19" t="s">
        <v>2707</v>
      </c>
    </row>
    <row r="858" spans="1:12" ht="16" x14ac:dyDescent="0.2">
      <c r="A858" s="19" t="s">
        <v>8198</v>
      </c>
      <c r="B858" s="18" t="s">
        <v>8197</v>
      </c>
      <c r="C858" t="str">
        <f t="shared" si="26"/>
        <v>Denison</v>
      </c>
      <c r="D858" t="str">
        <f t="shared" si="27"/>
        <v>IA</v>
      </c>
      <c r="E858" s="18">
        <v>8240</v>
      </c>
      <c r="F858" s="18">
        <v>2940</v>
      </c>
      <c r="G858" s="18">
        <v>11170044</v>
      </c>
      <c r="H858" s="18">
        <v>4.3099999999999996</v>
      </c>
      <c r="I858" s="18">
        <v>15184</v>
      </c>
      <c r="J858" s="18">
        <v>0.01</v>
      </c>
      <c r="K858" s="18">
        <v>1910.6</v>
      </c>
      <c r="L858" s="19" t="s">
        <v>2707</v>
      </c>
    </row>
    <row r="859" spans="1:12" ht="16" x14ac:dyDescent="0.2">
      <c r="A859" s="19" t="s">
        <v>8196</v>
      </c>
      <c r="B859" s="18" t="s">
        <v>8195</v>
      </c>
      <c r="C859" t="str">
        <f t="shared" si="26"/>
        <v>Denmark</v>
      </c>
      <c r="D859" t="str">
        <f t="shared" si="27"/>
        <v>SC</v>
      </c>
      <c r="E859" s="18">
        <v>3781</v>
      </c>
      <c r="F859" s="18">
        <v>1600</v>
      </c>
      <c r="G859" s="18">
        <v>7027466</v>
      </c>
      <c r="H859" s="18">
        <v>2.71</v>
      </c>
      <c r="I859" s="18">
        <v>0</v>
      </c>
      <c r="J859" s="18">
        <v>0</v>
      </c>
      <c r="K859" s="18">
        <v>1393.5</v>
      </c>
      <c r="L859" s="19" t="s">
        <v>2707</v>
      </c>
    </row>
    <row r="860" spans="1:12" ht="16" x14ac:dyDescent="0.2">
      <c r="A860" s="19" t="s">
        <v>8194</v>
      </c>
      <c r="B860" s="18" t="s">
        <v>8193</v>
      </c>
      <c r="C860" t="str">
        <f t="shared" si="26"/>
        <v>Denton</v>
      </c>
      <c r="D860" t="str">
        <f t="shared" si="27"/>
        <v>MD</v>
      </c>
      <c r="E860" s="18">
        <v>4771</v>
      </c>
      <c r="F860" s="18">
        <v>1922</v>
      </c>
      <c r="G860" s="18">
        <v>11783102</v>
      </c>
      <c r="H860" s="18">
        <v>4.55</v>
      </c>
      <c r="I860" s="18">
        <v>123582</v>
      </c>
      <c r="J860" s="18">
        <v>0.05</v>
      </c>
      <c r="K860" s="18">
        <v>1048.7</v>
      </c>
      <c r="L860" s="19" t="s">
        <v>2707</v>
      </c>
    </row>
    <row r="861" spans="1:12" ht="16" x14ac:dyDescent="0.2">
      <c r="A861" s="19" t="s">
        <v>8192</v>
      </c>
      <c r="B861" s="18" t="s">
        <v>8191</v>
      </c>
      <c r="C861" t="str">
        <f t="shared" si="26"/>
        <v>Denton--Lewisville</v>
      </c>
      <c r="D861" t="str">
        <f t="shared" si="27"/>
        <v>TX</v>
      </c>
      <c r="E861" s="18">
        <v>366174</v>
      </c>
      <c r="F861" s="18">
        <v>140280</v>
      </c>
      <c r="G861" s="18">
        <v>376021255</v>
      </c>
      <c r="H861" s="18">
        <v>145.18</v>
      </c>
      <c r="I861" s="18">
        <v>7303045</v>
      </c>
      <c r="J861" s="18">
        <v>2.82</v>
      </c>
      <c r="K861" s="18">
        <v>2522.1999999999998</v>
      </c>
      <c r="L861" s="19" t="s">
        <v>2714</v>
      </c>
    </row>
    <row r="862" spans="1:12" ht="16" x14ac:dyDescent="0.2">
      <c r="A862" s="19" t="s">
        <v>8190</v>
      </c>
      <c r="B862" s="18" t="s">
        <v>8189</v>
      </c>
      <c r="C862" t="str">
        <f t="shared" si="26"/>
        <v>Denton Southwest</v>
      </c>
      <c r="D862" t="str">
        <f t="shared" si="27"/>
        <v>TX</v>
      </c>
      <c r="E862" s="18">
        <v>3307</v>
      </c>
      <c r="F862" s="18">
        <v>1569</v>
      </c>
      <c r="G862" s="18">
        <v>10510403</v>
      </c>
      <c r="H862" s="18">
        <v>4.0599999999999996</v>
      </c>
      <c r="I862" s="18">
        <v>48330</v>
      </c>
      <c r="J862" s="18">
        <v>0.02</v>
      </c>
      <c r="K862" s="18">
        <v>814.9</v>
      </c>
      <c r="L862" s="19" t="s">
        <v>2707</v>
      </c>
    </row>
    <row r="863" spans="1:12" ht="16" x14ac:dyDescent="0.2">
      <c r="A863" s="19" t="s">
        <v>8188</v>
      </c>
      <c r="B863" s="18" t="s">
        <v>8187</v>
      </c>
      <c r="C863" t="str">
        <f t="shared" si="26"/>
        <v>Denver--Aurora</v>
      </c>
      <c r="D863" t="str">
        <f t="shared" si="27"/>
        <v>CO</v>
      </c>
      <c r="E863" s="18">
        <v>2374203</v>
      </c>
      <c r="F863" s="18">
        <v>997980</v>
      </c>
      <c r="G863" s="18">
        <v>1729988718</v>
      </c>
      <c r="H863" s="18">
        <v>667.95</v>
      </c>
      <c r="I863" s="18">
        <v>35104962</v>
      </c>
      <c r="J863" s="18">
        <v>13.55</v>
      </c>
      <c r="K863" s="18">
        <v>3554.4</v>
      </c>
      <c r="L863" s="19" t="s">
        <v>2714</v>
      </c>
    </row>
    <row r="864" spans="1:12" ht="16" x14ac:dyDescent="0.2">
      <c r="A864" s="19" t="s">
        <v>8186</v>
      </c>
      <c r="B864" s="18" t="s">
        <v>8185</v>
      </c>
      <c r="C864" t="str">
        <f t="shared" si="26"/>
        <v>Denver City</v>
      </c>
      <c r="D864" t="str">
        <f t="shared" si="27"/>
        <v>TX</v>
      </c>
      <c r="E864" s="18">
        <v>4938</v>
      </c>
      <c r="F864" s="18">
        <v>1803</v>
      </c>
      <c r="G864" s="18">
        <v>6702728</v>
      </c>
      <c r="H864" s="18">
        <v>2.59</v>
      </c>
      <c r="I864" s="18">
        <v>0</v>
      </c>
      <c r="J864" s="18">
        <v>0</v>
      </c>
      <c r="K864" s="18">
        <v>1908.1</v>
      </c>
      <c r="L864" s="19" t="s">
        <v>2707</v>
      </c>
    </row>
    <row r="865" spans="1:12" ht="16" x14ac:dyDescent="0.2">
      <c r="A865" s="19" t="s">
        <v>8184</v>
      </c>
      <c r="B865" s="18" t="s">
        <v>8183</v>
      </c>
      <c r="C865" t="str">
        <f t="shared" si="26"/>
        <v>De Queen</v>
      </c>
      <c r="D865" t="str">
        <f t="shared" si="27"/>
        <v>AR</v>
      </c>
      <c r="E865" s="18">
        <v>6209</v>
      </c>
      <c r="F865" s="18">
        <v>2115</v>
      </c>
      <c r="G865" s="18">
        <v>10867307</v>
      </c>
      <c r="H865" s="18">
        <v>4.2</v>
      </c>
      <c r="I865" s="18">
        <v>35635</v>
      </c>
      <c r="J865" s="18">
        <v>0.01</v>
      </c>
      <c r="K865" s="18">
        <v>1479.8</v>
      </c>
      <c r="L865" s="19" t="s">
        <v>2707</v>
      </c>
    </row>
    <row r="866" spans="1:12" ht="16" x14ac:dyDescent="0.2">
      <c r="A866" s="19" t="s">
        <v>8182</v>
      </c>
      <c r="B866" s="18" t="s">
        <v>8181</v>
      </c>
      <c r="C866" t="str">
        <f t="shared" si="26"/>
        <v>DeQuincy</v>
      </c>
      <c r="D866" t="str">
        <f t="shared" si="27"/>
        <v>LA</v>
      </c>
      <c r="E866" s="18">
        <v>5017</v>
      </c>
      <c r="F866" s="18">
        <v>1846</v>
      </c>
      <c r="G866" s="18">
        <v>12475965</v>
      </c>
      <c r="H866" s="18">
        <v>4.82</v>
      </c>
      <c r="I866" s="18">
        <v>0</v>
      </c>
      <c r="J866" s="18">
        <v>0</v>
      </c>
      <c r="K866" s="18">
        <v>1041.5</v>
      </c>
      <c r="L866" s="19" t="s">
        <v>2707</v>
      </c>
    </row>
    <row r="867" spans="1:12" ht="16" x14ac:dyDescent="0.2">
      <c r="A867" s="19" t="s">
        <v>8180</v>
      </c>
      <c r="B867" s="18" t="s">
        <v>8179</v>
      </c>
      <c r="C867" t="str">
        <f t="shared" si="26"/>
        <v>DeRidder</v>
      </c>
      <c r="D867" t="str">
        <f t="shared" si="27"/>
        <v>LA</v>
      </c>
      <c r="E867" s="18">
        <v>13341</v>
      </c>
      <c r="F867" s="18">
        <v>5800</v>
      </c>
      <c r="G867" s="18">
        <v>42710922</v>
      </c>
      <c r="H867" s="18">
        <v>16.489999999999998</v>
      </c>
      <c r="I867" s="18">
        <v>250403</v>
      </c>
      <c r="J867" s="18">
        <v>0.1</v>
      </c>
      <c r="K867" s="18">
        <v>809</v>
      </c>
      <c r="L867" s="19" t="s">
        <v>2707</v>
      </c>
    </row>
    <row r="868" spans="1:12" ht="16" x14ac:dyDescent="0.2">
      <c r="A868" s="19" t="s">
        <v>8178</v>
      </c>
      <c r="B868" s="18" t="s">
        <v>8177</v>
      </c>
      <c r="C868" t="str">
        <f t="shared" si="26"/>
        <v>Dermott</v>
      </c>
      <c r="D868" t="str">
        <f t="shared" si="27"/>
        <v>AR</v>
      </c>
      <c r="E868" s="18">
        <v>2816</v>
      </c>
      <c r="F868" s="18">
        <v>1140</v>
      </c>
      <c r="G868" s="18">
        <v>5064934</v>
      </c>
      <c r="H868" s="18">
        <v>1.96</v>
      </c>
      <c r="I868" s="18">
        <v>0</v>
      </c>
      <c r="J868" s="18">
        <v>0</v>
      </c>
      <c r="K868" s="18">
        <v>1440</v>
      </c>
      <c r="L868" s="19" t="s">
        <v>2707</v>
      </c>
    </row>
    <row r="869" spans="1:12" ht="16" x14ac:dyDescent="0.2">
      <c r="A869" s="19" t="s">
        <v>8176</v>
      </c>
      <c r="B869" s="18" t="s">
        <v>8175</v>
      </c>
      <c r="C869" t="str">
        <f t="shared" si="26"/>
        <v>Desert Hot Springs</v>
      </c>
      <c r="D869" t="str">
        <f t="shared" si="27"/>
        <v>CA</v>
      </c>
      <c r="E869" s="18">
        <v>39445</v>
      </c>
      <c r="F869" s="18">
        <v>18247</v>
      </c>
      <c r="G869" s="18">
        <v>42723729</v>
      </c>
      <c r="H869" s="18">
        <v>16.5</v>
      </c>
      <c r="I869" s="18">
        <v>248358</v>
      </c>
      <c r="J869" s="18">
        <v>0.1</v>
      </c>
      <c r="K869" s="18">
        <v>2391.1999999999998</v>
      </c>
      <c r="L869" s="19" t="s">
        <v>2707</v>
      </c>
    </row>
    <row r="870" spans="1:12" ht="16" x14ac:dyDescent="0.2">
      <c r="A870" s="19" t="s">
        <v>8174</v>
      </c>
      <c r="B870" s="18" t="s">
        <v>8173</v>
      </c>
      <c r="C870" t="str">
        <f t="shared" si="26"/>
        <v>Des Moines</v>
      </c>
      <c r="D870" t="str">
        <f t="shared" si="27"/>
        <v>IA</v>
      </c>
      <c r="E870" s="18">
        <v>450070</v>
      </c>
      <c r="F870" s="18">
        <v>190895</v>
      </c>
      <c r="G870" s="18">
        <v>519530161</v>
      </c>
      <c r="H870" s="18">
        <v>200.59</v>
      </c>
      <c r="I870" s="18">
        <v>4337467</v>
      </c>
      <c r="J870" s="18">
        <v>1.67</v>
      </c>
      <c r="K870" s="18">
        <v>2243.6999999999998</v>
      </c>
      <c r="L870" s="19" t="s">
        <v>2714</v>
      </c>
    </row>
    <row r="871" spans="1:12" ht="16" x14ac:dyDescent="0.2">
      <c r="A871" s="19" t="s">
        <v>8172</v>
      </c>
      <c r="B871" s="18" t="s">
        <v>8171</v>
      </c>
      <c r="C871" t="str">
        <f t="shared" si="26"/>
        <v>De Soto</v>
      </c>
      <c r="D871" t="str">
        <f t="shared" si="27"/>
        <v>KS</v>
      </c>
      <c r="E871" s="18">
        <v>4701</v>
      </c>
      <c r="F871" s="18">
        <v>1798</v>
      </c>
      <c r="G871" s="18">
        <v>9816836</v>
      </c>
      <c r="H871" s="18">
        <v>3.79</v>
      </c>
      <c r="I871" s="18">
        <v>133424</v>
      </c>
      <c r="J871" s="18">
        <v>0.05</v>
      </c>
      <c r="K871" s="18">
        <v>1240.3</v>
      </c>
      <c r="L871" s="19" t="s">
        <v>2707</v>
      </c>
    </row>
    <row r="872" spans="1:12" ht="16" x14ac:dyDescent="0.2">
      <c r="A872" s="19" t="s">
        <v>8170</v>
      </c>
      <c r="B872" s="18" t="s">
        <v>8169</v>
      </c>
      <c r="C872" t="str">
        <f t="shared" si="26"/>
        <v>De Soto</v>
      </c>
      <c r="D872" t="str">
        <f t="shared" si="27"/>
        <v>MO</v>
      </c>
      <c r="E872" s="18">
        <v>7203</v>
      </c>
      <c r="F872" s="18">
        <v>3257</v>
      </c>
      <c r="G872" s="18">
        <v>10501930</v>
      </c>
      <c r="H872" s="18">
        <v>4.05</v>
      </c>
      <c r="I872" s="18">
        <v>332964</v>
      </c>
      <c r="J872" s="18">
        <v>0.13</v>
      </c>
      <c r="K872" s="18">
        <v>1776.4</v>
      </c>
      <c r="L872" s="19" t="s">
        <v>2707</v>
      </c>
    </row>
    <row r="873" spans="1:12" ht="16" x14ac:dyDescent="0.2">
      <c r="A873" s="19" t="s">
        <v>8168</v>
      </c>
      <c r="B873" s="18" t="s">
        <v>8167</v>
      </c>
      <c r="C873" t="str">
        <f t="shared" si="26"/>
        <v>Detroit</v>
      </c>
      <c r="D873" t="str">
        <f t="shared" si="27"/>
        <v>MI</v>
      </c>
      <c r="E873" s="18">
        <v>3734090</v>
      </c>
      <c r="F873" s="18">
        <v>1653116</v>
      </c>
      <c r="G873" s="18">
        <v>3463234750</v>
      </c>
      <c r="H873" s="18">
        <v>1337.16</v>
      </c>
      <c r="I873" s="18">
        <v>91817679</v>
      </c>
      <c r="J873" s="18">
        <v>35.450000000000003</v>
      </c>
      <c r="K873" s="18">
        <v>2792.5</v>
      </c>
      <c r="L873" s="19" t="s">
        <v>2714</v>
      </c>
    </row>
    <row r="874" spans="1:12" ht="16" x14ac:dyDescent="0.2">
      <c r="A874" s="19" t="s">
        <v>8166</v>
      </c>
      <c r="B874" s="18" t="s">
        <v>8165</v>
      </c>
      <c r="C874" t="str">
        <f t="shared" si="26"/>
        <v>Detroit Lakes</v>
      </c>
      <c r="D874" t="str">
        <f t="shared" si="27"/>
        <v>MN</v>
      </c>
      <c r="E874" s="18">
        <v>7973</v>
      </c>
      <c r="F874" s="18">
        <v>4287</v>
      </c>
      <c r="G874" s="18">
        <v>14943764</v>
      </c>
      <c r="H874" s="18">
        <v>5.77</v>
      </c>
      <c r="I874" s="18">
        <v>12375976</v>
      </c>
      <c r="J874" s="18">
        <v>4.78</v>
      </c>
      <c r="K874" s="18">
        <v>1381.8</v>
      </c>
      <c r="L874" s="19" t="s">
        <v>2707</v>
      </c>
    </row>
    <row r="875" spans="1:12" ht="16" x14ac:dyDescent="0.2">
      <c r="A875" s="19" t="s">
        <v>8164</v>
      </c>
      <c r="B875" s="18" t="s">
        <v>8163</v>
      </c>
      <c r="C875" t="str">
        <f t="shared" si="26"/>
        <v>Devils Lake</v>
      </c>
      <c r="D875" t="str">
        <f t="shared" si="27"/>
        <v>ND</v>
      </c>
      <c r="E875" s="18">
        <v>7444</v>
      </c>
      <c r="F875" s="18">
        <v>3586</v>
      </c>
      <c r="G875" s="18">
        <v>8418653</v>
      </c>
      <c r="H875" s="18">
        <v>3.25</v>
      </c>
      <c r="I875" s="18">
        <v>14837</v>
      </c>
      <c r="J875" s="18">
        <v>0.01</v>
      </c>
      <c r="K875" s="18">
        <v>2290.1</v>
      </c>
      <c r="L875" s="19" t="s">
        <v>2707</v>
      </c>
    </row>
    <row r="876" spans="1:12" ht="16" x14ac:dyDescent="0.2">
      <c r="A876" s="19" t="s">
        <v>8162</v>
      </c>
      <c r="B876" s="18" t="s">
        <v>8161</v>
      </c>
      <c r="C876" t="str">
        <f t="shared" si="26"/>
        <v>Devine</v>
      </c>
      <c r="D876" t="str">
        <f t="shared" si="27"/>
        <v>TX</v>
      </c>
      <c r="E876" s="18">
        <v>5798</v>
      </c>
      <c r="F876" s="18">
        <v>2254</v>
      </c>
      <c r="G876" s="18">
        <v>11311543</v>
      </c>
      <c r="H876" s="18">
        <v>4.37</v>
      </c>
      <c r="I876" s="18">
        <v>35576</v>
      </c>
      <c r="J876" s="18">
        <v>0.01</v>
      </c>
      <c r="K876" s="18">
        <v>1327.6</v>
      </c>
      <c r="L876" s="19" t="s">
        <v>2707</v>
      </c>
    </row>
    <row r="877" spans="1:12" ht="16" x14ac:dyDescent="0.2">
      <c r="A877" s="19" t="s">
        <v>8160</v>
      </c>
      <c r="B877" s="18" t="s">
        <v>8159</v>
      </c>
      <c r="C877" t="str">
        <f t="shared" si="26"/>
        <v>DeWitt</v>
      </c>
      <c r="D877" t="str">
        <f t="shared" si="27"/>
        <v>AR</v>
      </c>
      <c r="E877" s="18">
        <v>3185</v>
      </c>
      <c r="F877" s="18">
        <v>1494</v>
      </c>
      <c r="G877" s="18">
        <v>5676712</v>
      </c>
      <c r="H877" s="18">
        <v>2.19</v>
      </c>
      <c r="I877" s="18">
        <v>0</v>
      </c>
      <c r="J877" s="18">
        <v>0</v>
      </c>
      <c r="K877" s="18">
        <v>1453.1</v>
      </c>
      <c r="L877" s="19" t="s">
        <v>2707</v>
      </c>
    </row>
    <row r="878" spans="1:12" ht="16" x14ac:dyDescent="0.2">
      <c r="A878" s="19" t="s">
        <v>8158</v>
      </c>
      <c r="B878" s="18" t="s">
        <v>8157</v>
      </c>
      <c r="C878" t="str">
        <f t="shared" si="26"/>
        <v>De Witt</v>
      </c>
      <c r="D878" t="str">
        <f t="shared" si="27"/>
        <v>IA</v>
      </c>
      <c r="E878" s="18">
        <v>4639</v>
      </c>
      <c r="F878" s="18">
        <v>2016</v>
      </c>
      <c r="G878" s="18">
        <v>5490647</v>
      </c>
      <c r="H878" s="18">
        <v>2.12</v>
      </c>
      <c r="I878" s="18">
        <v>0</v>
      </c>
      <c r="J878" s="18">
        <v>0</v>
      </c>
      <c r="K878" s="18">
        <v>2188.3000000000002</v>
      </c>
      <c r="L878" s="19" t="s">
        <v>2707</v>
      </c>
    </row>
    <row r="879" spans="1:12" ht="16" x14ac:dyDescent="0.2">
      <c r="A879" s="19" t="s">
        <v>8156</v>
      </c>
      <c r="B879" s="18" t="s">
        <v>8155</v>
      </c>
      <c r="C879" t="str">
        <f t="shared" si="26"/>
        <v>Dexter</v>
      </c>
      <c r="D879" t="str">
        <f t="shared" si="27"/>
        <v>MO</v>
      </c>
      <c r="E879" s="18">
        <v>9053</v>
      </c>
      <c r="F879" s="18">
        <v>4192</v>
      </c>
      <c r="G879" s="18">
        <v>15101939</v>
      </c>
      <c r="H879" s="18">
        <v>5.83</v>
      </c>
      <c r="I879" s="18">
        <v>31365</v>
      </c>
      <c r="J879" s="18">
        <v>0.01</v>
      </c>
      <c r="K879" s="18">
        <v>1552.6</v>
      </c>
      <c r="L879" s="19" t="s">
        <v>2707</v>
      </c>
    </row>
    <row r="880" spans="1:12" ht="16" x14ac:dyDescent="0.2">
      <c r="A880" s="19" t="s">
        <v>8154</v>
      </c>
      <c r="B880" s="18" t="s">
        <v>8153</v>
      </c>
      <c r="C880" t="str">
        <f t="shared" si="26"/>
        <v>Diamondhead</v>
      </c>
      <c r="D880" t="str">
        <f t="shared" si="27"/>
        <v>MS</v>
      </c>
      <c r="E880" s="18">
        <v>7855</v>
      </c>
      <c r="F880" s="18">
        <v>4069</v>
      </c>
      <c r="G880" s="18">
        <v>13880582</v>
      </c>
      <c r="H880" s="18">
        <v>5.36</v>
      </c>
      <c r="I880" s="18">
        <v>139060</v>
      </c>
      <c r="J880" s="18">
        <v>0.05</v>
      </c>
      <c r="K880" s="18">
        <v>1465.7</v>
      </c>
      <c r="L880" s="19" t="s">
        <v>2707</v>
      </c>
    </row>
    <row r="881" spans="1:12" ht="16" x14ac:dyDescent="0.2">
      <c r="A881" s="19" t="s">
        <v>8152</v>
      </c>
      <c r="B881" s="18" t="s">
        <v>8151</v>
      </c>
      <c r="C881" t="str">
        <f t="shared" si="26"/>
        <v>Diboll</v>
      </c>
      <c r="D881" t="str">
        <f t="shared" si="27"/>
        <v>TX</v>
      </c>
      <c r="E881" s="18">
        <v>4461</v>
      </c>
      <c r="F881" s="18">
        <v>1421</v>
      </c>
      <c r="G881" s="18">
        <v>7789898</v>
      </c>
      <c r="H881" s="18">
        <v>3.01</v>
      </c>
      <c r="I881" s="18">
        <v>104749</v>
      </c>
      <c r="J881" s="18">
        <v>0.04</v>
      </c>
      <c r="K881" s="18">
        <v>1483.2</v>
      </c>
      <c r="L881" s="19" t="s">
        <v>2707</v>
      </c>
    </row>
    <row r="882" spans="1:12" ht="16" x14ac:dyDescent="0.2">
      <c r="A882" s="19" t="s">
        <v>8150</v>
      </c>
      <c r="B882" s="18" t="s">
        <v>8149</v>
      </c>
      <c r="C882" t="str">
        <f t="shared" si="26"/>
        <v>Dickinson</v>
      </c>
      <c r="D882" t="str">
        <f t="shared" si="27"/>
        <v>ND</v>
      </c>
      <c r="E882" s="18">
        <v>17586</v>
      </c>
      <c r="F882" s="18">
        <v>7761</v>
      </c>
      <c r="G882" s="18">
        <v>19570088</v>
      </c>
      <c r="H882" s="18">
        <v>7.56</v>
      </c>
      <c r="I882" s="18">
        <v>28980</v>
      </c>
      <c r="J882" s="18">
        <v>0.01</v>
      </c>
      <c r="K882" s="18">
        <v>2327.4</v>
      </c>
      <c r="L882" s="19" t="s">
        <v>2707</v>
      </c>
    </row>
    <row r="883" spans="1:12" ht="16" x14ac:dyDescent="0.2">
      <c r="A883" s="19" t="s">
        <v>8148</v>
      </c>
      <c r="B883" s="18" t="s">
        <v>8147</v>
      </c>
      <c r="C883" t="str">
        <f t="shared" si="26"/>
        <v>Dickson</v>
      </c>
      <c r="D883" t="str">
        <f t="shared" si="27"/>
        <v>TN</v>
      </c>
      <c r="E883" s="18">
        <v>16016</v>
      </c>
      <c r="F883" s="18">
        <v>7004</v>
      </c>
      <c r="G883" s="18">
        <v>44561874</v>
      </c>
      <c r="H883" s="18">
        <v>17.21</v>
      </c>
      <c r="I883" s="18">
        <v>153621</v>
      </c>
      <c r="J883" s="18">
        <v>0.06</v>
      </c>
      <c r="K883" s="18">
        <v>930.9</v>
      </c>
      <c r="L883" s="19" t="s">
        <v>2707</v>
      </c>
    </row>
    <row r="884" spans="1:12" ht="16" x14ac:dyDescent="0.2">
      <c r="A884" s="19" t="s">
        <v>8146</v>
      </c>
      <c r="B884" s="18" t="s">
        <v>8145</v>
      </c>
      <c r="C884" t="str">
        <f t="shared" si="26"/>
        <v>Dilley</v>
      </c>
      <c r="D884" t="str">
        <f t="shared" si="27"/>
        <v>TX</v>
      </c>
      <c r="E884" s="18">
        <v>3938</v>
      </c>
      <c r="F884" s="18">
        <v>1137</v>
      </c>
      <c r="G884" s="18">
        <v>5150893</v>
      </c>
      <c r="H884" s="18">
        <v>1.99</v>
      </c>
      <c r="I884" s="18">
        <v>0</v>
      </c>
      <c r="J884" s="18">
        <v>0</v>
      </c>
      <c r="K884" s="18">
        <v>1980.1</v>
      </c>
      <c r="L884" s="19" t="s">
        <v>2707</v>
      </c>
    </row>
    <row r="885" spans="1:12" ht="16" x14ac:dyDescent="0.2">
      <c r="A885" s="19" t="s">
        <v>8144</v>
      </c>
      <c r="B885" s="18" t="s">
        <v>8143</v>
      </c>
      <c r="C885" t="str">
        <f t="shared" si="26"/>
        <v>Dillon</v>
      </c>
      <c r="D885" t="str">
        <f t="shared" si="27"/>
        <v>MT</v>
      </c>
      <c r="E885" s="18">
        <v>4609</v>
      </c>
      <c r="F885" s="18">
        <v>2147</v>
      </c>
      <c r="G885" s="18">
        <v>5852368</v>
      </c>
      <c r="H885" s="18">
        <v>2.2599999999999998</v>
      </c>
      <c r="I885" s="18">
        <v>0</v>
      </c>
      <c r="J885" s="18">
        <v>0</v>
      </c>
      <c r="K885" s="18">
        <v>2039.7</v>
      </c>
      <c r="L885" s="19" t="s">
        <v>2707</v>
      </c>
    </row>
    <row r="886" spans="1:12" ht="16" x14ac:dyDescent="0.2">
      <c r="A886" s="19" t="s">
        <v>8142</v>
      </c>
      <c r="B886" s="18" t="s">
        <v>8141</v>
      </c>
      <c r="C886" t="str">
        <f t="shared" si="26"/>
        <v>Dillon</v>
      </c>
      <c r="D886" t="str">
        <f t="shared" si="27"/>
        <v>SC</v>
      </c>
      <c r="E886" s="18">
        <v>9777</v>
      </c>
      <c r="F886" s="18">
        <v>4160</v>
      </c>
      <c r="G886" s="18">
        <v>18560884</v>
      </c>
      <c r="H886" s="18">
        <v>7.17</v>
      </c>
      <c r="I886" s="18">
        <v>46676</v>
      </c>
      <c r="J886" s="18">
        <v>0.02</v>
      </c>
      <c r="K886" s="18">
        <v>1364.3</v>
      </c>
      <c r="L886" s="19" t="s">
        <v>2707</v>
      </c>
    </row>
    <row r="887" spans="1:12" ht="16" x14ac:dyDescent="0.2">
      <c r="A887" s="19" t="s">
        <v>8140</v>
      </c>
      <c r="B887" s="18" t="s">
        <v>8139</v>
      </c>
      <c r="C887" t="str">
        <f t="shared" si="26"/>
        <v>Dimmitt</v>
      </c>
      <c r="D887" t="str">
        <f t="shared" si="27"/>
        <v>TX</v>
      </c>
      <c r="E887" s="18">
        <v>4373</v>
      </c>
      <c r="F887" s="18">
        <v>1656</v>
      </c>
      <c r="G887" s="18">
        <v>5159885</v>
      </c>
      <c r="H887" s="18">
        <v>1.99</v>
      </c>
      <c r="I887" s="18">
        <v>105987</v>
      </c>
      <c r="J887" s="18">
        <v>0.04</v>
      </c>
      <c r="K887" s="18">
        <v>2195</v>
      </c>
      <c r="L887" s="19" t="s">
        <v>2707</v>
      </c>
    </row>
    <row r="888" spans="1:12" ht="16" x14ac:dyDescent="0.2">
      <c r="A888" s="19" t="s">
        <v>8138</v>
      </c>
      <c r="B888" s="18" t="s">
        <v>8137</v>
      </c>
      <c r="C888" t="str">
        <f t="shared" si="26"/>
        <v>Discovery Bay</v>
      </c>
      <c r="D888" t="str">
        <f t="shared" si="27"/>
        <v>CA</v>
      </c>
      <c r="E888" s="18">
        <v>14044</v>
      </c>
      <c r="F888" s="18">
        <v>5652</v>
      </c>
      <c r="G888" s="18">
        <v>12203013</v>
      </c>
      <c r="H888" s="18">
        <v>4.71</v>
      </c>
      <c r="I888" s="18">
        <v>1273394</v>
      </c>
      <c r="J888" s="18">
        <v>0.49</v>
      </c>
      <c r="K888" s="18">
        <v>2980.7</v>
      </c>
      <c r="L888" s="19" t="s">
        <v>2707</v>
      </c>
    </row>
    <row r="889" spans="1:12" ht="16" x14ac:dyDescent="0.2">
      <c r="A889" s="19" t="s">
        <v>8136</v>
      </c>
      <c r="B889" s="18" t="s">
        <v>8135</v>
      </c>
      <c r="C889" t="str">
        <f t="shared" si="26"/>
        <v>Dixon</v>
      </c>
      <c r="D889" t="str">
        <f t="shared" si="27"/>
        <v>CA</v>
      </c>
      <c r="E889" s="18">
        <v>18445</v>
      </c>
      <c r="F889" s="18">
        <v>6209</v>
      </c>
      <c r="G889" s="18">
        <v>16113159</v>
      </c>
      <c r="H889" s="18">
        <v>6.22</v>
      </c>
      <c r="I889" s="18">
        <v>6654</v>
      </c>
      <c r="J889" s="18">
        <v>0</v>
      </c>
      <c r="K889" s="18">
        <v>2964.8</v>
      </c>
      <c r="L889" s="19" t="s">
        <v>2707</v>
      </c>
    </row>
    <row r="890" spans="1:12" ht="16" x14ac:dyDescent="0.2">
      <c r="A890" s="19" t="s">
        <v>8134</v>
      </c>
      <c r="B890" s="18" t="s">
        <v>8133</v>
      </c>
      <c r="C890" t="str">
        <f t="shared" si="26"/>
        <v>Dixon</v>
      </c>
      <c r="D890" t="str">
        <f t="shared" si="27"/>
        <v>IL</v>
      </c>
      <c r="E890" s="18">
        <v>16858</v>
      </c>
      <c r="F890" s="18">
        <v>6792</v>
      </c>
      <c r="G890" s="18">
        <v>25525626</v>
      </c>
      <c r="H890" s="18">
        <v>9.86</v>
      </c>
      <c r="I890" s="18">
        <v>938053</v>
      </c>
      <c r="J890" s="18">
        <v>0.36</v>
      </c>
      <c r="K890" s="18">
        <v>1710.5</v>
      </c>
      <c r="L890" s="19" t="s">
        <v>2707</v>
      </c>
    </row>
    <row r="891" spans="1:12" ht="16" x14ac:dyDescent="0.2">
      <c r="A891" s="19" t="s">
        <v>8132</v>
      </c>
      <c r="B891" s="18" t="s">
        <v>8131</v>
      </c>
      <c r="C891" t="str">
        <f t="shared" si="26"/>
        <v>Dodge Center</v>
      </c>
      <c r="D891" t="str">
        <f t="shared" si="27"/>
        <v>MN</v>
      </c>
      <c r="E891" s="18">
        <v>2641</v>
      </c>
      <c r="F891" s="18">
        <v>1048</v>
      </c>
      <c r="G891" s="18">
        <v>3988715</v>
      </c>
      <c r="H891" s="18">
        <v>1.54</v>
      </c>
      <c r="I891" s="18">
        <v>0</v>
      </c>
      <c r="J891" s="18">
        <v>0</v>
      </c>
      <c r="K891" s="18">
        <v>1714.9</v>
      </c>
      <c r="L891" s="19" t="s">
        <v>2707</v>
      </c>
    </row>
    <row r="892" spans="1:12" ht="16" x14ac:dyDescent="0.2">
      <c r="A892" s="19" t="s">
        <v>8130</v>
      </c>
      <c r="B892" s="18" t="s">
        <v>8129</v>
      </c>
      <c r="C892" t="str">
        <f t="shared" si="26"/>
        <v>Dodge City</v>
      </c>
      <c r="D892" t="str">
        <f t="shared" si="27"/>
        <v>KS</v>
      </c>
      <c r="E892" s="18">
        <v>27316</v>
      </c>
      <c r="F892" s="18">
        <v>9290</v>
      </c>
      <c r="G892" s="18">
        <v>27889363</v>
      </c>
      <c r="H892" s="18">
        <v>10.77</v>
      </c>
      <c r="I892" s="18">
        <v>272373</v>
      </c>
      <c r="J892" s="18">
        <v>0.11</v>
      </c>
      <c r="K892" s="18">
        <v>2536.6999999999998</v>
      </c>
      <c r="L892" s="19" t="s">
        <v>2707</v>
      </c>
    </row>
    <row r="893" spans="1:12" ht="16" x14ac:dyDescent="0.2">
      <c r="A893" s="19" t="s">
        <v>8128</v>
      </c>
      <c r="B893" s="18" t="s">
        <v>8127</v>
      </c>
      <c r="C893" t="str">
        <f t="shared" si="26"/>
        <v>Dodgeville</v>
      </c>
      <c r="D893" t="str">
        <f t="shared" si="27"/>
        <v>WI</v>
      </c>
      <c r="E893" s="18">
        <v>4756</v>
      </c>
      <c r="F893" s="18">
        <v>2123</v>
      </c>
      <c r="G893" s="18">
        <v>7905999</v>
      </c>
      <c r="H893" s="18">
        <v>3.05</v>
      </c>
      <c r="I893" s="18">
        <v>0</v>
      </c>
      <c r="J893" s="18">
        <v>0</v>
      </c>
      <c r="K893" s="18">
        <v>1558.1</v>
      </c>
      <c r="L893" s="19" t="s">
        <v>2707</v>
      </c>
    </row>
    <row r="894" spans="1:12" ht="16" x14ac:dyDescent="0.2">
      <c r="A894" s="19" t="s">
        <v>8126</v>
      </c>
      <c r="B894" s="18" t="s">
        <v>8125</v>
      </c>
      <c r="C894" t="str">
        <f t="shared" si="26"/>
        <v>Donaldsonville</v>
      </c>
      <c r="D894" t="str">
        <f t="shared" si="27"/>
        <v>LA</v>
      </c>
      <c r="E894" s="18">
        <v>14571</v>
      </c>
      <c r="F894" s="18">
        <v>5635</v>
      </c>
      <c r="G894" s="18">
        <v>41315984</v>
      </c>
      <c r="H894" s="18">
        <v>15.95</v>
      </c>
      <c r="I894" s="18">
        <v>2515002</v>
      </c>
      <c r="J894" s="18">
        <v>0.97</v>
      </c>
      <c r="K894" s="18">
        <v>913.4</v>
      </c>
      <c r="L894" s="19" t="s">
        <v>2707</v>
      </c>
    </row>
    <row r="895" spans="1:12" ht="16" x14ac:dyDescent="0.2">
      <c r="A895" s="19" t="s">
        <v>8124</v>
      </c>
      <c r="B895" s="18" t="s">
        <v>8123</v>
      </c>
      <c r="C895" t="str">
        <f t="shared" si="26"/>
        <v>Donalsonville</v>
      </c>
      <c r="D895" t="str">
        <f t="shared" si="27"/>
        <v>GA</v>
      </c>
      <c r="E895" s="18">
        <v>2745</v>
      </c>
      <c r="F895" s="18">
        <v>1222</v>
      </c>
      <c r="G895" s="18">
        <v>7603903</v>
      </c>
      <c r="H895" s="18">
        <v>2.94</v>
      </c>
      <c r="I895" s="18">
        <v>120109</v>
      </c>
      <c r="J895" s="18">
        <v>0.05</v>
      </c>
      <c r="K895" s="18">
        <v>935</v>
      </c>
      <c r="L895" s="19" t="s">
        <v>2707</v>
      </c>
    </row>
    <row r="896" spans="1:12" ht="16" x14ac:dyDescent="0.2">
      <c r="A896" s="19" t="s">
        <v>8122</v>
      </c>
      <c r="B896" s="18" t="s">
        <v>8121</v>
      </c>
      <c r="C896" t="str">
        <f t="shared" si="26"/>
        <v>Dorr</v>
      </c>
      <c r="D896" t="str">
        <f t="shared" si="27"/>
        <v>MI</v>
      </c>
      <c r="E896" s="18">
        <v>4702</v>
      </c>
      <c r="F896" s="18">
        <v>1600</v>
      </c>
      <c r="G896" s="18">
        <v>14211297</v>
      </c>
      <c r="H896" s="18">
        <v>5.49</v>
      </c>
      <c r="I896" s="18">
        <v>27483</v>
      </c>
      <c r="J896" s="18">
        <v>0.01</v>
      </c>
      <c r="K896" s="18">
        <v>856.9</v>
      </c>
      <c r="L896" s="19" t="s">
        <v>2707</v>
      </c>
    </row>
    <row r="897" spans="1:12" ht="16" x14ac:dyDescent="0.2">
      <c r="A897" s="19" t="s">
        <v>8120</v>
      </c>
      <c r="B897" s="18" t="s">
        <v>8119</v>
      </c>
      <c r="C897" t="str">
        <f t="shared" si="26"/>
        <v>Dos Palos</v>
      </c>
      <c r="D897" t="str">
        <f t="shared" si="27"/>
        <v>CA</v>
      </c>
      <c r="E897" s="18">
        <v>6713</v>
      </c>
      <c r="F897" s="18">
        <v>2228</v>
      </c>
      <c r="G897" s="18">
        <v>5505584</v>
      </c>
      <c r="H897" s="18">
        <v>2.13</v>
      </c>
      <c r="I897" s="18">
        <v>0</v>
      </c>
      <c r="J897" s="18">
        <v>0</v>
      </c>
      <c r="K897" s="18">
        <v>3158</v>
      </c>
      <c r="L897" s="19" t="s">
        <v>2707</v>
      </c>
    </row>
    <row r="898" spans="1:12" ht="16" x14ac:dyDescent="0.2">
      <c r="A898" s="19" t="s">
        <v>8118</v>
      </c>
      <c r="B898" s="18" t="s">
        <v>8117</v>
      </c>
      <c r="C898" t="str">
        <f t="shared" si="26"/>
        <v>Dothan</v>
      </c>
      <c r="D898" t="str">
        <f t="shared" si="27"/>
        <v>AL</v>
      </c>
      <c r="E898" s="18">
        <v>68781</v>
      </c>
      <c r="F898" s="18">
        <v>30681</v>
      </c>
      <c r="G898" s="18">
        <v>143746685</v>
      </c>
      <c r="H898" s="18">
        <v>55.5</v>
      </c>
      <c r="I898" s="18">
        <v>308682</v>
      </c>
      <c r="J898" s="18">
        <v>0.12</v>
      </c>
      <c r="K898" s="18">
        <v>1239.3</v>
      </c>
      <c r="L898" s="19" t="s">
        <v>2714</v>
      </c>
    </row>
    <row r="899" spans="1:12" ht="16" x14ac:dyDescent="0.2">
      <c r="A899" s="19" t="s">
        <v>8116</v>
      </c>
      <c r="B899" s="18" t="s">
        <v>8115</v>
      </c>
      <c r="C899" t="str">
        <f t="shared" ref="C899:C962" si="28">LEFT(B899,FIND(",",B899)-1)</f>
        <v>Douglas</v>
      </c>
      <c r="D899" t="str">
        <f t="shared" ref="D899:D962" si="29">RIGHT(B899,2)</f>
        <v>AZ</v>
      </c>
      <c r="E899" s="18">
        <v>17673</v>
      </c>
      <c r="F899" s="18">
        <v>6450</v>
      </c>
      <c r="G899" s="18">
        <v>14698123</v>
      </c>
      <c r="H899" s="18">
        <v>5.67</v>
      </c>
      <c r="I899" s="18">
        <v>0</v>
      </c>
      <c r="J899" s="18">
        <v>0</v>
      </c>
      <c r="K899" s="18">
        <v>3114.2</v>
      </c>
      <c r="L899" s="19" t="s">
        <v>2707</v>
      </c>
    </row>
    <row r="900" spans="1:12" ht="16" x14ac:dyDescent="0.2">
      <c r="A900" s="19" t="s">
        <v>8114</v>
      </c>
      <c r="B900" s="18" t="s">
        <v>8113</v>
      </c>
      <c r="C900" t="str">
        <f t="shared" si="28"/>
        <v>Douglas</v>
      </c>
      <c r="D900" t="str">
        <f t="shared" si="29"/>
        <v>GA</v>
      </c>
      <c r="E900" s="18">
        <v>14154</v>
      </c>
      <c r="F900" s="18">
        <v>6006</v>
      </c>
      <c r="G900" s="18">
        <v>31068791</v>
      </c>
      <c r="H900" s="18">
        <v>12</v>
      </c>
      <c r="I900" s="18">
        <v>542642</v>
      </c>
      <c r="J900" s="18">
        <v>0.21</v>
      </c>
      <c r="K900" s="18">
        <v>1179.9000000000001</v>
      </c>
      <c r="L900" s="19" t="s">
        <v>2707</v>
      </c>
    </row>
    <row r="901" spans="1:12" ht="16" x14ac:dyDescent="0.2">
      <c r="A901" s="19" t="s">
        <v>8112</v>
      </c>
      <c r="B901" s="18" t="s">
        <v>8111</v>
      </c>
      <c r="C901" t="str">
        <f t="shared" si="28"/>
        <v>Douglas</v>
      </c>
      <c r="D901" t="str">
        <f t="shared" si="29"/>
        <v>MI</v>
      </c>
      <c r="E901" s="18">
        <v>2570</v>
      </c>
      <c r="F901" s="18">
        <v>2102</v>
      </c>
      <c r="G901" s="18">
        <v>7320802</v>
      </c>
      <c r="H901" s="18">
        <v>2.83</v>
      </c>
      <c r="I901" s="18">
        <v>130134</v>
      </c>
      <c r="J901" s="18">
        <v>0.05</v>
      </c>
      <c r="K901" s="18">
        <v>909.2</v>
      </c>
      <c r="L901" s="19" t="s">
        <v>2707</v>
      </c>
    </row>
    <row r="902" spans="1:12" ht="16" x14ac:dyDescent="0.2">
      <c r="A902" s="19" t="s">
        <v>8110</v>
      </c>
      <c r="B902" s="18" t="s">
        <v>8109</v>
      </c>
      <c r="C902" t="str">
        <f t="shared" si="28"/>
        <v>Douglas</v>
      </c>
      <c r="D902" t="str">
        <f t="shared" si="29"/>
        <v>WY</v>
      </c>
      <c r="E902" s="18">
        <v>6175</v>
      </c>
      <c r="F902" s="18">
        <v>2803</v>
      </c>
      <c r="G902" s="18">
        <v>8339244</v>
      </c>
      <c r="H902" s="18">
        <v>3.22</v>
      </c>
      <c r="I902" s="18">
        <v>23518</v>
      </c>
      <c r="J902" s="18">
        <v>0.01</v>
      </c>
      <c r="K902" s="18">
        <v>1917.8</v>
      </c>
      <c r="L902" s="19" t="s">
        <v>2707</v>
      </c>
    </row>
    <row r="903" spans="1:12" ht="16" x14ac:dyDescent="0.2">
      <c r="A903" s="19" t="s">
        <v>8108</v>
      </c>
      <c r="B903" s="18" t="s">
        <v>8107</v>
      </c>
      <c r="C903" t="str">
        <f t="shared" si="28"/>
        <v>Dover</v>
      </c>
      <c r="D903" t="str">
        <f t="shared" si="29"/>
        <v>DE</v>
      </c>
      <c r="E903" s="18">
        <v>110769</v>
      </c>
      <c r="F903" s="18">
        <v>43144</v>
      </c>
      <c r="G903" s="18">
        <v>191734980</v>
      </c>
      <c r="H903" s="18">
        <v>74.03</v>
      </c>
      <c r="I903" s="18">
        <v>2277525</v>
      </c>
      <c r="J903" s="18">
        <v>0.88</v>
      </c>
      <c r="K903" s="18">
        <v>1496.3</v>
      </c>
      <c r="L903" s="19" t="s">
        <v>2714</v>
      </c>
    </row>
    <row r="904" spans="1:12" ht="16" x14ac:dyDescent="0.2">
      <c r="A904" s="19" t="s">
        <v>8106</v>
      </c>
      <c r="B904" s="18" t="s">
        <v>8105</v>
      </c>
      <c r="C904" t="str">
        <f t="shared" si="28"/>
        <v>Dover--Rochester</v>
      </c>
      <c r="D904" t="str">
        <f t="shared" si="29"/>
        <v>ME</v>
      </c>
      <c r="E904" s="18">
        <v>88087</v>
      </c>
      <c r="F904" s="18">
        <v>36466</v>
      </c>
      <c r="G904" s="18">
        <v>172039650</v>
      </c>
      <c r="H904" s="18">
        <v>66.42</v>
      </c>
      <c r="I904" s="18">
        <v>5526130</v>
      </c>
      <c r="J904" s="18">
        <v>2.13</v>
      </c>
      <c r="K904" s="18">
        <v>1326.1</v>
      </c>
      <c r="L904" s="19" t="s">
        <v>2714</v>
      </c>
    </row>
    <row r="905" spans="1:12" ht="16" x14ac:dyDescent="0.2">
      <c r="A905" s="19" t="s">
        <v>8104</v>
      </c>
      <c r="B905" s="18" t="s">
        <v>8103</v>
      </c>
      <c r="C905" t="str">
        <f t="shared" si="28"/>
        <v>Dowagiac</v>
      </c>
      <c r="D905" t="str">
        <f t="shared" si="29"/>
        <v>MI</v>
      </c>
      <c r="E905" s="18">
        <v>6082</v>
      </c>
      <c r="F905" s="18">
        <v>2772</v>
      </c>
      <c r="G905" s="18">
        <v>9032424</v>
      </c>
      <c r="H905" s="18">
        <v>3.49</v>
      </c>
      <c r="I905" s="18">
        <v>88865</v>
      </c>
      <c r="J905" s="18">
        <v>0.03</v>
      </c>
      <c r="K905" s="18">
        <v>1744</v>
      </c>
      <c r="L905" s="19" t="s">
        <v>2707</v>
      </c>
    </row>
    <row r="906" spans="1:12" ht="16" x14ac:dyDescent="0.2">
      <c r="A906" s="19" t="s">
        <v>8102</v>
      </c>
      <c r="B906" s="18" t="s">
        <v>8101</v>
      </c>
      <c r="C906" t="str">
        <f t="shared" si="28"/>
        <v>Downs</v>
      </c>
      <c r="D906" t="str">
        <f t="shared" si="29"/>
        <v>IL</v>
      </c>
      <c r="E906" s="18">
        <v>2666</v>
      </c>
      <c r="F906" s="18">
        <v>948</v>
      </c>
      <c r="G906" s="18">
        <v>5617269</v>
      </c>
      <c r="H906" s="18">
        <v>2.17</v>
      </c>
      <c r="I906" s="18">
        <v>2268</v>
      </c>
      <c r="J906" s="18">
        <v>0</v>
      </c>
      <c r="K906" s="18">
        <v>1229.2</v>
      </c>
      <c r="L906" s="19" t="s">
        <v>2707</v>
      </c>
    </row>
    <row r="907" spans="1:12" ht="16" x14ac:dyDescent="0.2">
      <c r="A907" s="19" t="s">
        <v>8100</v>
      </c>
      <c r="B907" s="18" t="s">
        <v>8099</v>
      </c>
      <c r="C907" t="str">
        <f t="shared" si="28"/>
        <v>Dryden</v>
      </c>
      <c r="D907" t="str">
        <f t="shared" si="29"/>
        <v>NY</v>
      </c>
      <c r="E907" s="18">
        <v>3882</v>
      </c>
      <c r="F907" s="18">
        <v>1621</v>
      </c>
      <c r="G907" s="18">
        <v>10239057</v>
      </c>
      <c r="H907" s="18">
        <v>3.95</v>
      </c>
      <c r="I907" s="18">
        <v>49577</v>
      </c>
      <c r="J907" s="18">
        <v>0.02</v>
      </c>
      <c r="K907" s="18">
        <v>982</v>
      </c>
      <c r="L907" s="19" t="s">
        <v>2707</v>
      </c>
    </row>
    <row r="908" spans="1:12" ht="16" x14ac:dyDescent="0.2">
      <c r="A908" s="19" t="s">
        <v>8098</v>
      </c>
      <c r="B908" s="18" t="s">
        <v>8097</v>
      </c>
      <c r="C908" t="str">
        <f t="shared" si="28"/>
        <v>Dublin</v>
      </c>
      <c r="D908" t="str">
        <f t="shared" si="29"/>
        <v>GA</v>
      </c>
      <c r="E908" s="18">
        <v>20999</v>
      </c>
      <c r="F908" s="18">
        <v>9212</v>
      </c>
      <c r="G908" s="18">
        <v>58123883</v>
      </c>
      <c r="H908" s="18">
        <v>22.44</v>
      </c>
      <c r="I908" s="18">
        <v>543835</v>
      </c>
      <c r="J908" s="18">
        <v>0.21</v>
      </c>
      <c r="K908" s="18">
        <v>935.7</v>
      </c>
      <c r="L908" s="19" t="s">
        <v>2707</v>
      </c>
    </row>
    <row r="909" spans="1:12" ht="16" x14ac:dyDescent="0.2">
      <c r="A909" s="19" t="s">
        <v>8096</v>
      </c>
      <c r="B909" s="18" t="s">
        <v>8095</v>
      </c>
      <c r="C909" t="str">
        <f t="shared" si="28"/>
        <v>Dublin</v>
      </c>
      <c r="D909" t="str">
        <f t="shared" si="29"/>
        <v>TX</v>
      </c>
      <c r="E909" s="18">
        <v>3543</v>
      </c>
      <c r="F909" s="18">
        <v>1508</v>
      </c>
      <c r="G909" s="18">
        <v>5680903</v>
      </c>
      <c r="H909" s="18">
        <v>2.19</v>
      </c>
      <c r="I909" s="18">
        <v>0</v>
      </c>
      <c r="J909" s="18">
        <v>0</v>
      </c>
      <c r="K909" s="18">
        <v>1615.3</v>
      </c>
      <c r="L909" s="19" t="s">
        <v>2707</v>
      </c>
    </row>
    <row r="910" spans="1:12" ht="16" x14ac:dyDescent="0.2">
      <c r="A910" s="19" t="s">
        <v>8094</v>
      </c>
      <c r="B910" s="18" t="s">
        <v>8093</v>
      </c>
      <c r="C910" t="str">
        <f t="shared" si="28"/>
        <v>DuBois</v>
      </c>
      <c r="D910" t="str">
        <f t="shared" si="29"/>
        <v>PA</v>
      </c>
      <c r="E910" s="18">
        <v>11898</v>
      </c>
      <c r="F910" s="18">
        <v>5597</v>
      </c>
      <c r="G910" s="18">
        <v>17602062</v>
      </c>
      <c r="H910" s="18">
        <v>6.8</v>
      </c>
      <c r="I910" s="18">
        <v>139729</v>
      </c>
      <c r="J910" s="18">
        <v>0.05</v>
      </c>
      <c r="K910" s="18">
        <v>1750.7</v>
      </c>
      <c r="L910" s="19" t="s">
        <v>2707</v>
      </c>
    </row>
    <row r="911" spans="1:12" ht="16" x14ac:dyDescent="0.2">
      <c r="A911" s="19" t="s">
        <v>8092</v>
      </c>
      <c r="B911" s="18" t="s">
        <v>8091</v>
      </c>
      <c r="C911" t="str">
        <f t="shared" si="28"/>
        <v>Dubuque</v>
      </c>
      <c r="D911" t="str">
        <f t="shared" si="29"/>
        <v>IL</v>
      </c>
      <c r="E911" s="18">
        <v>67818</v>
      </c>
      <c r="F911" s="18">
        <v>29024</v>
      </c>
      <c r="G911" s="18">
        <v>87515940</v>
      </c>
      <c r="H911" s="18">
        <v>33.79</v>
      </c>
      <c r="I911" s="18">
        <v>866956</v>
      </c>
      <c r="J911" s="18">
        <v>0.33</v>
      </c>
      <c r="K911" s="18">
        <v>2007</v>
      </c>
      <c r="L911" s="19" t="s">
        <v>2714</v>
      </c>
    </row>
    <row r="912" spans="1:12" ht="16" x14ac:dyDescent="0.2">
      <c r="A912" s="19" t="s">
        <v>8090</v>
      </c>
      <c r="B912" s="18" t="s">
        <v>8089</v>
      </c>
      <c r="C912" t="str">
        <f t="shared" si="28"/>
        <v>Duluth</v>
      </c>
      <c r="D912" t="str">
        <f t="shared" si="29"/>
        <v>WI</v>
      </c>
      <c r="E912" s="18">
        <v>120378</v>
      </c>
      <c r="F912" s="18">
        <v>53537</v>
      </c>
      <c r="G912" s="18">
        <v>182534779</v>
      </c>
      <c r="H912" s="18">
        <v>70.48</v>
      </c>
      <c r="I912" s="18">
        <v>22614519</v>
      </c>
      <c r="J912" s="18">
        <v>8.73</v>
      </c>
      <c r="K912" s="18">
        <v>1708</v>
      </c>
      <c r="L912" s="19" t="s">
        <v>2714</v>
      </c>
    </row>
    <row r="913" spans="1:12" ht="16" x14ac:dyDescent="0.2">
      <c r="A913" s="19" t="s">
        <v>8088</v>
      </c>
      <c r="B913" s="18" t="s">
        <v>8087</v>
      </c>
      <c r="C913" t="str">
        <f t="shared" si="28"/>
        <v>Dumas</v>
      </c>
      <c r="D913" t="str">
        <f t="shared" si="29"/>
        <v>AR</v>
      </c>
      <c r="E913" s="18">
        <v>5023</v>
      </c>
      <c r="F913" s="18">
        <v>2254</v>
      </c>
      <c r="G913" s="18">
        <v>7912215</v>
      </c>
      <c r="H913" s="18">
        <v>3.05</v>
      </c>
      <c r="I913" s="18">
        <v>0</v>
      </c>
      <c r="J913" s="18">
        <v>0</v>
      </c>
      <c r="K913" s="18">
        <v>1644.2</v>
      </c>
      <c r="L913" s="19" t="s">
        <v>2707</v>
      </c>
    </row>
    <row r="914" spans="1:12" ht="16" x14ac:dyDescent="0.2">
      <c r="A914" s="19" t="s">
        <v>8086</v>
      </c>
      <c r="B914" s="18" t="s">
        <v>8085</v>
      </c>
      <c r="C914" t="str">
        <f t="shared" si="28"/>
        <v>Dumas</v>
      </c>
      <c r="D914" t="str">
        <f t="shared" si="29"/>
        <v>TX</v>
      </c>
      <c r="E914" s="18">
        <v>14836</v>
      </c>
      <c r="F914" s="18">
        <v>5410</v>
      </c>
      <c r="G914" s="18">
        <v>14666215</v>
      </c>
      <c r="H914" s="18">
        <v>5.66</v>
      </c>
      <c r="I914" s="18">
        <v>0</v>
      </c>
      <c r="J914" s="18">
        <v>0</v>
      </c>
      <c r="K914" s="18">
        <v>2620</v>
      </c>
      <c r="L914" s="19" t="s">
        <v>2707</v>
      </c>
    </row>
    <row r="915" spans="1:12" ht="16" x14ac:dyDescent="0.2">
      <c r="A915" s="19" t="s">
        <v>8084</v>
      </c>
      <c r="B915" s="18" t="s">
        <v>8083</v>
      </c>
      <c r="C915" t="str">
        <f t="shared" si="28"/>
        <v>Duncan</v>
      </c>
      <c r="D915" t="str">
        <f t="shared" si="29"/>
        <v>OK</v>
      </c>
      <c r="E915" s="18">
        <v>21301</v>
      </c>
      <c r="F915" s="18">
        <v>9979</v>
      </c>
      <c r="G915" s="18">
        <v>30435534</v>
      </c>
      <c r="H915" s="18">
        <v>11.75</v>
      </c>
      <c r="I915" s="18">
        <v>154753</v>
      </c>
      <c r="J915" s="18">
        <v>0.06</v>
      </c>
      <c r="K915" s="18">
        <v>1812.7</v>
      </c>
      <c r="L915" s="19" t="s">
        <v>2707</v>
      </c>
    </row>
    <row r="916" spans="1:12" ht="16" x14ac:dyDescent="0.2">
      <c r="A916" s="19" t="s">
        <v>8082</v>
      </c>
      <c r="B916" s="18" t="s">
        <v>8081</v>
      </c>
      <c r="C916" t="str">
        <f t="shared" si="28"/>
        <v>Dundee</v>
      </c>
      <c r="D916" t="str">
        <f t="shared" si="29"/>
        <v>MI</v>
      </c>
      <c r="E916" s="18">
        <v>3799</v>
      </c>
      <c r="F916" s="18">
        <v>1684</v>
      </c>
      <c r="G916" s="18">
        <v>6428798</v>
      </c>
      <c r="H916" s="18">
        <v>2.48</v>
      </c>
      <c r="I916" s="18">
        <v>90764</v>
      </c>
      <c r="J916" s="18">
        <v>0.04</v>
      </c>
      <c r="K916" s="18">
        <v>1530.5</v>
      </c>
      <c r="L916" s="19" t="s">
        <v>2707</v>
      </c>
    </row>
    <row r="917" spans="1:12" ht="16" x14ac:dyDescent="0.2">
      <c r="A917" s="19" t="s">
        <v>8080</v>
      </c>
      <c r="B917" s="18" t="s">
        <v>8079</v>
      </c>
      <c r="C917" t="str">
        <f t="shared" si="28"/>
        <v>Dunkirk</v>
      </c>
      <c r="D917" t="str">
        <f t="shared" si="29"/>
        <v>IN</v>
      </c>
      <c r="E917" s="18">
        <v>3564</v>
      </c>
      <c r="F917" s="18">
        <v>1721</v>
      </c>
      <c r="G917" s="18">
        <v>5350691</v>
      </c>
      <c r="H917" s="18">
        <v>2.0699999999999998</v>
      </c>
      <c r="I917" s="18">
        <v>0</v>
      </c>
      <c r="J917" s="18">
        <v>0</v>
      </c>
      <c r="K917" s="18">
        <v>1725.1</v>
      </c>
      <c r="L917" s="19" t="s">
        <v>2707</v>
      </c>
    </row>
    <row r="918" spans="1:12" ht="16" x14ac:dyDescent="0.2">
      <c r="A918" s="19" t="s">
        <v>8078</v>
      </c>
      <c r="B918" s="18" t="s">
        <v>8077</v>
      </c>
      <c r="C918" t="str">
        <f t="shared" si="28"/>
        <v>Dunkirk--Fredonia</v>
      </c>
      <c r="D918" t="str">
        <f t="shared" si="29"/>
        <v>NY</v>
      </c>
      <c r="E918" s="18">
        <v>25514</v>
      </c>
      <c r="F918" s="18">
        <v>11139</v>
      </c>
      <c r="G918" s="18">
        <v>36310826</v>
      </c>
      <c r="H918" s="18">
        <v>14.02</v>
      </c>
      <c r="I918" s="18">
        <v>34715</v>
      </c>
      <c r="J918" s="18">
        <v>0.01</v>
      </c>
      <c r="K918" s="18">
        <v>1819.9</v>
      </c>
      <c r="L918" s="19" t="s">
        <v>2707</v>
      </c>
    </row>
    <row r="919" spans="1:12" ht="16" x14ac:dyDescent="0.2">
      <c r="A919" s="19" t="s">
        <v>8076</v>
      </c>
      <c r="B919" s="18" t="s">
        <v>8075</v>
      </c>
      <c r="C919" t="str">
        <f t="shared" si="28"/>
        <v>Dunlap</v>
      </c>
      <c r="D919" t="str">
        <f t="shared" si="29"/>
        <v>TN</v>
      </c>
      <c r="E919" s="18">
        <v>3691</v>
      </c>
      <c r="F919" s="18">
        <v>1571</v>
      </c>
      <c r="G919" s="18">
        <v>11348382</v>
      </c>
      <c r="H919" s="18">
        <v>4.38</v>
      </c>
      <c r="I919" s="18">
        <v>0</v>
      </c>
      <c r="J919" s="18">
        <v>0</v>
      </c>
      <c r="K919" s="18">
        <v>842.4</v>
      </c>
      <c r="L919" s="19" t="s">
        <v>2707</v>
      </c>
    </row>
    <row r="920" spans="1:12" ht="16" x14ac:dyDescent="0.2">
      <c r="A920" s="19" t="s">
        <v>8074</v>
      </c>
      <c r="B920" s="18" t="s">
        <v>8073</v>
      </c>
      <c r="C920" t="str">
        <f t="shared" si="28"/>
        <v>Dunn</v>
      </c>
      <c r="D920" t="str">
        <f t="shared" si="29"/>
        <v>NC</v>
      </c>
      <c r="E920" s="18">
        <v>14823</v>
      </c>
      <c r="F920" s="18">
        <v>6856</v>
      </c>
      <c r="G920" s="18">
        <v>29043594</v>
      </c>
      <c r="H920" s="18">
        <v>11.21</v>
      </c>
      <c r="I920" s="18">
        <v>36812</v>
      </c>
      <c r="J920" s="18">
        <v>0.01</v>
      </c>
      <c r="K920" s="18">
        <v>1321.9</v>
      </c>
      <c r="L920" s="19" t="s">
        <v>2707</v>
      </c>
    </row>
    <row r="921" spans="1:12" ht="16" x14ac:dyDescent="0.2">
      <c r="A921" s="19" t="s">
        <v>8072</v>
      </c>
      <c r="B921" s="18" t="s">
        <v>8071</v>
      </c>
      <c r="C921" t="str">
        <f t="shared" si="28"/>
        <v>Du Quoin</v>
      </c>
      <c r="D921" t="str">
        <f t="shared" si="29"/>
        <v>IL</v>
      </c>
      <c r="E921" s="18">
        <v>6467</v>
      </c>
      <c r="F921" s="18">
        <v>3105</v>
      </c>
      <c r="G921" s="18">
        <v>11645222</v>
      </c>
      <c r="H921" s="18">
        <v>4.5</v>
      </c>
      <c r="I921" s="18">
        <v>183007</v>
      </c>
      <c r="J921" s="18">
        <v>7.0000000000000007E-2</v>
      </c>
      <c r="K921" s="18">
        <v>1438.3</v>
      </c>
      <c r="L921" s="19" t="s">
        <v>2707</v>
      </c>
    </row>
    <row r="922" spans="1:12" ht="16" x14ac:dyDescent="0.2">
      <c r="A922" s="19" t="s">
        <v>8070</v>
      </c>
      <c r="B922" s="18" t="s">
        <v>8069</v>
      </c>
      <c r="C922" t="str">
        <f t="shared" si="28"/>
        <v>Durand</v>
      </c>
      <c r="D922" t="str">
        <f t="shared" si="29"/>
        <v>MI</v>
      </c>
      <c r="E922" s="18">
        <v>4854</v>
      </c>
      <c r="F922" s="18">
        <v>2192</v>
      </c>
      <c r="G922" s="18">
        <v>8420444</v>
      </c>
      <c r="H922" s="18">
        <v>3.25</v>
      </c>
      <c r="I922" s="18">
        <v>14006</v>
      </c>
      <c r="J922" s="18">
        <v>0.01</v>
      </c>
      <c r="K922" s="18">
        <v>1493</v>
      </c>
      <c r="L922" s="19" t="s">
        <v>2707</v>
      </c>
    </row>
    <row r="923" spans="1:12" ht="16" x14ac:dyDescent="0.2">
      <c r="A923" s="19" t="s">
        <v>8068</v>
      </c>
      <c r="B923" s="18" t="s">
        <v>8067</v>
      </c>
      <c r="C923" t="str">
        <f t="shared" si="28"/>
        <v>Durango</v>
      </c>
      <c r="D923" t="str">
        <f t="shared" si="29"/>
        <v>CO</v>
      </c>
      <c r="E923" s="18">
        <v>17982</v>
      </c>
      <c r="F923" s="18">
        <v>8369</v>
      </c>
      <c r="G923" s="18">
        <v>24173578</v>
      </c>
      <c r="H923" s="18">
        <v>9.33</v>
      </c>
      <c r="I923" s="18">
        <v>84916</v>
      </c>
      <c r="J923" s="18">
        <v>0.03</v>
      </c>
      <c r="K923" s="18">
        <v>1926.6</v>
      </c>
      <c r="L923" s="19" t="s">
        <v>2707</v>
      </c>
    </row>
    <row r="924" spans="1:12" ht="16" x14ac:dyDescent="0.2">
      <c r="A924" s="19" t="s">
        <v>8066</v>
      </c>
      <c r="B924" s="18" t="s">
        <v>8065</v>
      </c>
      <c r="C924" t="str">
        <f t="shared" si="28"/>
        <v>Durant</v>
      </c>
      <c r="D924" t="str">
        <f t="shared" si="29"/>
        <v>MS</v>
      </c>
      <c r="E924" s="18">
        <v>2525</v>
      </c>
      <c r="F924" s="18">
        <v>1112</v>
      </c>
      <c r="G924" s="18">
        <v>3806316</v>
      </c>
      <c r="H924" s="18">
        <v>1.47</v>
      </c>
      <c r="I924" s="18">
        <v>0</v>
      </c>
      <c r="J924" s="18">
        <v>0</v>
      </c>
      <c r="K924" s="18">
        <v>1718.1</v>
      </c>
      <c r="L924" s="19" t="s">
        <v>2707</v>
      </c>
    </row>
    <row r="925" spans="1:12" ht="16" x14ac:dyDescent="0.2">
      <c r="A925" s="19" t="s">
        <v>8064</v>
      </c>
      <c r="B925" s="18" t="s">
        <v>8063</v>
      </c>
      <c r="C925" t="str">
        <f t="shared" si="28"/>
        <v>Durant</v>
      </c>
      <c r="D925" t="str">
        <f t="shared" si="29"/>
        <v>OK</v>
      </c>
      <c r="E925" s="18">
        <v>16402</v>
      </c>
      <c r="F925" s="18">
        <v>7329</v>
      </c>
      <c r="G925" s="18">
        <v>26250955</v>
      </c>
      <c r="H925" s="18">
        <v>10.14</v>
      </c>
      <c r="I925" s="18">
        <v>36886</v>
      </c>
      <c r="J925" s="18">
        <v>0.01</v>
      </c>
      <c r="K925" s="18">
        <v>1618.3</v>
      </c>
      <c r="L925" s="19" t="s">
        <v>2707</v>
      </c>
    </row>
    <row r="926" spans="1:12" ht="16" x14ac:dyDescent="0.2">
      <c r="A926" s="19" t="s">
        <v>8062</v>
      </c>
      <c r="B926" s="18" t="s">
        <v>8061</v>
      </c>
      <c r="C926" t="str">
        <f t="shared" si="28"/>
        <v>Durham</v>
      </c>
      <c r="D926" t="str">
        <f t="shared" si="29"/>
        <v>NC</v>
      </c>
      <c r="E926" s="18">
        <v>347602</v>
      </c>
      <c r="F926" s="18">
        <v>152577</v>
      </c>
      <c r="G926" s="18">
        <v>470711743</v>
      </c>
      <c r="H926" s="18">
        <v>181.74</v>
      </c>
      <c r="I926" s="18">
        <v>3939825</v>
      </c>
      <c r="J926" s="18">
        <v>1.52</v>
      </c>
      <c r="K926" s="18">
        <v>1912.6</v>
      </c>
      <c r="L926" s="19" t="s">
        <v>2714</v>
      </c>
    </row>
    <row r="927" spans="1:12" ht="16" x14ac:dyDescent="0.2">
      <c r="A927" s="19" t="s">
        <v>8060</v>
      </c>
      <c r="B927" s="18" t="s">
        <v>8059</v>
      </c>
      <c r="C927" t="str">
        <f t="shared" si="28"/>
        <v>Dwight</v>
      </c>
      <c r="D927" t="str">
        <f t="shared" si="29"/>
        <v>IL</v>
      </c>
      <c r="E927" s="18">
        <v>5353</v>
      </c>
      <c r="F927" s="18">
        <v>1860</v>
      </c>
      <c r="G927" s="18">
        <v>8758850</v>
      </c>
      <c r="H927" s="18">
        <v>3.38</v>
      </c>
      <c r="I927" s="18">
        <v>0</v>
      </c>
      <c r="J927" s="18">
        <v>0</v>
      </c>
      <c r="K927" s="18">
        <v>1582.9</v>
      </c>
      <c r="L927" s="19" t="s">
        <v>2707</v>
      </c>
    </row>
    <row r="928" spans="1:12" ht="16" x14ac:dyDescent="0.2">
      <c r="A928" s="19" t="s">
        <v>8058</v>
      </c>
      <c r="B928" s="18" t="s">
        <v>8057</v>
      </c>
      <c r="C928" t="str">
        <f t="shared" si="28"/>
        <v>Dyer</v>
      </c>
      <c r="D928" t="str">
        <f t="shared" si="29"/>
        <v>TN</v>
      </c>
      <c r="E928" s="18">
        <v>3248</v>
      </c>
      <c r="F928" s="18">
        <v>1483</v>
      </c>
      <c r="G928" s="18">
        <v>6662278</v>
      </c>
      <c r="H928" s="18">
        <v>2.57</v>
      </c>
      <c r="I928" s="18">
        <v>0</v>
      </c>
      <c r="J928" s="18">
        <v>0</v>
      </c>
      <c r="K928" s="18">
        <v>1262.7</v>
      </c>
      <c r="L928" s="19" t="s">
        <v>2707</v>
      </c>
    </row>
    <row r="929" spans="1:12" ht="16" x14ac:dyDescent="0.2">
      <c r="A929" s="19" t="s">
        <v>8056</v>
      </c>
      <c r="B929" s="18" t="s">
        <v>8055</v>
      </c>
      <c r="C929" t="str">
        <f t="shared" si="28"/>
        <v>Dyersburg</v>
      </c>
      <c r="D929" t="str">
        <f t="shared" si="29"/>
        <v>TN</v>
      </c>
      <c r="E929" s="18">
        <v>21903</v>
      </c>
      <c r="F929" s="18">
        <v>9751</v>
      </c>
      <c r="G929" s="18">
        <v>42503972</v>
      </c>
      <c r="H929" s="18">
        <v>16.41</v>
      </c>
      <c r="I929" s="18">
        <v>263973</v>
      </c>
      <c r="J929" s="18">
        <v>0.1</v>
      </c>
      <c r="K929" s="18">
        <v>1334.7</v>
      </c>
      <c r="L929" s="19" t="s">
        <v>2707</v>
      </c>
    </row>
    <row r="930" spans="1:12" ht="16" x14ac:dyDescent="0.2">
      <c r="A930" s="19" t="s">
        <v>8054</v>
      </c>
      <c r="B930" s="18" t="s">
        <v>8053</v>
      </c>
      <c r="C930" t="str">
        <f t="shared" si="28"/>
        <v>Dyersville</v>
      </c>
      <c r="D930" t="str">
        <f t="shared" si="29"/>
        <v>IA</v>
      </c>
      <c r="E930" s="18">
        <v>3620</v>
      </c>
      <c r="F930" s="18">
        <v>1665</v>
      </c>
      <c r="G930" s="18">
        <v>6705751</v>
      </c>
      <c r="H930" s="18">
        <v>2.59</v>
      </c>
      <c r="I930" s="18">
        <v>0</v>
      </c>
      <c r="J930" s="18">
        <v>0</v>
      </c>
      <c r="K930" s="18">
        <v>1398.2</v>
      </c>
      <c r="L930" s="19" t="s">
        <v>2707</v>
      </c>
    </row>
    <row r="931" spans="1:12" ht="16" x14ac:dyDescent="0.2">
      <c r="A931" s="19" t="s">
        <v>8052</v>
      </c>
      <c r="B931" s="18" t="s">
        <v>8051</v>
      </c>
      <c r="C931" t="str">
        <f t="shared" si="28"/>
        <v>Eagar</v>
      </c>
      <c r="D931" t="str">
        <f t="shared" si="29"/>
        <v>AZ</v>
      </c>
      <c r="E931" s="18">
        <v>6095</v>
      </c>
      <c r="F931" s="18">
        <v>2617</v>
      </c>
      <c r="G931" s="18">
        <v>16109273</v>
      </c>
      <c r="H931" s="18">
        <v>6.22</v>
      </c>
      <c r="I931" s="18">
        <v>11197</v>
      </c>
      <c r="J931" s="18">
        <v>0</v>
      </c>
      <c r="K931" s="18">
        <v>979.9</v>
      </c>
      <c r="L931" s="19" t="s">
        <v>2707</v>
      </c>
    </row>
    <row r="932" spans="1:12" ht="16" x14ac:dyDescent="0.2">
      <c r="A932" s="19" t="s">
        <v>8050</v>
      </c>
      <c r="B932" s="18" t="s">
        <v>8049</v>
      </c>
      <c r="C932" t="str">
        <f t="shared" si="28"/>
        <v>Eagle</v>
      </c>
      <c r="D932" t="str">
        <f t="shared" si="29"/>
        <v>CO</v>
      </c>
      <c r="E932" s="18">
        <v>6073</v>
      </c>
      <c r="F932" s="18">
        <v>2253</v>
      </c>
      <c r="G932" s="18">
        <v>6360405</v>
      </c>
      <c r="H932" s="18">
        <v>2.46</v>
      </c>
      <c r="I932" s="18">
        <v>43642</v>
      </c>
      <c r="J932" s="18">
        <v>0.02</v>
      </c>
      <c r="K932" s="18">
        <v>2473</v>
      </c>
      <c r="L932" s="19" t="s">
        <v>2707</v>
      </c>
    </row>
    <row r="933" spans="1:12" ht="16" x14ac:dyDescent="0.2">
      <c r="A933" s="19" t="s">
        <v>8048</v>
      </c>
      <c r="B933" s="18" t="s">
        <v>8047</v>
      </c>
      <c r="C933" t="str">
        <f t="shared" si="28"/>
        <v>Eagle Grove</v>
      </c>
      <c r="D933" t="str">
        <f t="shared" si="29"/>
        <v>IA</v>
      </c>
      <c r="E933" s="18">
        <v>3076</v>
      </c>
      <c r="F933" s="18">
        <v>1379</v>
      </c>
      <c r="G933" s="18">
        <v>3574241</v>
      </c>
      <c r="H933" s="18">
        <v>1.38</v>
      </c>
      <c r="I933" s="18">
        <v>0</v>
      </c>
      <c r="J933" s="18">
        <v>0</v>
      </c>
      <c r="K933" s="18">
        <v>2228.9</v>
      </c>
      <c r="L933" s="19" t="s">
        <v>2707</v>
      </c>
    </row>
    <row r="934" spans="1:12" ht="16" x14ac:dyDescent="0.2">
      <c r="A934" s="19" t="s">
        <v>8046</v>
      </c>
      <c r="B934" s="18" t="s">
        <v>8045</v>
      </c>
      <c r="C934" t="str">
        <f t="shared" si="28"/>
        <v>Eagle Lake</v>
      </c>
      <c r="D934" t="str">
        <f t="shared" si="29"/>
        <v>TX</v>
      </c>
      <c r="E934" s="18">
        <v>3628</v>
      </c>
      <c r="F934" s="18">
        <v>1508</v>
      </c>
      <c r="G934" s="18">
        <v>5503889</v>
      </c>
      <c r="H934" s="18">
        <v>2.13</v>
      </c>
      <c r="I934" s="18">
        <v>11322</v>
      </c>
      <c r="J934" s="18">
        <v>0</v>
      </c>
      <c r="K934" s="18">
        <v>1707.2</v>
      </c>
      <c r="L934" s="19" t="s">
        <v>2707</v>
      </c>
    </row>
    <row r="935" spans="1:12" ht="16" x14ac:dyDescent="0.2">
      <c r="A935" s="19" t="s">
        <v>8044</v>
      </c>
      <c r="B935" s="18" t="s">
        <v>8043</v>
      </c>
      <c r="C935" t="str">
        <f t="shared" si="28"/>
        <v>Eagle Mountain South</v>
      </c>
      <c r="D935" t="str">
        <f t="shared" si="29"/>
        <v>UT</v>
      </c>
      <c r="E935" s="18">
        <v>6277</v>
      </c>
      <c r="F935" s="18">
        <v>1564</v>
      </c>
      <c r="G935" s="18">
        <v>4943098</v>
      </c>
      <c r="H935" s="18">
        <v>1.91</v>
      </c>
      <c r="I935" s="18">
        <v>0</v>
      </c>
      <c r="J935" s="18">
        <v>0</v>
      </c>
      <c r="K935" s="18">
        <v>3288.9</v>
      </c>
      <c r="L935" s="19" t="s">
        <v>2707</v>
      </c>
    </row>
    <row r="936" spans="1:12" ht="16" x14ac:dyDescent="0.2">
      <c r="A936" s="19" t="s">
        <v>8042</v>
      </c>
      <c r="B936" s="18" t="s">
        <v>8041</v>
      </c>
      <c r="C936" t="str">
        <f t="shared" si="28"/>
        <v>Eagle Pass</v>
      </c>
      <c r="D936" t="str">
        <f t="shared" si="29"/>
        <v>TX</v>
      </c>
      <c r="E936" s="18">
        <v>49236</v>
      </c>
      <c r="F936" s="18">
        <v>15814</v>
      </c>
      <c r="G936" s="18">
        <v>51649313</v>
      </c>
      <c r="H936" s="18">
        <v>19.940000000000001</v>
      </c>
      <c r="I936" s="18">
        <v>642196</v>
      </c>
      <c r="J936" s="18">
        <v>0.25</v>
      </c>
      <c r="K936" s="18">
        <v>2469</v>
      </c>
      <c r="L936" s="19" t="s">
        <v>2707</v>
      </c>
    </row>
    <row r="937" spans="1:12" ht="16" x14ac:dyDescent="0.2">
      <c r="A937" s="19" t="s">
        <v>8040</v>
      </c>
      <c r="B937" s="18" t="s">
        <v>8039</v>
      </c>
      <c r="C937" t="str">
        <f t="shared" si="28"/>
        <v>Earlimart</v>
      </c>
      <c r="D937" t="str">
        <f t="shared" si="29"/>
        <v>CA</v>
      </c>
      <c r="E937" s="18">
        <v>13211</v>
      </c>
      <c r="F937" s="18">
        <v>3277</v>
      </c>
      <c r="G937" s="18">
        <v>13034358</v>
      </c>
      <c r="H937" s="18">
        <v>5.03</v>
      </c>
      <c r="I937" s="18">
        <v>0</v>
      </c>
      <c r="J937" s="18">
        <v>0</v>
      </c>
      <c r="K937" s="18">
        <v>2625.1</v>
      </c>
      <c r="L937" s="19" t="s">
        <v>2707</v>
      </c>
    </row>
    <row r="938" spans="1:12" ht="16" x14ac:dyDescent="0.2">
      <c r="A938" s="19" t="s">
        <v>8038</v>
      </c>
      <c r="B938" s="18" t="s">
        <v>8037</v>
      </c>
      <c r="C938" t="str">
        <f t="shared" si="28"/>
        <v>East Aurora</v>
      </c>
      <c r="D938" t="str">
        <f t="shared" si="29"/>
        <v>NY</v>
      </c>
      <c r="E938" s="18">
        <v>9841</v>
      </c>
      <c r="F938" s="18">
        <v>4223</v>
      </c>
      <c r="G938" s="18">
        <v>22223670</v>
      </c>
      <c r="H938" s="18">
        <v>8.58</v>
      </c>
      <c r="I938" s="18">
        <v>61411</v>
      </c>
      <c r="J938" s="18">
        <v>0.02</v>
      </c>
      <c r="K938" s="18">
        <v>1146.9000000000001</v>
      </c>
      <c r="L938" s="19" t="s">
        <v>2707</v>
      </c>
    </row>
    <row r="939" spans="1:12" ht="16" x14ac:dyDescent="0.2">
      <c r="A939" s="19" t="s">
        <v>8036</v>
      </c>
      <c r="B939" s="18" t="s">
        <v>8035</v>
      </c>
      <c r="C939" t="str">
        <f t="shared" si="28"/>
        <v>Eastland</v>
      </c>
      <c r="D939" t="str">
        <f t="shared" si="29"/>
        <v>TX</v>
      </c>
      <c r="E939" s="18">
        <v>3711</v>
      </c>
      <c r="F939" s="18">
        <v>1690</v>
      </c>
      <c r="G939" s="18">
        <v>4237237</v>
      </c>
      <c r="H939" s="18">
        <v>1.64</v>
      </c>
      <c r="I939" s="18">
        <v>0</v>
      </c>
      <c r="J939" s="18">
        <v>0</v>
      </c>
      <c r="K939" s="18">
        <v>2268.3000000000002</v>
      </c>
      <c r="L939" s="19" t="s">
        <v>2707</v>
      </c>
    </row>
    <row r="940" spans="1:12" ht="16" x14ac:dyDescent="0.2">
      <c r="A940" s="19" t="s">
        <v>8034</v>
      </c>
      <c r="B940" s="18" t="s">
        <v>8033</v>
      </c>
      <c r="C940" t="str">
        <f t="shared" si="28"/>
        <v>East Liverpool</v>
      </c>
      <c r="D940" t="str">
        <f t="shared" si="29"/>
        <v>PA</v>
      </c>
      <c r="E940" s="18">
        <v>31564</v>
      </c>
      <c r="F940" s="18">
        <v>15148</v>
      </c>
      <c r="G940" s="18">
        <v>62923992</v>
      </c>
      <c r="H940" s="18">
        <v>24.3</v>
      </c>
      <c r="I940" s="18">
        <v>3057723</v>
      </c>
      <c r="J940" s="18">
        <v>1.18</v>
      </c>
      <c r="K940" s="18">
        <v>1299.2</v>
      </c>
      <c r="L940" s="19" t="s">
        <v>2707</v>
      </c>
    </row>
    <row r="941" spans="1:12" ht="16" x14ac:dyDescent="0.2">
      <c r="A941" s="19" t="s">
        <v>8032</v>
      </c>
      <c r="B941" s="18" t="s">
        <v>8031</v>
      </c>
      <c r="C941" t="str">
        <f t="shared" si="28"/>
        <v>Eastman</v>
      </c>
      <c r="D941" t="str">
        <f t="shared" si="29"/>
        <v>GA</v>
      </c>
      <c r="E941" s="18">
        <v>6053</v>
      </c>
      <c r="F941" s="18">
        <v>2689</v>
      </c>
      <c r="G941" s="18">
        <v>14614106</v>
      </c>
      <c r="H941" s="18">
        <v>5.64</v>
      </c>
      <c r="I941" s="18">
        <v>135191</v>
      </c>
      <c r="J941" s="18">
        <v>0.05</v>
      </c>
      <c r="K941" s="18">
        <v>1072.7</v>
      </c>
      <c r="L941" s="19" t="s">
        <v>2707</v>
      </c>
    </row>
    <row r="942" spans="1:12" ht="16" x14ac:dyDescent="0.2">
      <c r="A942" s="19" t="s">
        <v>8030</v>
      </c>
      <c r="B942" s="18" t="s">
        <v>8029</v>
      </c>
      <c r="C942" t="str">
        <f t="shared" si="28"/>
        <v>Easton</v>
      </c>
      <c r="D942" t="str">
        <f t="shared" si="29"/>
        <v>MD</v>
      </c>
      <c r="E942" s="18">
        <v>17132</v>
      </c>
      <c r="F942" s="18">
        <v>8013</v>
      </c>
      <c r="G942" s="18">
        <v>24859236</v>
      </c>
      <c r="H942" s="18">
        <v>9.6</v>
      </c>
      <c r="I942" s="18">
        <v>208685</v>
      </c>
      <c r="J942" s="18">
        <v>0.08</v>
      </c>
      <c r="K942" s="18">
        <v>1784.9</v>
      </c>
      <c r="L942" s="19" t="s">
        <v>2707</v>
      </c>
    </row>
    <row r="943" spans="1:12" ht="16" x14ac:dyDescent="0.2">
      <c r="A943" s="19" t="s">
        <v>8028</v>
      </c>
      <c r="B943" s="18" t="s">
        <v>8027</v>
      </c>
      <c r="C943" t="str">
        <f t="shared" si="28"/>
        <v>East Palestine</v>
      </c>
      <c r="D943" t="str">
        <f t="shared" si="29"/>
        <v>OH</v>
      </c>
      <c r="E943" s="18">
        <v>4944</v>
      </c>
      <c r="F943" s="18">
        <v>2224</v>
      </c>
      <c r="G943" s="18">
        <v>8441640</v>
      </c>
      <c r="H943" s="18">
        <v>3.26</v>
      </c>
      <c r="I943" s="18">
        <v>0</v>
      </c>
      <c r="J943" s="18">
        <v>0</v>
      </c>
      <c r="K943" s="18">
        <v>1516.9</v>
      </c>
      <c r="L943" s="19" t="s">
        <v>2707</v>
      </c>
    </row>
    <row r="944" spans="1:12" ht="16" x14ac:dyDescent="0.2">
      <c r="A944" s="19" t="s">
        <v>8026</v>
      </c>
      <c r="B944" s="18" t="s">
        <v>8025</v>
      </c>
      <c r="C944" t="str">
        <f t="shared" si="28"/>
        <v>East Prairie</v>
      </c>
      <c r="D944" t="str">
        <f t="shared" si="29"/>
        <v>MO</v>
      </c>
      <c r="E944" s="18">
        <v>3770</v>
      </c>
      <c r="F944" s="18">
        <v>1675</v>
      </c>
      <c r="G944" s="18">
        <v>5251722</v>
      </c>
      <c r="H944" s="18">
        <v>2.0299999999999998</v>
      </c>
      <c r="I944" s="18">
        <v>0</v>
      </c>
      <c r="J944" s="18">
        <v>0</v>
      </c>
      <c r="K944" s="18">
        <v>1859.2</v>
      </c>
      <c r="L944" s="19" t="s">
        <v>2707</v>
      </c>
    </row>
    <row r="945" spans="1:12" ht="16" x14ac:dyDescent="0.2">
      <c r="A945" s="19" t="s">
        <v>8024</v>
      </c>
      <c r="B945" s="18" t="s">
        <v>8023</v>
      </c>
      <c r="C945" t="str">
        <f t="shared" si="28"/>
        <v>East Prospect</v>
      </c>
      <c r="D945" t="str">
        <f t="shared" si="29"/>
        <v>PA</v>
      </c>
      <c r="E945" s="18">
        <v>2575</v>
      </c>
      <c r="F945" s="18">
        <v>1010</v>
      </c>
      <c r="G945" s="18">
        <v>6257378</v>
      </c>
      <c r="H945" s="18">
        <v>2.42</v>
      </c>
      <c r="I945" s="18">
        <v>0</v>
      </c>
      <c r="J945" s="18">
        <v>0</v>
      </c>
      <c r="K945" s="18">
        <v>1065.8</v>
      </c>
      <c r="L945" s="19" t="s">
        <v>2707</v>
      </c>
    </row>
    <row r="946" spans="1:12" ht="16" x14ac:dyDescent="0.2">
      <c r="A946" s="19" t="s">
        <v>8022</v>
      </c>
      <c r="B946" s="18" t="s">
        <v>8021</v>
      </c>
      <c r="C946" t="str">
        <f t="shared" si="28"/>
        <v>East Quincy</v>
      </c>
      <c r="D946" t="str">
        <f t="shared" si="29"/>
        <v>CA</v>
      </c>
      <c r="E946" s="18">
        <v>2674</v>
      </c>
      <c r="F946" s="18">
        <v>1287</v>
      </c>
      <c r="G946" s="18">
        <v>5782941</v>
      </c>
      <c r="H946" s="18">
        <v>2.23</v>
      </c>
      <c r="I946" s="18">
        <v>0</v>
      </c>
      <c r="J946" s="18">
        <v>0</v>
      </c>
      <c r="K946" s="18">
        <v>1197.5999999999999</v>
      </c>
      <c r="L946" s="19" t="s">
        <v>2707</v>
      </c>
    </row>
    <row r="947" spans="1:12" ht="16" x14ac:dyDescent="0.2">
      <c r="A947" s="19" t="s">
        <v>8020</v>
      </c>
      <c r="B947" s="18" t="s">
        <v>8019</v>
      </c>
      <c r="C947" t="str">
        <f t="shared" si="28"/>
        <v>East Stroudsburg</v>
      </c>
      <c r="D947" t="str">
        <f t="shared" si="29"/>
        <v>NJ</v>
      </c>
      <c r="E947" s="18">
        <v>54316</v>
      </c>
      <c r="F947" s="18">
        <v>21836</v>
      </c>
      <c r="G947" s="18">
        <v>134939022</v>
      </c>
      <c r="H947" s="18">
        <v>52.1</v>
      </c>
      <c r="I947" s="18">
        <v>1261147</v>
      </c>
      <c r="J947" s="18">
        <v>0.49</v>
      </c>
      <c r="K947" s="18">
        <v>1042.5</v>
      </c>
      <c r="L947" s="19" t="s">
        <v>2714</v>
      </c>
    </row>
    <row r="948" spans="1:12" ht="16" x14ac:dyDescent="0.2">
      <c r="A948" s="19" t="s">
        <v>8018</v>
      </c>
      <c r="B948" s="18" t="s">
        <v>8017</v>
      </c>
      <c r="C948" t="str">
        <f t="shared" si="28"/>
        <v>East Tawas</v>
      </c>
      <c r="D948" t="str">
        <f t="shared" si="29"/>
        <v>MI</v>
      </c>
      <c r="E948" s="18">
        <v>4372</v>
      </c>
      <c r="F948" s="18">
        <v>2631</v>
      </c>
      <c r="G948" s="18">
        <v>8157586</v>
      </c>
      <c r="H948" s="18">
        <v>3.15</v>
      </c>
      <c r="I948" s="18">
        <v>0</v>
      </c>
      <c r="J948" s="18">
        <v>0</v>
      </c>
      <c r="K948" s="18">
        <v>1388.1</v>
      </c>
      <c r="L948" s="19" t="s">
        <v>2707</v>
      </c>
    </row>
    <row r="949" spans="1:12" ht="16" x14ac:dyDescent="0.2">
      <c r="A949" s="19" t="s">
        <v>8016</v>
      </c>
      <c r="B949" s="18" t="s">
        <v>8015</v>
      </c>
      <c r="C949" t="str">
        <f t="shared" si="28"/>
        <v>East Troy</v>
      </c>
      <c r="D949" t="str">
        <f t="shared" si="29"/>
        <v>WI</v>
      </c>
      <c r="E949" s="18">
        <v>4306</v>
      </c>
      <c r="F949" s="18">
        <v>1814</v>
      </c>
      <c r="G949" s="18">
        <v>6312021</v>
      </c>
      <c r="H949" s="18">
        <v>2.44</v>
      </c>
      <c r="I949" s="18">
        <v>0</v>
      </c>
      <c r="J949" s="18">
        <v>0</v>
      </c>
      <c r="K949" s="18">
        <v>1766.9</v>
      </c>
      <c r="L949" s="19" t="s">
        <v>2707</v>
      </c>
    </row>
    <row r="950" spans="1:12" ht="16" x14ac:dyDescent="0.2">
      <c r="A950" s="19" t="s">
        <v>8014</v>
      </c>
      <c r="B950" s="18" t="s">
        <v>8013</v>
      </c>
      <c r="C950" t="str">
        <f t="shared" si="28"/>
        <v>Eaton</v>
      </c>
      <c r="D950" t="str">
        <f t="shared" si="29"/>
        <v>CO</v>
      </c>
      <c r="E950" s="18">
        <v>4392</v>
      </c>
      <c r="F950" s="18">
        <v>1717</v>
      </c>
      <c r="G950" s="18">
        <v>3895626</v>
      </c>
      <c r="H950" s="18">
        <v>1.5</v>
      </c>
      <c r="I950" s="18">
        <v>0</v>
      </c>
      <c r="J950" s="18">
        <v>0</v>
      </c>
      <c r="K950" s="18">
        <v>2920</v>
      </c>
      <c r="L950" s="19" t="s">
        <v>2707</v>
      </c>
    </row>
    <row r="951" spans="1:12" ht="16" x14ac:dyDescent="0.2">
      <c r="A951" s="19" t="s">
        <v>8012</v>
      </c>
      <c r="B951" s="18" t="s">
        <v>8011</v>
      </c>
      <c r="C951" t="str">
        <f t="shared" si="28"/>
        <v>Eaton</v>
      </c>
      <c r="D951" t="str">
        <f t="shared" si="29"/>
        <v>OH</v>
      </c>
      <c r="E951" s="18">
        <v>8112</v>
      </c>
      <c r="F951" s="18">
        <v>3763</v>
      </c>
      <c r="G951" s="18">
        <v>10133294</v>
      </c>
      <c r="H951" s="18">
        <v>3.91</v>
      </c>
      <c r="I951" s="18">
        <v>19264</v>
      </c>
      <c r="J951" s="18">
        <v>0.01</v>
      </c>
      <c r="K951" s="18">
        <v>2073.4</v>
      </c>
      <c r="L951" s="19" t="s">
        <v>2707</v>
      </c>
    </row>
    <row r="952" spans="1:12" ht="16" x14ac:dyDescent="0.2">
      <c r="A952" s="19" t="s">
        <v>8010</v>
      </c>
      <c r="B952" s="18" t="s">
        <v>8009</v>
      </c>
      <c r="C952" t="str">
        <f t="shared" si="28"/>
        <v>Eaton Rapids</v>
      </c>
      <c r="D952" t="str">
        <f t="shared" si="29"/>
        <v>MI</v>
      </c>
      <c r="E952" s="18">
        <v>5408</v>
      </c>
      <c r="F952" s="18">
        <v>2458</v>
      </c>
      <c r="G952" s="18">
        <v>10332974</v>
      </c>
      <c r="H952" s="18">
        <v>3.99</v>
      </c>
      <c r="I952" s="18">
        <v>310140</v>
      </c>
      <c r="J952" s="18">
        <v>0.12</v>
      </c>
      <c r="K952" s="18">
        <v>1355.5</v>
      </c>
      <c r="L952" s="19" t="s">
        <v>2707</v>
      </c>
    </row>
    <row r="953" spans="1:12" ht="16" x14ac:dyDescent="0.2">
      <c r="A953" s="19" t="s">
        <v>8008</v>
      </c>
      <c r="B953" s="18" t="s">
        <v>8007</v>
      </c>
      <c r="C953" t="str">
        <f t="shared" si="28"/>
        <v>Eatonton</v>
      </c>
      <c r="D953" t="str">
        <f t="shared" si="29"/>
        <v>GA</v>
      </c>
      <c r="E953" s="18">
        <v>3889</v>
      </c>
      <c r="F953" s="18">
        <v>1753</v>
      </c>
      <c r="G953" s="18">
        <v>8601083</v>
      </c>
      <c r="H953" s="18">
        <v>3.32</v>
      </c>
      <c r="I953" s="18">
        <v>0</v>
      </c>
      <c r="J953" s="18">
        <v>0</v>
      </c>
      <c r="K953" s="18">
        <v>1171.0999999999999</v>
      </c>
      <c r="L953" s="19" t="s">
        <v>2707</v>
      </c>
    </row>
    <row r="954" spans="1:12" ht="16" x14ac:dyDescent="0.2">
      <c r="A954" s="19" t="s">
        <v>8006</v>
      </c>
      <c r="B954" s="18" t="s">
        <v>8005</v>
      </c>
      <c r="C954" t="str">
        <f t="shared" si="28"/>
        <v>Eatonville</v>
      </c>
      <c r="D954" t="str">
        <f t="shared" si="29"/>
        <v>WA</v>
      </c>
      <c r="E954" s="18">
        <v>2801</v>
      </c>
      <c r="F954" s="18">
        <v>1117</v>
      </c>
      <c r="G954" s="18">
        <v>4075185</v>
      </c>
      <c r="H954" s="18">
        <v>1.57</v>
      </c>
      <c r="I954" s="18">
        <v>12409</v>
      </c>
      <c r="J954" s="18">
        <v>0</v>
      </c>
      <c r="K954" s="18">
        <v>1780.2</v>
      </c>
      <c r="L954" s="19" t="s">
        <v>2707</v>
      </c>
    </row>
    <row r="955" spans="1:12" ht="16" x14ac:dyDescent="0.2">
      <c r="A955" s="19" t="s">
        <v>8004</v>
      </c>
      <c r="B955" s="18" t="s">
        <v>8003</v>
      </c>
      <c r="C955" t="str">
        <f t="shared" si="28"/>
        <v>Eau Claire</v>
      </c>
      <c r="D955" t="str">
        <f t="shared" si="29"/>
        <v>WI</v>
      </c>
      <c r="E955" s="18">
        <v>102852</v>
      </c>
      <c r="F955" s="18">
        <v>44530</v>
      </c>
      <c r="G955" s="18">
        <v>178706416</v>
      </c>
      <c r="H955" s="18">
        <v>69</v>
      </c>
      <c r="I955" s="18">
        <v>12338276</v>
      </c>
      <c r="J955" s="18">
        <v>4.76</v>
      </c>
      <c r="K955" s="18">
        <v>1490.6</v>
      </c>
      <c r="L955" s="19" t="s">
        <v>2714</v>
      </c>
    </row>
    <row r="956" spans="1:12" ht="16" x14ac:dyDescent="0.2">
      <c r="A956" s="19" t="s">
        <v>8002</v>
      </c>
      <c r="B956" s="18" t="s">
        <v>8001</v>
      </c>
      <c r="C956" t="str">
        <f t="shared" si="28"/>
        <v>Ebensburg</v>
      </c>
      <c r="D956" t="str">
        <f t="shared" si="29"/>
        <v>PA</v>
      </c>
      <c r="E956" s="18">
        <v>4914</v>
      </c>
      <c r="F956" s="18">
        <v>2361</v>
      </c>
      <c r="G956" s="18">
        <v>7359603</v>
      </c>
      <c r="H956" s="18">
        <v>2.84</v>
      </c>
      <c r="I956" s="18">
        <v>93310</v>
      </c>
      <c r="J956" s="18">
        <v>0.04</v>
      </c>
      <c r="K956" s="18">
        <v>1729.3</v>
      </c>
      <c r="L956" s="19" t="s">
        <v>2707</v>
      </c>
    </row>
    <row r="957" spans="1:12" ht="16" x14ac:dyDescent="0.2">
      <c r="A957" s="19" t="s">
        <v>8000</v>
      </c>
      <c r="B957" s="18" t="s">
        <v>7999</v>
      </c>
      <c r="C957" t="str">
        <f t="shared" si="28"/>
        <v>Eden</v>
      </c>
      <c r="D957" t="str">
        <f t="shared" si="29"/>
        <v>NC</v>
      </c>
      <c r="E957" s="18">
        <v>17187</v>
      </c>
      <c r="F957" s="18">
        <v>8570</v>
      </c>
      <c r="G957" s="18">
        <v>46341349</v>
      </c>
      <c r="H957" s="18">
        <v>17.89</v>
      </c>
      <c r="I957" s="18">
        <v>395964</v>
      </c>
      <c r="J957" s="18">
        <v>0.15</v>
      </c>
      <c r="K957" s="18">
        <v>960.6</v>
      </c>
      <c r="L957" s="19" t="s">
        <v>2707</v>
      </c>
    </row>
    <row r="958" spans="1:12" ht="16" x14ac:dyDescent="0.2">
      <c r="A958" s="19" t="s">
        <v>7998</v>
      </c>
      <c r="B958" s="18" t="s">
        <v>7997</v>
      </c>
      <c r="C958" t="str">
        <f t="shared" si="28"/>
        <v>Edenton</v>
      </c>
      <c r="D958" t="str">
        <f t="shared" si="29"/>
        <v>NC</v>
      </c>
      <c r="E958" s="18">
        <v>4790</v>
      </c>
      <c r="F958" s="18">
        <v>2389</v>
      </c>
      <c r="G958" s="18">
        <v>7936084</v>
      </c>
      <c r="H958" s="18">
        <v>3.06</v>
      </c>
      <c r="I958" s="18">
        <v>175550</v>
      </c>
      <c r="J958" s="18">
        <v>7.0000000000000007E-2</v>
      </c>
      <c r="K958" s="18">
        <v>1563.2</v>
      </c>
      <c r="L958" s="19" t="s">
        <v>2707</v>
      </c>
    </row>
    <row r="959" spans="1:12" ht="16" x14ac:dyDescent="0.2">
      <c r="A959" s="19" t="s">
        <v>7996</v>
      </c>
      <c r="B959" s="18" t="s">
        <v>7995</v>
      </c>
      <c r="C959" t="str">
        <f t="shared" si="28"/>
        <v>Edgefield</v>
      </c>
      <c r="D959" t="str">
        <f t="shared" si="29"/>
        <v>SC</v>
      </c>
      <c r="E959" s="18">
        <v>4562</v>
      </c>
      <c r="F959" s="18">
        <v>1137</v>
      </c>
      <c r="G959" s="18">
        <v>7071169</v>
      </c>
      <c r="H959" s="18">
        <v>2.73</v>
      </c>
      <c r="I959" s="18">
        <v>47295</v>
      </c>
      <c r="J959" s="18">
        <v>0.02</v>
      </c>
      <c r="K959" s="18">
        <v>1670.9</v>
      </c>
      <c r="L959" s="19" t="s">
        <v>2707</v>
      </c>
    </row>
    <row r="960" spans="1:12" ht="16" x14ac:dyDescent="0.2">
      <c r="A960" s="19" t="s">
        <v>7994</v>
      </c>
      <c r="B960" s="18" t="s">
        <v>7993</v>
      </c>
      <c r="C960" t="str">
        <f t="shared" si="28"/>
        <v>Edgerton</v>
      </c>
      <c r="D960" t="str">
        <f t="shared" si="29"/>
        <v>WI</v>
      </c>
      <c r="E960" s="18">
        <v>7208</v>
      </c>
      <c r="F960" s="18">
        <v>3369</v>
      </c>
      <c r="G960" s="18">
        <v>13353093</v>
      </c>
      <c r="H960" s="18">
        <v>5.16</v>
      </c>
      <c r="I960" s="18">
        <v>485616</v>
      </c>
      <c r="J960" s="18">
        <v>0.19</v>
      </c>
      <c r="K960" s="18">
        <v>1398.1</v>
      </c>
      <c r="L960" s="19" t="s">
        <v>2707</v>
      </c>
    </row>
    <row r="961" spans="1:12" ht="16" x14ac:dyDescent="0.2">
      <c r="A961" s="19" t="s">
        <v>7992</v>
      </c>
      <c r="B961" s="18" t="s">
        <v>7991</v>
      </c>
      <c r="C961" t="str">
        <f t="shared" si="28"/>
        <v>Edgewood</v>
      </c>
      <c r="D961" t="str">
        <f t="shared" si="29"/>
        <v>NM</v>
      </c>
      <c r="E961" s="18">
        <v>3506</v>
      </c>
      <c r="F961" s="18">
        <v>1465</v>
      </c>
      <c r="G961" s="18">
        <v>13975528</v>
      </c>
      <c r="H961" s="18">
        <v>5.4</v>
      </c>
      <c r="I961" s="18">
        <v>0</v>
      </c>
      <c r="J961" s="18">
        <v>0</v>
      </c>
      <c r="K961" s="18">
        <v>649.70000000000005</v>
      </c>
      <c r="L961" s="19" t="s">
        <v>2707</v>
      </c>
    </row>
    <row r="962" spans="1:12" ht="16" x14ac:dyDescent="0.2">
      <c r="A962" s="19" t="s">
        <v>7990</v>
      </c>
      <c r="B962" s="18" t="s">
        <v>7989</v>
      </c>
      <c r="C962" t="str">
        <f t="shared" si="28"/>
        <v>Edinboro</v>
      </c>
      <c r="D962" t="str">
        <f t="shared" si="29"/>
        <v>PA</v>
      </c>
      <c r="E962" s="18">
        <v>7263</v>
      </c>
      <c r="F962" s="18">
        <v>2716</v>
      </c>
      <c r="G962" s="18">
        <v>7241989</v>
      </c>
      <c r="H962" s="18">
        <v>2.8</v>
      </c>
      <c r="I962" s="18">
        <v>192444</v>
      </c>
      <c r="J962" s="18">
        <v>7.0000000000000007E-2</v>
      </c>
      <c r="K962" s="18">
        <v>2597.5</v>
      </c>
      <c r="L962" s="19" t="s">
        <v>2707</v>
      </c>
    </row>
    <row r="963" spans="1:12" ht="16" x14ac:dyDescent="0.2">
      <c r="A963" s="19" t="s">
        <v>7988</v>
      </c>
      <c r="B963" s="18" t="s">
        <v>7987</v>
      </c>
      <c r="C963" t="str">
        <f t="shared" ref="C963:C1026" si="30">LEFT(B963,FIND(",",B963)-1)</f>
        <v>Edna</v>
      </c>
      <c r="D963" t="str">
        <f t="shared" ref="D963:D1026" si="31">RIGHT(B963,2)</f>
        <v>TX</v>
      </c>
      <c r="E963" s="18">
        <v>5374</v>
      </c>
      <c r="F963" s="18">
        <v>2452</v>
      </c>
      <c r="G963" s="18">
        <v>8724327</v>
      </c>
      <c r="H963" s="18">
        <v>3.37</v>
      </c>
      <c r="I963" s="18">
        <v>0</v>
      </c>
      <c r="J963" s="18">
        <v>0</v>
      </c>
      <c r="K963" s="18">
        <v>1595.4</v>
      </c>
      <c r="L963" s="19" t="s">
        <v>2707</v>
      </c>
    </row>
    <row r="964" spans="1:12" ht="16" x14ac:dyDescent="0.2">
      <c r="A964" s="19" t="s">
        <v>7986</v>
      </c>
      <c r="B964" s="18" t="s">
        <v>7985</v>
      </c>
      <c r="C964" t="str">
        <f t="shared" si="30"/>
        <v>Edwards</v>
      </c>
      <c r="D964" t="str">
        <f t="shared" si="31"/>
        <v>CO</v>
      </c>
      <c r="E964" s="18">
        <v>17326</v>
      </c>
      <c r="F964" s="18">
        <v>8473</v>
      </c>
      <c r="G964" s="18">
        <v>22013516</v>
      </c>
      <c r="H964" s="18">
        <v>8.5</v>
      </c>
      <c r="I964" s="18">
        <v>404194</v>
      </c>
      <c r="J964" s="18">
        <v>0.16</v>
      </c>
      <c r="K964" s="18">
        <v>2038.5</v>
      </c>
      <c r="L964" s="19" t="s">
        <v>2707</v>
      </c>
    </row>
    <row r="965" spans="1:12" ht="16" x14ac:dyDescent="0.2">
      <c r="A965" s="19" t="s">
        <v>7984</v>
      </c>
      <c r="B965" s="18" t="s">
        <v>7983</v>
      </c>
      <c r="C965" t="str">
        <f t="shared" si="30"/>
        <v>Effingham</v>
      </c>
      <c r="D965" t="str">
        <f t="shared" si="31"/>
        <v>IL</v>
      </c>
      <c r="E965" s="18">
        <v>13800</v>
      </c>
      <c r="F965" s="18">
        <v>6238</v>
      </c>
      <c r="G965" s="18">
        <v>22174555</v>
      </c>
      <c r="H965" s="18">
        <v>8.56</v>
      </c>
      <c r="I965" s="18">
        <v>75128</v>
      </c>
      <c r="J965" s="18">
        <v>0.03</v>
      </c>
      <c r="K965" s="18">
        <v>1611.8</v>
      </c>
      <c r="L965" s="19" t="s">
        <v>2707</v>
      </c>
    </row>
    <row r="966" spans="1:12" ht="16" x14ac:dyDescent="0.2">
      <c r="A966" s="19" t="s">
        <v>7982</v>
      </c>
      <c r="B966" s="18" t="s">
        <v>7981</v>
      </c>
      <c r="C966" t="str">
        <f t="shared" si="30"/>
        <v>Eielson AFB</v>
      </c>
      <c r="D966" t="str">
        <f t="shared" si="31"/>
        <v>AK</v>
      </c>
      <c r="E966" s="18">
        <v>2944</v>
      </c>
      <c r="F966" s="18">
        <v>1019</v>
      </c>
      <c r="G966" s="18">
        <v>16135594</v>
      </c>
      <c r="H966" s="18">
        <v>6.23</v>
      </c>
      <c r="I966" s="18">
        <v>607765</v>
      </c>
      <c r="J966" s="18">
        <v>0.23</v>
      </c>
      <c r="K966" s="18">
        <v>472.6</v>
      </c>
      <c r="L966" s="19" t="s">
        <v>2707</v>
      </c>
    </row>
    <row r="967" spans="1:12" ht="16" x14ac:dyDescent="0.2">
      <c r="A967" s="19" t="s">
        <v>7980</v>
      </c>
      <c r="B967" s="18" t="s">
        <v>7979</v>
      </c>
      <c r="C967" t="str">
        <f t="shared" si="30"/>
        <v>Elberton</v>
      </c>
      <c r="D967" t="str">
        <f t="shared" si="31"/>
        <v>GA</v>
      </c>
      <c r="E967" s="18">
        <v>5925</v>
      </c>
      <c r="F967" s="18">
        <v>2925</v>
      </c>
      <c r="G967" s="18">
        <v>13551362</v>
      </c>
      <c r="H967" s="18">
        <v>5.23</v>
      </c>
      <c r="I967" s="18">
        <v>42632</v>
      </c>
      <c r="J967" s="18">
        <v>0.02</v>
      </c>
      <c r="K967" s="18">
        <v>1132.4000000000001</v>
      </c>
      <c r="L967" s="19" t="s">
        <v>2707</v>
      </c>
    </row>
    <row r="968" spans="1:12" ht="16" x14ac:dyDescent="0.2">
      <c r="A968" s="19" t="s">
        <v>7978</v>
      </c>
      <c r="B968" s="18" t="s">
        <v>7977</v>
      </c>
      <c r="C968" t="str">
        <f t="shared" si="30"/>
        <v>El Campo</v>
      </c>
      <c r="D968" t="str">
        <f t="shared" si="31"/>
        <v>TX</v>
      </c>
      <c r="E968" s="18">
        <v>11719</v>
      </c>
      <c r="F968" s="18">
        <v>4498</v>
      </c>
      <c r="G968" s="18">
        <v>16203722</v>
      </c>
      <c r="H968" s="18">
        <v>6.26</v>
      </c>
      <c r="I968" s="18">
        <v>19546</v>
      </c>
      <c r="J968" s="18">
        <v>0.01</v>
      </c>
      <c r="K968" s="18">
        <v>1873.2</v>
      </c>
      <c r="L968" s="19" t="s">
        <v>2707</v>
      </c>
    </row>
    <row r="969" spans="1:12" ht="16" x14ac:dyDescent="0.2">
      <c r="A969" s="19" t="s">
        <v>7976</v>
      </c>
      <c r="B969" s="18" t="s">
        <v>7975</v>
      </c>
      <c r="C969" t="str">
        <f t="shared" si="30"/>
        <v>El Centro--Calexico</v>
      </c>
      <c r="D969" t="str">
        <f t="shared" si="31"/>
        <v>CA</v>
      </c>
      <c r="E969" s="18">
        <v>107672</v>
      </c>
      <c r="F969" s="18">
        <v>33162</v>
      </c>
      <c r="G969" s="18">
        <v>77688228</v>
      </c>
      <c r="H969" s="18">
        <v>30</v>
      </c>
      <c r="I969" s="18">
        <v>45516</v>
      </c>
      <c r="J969" s="18">
        <v>0.02</v>
      </c>
      <c r="K969" s="18">
        <v>3589.6</v>
      </c>
      <c r="L969" s="19" t="s">
        <v>2714</v>
      </c>
    </row>
    <row r="970" spans="1:12" ht="16" x14ac:dyDescent="0.2">
      <c r="A970" s="19" t="s">
        <v>7974</v>
      </c>
      <c r="B970" s="18" t="s">
        <v>7973</v>
      </c>
      <c r="C970" t="str">
        <f t="shared" si="30"/>
        <v>Eldon</v>
      </c>
      <c r="D970" t="str">
        <f t="shared" si="31"/>
        <v>MO</v>
      </c>
      <c r="E970" s="18">
        <v>4555</v>
      </c>
      <c r="F970" s="18">
        <v>2229</v>
      </c>
      <c r="G970" s="18">
        <v>6893333</v>
      </c>
      <c r="H970" s="18">
        <v>2.66</v>
      </c>
      <c r="I970" s="18">
        <v>0</v>
      </c>
      <c r="J970" s="18">
        <v>0</v>
      </c>
      <c r="K970" s="18">
        <v>1711.4</v>
      </c>
      <c r="L970" s="19" t="s">
        <v>2707</v>
      </c>
    </row>
    <row r="971" spans="1:12" ht="16" x14ac:dyDescent="0.2">
      <c r="A971" s="19" t="s">
        <v>7972</v>
      </c>
      <c r="B971" s="18" t="s">
        <v>7971</v>
      </c>
      <c r="C971" t="str">
        <f t="shared" si="30"/>
        <v>El Dorado</v>
      </c>
      <c r="D971" t="str">
        <f t="shared" si="31"/>
        <v>AR</v>
      </c>
      <c r="E971" s="18">
        <v>18944</v>
      </c>
      <c r="F971" s="18">
        <v>8830</v>
      </c>
      <c r="G971" s="18">
        <v>39270145</v>
      </c>
      <c r="H971" s="18">
        <v>15.16</v>
      </c>
      <c r="I971" s="18">
        <v>0</v>
      </c>
      <c r="J971" s="18">
        <v>0</v>
      </c>
      <c r="K971" s="18">
        <v>1249.4000000000001</v>
      </c>
      <c r="L971" s="19" t="s">
        <v>2707</v>
      </c>
    </row>
    <row r="972" spans="1:12" ht="16" x14ac:dyDescent="0.2">
      <c r="A972" s="19" t="s">
        <v>7970</v>
      </c>
      <c r="B972" s="18" t="s">
        <v>7969</v>
      </c>
      <c r="C972" t="str">
        <f t="shared" si="30"/>
        <v>Eldorado</v>
      </c>
      <c r="D972" t="str">
        <f t="shared" si="31"/>
        <v>IL</v>
      </c>
      <c r="E972" s="18">
        <v>4572</v>
      </c>
      <c r="F972" s="18">
        <v>2265</v>
      </c>
      <c r="G972" s="18">
        <v>9457388</v>
      </c>
      <c r="H972" s="18">
        <v>3.65</v>
      </c>
      <c r="I972" s="18">
        <v>38721</v>
      </c>
      <c r="J972" s="18">
        <v>0.01</v>
      </c>
      <c r="K972" s="18">
        <v>1252.0999999999999</v>
      </c>
      <c r="L972" s="19" t="s">
        <v>2707</v>
      </c>
    </row>
    <row r="973" spans="1:12" ht="16" x14ac:dyDescent="0.2">
      <c r="A973" s="19" t="s">
        <v>7968</v>
      </c>
      <c r="B973" s="18" t="s">
        <v>7967</v>
      </c>
      <c r="C973" t="str">
        <f t="shared" si="30"/>
        <v>El Dorado</v>
      </c>
      <c r="D973" t="str">
        <f t="shared" si="31"/>
        <v>KS</v>
      </c>
      <c r="E973" s="18">
        <v>14724</v>
      </c>
      <c r="F973" s="18">
        <v>5997</v>
      </c>
      <c r="G973" s="18">
        <v>23430674</v>
      </c>
      <c r="H973" s="18">
        <v>9.0500000000000007</v>
      </c>
      <c r="I973" s="18">
        <v>11949</v>
      </c>
      <c r="J973" s="18">
        <v>0</v>
      </c>
      <c r="K973" s="18">
        <v>1627.6</v>
      </c>
      <c r="L973" s="19" t="s">
        <v>2707</v>
      </c>
    </row>
    <row r="974" spans="1:12" ht="16" x14ac:dyDescent="0.2">
      <c r="A974" s="19" t="s">
        <v>7966</v>
      </c>
      <c r="B974" s="18" t="s">
        <v>7965</v>
      </c>
      <c r="C974" t="str">
        <f t="shared" si="30"/>
        <v>Eldorado at Santa Fe</v>
      </c>
      <c r="D974" t="str">
        <f t="shared" si="31"/>
        <v>NM</v>
      </c>
      <c r="E974" s="18">
        <v>4372</v>
      </c>
      <c r="F974" s="18">
        <v>2190</v>
      </c>
      <c r="G974" s="18">
        <v>18915069</v>
      </c>
      <c r="H974" s="18">
        <v>7.3</v>
      </c>
      <c r="I974" s="18">
        <v>0</v>
      </c>
      <c r="J974" s="18">
        <v>0</v>
      </c>
      <c r="K974" s="18">
        <v>598.6</v>
      </c>
      <c r="L974" s="19" t="s">
        <v>2707</v>
      </c>
    </row>
    <row r="975" spans="1:12" ht="16" x14ac:dyDescent="0.2">
      <c r="A975" s="19" t="s">
        <v>7964</v>
      </c>
      <c r="B975" s="18" t="s">
        <v>7963</v>
      </c>
      <c r="C975" t="str">
        <f t="shared" si="30"/>
        <v>El Dorado Springs</v>
      </c>
      <c r="D975" t="str">
        <f t="shared" si="31"/>
        <v>MO</v>
      </c>
      <c r="E975" s="18">
        <v>3454</v>
      </c>
      <c r="F975" s="18">
        <v>1852</v>
      </c>
      <c r="G975" s="18">
        <v>4952838</v>
      </c>
      <c r="H975" s="18">
        <v>1.91</v>
      </c>
      <c r="I975" s="18">
        <v>2869</v>
      </c>
      <c r="J975" s="18">
        <v>0</v>
      </c>
      <c r="K975" s="18">
        <v>1806.2</v>
      </c>
      <c r="L975" s="19" t="s">
        <v>2707</v>
      </c>
    </row>
    <row r="976" spans="1:12" ht="16" x14ac:dyDescent="0.2">
      <c r="A976" s="19" t="s">
        <v>7962</v>
      </c>
      <c r="B976" s="18" t="s">
        <v>7961</v>
      </c>
      <c r="C976" t="str">
        <f t="shared" si="30"/>
        <v>Electra</v>
      </c>
      <c r="D976" t="str">
        <f t="shared" si="31"/>
        <v>TX</v>
      </c>
      <c r="E976" s="18">
        <v>2746</v>
      </c>
      <c r="F976" s="18">
        <v>1397</v>
      </c>
      <c r="G976" s="18">
        <v>4290212</v>
      </c>
      <c r="H976" s="18">
        <v>1.66</v>
      </c>
      <c r="I976" s="18">
        <v>0</v>
      </c>
      <c r="J976" s="18">
        <v>0</v>
      </c>
      <c r="K976" s="18">
        <v>1657.8</v>
      </c>
      <c r="L976" s="19" t="s">
        <v>2707</v>
      </c>
    </row>
    <row r="977" spans="1:12" ht="16" x14ac:dyDescent="0.2">
      <c r="A977" s="19" t="s">
        <v>7960</v>
      </c>
      <c r="B977" s="18" t="s">
        <v>7959</v>
      </c>
      <c r="C977" t="str">
        <f t="shared" si="30"/>
        <v>Elgin</v>
      </c>
      <c r="D977" t="str">
        <f t="shared" si="31"/>
        <v>TX</v>
      </c>
      <c r="E977" s="18">
        <v>10043</v>
      </c>
      <c r="F977" s="18">
        <v>3564</v>
      </c>
      <c r="G977" s="18">
        <v>12336331</v>
      </c>
      <c r="H977" s="18">
        <v>4.76</v>
      </c>
      <c r="I977" s="18">
        <v>0</v>
      </c>
      <c r="J977" s="18">
        <v>0</v>
      </c>
      <c r="K977" s="18">
        <v>2108.5</v>
      </c>
      <c r="L977" s="19" t="s">
        <v>2707</v>
      </c>
    </row>
    <row r="978" spans="1:12" ht="16" x14ac:dyDescent="0.2">
      <c r="A978" s="19" t="s">
        <v>7958</v>
      </c>
      <c r="B978" s="18" t="s">
        <v>7957</v>
      </c>
      <c r="C978" t="str">
        <f t="shared" si="30"/>
        <v>Elizabeth City</v>
      </c>
      <c r="D978" t="str">
        <f t="shared" si="31"/>
        <v>NC</v>
      </c>
      <c r="E978" s="18">
        <v>23905</v>
      </c>
      <c r="F978" s="18">
        <v>10258</v>
      </c>
      <c r="G978" s="18">
        <v>43973007</v>
      </c>
      <c r="H978" s="18">
        <v>16.98</v>
      </c>
      <c r="I978" s="18">
        <v>785</v>
      </c>
      <c r="J978" s="18">
        <v>0</v>
      </c>
      <c r="K978" s="18">
        <v>1408</v>
      </c>
      <c r="L978" s="19" t="s">
        <v>2707</v>
      </c>
    </row>
    <row r="979" spans="1:12" ht="16" x14ac:dyDescent="0.2">
      <c r="A979" s="19" t="s">
        <v>7956</v>
      </c>
      <c r="B979" s="18" t="s">
        <v>7955</v>
      </c>
      <c r="C979" t="str">
        <f t="shared" si="30"/>
        <v>Elizabethtown</v>
      </c>
      <c r="D979" t="str">
        <f t="shared" si="31"/>
        <v>NC</v>
      </c>
      <c r="E979" s="18">
        <v>3085</v>
      </c>
      <c r="F979" s="18">
        <v>1581</v>
      </c>
      <c r="G979" s="18">
        <v>6502250</v>
      </c>
      <c r="H979" s="18">
        <v>2.5099999999999998</v>
      </c>
      <c r="I979" s="18">
        <v>0</v>
      </c>
      <c r="J979" s="18">
        <v>0</v>
      </c>
      <c r="K979" s="18">
        <v>1228.8</v>
      </c>
      <c r="L979" s="19" t="s">
        <v>2707</v>
      </c>
    </row>
    <row r="980" spans="1:12" ht="16" x14ac:dyDescent="0.2">
      <c r="A980" s="19" t="s">
        <v>7954</v>
      </c>
      <c r="B980" s="18" t="s">
        <v>7953</v>
      </c>
      <c r="C980" t="str">
        <f t="shared" si="30"/>
        <v>Elizabethtown--Radcliff</v>
      </c>
      <c r="D980" t="str">
        <f t="shared" si="31"/>
        <v>KY</v>
      </c>
      <c r="E980" s="18">
        <v>73467</v>
      </c>
      <c r="F980" s="18">
        <v>30547</v>
      </c>
      <c r="G980" s="18">
        <v>147521282</v>
      </c>
      <c r="H980" s="18">
        <v>56.96</v>
      </c>
      <c r="I980" s="18">
        <v>1312072</v>
      </c>
      <c r="J980" s="18">
        <v>0.51</v>
      </c>
      <c r="K980" s="18">
        <v>1289.8</v>
      </c>
      <c r="L980" s="19" t="s">
        <v>2714</v>
      </c>
    </row>
    <row r="981" spans="1:12" ht="16" x14ac:dyDescent="0.2">
      <c r="A981" s="19" t="s">
        <v>7952</v>
      </c>
      <c r="B981" s="18" t="s">
        <v>7951</v>
      </c>
      <c r="C981" t="str">
        <f t="shared" si="30"/>
        <v>Elk City</v>
      </c>
      <c r="D981" t="str">
        <f t="shared" si="31"/>
        <v>OK</v>
      </c>
      <c r="E981" s="18">
        <v>10855</v>
      </c>
      <c r="F981" s="18">
        <v>5014</v>
      </c>
      <c r="G981" s="18">
        <v>16698709</v>
      </c>
      <c r="H981" s="18">
        <v>6.45</v>
      </c>
      <c r="I981" s="18">
        <v>0</v>
      </c>
      <c r="J981" s="18">
        <v>0</v>
      </c>
      <c r="K981" s="18">
        <v>1683.6</v>
      </c>
      <c r="L981" s="19" t="s">
        <v>2707</v>
      </c>
    </row>
    <row r="982" spans="1:12" ht="16" x14ac:dyDescent="0.2">
      <c r="A982" s="19" t="s">
        <v>7950</v>
      </c>
      <c r="B982" s="18" t="s">
        <v>7949</v>
      </c>
      <c r="C982" t="str">
        <f t="shared" si="30"/>
        <v>Elkhart</v>
      </c>
      <c r="D982" t="str">
        <f t="shared" si="31"/>
        <v>MI</v>
      </c>
      <c r="E982" s="18">
        <v>143592</v>
      </c>
      <c r="F982" s="18">
        <v>58631</v>
      </c>
      <c r="G982" s="18">
        <v>237926775</v>
      </c>
      <c r="H982" s="18">
        <v>91.86</v>
      </c>
      <c r="I982" s="18">
        <v>7546435</v>
      </c>
      <c r="J982" s="18">
        <v>2.91</v>
      </c>
      <c r="K982" s="18">
        <v>1563.1</v>
      </c>
      <c r="L982" s="19" t="s">
        <v>2714</v>
      </c>
    </row>
    <row r="983" spans="1:12" ht="16" x14ac:dyDescent="0.2">
      <c r="A983" s="19" t="s">
        <v>7948</v>
      </c>
      <c r="B983" s="18" t="s">
        <v>7947</v>
      </c>
      <c r="C983" t="str">
        <f t="shared" si="30"/>
        <v>Elkhorn</v>
      </c>
      <c r="D983" t="str">
        <f t="shared" si="31"/>
        <v>WI</v>
      </c>
      <c r="E983" s="18">
        <v>12484</v>
      </c>
      <c r="F983" s="18">
        <v>4987</v>
      </c>
      <c r="G983" s="18">
        <v>26634746</v>
      </c>
      <c r="H983" s="18">
        <v>10.28</v>
      </c>
      <c r="I983" s="18">
        <v>170181</v>
      </c>
      <c r="J983" s="18">
        <v>7.0000000000000007E-2</v>
      </c>
      <c r="K983" s="18">
        <v>1214</v>
      </c>
      <c r="L983" s="19" t="s">
        <v>2707</v>
      </c>
    </row>
    <row r="984" spans="1:12" ht="16" x14ac:dyDescent="0.2">
      <c r="A984" s="19" t="s">
        <v>7946</v>
      </c>
      <c r="B984" s="18" t="s">
        <v>7945</v>
      </c>
      <c r="C984" t="str">
        <f t="shared" si="30"/>
        <v>Elkin</v>
      </c>
      <c r="D984" t="str">
        <f t="shared" si="31"/>
        <v>NC</v>
      </c>
      <c r="E984" s="18">
        <v>6521</v>
      </c>
      <c r="F984" s="18">
        <v>3206</v>
      </c>
      <c r="G984" s="18">
        <v>17240918</v>
      </c>
      <c r="H984" s="18">
        <v>6.66</v>
      </c>
      <c r="I984" s="18">
        <v>68516</v>
      </c>
      <c r="J984" s="18">
        <v>0.03</v>
      </c>
      <c r="K984" s="18">
        <v>979.6</v>
      </c>
      <c r="L984" s="19" t="s">
        <v>2707</v>
      </c>
    </row>
    <row r="985" spans="1:12" ht="16" x14ac:dyDescent="0.2">
      <c r="A985" s="19" t="s">
        <v>7944</v>
      </c>
      <c r="B985" s="18" t="s">
        <v>7943</v>
      </c>
      <c r="C985" t="str">
        <f t="shared" si="30"/>
        <v>Elkins</v>
      </c>
      <c r="D985" t="str">
        <f t="shared" si="31"/>
        <v>WV</v>
      </c>
      <c r="E985" s="18">
        <v>11061</v>
      </c>
      <c r="F985" s="18">
        <v>5164</v>
      </c>
      <c r="G985" s="18">
        <v>15852775</v>
      </c>
      <c r="H985" s="18">
        <v>6.12</v>
      </c>
      <c r="I985" s="18">
        <v>0</v>
      </c>
      <c r="J985" s="18">
        <v>0</v>
      </c>
      <c r="K985" s="18">
        <v>1807.1</v>
      </c>
      <c r="L985" s="19" t="s">
        <v>2707</v>
      </c>
    </row>
    <row r="986" spans="1:12" ht="16" x14ac:dyDescent="0.2">
      <c r="A986" s="19" t="s">
        <v>7942</v>
      </c>
      <c r="B986" s="18" t="s">
        <v>7941</v>
      </c>
      <c r="C986" t="str">
        <f t="shared" si="30"/>
        <v>Elko</v>
      </c>
      <c r="D986" t="str">
        <f t="shared" si="31"/>
        <v>NV</v>
      </c>
      <c r="E986" s="18">
        <v>18948</v>
      </c>
      <c r="F986" s="18">
        <v>7420</v>
      </c>
      <c r="G986" s="18">
        <v>26573035</v>
      </c>
      <c r="H986" s="18">
        <v>10.26</v>
      </c>
      <c r="I986" s="18">
        <v>0</v>
      </c>
      <c r="J986" s="18">
        <v>0</v>
      </c>
      <c r="K986" s="18">
        <v>1846.8</v>
      </c>
      <c r="L986" s="19" t="s">
        <v>2707</v>
      </c>
    </row>
    <row r="987" spans="1:12" ht="16" x14ac:dyDescent="0.2">
      <c r="A987" s="19" t="s">
        <v>7940</v>
      </c>
      <c r="B987" s="18" t="s">
        <v>7939</v>
      </c>
      <c r="C987" t="str">
        <f t="shared" si="30"/>
        <v>Elko New Market</v>
      </c>
      <c r="D987" t="str">
        <f t="shared" si="31"/>
        <v>MN</v>
      </c>
      <c r="E987" s="18">
        <v>3908</v>
      </c>
      <c r="F987" s="18">
        <v>1240</v>
      </c>
      <c r="G987" s="18">
        <v>5913835</v>
      </c>
      <c r="H987" s="18">
        <v>2.2799999999999998</v>
      </c>
      <c r="I987" s="18">
        <v>0</v>
      </c>
      <c r="J987" s="18">
        <v>0</v>
      </c>
      <c r="K987" s="18">
        <v>1711.5</v>
      </c>
      <c r="L987" s="19" t="s">
        <v>2707</v>
      </c>
    </row>
    <row r="988" spans="1:12" ht="16" x14ac:dyDescent="0.2">
      <c r="A988" s="19" t="s">
        <v>7938</v>
      </c>
      <c r="B988" s="18" t="s">
        <v>7937</v>
      </c>
      <c r="C988" t="str">
        <f t="shared" si="30"/>
        <v>Elkton</v>
      </c>
      <c r="D988" t="str">
        <f t="shared" si="31"/>
        <v>VA</v>
      </c>
      <c r="E988" s="18">
        <v>3657</v>
      </c>
      <c r="F988" s="18">
        <v>1703</v>
      </c>
      <c r="G988" s="18">
        <v>8152085</v>
      </c>
      <c r="H988" s="18">
        <v>3.15</v>
      </c>
      <c r="I988" s="18">
        <v>53064</v>
      </c>
      <c r="J988" s="18">
        <v>0.02</v>
      </c>
      <c r="K988" s="18">
        <v>1161.9000000000001</v>
      </c>
      <c r="L988" s="19" t="s">
        <v>2707</v>
      </c>
    </row>
    <row r="989" spans="1:12" ht="16" x14ac:dyDescent="0.2">
      <c r="A989" s="19" t="s">
        <v>7936</v>
      </c>
      <c r="B989" s="18" t="s">
        <v>7935</v>
      </c>
      <c r="C989" t="str">
        <f t="shared" si="30"/>
        <v>Ellensburg</v>
      </c>
      <c r="D989" t="str">
        <f t="shared" si="31"/>
        <v>WA</v>
      </c>
      <c r="E989" s="18">
        <v>20987</v>
      </c>
      <c r="F989" s="18">
        <v>8933</v>
      </c>
      <c r="G989" s="18">
        <v>22928598</v>
      </c>
      <c r="H989" s="18">
        <v>8.85</v>
      </c>
      <c r="I989" s="18">
        <v>9305</v>
      </c>
      <c r="J989" s="18">
        <v>0</v>
      </c>
      <c r="K989" s="18">
        <v>2370.6999999999998</v>
      </c>
      <c r="L989" s="19" t="s">
        <v>2707</v>
      </c>
    </row>
    <row r="990" spans="1:12" ht="16" x14ac:dyDescent="0.2">
      <c r="A990" s="19" t="s">
        <v>7934</v>
      </c>
      <c r="B990" s="18" t="s">
        <v>7933</v>
      </c>
      <c r="C990" t="str">
        <f t="shared" si="30"/>
        <v>Ellenville</v>
      </c>
      <c r="D990" t="str">
        <f t="shared" si="31"/>
        <v>NY</v>
      </c>
      <c r="E990" s="18">
        <v>6577</v>
      </c>
      <c r="F990" s="18">
        <v>2566</v>
      </c>
      <c r="G990" s="18">
        <v>8236593</v>
      </c>
      <c r="H990" s="18">
        <v>3.18</v>
      </c>
      <c r="I990" s="18">
        <v>12509</v>
      </c>
      <c r="J990" s="18">
        <v>0</v>
      </c>
      <c r="K990" s="18">
        <v>2068.1</v>
      </c>
      <c r="L990" s="19" t="s">
        <v>2707</v>
      </c>
    </row>
    <row r="991" spans="1:12" ht="16" x14ac:dyDescent="0.2">
      <c r="A991" s="19" t="s">
        <v>7932</v>
      </c>
      <c r="B991" s="18" t="s">
        <v>7931</v>
      </c>
      <c r="C991" t="str">
        <f t="shared" si="30"/>
        <v>Ellijay</v>
      </c>
      <c r="D991" t="str">
        <f t="shared" si="31"/>
        <v>GA</v>
      </c>
      <c r="E991" s="18">
        <v>3496</v>
      </c>
      <c r="F991" s="18">
        <v>1613</v>
      </c>
      <c r="G991" s="18">
        <v>13119064</v>
      </c>
      <c r="H991" s="18">
        <v>5.07</v>
      </c>
      <c r="I991" s="18">
        <v>0</v>
      </c>
      <c r="J991" s="18">
        <v>0</v>
      </c>
      <c r="K991" s="18">
        <v>690.2</v>
      </c>
      <c r="L991" s="19" t="s">
        <v>2707</v>
      </c>
    </row>
    <row r="992" spans="1:12" ht="16" x14ac:dyDescent="0.2">
      <c r="A992" s="19" t="s">
        <v>7930</v>
      </c>
      <c r="B992" s="18" t="s">
        <v>7929</v>
      </c>
      <c r="C992" t="str">
        <f t="shared" si="30"/>
        <v>Ellsworth</v>
      </c>
      <c r="D992" t="str">
        <f t="shared" si="31"/>
        <v>KS</v>
      </c>
      <c r="E992" s="18">
        <v>2982</v>
      </c>
      <c r="F992" s="18">
        <v>1075</v>
      </c>
      <c r="G992" s="18">
        <v>3388786</v>
      </c>
      <c r="H992" s="18">
        <v>1.31</v>
      </c>
      <c r="I992" s="18">
        <v>0</v>
      </c>
      <c r="J992" s="18">
        <v>0</v>
      </c>
      <c r="K992" s="18">
        <v>2279.1</v>
      </c>
      <c r="L992" s="19" t="s">
        <v>2707</v>
      </c>
    </row>
    <row r="993" spans="1:12" ht="16" x14ac:dyDescent="0.2">
      <c r="A993" s="19" t="s">
        <v>7928</v>
      </c>
      <c r="B993" s="18" t="s">
        <v>7927</v>
      </c>
      <c r="C993" t="str">
        <f t="shared" si="30"/>
        <v>Ellsworth</v>
      </c>
      <c r="D993" t="str">
        <f t="shared" si="31"/>
        <v>ME</v>
      </c>
      <c r="E993" s="18">
        <v>2805</v>
      </c>
      <c r="F993" s="18">
        <v>1431</v>
      </c>
      <c r="G993" s="18">
        <v>7225150</v>
      </c>
      <c r="H993" s="18">
        <v>2.79</v>
      </c>
      <c r="I993" s="18">
        <v>90161</v>
      </c>
      <c r="J993" s="18">
        <v>0.03</v>
      </c>
      <c r="K993" s="18">
        <v>1005.5</v>
      </c>
      <c r="L993" s="19" t="s">
        <v>2707</v>
      </c>
    </row>
    <row r="994" spans="1:12" ht="16" x14ac:dyDescent="0.2">
      <c r="A994" s="19" t="s">
        <v>7926</v>
      </c>
      <c r="B994" s="18" t="s">
        <v>7925</v>
      </c>
      <c r="C994" t="str">
        <f t="shared" si="30"/>
        <v>Ellsworth</v>
      </c>
      <c r="D994" t="str">
        <f t="shared" si="31"/>
        <v>WI</v>
      </c>
      <c r="E994" s="18">
        <v>2823</v>
      </c>
      <c r="F994" s="18">
        <v>1247</v>
      </c>
      <c r="G994" s="18">
        <v>5951158</v>
      </c>
      <c r="H994" s="18">
        <v>2.2999999999999998</v>
      </c>
      <c r="I994" s="18">
        <v>728</v>
      </c>
      <c r="J994" s="18">
        <v>0</v>
      </c>
      <c r="K994" s="18">
        <v>1228.5999999999999</v>
      </c>
      <c r="L994" s="19" t="s">
        <v>2707</v>
      </c>
    </row>
    <row r="995" spans="1:12" ht="16" x14ac:dyDescent="0.2">
      <c r="A995" s="19" t="s">
        <v>7924</v>
      </c>
      <c r="B995" s="18" t="s">
        <v>7923</v>
      </c>
      <c r="C995" t="str">
        <f t="shared" si="30"/>
        <v>Ellwood City</v>
      </c>
      <c r="D995" t="str">
        <f t="shared" si="31"/>
        <v>PA</v>
      </c>
      <c r="E995" s="18">
        <v>13006</v>
      </c>
      <c r="F995" s="18">
        <v>6133</v>
      </c>
      <c r="G995" s="18">
        <v>15997301</v>
      </c>
      <c r="H995" s="18">
        <v>6.18</v>
      </c>
      <c r="I995" s="18">
        <v>497769</v>
      </c>
      <c r="J995" s="18">
        <v>0.19</v>
      </c>
      <c r="K995" s="18">
        <v>2105.6999999999998</v>
      </c>
      <c r="L995" s="19" t="s">
        <v>2707</v>
      </c>
    </row>
    <row r="996" spans="1:12" ht="16" x14ac:dyDescent="0.2">
      <c r="A996" s="19" t="s">
        <v>7922</v>
      </c>
      <c r="B996" s="18" t="s">
        <v>7921</v>
      </c>
      <c r="C996" t="str">
        <f t="shared" si="30"/>
        <v>Elmira</v>
      </c>
      <c r="D996" t="str">
        <f t="shared" si="31"/>
        <v>NY</v>
      </c>
      <c r="E996" s="18">
        <v>67983</v>
      </c>
      <c r="F996" s="18">
        <v>29507</v>
      </c>
      <c r="G996" s="18">
        <v>97898053</v>
      </c>
      <c r="H996" s="18">
        <v>37.799999999999997</v>
      </c>
      <c r="I996" s="18">
        <v>1346394</v>
      </c>
      <c r="J996" s="18">
        <v>0.52</v>
      </c>
      <c r="K996" s="18">
        <v>1798.6</v>
      </c>
      <c r="L996" s="19" t="s">
        <v>2714</v>
      </c>
    </row>
    <row r="997" spans="1:12" ht="16" x14ac:dyDescent="0.2">
      <c r="A997" s="19" t="s">
        <v>7920</v>
      </c>
      <c r="B997" s="18" t="s">
        <v>7919</v>
      </c>
      <c r="C997" t="str">
        <f t="shared" si="30"/>
        <v>Elmwood</v>
      </c>
      <c r="D997" t="str">
        <f t="shared" si="31"/>
        <v>IL</v>
      </c>
      <c r="E997" s="18">
        <v>2660</v>
      </c>
      <c r="F997" s="18">
        <v>1145</v>
      </c>
      <c r="G997" s="18">
        <v>4610395</v>
      </c>
      <c r="H997" s="18">
        <v>1.78</v>
      </c>
      <c r="I997" s="18">
        <v>0</v>
      </c>
      <c r="J997" s="18">
        <v>0</v>
      </c>
      <c r="K997" s="18">
        <v>1494.3</v>
      </c>
      <c r="L997" s="19" t="s">
        <v>2707</v>
      </c>
    </row>
    <row r="998" spans="1:12" ht="16" x14ac:dyDescent="0.2">
      <c r="A998" s="19" t="s">
        <v>7918</v>
      </c>
      <c r="B998" s="18" t="s">
        <v>7917</v>
      </c>
      <c r="C998" t="str">
        <f t="shared" si="30"/>
        <v>Eloy</v>
      </c>
      <c r="D998" t="str">
        <f t="shared" si="31"/>
        <v>AZ</v>
      </c>
      <c r="E998" s="18">
        <v>6963</v>
      </c>
      <c r="F998" s="18">
        <v>2528</v>
      </c>
      <c r="G998" s="18">
        <v>7957273</v>
      </c>
      <c r="H998" s="18">
        <v>3.07</v>
      </c>
      <c r="I998" s="18">
        <v>7374</v>
      </c>
      <c r="J998" s="18">
        <v>0</v>
      </c>
      <c r="K998" s="18">
        <v>2266.4</v>
      </c>
      <c r="L998" s="19" t="s">
        <v>2707</v>
      </c>
    </row>
    <row r="999" spans="1:12" ht="16" x14ac:dyDescent="0.2">
      <c r="A999" s="19" t="s">
        <v>7916</v>
      </c>
      <c r="B999" s="18" t="s">
        <v>7915</v>
      </c>
      <c r="C999" t="str">
        <f t="shared" si="30"/>
        <v>El Paso</v>
      </c>
      <c r="D999" t="str">
        <f t="shared" si="31"/>
        <v>IL</v>
      </c>
      <c r="E999" s="18">
        <v>2776</v>
      </c>
      <c r="F999" s="18">
        <v>1101</v>
      </c>
      <c r="G999" s="18">
        <v>4143375</v>
      </c>
      <c r="H999" s="18">
        <v>1.6</v>
      </c>
      <c r="I999" s="18">
        <v>0</v>
      </c>
      <c r="J999" s="18">
        <v>0</v>
      </c>
      <c r="K999" s="18">
        <v>1735.3</v>
      </c>
      <c r="L999" s="19" t="s">
        <v>2707</v>
      </c>
    </row>
    <row r="1000" spans="1:12" ht="16" x14ac:dyDescent="0.2">
      <c r="A1000" s="19" t="s">
        <v>7914</v>
      </c>
      <c r="B1000" s="18" t="s">
        <v>7913</v>
      </c>
      <c r="C1000" t="str">
        <f t="shared" si="30"/>
        <v>El Paso</v>
      </c>
      <c r="D1000" t="str">
        <f t="shared" si="31"/>
        <v>NM</v>
      </c>
      <c r="E1000" s="18">
        <v>803086</v>
      </c>
      <c r="F1000" s="18">
        <v>270231</v>
      </c>
      <c r="G1000" s="18">
        <v>648975307</v>
      </c>
      <c r="H1000" s="18">
        <v>250.57</v>
      </c>
      <c r="I1000" s="18">
        <v>3375341</v>
      </c>
      <c r="J1000" s="18">
        <v>1.3</v>
      </c>
      <c r="K1000" s="18">
        <v>3205</v>
      </c>
      <c r="L1000" s="19" t="s">
        <v>2714</v>
      </c>
    </row>
    <row r="1001" spans="1:12" ht="16" x14ac:dyDescent="0.2">
      <c r="A1001" s="19" t="s">
        <v>7912</v>
      </c>
      <c r="B1001" s="18" t="s">
        <v>7911</v>
      </c>
      <c r="C1001" t="str">
        <f t="shared" si="30"/>
        <v>El Paso de Robles (Paso Robles)--Atascadero</v>
      </c>
      <c r="D1001" t="str">
        <f t="shared" si="31"/>
        <v>CA</v>
      </c>
      <c r="E1001" s="18">
        <v>65088</v>
      </c>
      <c r="F1001" s="18">
        <v>25479</v>
      </c>
      <c r="G1001" s="18">
        <v>81440798</v>
      </c>
      <c r="H1001" s="18">
        <v>31.44</v>
      </c>
      <c r="I1001" s="18">
        <v>754256</v>
      </c>
      <c r="J1001" s="18">
        <v>0.28999999999999998</v>
      </c>
      <c r="K1001" s="18">
        <v>2069.9</v>
      </c>
      <c r="L1001" s="19" t="s">
        <v>2714</v>
      </c>
    </row>
    <row r="1002" spans="1:12" ht="16" x14ac:dyDescent="0.2">
      <c r="A1002" s="19" t="s">
        <v>7910</v>
      </c>
      <c r="B1002" s="18" t="s">
        <v>7909</v>
      </c>
      <c r="C1002" t="str">
        <f t="shared" si="30"/>
        <v>El Reno</v>
      </c>
      <c r="D1002" t="str">
        <f t="shared" si="31"/>
        <v>OK</v>
      </c>
      <c r="E1002" s="18">
        <v>15069</v>
      </c>
      <c r="F1002" s="18">
        <v>5966</v>
      </c>
      <c r="G1002" s="18">
        <v>18477120</v>
      </c>
      <c r="H1002" s="18">
        <v>7.13</v>
      </c>
      <c r="I1002" s="18">
        <v>2157</v>
      </c>
      <c r="J1002" s="18">
        <v>0</v>
      </c>
      <c r="K1002" s="18">
        <v>2112.3000000000002</v>
      </c>
      <c r="L1002" s="19" t="s">
        <v>2707</v>
      </c>
    </row>
    <row r="1003" spans="1:12" ht="16" x14ac:dyDescent="0.2">
      <c r="A1003" s="19" t="s">
        <v>7908</v>
      </c>
      <c r="B1003" s="18" t="s">
        <v>7907</v>
      </c>
      <c r="C1003" t="str">
        <f t="shared" si="30"/>
        <v>Elroy</v>
      </c>
      <c r="D1003" t="str">
        <f t="shared" si="31"/>
        <v>TX</v>
      </c>
      <c r="E1003" s="18">
        <v>3708</v>
      </c>
      <c r="F1003" s="18">
        <v>1049</v>
      </c>
      <c r="G1003" s="18">
        <v>11299685</v>
      </c>
      <c r="H1003" s="18">
        <v>4.3600000000000003</v>
      </c>
      <c r="I1003" s="18">
        <v>0</v>
      </c>
      <c r="J1003" s="18">
        <v>0</v>
      </c>
      <c r="K1003" s="18">
        <v>849.9</v>
      </c>
      <c r="L1003" s="19" t="s">
        <v>2707</v>
      </c>
    </row>
    <row r="1004" spans="1:12" ht="16" x14ac:dyDescent="0.2">
      <c r="A1004" s="19" t="s">
        <v>7906</v>
      </c>
      <c r="B1004" s="18" t="s">
        <v>7905</v>
      </c>
      <c r="C1004" t="str">
        <f t="shared" si="30"/>
        <v>Elverson</v>
      </c>
      <c r="D1004" t="str">
        <f t="shared" si="31"/>
        <v>PA</v>
      </c>
      <c r="E1004" s="18">
        <v>3697</v>
      </c>
      <c r="F1004" s="18">
        <v>1523</v>
      </c>
      <c r="G1004" s="18">
        <v>7339809</v>
      </c>
      <c r="H1004" s="18">
        <v>2.83</v>
      </c>
      <c r="I1004" s="18">
        <v>29195</v>
      </c>
      <c r="J1004" s="18">
        <v>0.01</v>
      </c>
      <c r="K1004" s="18">
        <v>1304.5999999999999</v>
      </c>
      <c r="L1004" s="19" t="s">
        <v>2707</v>
      </c>
    </row>
    <row r="1005" spans="1:12" ht="16" x14ac:dyDescent="0.2">
      <c r="A1005" s="19" t="s">
        <v>7904</v>
      </c>
      <c r="B1005" s="18" t="s">
        <v>7903</v>
      </c>
      <c r="C1005" t="str">
        <f t="shared" si="30"/>
        <v>Elwood</v>
      </c>
      <c r="D1005" t="str">
        <f t="shared" si="31"/>
        <v>IN</v>
      </c>
      <c r="E1005" s="18">
        <v>9421</v>
      </c>
      <c r="F1005" s="18">
        <v>4465</v>
      </c>
      <c r="G1005" s="18">
        <v>13452174</v>
      </c>
      <c r="H1005" s="18">
        <v>5.19</v>
      </c>
      <c r="I1005" s="18">
        <v>0</v>
      </c>
      <c r="J1005" s="18">
        <v>0</v>
      </c>
      <c r="K1005" s="18">
        <v>1813.9</v>
      </c>
      <c r="L1005" s="19" t="s">
        <v>2707</v>
      </c>
    </row>
    <row r="1006" spans="1:12" ht="16" x14ac:dyDescent="0.2">
      <c r="A1006" s="19" t="s">
        <v>7902</v>
      </c>
      <c r="B1006" s="18" t="s">
        <v>7901</v>
      </c>
      <c r="C1006" t="str">
        <f t="shared" si="30"/>
        <v>Ely</v>
      </c>
      <c r="D1006" t="str">
        <f t="shared" si="31"/>
        <v>MN</v>
      </c>
      <c r="E1006" s="18">
        <v>3459</v>
      </c>
      <c r="F1006" s="18">
        <v>2020</v>
      </c>
      <c r="G1006" s="18">
        <v>7012936</v>
      </c>
      <c r="H1006" s="18">
        <v>2.71</v>
      </c>
      <c r="I1006" s="18">
        <v>13787</v>
      </c>
      <c r="J1006" s="18">
        <v>0.01</v>
      </c>
      <c r="K1006" s="18">
        <v>1277.5</v>
      </c>
      <c r="L1006" s="19" t="s">
        <v>2707</v>
      </c>
    </row>
    <row r="1007" spans="1:12" ht="16" x14ac:dyDescent="0.2">
      <c r="A1007" s="19" t="s">
        <v>7900</v>
      </c>
      <c r="B1007" s="18" t="s">
        <v>7899</v>
      </c>
      <c r="C1007" t="str">
        <f t="shared" si="30"/>
        <v>Ely</v>
      </c>
      <c r="D1007" t="str">
        <f t="shared" si="31"/>
        <v>NV</v>
      </c>
      <c r="E1007" s="18">
        <v>4681</v>
      </c>
      <c r="F1007" s="18">
        <v>2331</v>
      </c>
      <c r="G1007" s="18">
        <v>6594766</v>
      </c>
      <c r="H1007" s="18">
        <v>2.5499999999999998</v>
      </c>
      <c r="I1007" s="18">
        <v>0</v>
      </c>
      <c r="J1007" s="18">
        <v>0</v>
      </c>
      <c r="K1007" s="18">
        <v>1838.4</v>
      </c>
      <c r="L1007" s="19" t="s">
        <v>2707</v>
      </c>
    </row>
    <row r="1008" spans="1:12" ht="16" x14ac:dyDescent="0.2">
      <c r="A1008" s="19" t="s">
        <v>7898</v>
      </c>
      <c r="B1008" s="18" t="s">
        <v>7897</v>
      </c>
      <c r="C1008" t="str">
        <f t="shared" si="30"/>
        <v>Emajagua</v>
      </c>
      <c r="D1008" t="str">
        <f t="shared" si="31"/>
        <v>PR</v>
      </c>
      <c r="E1008" s="18">
        <v>9231</v>
      </c>
      <c r="F1008" s="18">
        <v>4129</v>
      </c>
      <c r="G1008" s="18">
        <v>14250802</v>
      </c>
      <c r="H1008" s="18">
        <v>5.5</v>
      </c>
      <c r="I1008" s="18">
        <v>3536</v>
      </c>
      <c r="J1008" s="18">
        <v>0</v>
      </c>
      <c r="K1008" s="18">
        <v>1677.7</v>
      </c>
      <c r="L1008" s="19" t="s">
        <v>2707</v>
      </c>
    </row>
    <row r="1009" spans="1:12" ht="16" x14ac:dyDescent="0.2">
      <c r="A1009" s="19" t="s">
        <v>7896</v>
      </c>
      <c r="B1009" s="18" t="s">
        <v>7895</v>
      </c>
      <c r="C1009" t="str">
        <f t="shared" si="30"/>
        <v>Emerald Bay</v>
      </c>
      <c r="D1009" t="str">
        <f t="shared" si="31"/>
        <v>TX</v>
      </c>
      <c r="E1009" s="18">
        <v>3182</v>
      </c>
      <c r="F1009" s="18">
        <v>1716</v>
      </c>
      <c r="G1009" s="18">
        <v>11382074</v>
      </c>
      <c r="H1009" s="18">
        <v>4.3899999999999997</v>
      </c>
      <c r="I1009" s="18">
        <v>333364</v>
      </c>
      <c r="J1009" s="18">
        <v>0.13</v>
      </c>
      <c r="K1009" s="18">
        <v>724.1</v>
      </c>
      <c r="L1009" s="19" t="s">
        <v>2707</v>
      </c>
    </row>
    <row r="1010" spans="1:12" ht="16" x14ac:dyDescent="0.2">
      <c r="A1010" s="19" t="s">
        <v>7894</v>
      </c>
      <c r="B1010" s="18" t="s">
        <v>7893</v>
      </c>
      <c r="C1010" t="str">
        <f t="shared" si="30"/>
        <v>Emmetsburg</v>
      </c>
      <c r="D1010" t="str">
        <f t="shared" si="31"/>
        <v>IA</v>
      </c>
      <c r="E1010" s="18">
        <v>3628</v>
      </c>
      <c r="F1010" s="18">
        <v>1715</v>
      </c>
      <c r="G1010" s="18">
        <v>4856533</v>
      </c>
      <c r="H1010" s="18">
        <v>1.88</v>
      </c>
      <c r="I1010" s="18">
        <v>0</v>
      </c>
      <c r="J1010" s="18">
        <v>0</v>
      </c>
      <c r="K1010" s="18">
        <v>1934.8</v>
      </c>
      <c r="L1010" s="19" t="s">
        <v>2707</v>
      </c>
    </row>
    <row r="1011" spans="1:12" ht="16" x14ac:dyDescent="0.2">
      <c r="A1011" s="19" t="s">
        <v>7892</v>
      </c>
      <c r="B1011" s="18" t="s">
        <v>7891</v>
      </c>
      <c r="C1011" t="str">
        <f t="shared" si="30"/>
        <v>Emmett</v>
      </c>
      <c r="D1011" t="str">
        <f t="shared" si="31"/>
        <v>ID</v>
      </c>
      <c r="E1011" s="18">
        <v>9192</v>
      </c>
      <c r="F1011" s="18">
        <v>3995</v>
      </c>
      <c r="G1011" s="18">
        <v>14632500</v>
      </c>
      <c r="H1011" s="18">
        <v>5.65</v>
      </c>
      <c r="I1011" s="18">
        <v>98279</v>
      </c>
      <c r="J1011" s="18">
        <v>0.04</v>
      </c>
      <c r="K1011" s="18">
        <v>1627</v>
      </c>
      <c r="L1011" s="19" t="s">
        <v>2707</v>
      </c>
    </row>
    <row r="1012" spans="1:12" ht="16" x14ac:dyDescent="0.2">
      <c r="A1012" s="19" t="s">
        <v>7890</v>
      </c>
      <c r="B1012" s="18" t="s">
        <v>7889</v>
      </c>
      <c r="C1012" t="str">
        <f t="shared" si="30"/>
        <v>Emmitsburg</v>
      </c>
      <c r="D1012" t="str">
        <f t="shared" si="31"/>
        <v>PA</v>
      </c>
      <c r="E1012" s="18">
        <v>6366</v>
      </c>
      <c r="F1012" s="18">
        <v>2164</v>
      </c>
      <c r="G1012" s="18">
        <v>13383580</v>
      </c>
      <c r="H1012" s="18">
        <v>5.17</v>
      </c>
      <c r="I1012" s="18">
        <v>20221</v>
      </c>
      <c r="J1012" s="18">
        <v>0.01</v>
      </c>
      <c r="K1012" s="18">
        <v>1231.9000000000001</v>
      </c>
      <c r="L1012" s="19" t="s">
        <v>2707</v>
      </c>
    </row>
    <row r="1013" spans="1:12" ht="16" x14ac:dyDescent="0.2">
      <c r="A1013" s="19" t="s">
        <v>7888</v>
      </c>
      <c r="B1013" s="18" t="s">
        <v>7887</v>
      </c>
      <c r="C1013" t="str">
        <f t="shared" si="30"/>
        <v>Emporia</v>
      </c>
      <c r="D1013" t="str">
        <f t="shared" si="31"/>
        <v>KS</v>
      </c>
      <c r="E1013" s="18">
        <v>24830</v>
      </c>
      <c r="F1013" s="18">
        <v>11323</v>
      </c>
      <c r="G1013" s="18">
        <v>28720165</v>
      </c>
      <c r="H1013" s="18">
        <v>11.09</v>
      </c>
      <c r="I1013" s="18">
        <v>507161</v>
      </c>
      <c r="J1013" s="18">
        <v>0.2</v>
      </c>
      <c r="K1013" s="18">
        <v>2239.1999999999998</v>
      </c>
      <c r="L1013" s="19" t="s">
        <v>2707</v>
      </c>
    </row>
    <row r="1014" spans="1:12" ht="16" x14ac:dyDescent="0.2">
      <c r="A1014" s="19" t="s">
        <v>7886</v>
      </c>
      <c r="B1014" s="18" t="s">
        <v>7885</v>
      </c>
      <c r="C1014" t="str">
        <f t="shared" si="30"/>
        <v>Emporia</v>
      </c>
      <c r="D1014" t="str">
        <f t="shared" si="31"/>
        <v>VA</v>
      </c>
      <c r="E1014" s="18">
        <v>7143</v>
      </c>
      <c r="F1014" s="18">
        <v>2990</v>
      </c>
      <c r="G1014" s="18">
        <v>14951317</v>
      </c>
      <c r="H1014" s="18">
        <v>5.77</v>
      </c>
      <c r="I1014" s="18">
        <v>36108</v>
      </c>
      <c r="J1014" s="18">
        <v>0.01</v>
      </c>
      <c r="K1014" s="18">
        <v>1237.4000000000001</v>
      </c>
      <c r="L1014" s="19" t="s">
        <v>2707</v>
      </c>
    </row>
    <row r="1015" spans="1:12" ht="16" x14ac:dyDescent="0.2">
      <c r="A1015" s="19" t="s">
        <v>7884</v>
      </c>
      <c r="B1015" s="18" t="s">
        <v>7883</v>
      </c>
      <c r="C1015" t="str">
        <f t="shared" si="30"/>
        <v>Emporium</v>
      </c>
      <c r="D1015" t="str">
        <f t="shared" si="31"/>
        <v>PA</v>
      </c>
      <c r="E1015" s="18">
        <v>2677</v>
      </c>
      <c r="F1015" s="18">
        <v>1431</v>
      </c>
      <c r="G1015" s="18">
        <v>3532995</v>
      </c>
      <c r="H1015" s="18">
        <v>1.36</v>
      </c>
      <c r="I1015" s="18">
        <v>218923</v>
      </c>
      <c r="J1015" s="18">
        <v>0.08</v>
      </c>
      <c r="K1015" s="18">
        <v>1962.5</v>
      </c>
      <c r="L1015" s="19" t="s">
        <v>2707</v>
      </c>
    </row>
    <row r="1016" spans="1:12" ht="16" x14ac:dyDescent="0.2">
      <c r="A1016" s="19" t="s">
        <v>7882</v>
      </c>
      <c r="B1016" s="18" t="s">
        <v>7881</v>
      </c>
      <c r="C1016" t="str">
        <f t="shared" si="30"/>
        <v>Enfield</v>
      </c>
      <c r="D1016" t="str">
        <f t="shared" si="31"/>
        <v>NC</v>
      </c>
      <c r="E1016" s="18">
        <v>2672</v>
      </c>
      <c r="F1016" s="18">
        <v>1189</v>
      </c>
      <c r="G1016" s="18">
        <v>3435502</v>
      </c>
      <c r="H1016" s="18">
        <v>1.33</v>
      </c>
      <c r="I1016" s="18">
        <v>0</v>
      </c>
      <c r="J1016" s="18">
        <v>0</v>
      </c>
      <c r="K1016" s="18">
        <v>2014.4</v>
      </c>
      <c r="L1016" s="19" t="s">
        <v>2707</v>
      </c>
    </row>
    <row r="1017" spans="1:12" ht="16" x14ac:dyDescent="0.2">
      <c r="A1017" s="19" t="s">
        <v>7880</v>
      </c>
      <c r="B1017" s="18" t="s">
        <v>7879</v>
      </c>
      <c r="C1017" t="str">
        <f t="shared" si="30"/>
        <v>England</v>
      </c>
      <c r="D1017" t="str">
        <f t="shared" si="31"/>
        <v>AR</v>
      </c>
      <c r="E1017" s="18">
        <v>2762</v>
      </c>
      <c r="F1017" s="18">
        <v>1246</v>
      </c>
      <c r="G1017" s="18">
        <v>3945811</v>
      </c>
      <c r="H1017" s="18">
        <v>1.52</v>
      </c>
      <c r="I1017" s="18">
        <v>0</v>
      </c>
      <c r="J1017" s="18">
        <v>0</v>
      </c>
      <c r="K1017" s="18">
        <v>1812.9</v>
      </c>
      <c r="L1017" s="19" t="s">
        <v>2707</v>
      </c>
    </row>
    <row r="1018" spans="1:12" ht="16" x14ac:dyDescent="0.2">
      <c r="A1018" s="19" t="s">
        <v>7878</v>
      </c>
      <c r="B1018" s="18" t="s">
        <v>7877</v>
      </c>
      <c r="C1018" t="str">
        <f t="shared" si="30"/>
        <v>Enid</v>
      </c>
      <c r="D1018" t="str">
        <f t="shared" si="31"/>
        <v>OK</v>
      </c>
      <c r="E1018" s="18">
        <v>47609</v>
      </c>
      <c r="F1018" s="18">
        <v>21075</v>
      </c>
      <c r="G1018" s="18">
        <v>62145767</v>
      </c>
      <c r="H1018" s="18">
        <v>23.99</v>
      </c>
      <c r="I1018" s="18">
        <v>31297</v>
      </c>
      <c r="J1018" s="18">
        <v>0.01</v>
      </c>
      <c r="K1018" s="18">
        <v>1984.2</v>
      </c>
      <c r="L1018" s="19" t="s">
        <v>2707</v>
      </c>
    </row>
    <row r="1019" spans="1:12" ht="16" x14ac:dyDescent="0.2">
      <c r="A1019" s="19" t="s">
        <v>7876</v>
      </c>
      <c r="B1019" s="18" t="s">
        <v>7875</v>
      </c>
      <c r="C1019" t="str">
        <f t="shared" si="30"/>
        <v>Ennis</v>
      </c>
      <c r="D1019" t="str">
        <f t="shared" si="31"/>
        <v>TX</v>
      </c>
      <c r="E1019" s="18">
        <v>18258</v>
      </c>
      <c r="F1019" s="18">
        <v>6518</v>
      </c>
      <c r="G1019" s="18">
        <v>25260753</v>
      </c>
      <c r="H1019" s="18">
        <v>9.75</v>
      </c>
      <c r="I1019" s="18">
        <v>237631</v>
      </c>
      <c r="J1019" s="18">
        <v>0.09</v>
      </c>
      <c r="K1019" s="18">
        <v>1872</v>
      </c>
      <c r="L1019" s="19" t="s">
        <v>2707</v>
      </c>
    </row>
    <row r="1020" spans="1:12" ht="16" x14ac:dyDescent="0.2">
      <c r="A1020" s="19" t="s">
        <v>7874</v>
      </c>
      <c r="B1020" s="18" t="s">
        <v>7873</v>
      </c>
      <c r="C1020" t="str">
        <f t="shared" si="30"/>
        <v>Enterprise</v>
      </c>
      <c r="D1020" t="str">
        <f t="shared" si="31"/>
        <v>AL</v>
      </c>
      <c r="E1020" s="18">
        <v>36427</v>
      </c>
      <c r="F1020" s="18">
        <v>15863</v>
      </c>
      <c r="G1020" s="18">
        <v>92844067</v>
      </c>
      <c r="H1020" s="18">
        <v>35.85</v>
      </c>
      <c r="I1020" s="18">
        <v>151495</v>
      </c>
      <c r="J1020" s="18">
        <v>0.06</v>
      </c>
      <c r="K1020" s="18">
        <v>1016.2</v>
      </c>
      <c r="L1020" s="19" t="s">
        <v>2707</v>
      </c>
    </row>
    <row r="1021" spans="1:12" ht="16" x14ac:dyDescent="0.2">
      <c r="A1021" s="19" t="s">
        <v>7872</v>
      </c>
      <c r="B1021" s="18" t="s">
        <v>7871</v>
      </c>
      <c r="C1021" t="str">
        <f t="shared" si="30"/>
        <v>Ephraim</v>
      </c>
      <c r="D1021" t="str">
        <f t="shared" si="31"/>
        <v>UT</v>
      </c>
      <c r="E1021" s="18">
        <v>5781</v>
      </c>
      <c r="F1021" s="18">
        <v>1636</v>
      </c>
      <c r="G1021" s="18">
        <v>5693535</v>
      </c>
      <c r="H1021" s="18">
        <v>2.2000000000000002</v>
      </c>
      <c r="I1021" s="18">
        <v>0</v>
      </c>
      <c r="J1021" s="18">
        <v>0</v>
      </c>
      <c r="K1021" s="18">
        <v>2629.8</v>
      </c>
      <c r="L1021" s="19" t="s">
        <v>2707</v>
      </c>
    </row>
    <row r="1022" spans="1:12" ht="16" x14ac:dyDescent="0.2">
      <c r="A1022" s="19" t="s">
        <v>7870</v>
      </c>
      <c r="B1022" s="18" t="s">
        <v>7869</v>
      </c>
      <c r="C1022" t="str">
        <f t="shared" si="30"/>
        <v>Ephrata</v>
      </c>
      <c r="D1022" t="str">
        <f t="shared" si="31"/>
        <v>WA</v>
      </c>
      <c r="E1022" s="18">
        <v>6956</v>
      </c>
      <c r="F1022" s="18">
        <v>2840</v>
      </c>
      <c r="G1022" s="18">
        <v>7519009</v>
      </c>
      <c r="H1022" s="18">
        <v>2.9</v>
      </c>
      <c r="I1022" s="18">
        <v>0</v>
      </c>
      <c r="J1022" s="18">
        <v>0</v>
      </c>
      <c r="K1022" s="18">
        <v>2396.1</v>
      </c>
      <c r="L1022" s="19" t="s">
        <v>2707</v>
      </c>
    </row>
    <row r="1023" spans="1:12" ht="16" x14ac:dyDescent="0.2">
      <c r="A1023" s="19" t="s">
        <v>7868</v>
      </c>
      <c r="B1023" s="18" t="s">
        <v>7867</v>
      </c>
      <c r="C1023" t="str">
        <f t="shared" si="30"/>
        <v>Epping</v>
      </c>
      <c r="D1023" t="str">
        <f t="shared" si="31"/>
        <v>NH</v>
      </c>
      <c r="E1023" s="18">
        <v>3490</v>
      </c>
      <c r="F1023" s="18">
        <v>1291</v>
      </c>
      <c r="G1023" s="18">
        <v>11646710</v>
      </c>
      <c r="H1023" s="18">
        <v>4.5</v>
      </c>
      <c r="I1023" s="18">
        <v>0</v>
      </c>
      <c r="J1023" s="18">
        <v>0</v>
      </c>
      <c r="K1023" s="18">
        <v>776.1</v>
      </c>
      <c r="L1023" s="19" t="s">
        <v>2707</v>
      </c>
    </row>
    <row r="1024" spans="1:12" ht="16" x14ac:dyDescent="0.2">
      <c r="A1024" s="19" t="s">
        <v>7866</v>
      </c>
      <c r="B1024" s="18" t="s">
        <v>7865</v>
      </c>
      <c r="C1024" t="str">
        <f t="shared" si="30"/>
        <v>Erie</v>
      </c>
      <c r="D1024" t="str">
        <f t="shared" si="31"/>
        <v>PA</v>
      </c>
      <c r="E1024" s="18">
        <v>196611</v>
      </c>
      <c r="F1024" s="18">
        <v>85558</v>
      </c>
      <c r="G1024" s="18">
        <v>213013051</v>
      </c>
      <c r="H1024" s="18">
        <v>82.24</v>
      </c>
      <c r="I1024" s="18">
        <v>364675</v>
      </c>
      <c r="J1024" s="18">
        <v>0.14000000000000001</v>
      </c>
      <c r="K1024" s="18">
        <v>2390.6</v>
      </c>
      <c r="L1024" s="19" t="s">
        <v>2714</v>
      </c>
    </row>
    <row r="1025" spans="1:12" ht="16" x14ac:dyDescent="0.2">
      <c r="A1025" s="19" t="s">
        <v>7864</v>
      </c>
      <c r="B1025" s="18" t="s">
        <v>7863</v>
      </c>
      <c r="C1025" t="str">
        <f t="shared" si="30"/>
        <v>Erwin</v>
      </c>
      <c r="D1025" t="str">
        <f t="shared" si="31"/>
        <v>TN</v>
      </c>
      <c r="E1025" s="18">
        <v>9788</v>
      </c>
      <c r="F1025" s="18">
        <v>4556</v>
      </c>
      <c r="G1025" s="18">
        <v>16815084</v>
      </c>
      <c r="H1025" s="18">
        <v>6.49</v>
      </c>
      <c r="I1025" s="18">
        <v>117653</v>
      </c>
      <c r="J1025" s="18">
        <v>0.05</v>
      </c>
      <c r="K1025" s="18">
        <v>1507.6</v>
      </c>
      <c r="L1025" s="19" t="s">
        <v>2707</v>
      </c>
    </row>
    <row r="1026" spans="1:12" ht="16" x14ac:dyDescent="0.2">
      <c r="A1026" s="19" t="s">
        <v>7862</v>
      </c>
      <c r="B1026" s="18" t="s">
        <v>7861</v>
      </c>
      <c r="C1026" t="str">
        <f t="shared" si="30"/>
        <v>Escalon</v>
      </c>
      <c r="D1026" t="str">
        <f t="shared" si="31"/>
        <v>CA</v>
      </c>
      <c r="E1026" s="18">
        <v>7157</v>
      </c>
      <c r="F1026" s="18">
        <v>2619</v>
      </c>
      <c r="G1026" s="18">
        <v>5098787</v>
      </c>
      <c r="H1026" s="18">
        <v>1.97</v>
      </c>
      <c r="I1026" s="18">
        <v>0</v>
      </c>
      <c r="J1026" s="18">
        <v>0</v>
      </c>
      <c r="K1026" s="18">
        <v>3635.5</v>
      </c>
      <c r="L1026" s="19" t="s">
        <v>2707</v>
      </c>
    </row>
    <row r="1027" spans="1:12" ht="16" x14ac:dyDescent="0.2">
      <c r="A1027" s="19" t="s">
        <v>7860</v>
      </c>
      <c r="B1027" s="18" t="s">
        <v>7859</v>
      </c>
      <c r="C1027" t="str">
        <f t="shared" ref="C1027:C1090" si="32">LEFT(B1027,FIND(",",B1027)-1)</f>
        <v>Escanaba</v>
      </c>
      <c r="D1027" t="str">
        <f t="shared" ref="D1027:D1090" si="33">RIGHT(B1027,2)</f>
        <v>MI</v>
      </c>
      <c r="E1027" s="18">
        <v>20850</v>
      </c>
      <c r="F1027" s="18">
        <v>9981</v>
      </c>
      <c r="G1027" s="18">
        <v>46472987</v>
      </c>
      <c r="H1027" s="18">
        <v>17.940000000000001</v>
      </c>
      <c r="I1027" s="18">
        <v>282640</v>
      </c>
      <c r="J1027" s="18">
        <v>0.11</v>
      </c>
      <c r="K1027" s="18">
        <v>1162</v>
      </c>
      <c r="L1027" s="19" t="s">
        <v>2707</v>
      </c>
    </row>
    <row r="1028" spans="1:12" ht="16" x14ac:dyDescent="0.2">
      <c r="A1028" s="19" t="s">
        <v>7858</v>
      </c>
      <c r="B1028" s="18" t="s">
        <v>7857</v>
      </c>
      <c r="C1028" t="str">
        <f t="shared" si="32"/>
        <v>Espanola</v>
      </c>
      <c r="D1028" t="str">
        <f t="shared" si="33"/>
        <v>NM</v>
      </c>
      <c r="E1028" s="18">
        <v>26418</v>
      </c>
      <c r="F1028" s="18">
        <v>11368</v>
      </c>
      <c r="G1028" s="18">
        <v>74075863</v>
      </c>
      <c r="H1028" s="18">
        <v>28.6</v>
      </c>
      <c r="I1028" s="18">
        <v>634240</v>
      </c>
      <c r="J1028" s="18">
        <v>0.24</v>
      </c>
      <c r="K1028" s="18">
        <v>923.7</v>
      </c>
      <c r="L1028" s="19" t="s">
        <v>2707</v>
      </c>
    </row>
    <row r="1029" spans="1:12" ht="16" x14ac:dyDescent="0.2">
      <c r="A1029" s="19" t="s">
        <v>7856</v>
      </c>
      <c r="B1029" s="18" t="s">
        <v>7855</v>
      </c>
      <c r="C1029" t="str">
        <f t="shared" si="32"/>
        <v>Esparto</v>
      </c>
      <c r="D1029" t="str">
        <f t="shared" si="33"/>
        <v>CA</v>
      </c>
      <c r="E1029" s="18">
        <v>3277</v>
      </c>
      <c r="F1029" s="18">
        <v>1063</v>
      </c>
      <c r="G1029" s="18">
        <v>4226344</v>
      </c>
      <c r="H1029" s="18">
        <v>1.63</v>
      </c>
      <c r="I1029" s="18">
        <v>0</v>
      </c>
      <c r="J1029" s="18">
        <v>0</v>
      </c>
      <c r="K1029" s="18">
        <v>2008.2</v>
      </c>
      <c r="L1029" s="19" t="s">
        <v>2707</v>
      </c>
    </row>
    <row r="1030" spans="1:12" ht="16" x14ac:dyDescent="0.2">
      <c r="A1030" s="19" t="s">
        <v>7854</v>
      </c>
      <c r="B1030" s="18" t="s">
        <v>7853</v>
      </c>
      <c r="C1030" t="str">
        <f t="shared" si="32"/>
        <v>Estacada</v>
      </c>
      <c r="D1030" t="str">
        <f t="shared" si="33"/>
        <v>OR</v>
      </c>
      <c r="E1030" s="18">
        <v>3838</v>
      </c>
      <c r="F1030" s="18">
        <v>1572</v>
      </c>
      <c r="G1030" s="18">
        <v>7365552</v>
      </c>
      <c r="H1030" s="18">
        <v>2.84</v>
      </c>
      <c r="I1030" s="18">
        <v>40488</v>
      </c>
      <c r="J1030" s="18">
        <v>0.02</v>
      </c>
      <c r="K1030" s="18">
        <v>1349.6</v>
      </c>
      <c r="L1030" s="19" t="s">
        <v>2707</v>
      </c>
    </row>
    <row r="1031" spans="1:12" ht="16" x14ac:dyDescent="0.2">
      <c r="A1031" s="19" t="s">
        <v>7852</v>
      </c>
      <c r="B1031" s="18" t="s">
        <v>7851</v>
      </c>
      <c r="C1031" t="str">
        <f t="shared" si="32"/>
        <v>Estes Park</v>
      </c>
      <c r="D1031" t="str">
        <f t="shared" si="33"/>
        <v>CO</v>
      </c>
      <c r="E1031" s="18">
        <v>7082</v>
      </c>
      <c r="F1031" s="18">
        <v>4885</v>
      </c>
      <c r="G1031" s="18">
        <v>19404083</v>
      </c>
      <c r="H1031" s="18">
        <v>7.49</v>
      </c>
      <c r="I1031" s="18">
        <v>49052</v>
      </c>
      <c r="J1031" s="18">
        <v>0.02</v>
      </c>
      <c r="K1031" s="18">
        <v>945.3</v>
      </c>
      <c r="L1031" s="19" t="s">
        <v>2707</v>
      </c>
    </row>
    <row r="1032" spans="1:12" ht="16" x14ac:dyDescent="0.2">
      <c r="A1032" s="19" t="s">
        <v>7850</v>
      </c>
      <c r="B1032" s="18" t="s">
        <v>7849</v>
      </c>
      <c r="C1032" t="str">
        <f t="shared" si="32"/>
        <v>Estherville</v>
      </c>
      <c r="D1032" t="str">
        <f t="shared" si="33"/>
        <v>IA</v>
      </c>
      <c r="E1032" s="18">
        <v>6192</v>
      </c>
      <c r="F1032" s="18">
        <v>2790</v>
      </c>
      <c r="G1032" s="18">
        <v>7461229</v>
      </c>
      <c r="H1032" s="18">
        <v>2.88</v>
      </c>
      <c r="I1032" s="18">
        <v>0</v>
      </c>
      <c r="J1032" s="18">
        <v>0</v>
      </c>
      <c r="K1032" s="18">
        <v>2149.4</v>
      </c>
      <c r="L1032" s="19" t="s">
        <v>2707</v>
      </c>
    </row>
    <row r="1033" spans="1:12" ht="16" x14ac:dyDescent="0.2">
      <c r="A1033" s="19" t="s">
        <v>7848</v>
      </c>
      <c r="B1033" s="18" t="s">
        <v>7847</v>
      </c>
      <c r="C1033" t="str">
        <f t="shared" si="32"/>
        <v>Estrella</v>
      </c>
      <c r="D1033" t="str">
        <f t="shared" si="33"/>
        <v>AZ</v>
      </c>
      <c r="E1033" s="18">
        <v>11108</v>
      </c>
      <c r="F1033" s="18">
        <v>4197</v>
      </c>
      <c r="G1033" s="18">
        <v>18874597</v>
      </c>
      <c r="H1033" s="18">
        <v>7.29</v>
      </c>
      <c r="I1033" s="18">
        <v>0</v>
      </c>
      <c r="J1033" s="18">
        <v>0</v>
      </c>
      <c r="K1033" s="18">
        <v>1524.2</v>
      </c>
      <c r="L1033" s="19" t="s">
        <v>2707</v>
      </c>
    </row>
    <row r="1034" spans="1:12" ht="16" x14ac:dyDescent="0.2">
      <c r="A1034" s="19" t="s">
        <v>7846</v>
      </c>
      <c r="B1034" s="18" t="s">
        <v>7845</v>
      </c>
      <c r="C1034" t="str">
        <f t="shared" si="32"/>
        <v>Etowah</v>
      </c>
      <c r="D1034" t="str">
        <f t="shared" si="33"/>
        <v>TN</v>
      </c>
      <c r="E1034" s="18">
        <v>4129</v>
      </c>
      <c r="F1034" s="18">
        <v>2064</v>
      </c>
      <c r="G1034" s="18">
        <v>8903242</v>
      </c>
      <c r="H1034" s="18">
        <v>3.44</v>
      </c>
      <c r="I1034" s="18">
        <v>0</v>
      </c>
      <c r="J1034" s="18">
        <v>0</v>
      </c>
      <c r="K1034" s="18">
        <v>1201.0999999999999</v>
      </c>
      <c r="L1034" s="19" t="s">
        <v>2707</v>
      </c>
    </row>
    <row r="1035" spans="1:12" ht="16" x14ac:dyDescent="0.2">
      <c r="A1035" s="19" t="s">
        <v>7844</v>
      </c>
      <c r="B1035" s="18" t="s">
        <v>7843</v>
      </c>
      <c r="C1035" t="str">
        <f t="shared" si="32"/>
        <v>Eudora</v>
      </c>
      <c r="D1035" t="str">
        <f t="shared" si="33"/>
        <v>KS</v>
      </c>
      <c r="E1035" s="18">
        <v>6140</v>
      </c>
      <c r="F1035" s="18">
        <v>2309</v>
      </c>
      <c r="G1035" s="18">
        <v>6497114</v>
      </c>
      <c r="H1035" s="18">
        <v>2.5099999999999998</v>
      </c>
      <c r="I1035" s="18">
        <v>107100</v>
      </c>
      <c r="J1035" s="18">
        <v>0.04</v>
      </c>
      <c r="K1035" s="18">
        <v>2447.6</v>
      </c>
      <c r="L1035" s="19" t="s">
        <v>2707</v>
      </c>
    </row>
    <row r="1036" spans="1:12" ht="16" x14ac:dyDescent="0.2">
      <c r="A1036" s="19" t="s">
        <v>7842</v>
      </c>
      <c r="B1036" s="18" t="s">
        <v>7841</v>
      </c>
      <c r="C1036" t="str">
        <f t="shared" si="32"/>
        <v>Eufaula</v>
      </c>
      <c r="D1036" t="str">
        <f t="shared" si="33"/>
        <v>GA</v>
      </c>
      <c r="E1036" s="18">
        <v>9520</v>
      </c>
      <c r="F1036" s="18">
        <v>4469</v>
      </c>
      <c r="G1036" s="18">
        <v>19290332</v>
      </c>
      <c r="H1036" s="18">
        <v>7.45</v>
      </c>
      <c r="I1036" s="18">
        <v>1481435</v>
      </c>
      <c r="J1036" s="18">
        <v>0.56999999999999995</v>
      </c>
      <c r="K1036" s="18">
        <v>1278.2</v>
      </c>
      <c r="L1036" s="19" t="s">
        <v>2707</v>
      </c>
    </row>
    <row r="1037" spans="1:12" ht="16" x14ac:dyDescent="0.2">
      <c r="A1037" s="19" t="s">
        <v>7840</v>
      </c>
      <c r="B1037" s="18" t="s">
        <v>7839</v>
      </c>
      <c r="C1037" t="str">
        <f t="shared" si="32"/>
        <v>Eugene</v>
      </c>
      <c r="D1037" t="str">
        <f t="shared" si="33"/>
        <v>OR</v>
      </c>
      <c r="E1037" s="18">
        <v>247421</v>
      </c>
      <c r="F1037" s="18">
        <v>108056</v>
      </c>
      <c r="G1037" s="18">
        <v>224689268</v>
      </c>
      <c r="H1037" s="18">
        <v>86.75</v>
      </c>
      <c r="I1037" s="18">
        <v>977485</v>
      </c>
      <c r="J1037" s="18">
        <v>0.38</v>
      </c>
      <c r="K1037" s="18">
        <v>2852</v>
      </c>
      <c r="L1037" s="19" t="s">
        <v>2714</v>
      </c>
    </row>
    <row r="1038" spans="1:12" ht="16" x14ac:dyDescent="0.2">
      <c r="A1038" s="19" t="s">
        <v>7838</v>
      </c>
      <c r="B1038" s="18" t="s">
        <v>7837</v>
      </c>
      <c r="C1038" t="str">
        <f t="shared" si="32"/>
        <v>Eunice</v>
      </c>
      <c r="D1038" t="str">
        <f t="shared" si="33"/>
        <v>LA</v>
      </c>
      <c r="E1038" s="18">
        <v>11940</v>
      </c>
      <c r="F1038" s="18">
        <v>5163</v>
      </c>
      <c r="G1038" s="18">
        <v>21884396</v>
      </c>
      <c r="H1038" s="18">
        <v>8.4499999999999993</v>
      </c>
      <c r="I1038" s="18">
        <v>78619</v>
      </c>
      <c r="J1038" s="18">
        <v>0.03</v>
      </c>
      <c r="K1038" s="18">
        <v>1413.1</v>
      </c>
      <c r="L1038" s="19" t="s">
        <v>2707</v>
      </c>
    </row>
    <row r="1039" spans="1:12" ht="16" x14ac:dyDescent="0.2">
      <c r="A1039" s="19" t="s">
        <v>7836</v>
      </c>
      <c r="B1039" s="18" t="s">
        <v>7835</v>
      </c>
      <c r="C1039" t="str">
        <f t="shared" si="32"/>
        <v>Eunice</v>
      </c>
      <c r="D1039" t="str">
        <f t="shared" si="33"/>
        <v>NM</v>
      </c>
      <c r="E1039" s="18">
        <v>2826</v>
      </c>
      <c r="F1039" s="18">
        <v>1222</v>
      </c>
      <c r="G1039" s="18">
        <v>2964060</v>
      </c>
      <c r="H1039" s="18">
        <v>1.1399999999999999</v>
      </c>
      <c r="I1039" s="18">
        <v>0</v>
      </c>
      <c r="J1039" s="18">
        <v>0</v>
      </c>
      <c r="K1039" s="18">
        <v>2469.4</v>
      </c>
      <c r="L1039" s="19" t="s">
        <v>2707</v>
      </c>
    </row>
    <row r="1040" spans="1:12" ht="16" x14ac:dyDescent="0.2">
      <c r="A1040" s="19" t="s">
        <v>7834</v>
      </c>
      <c r="B1040" s="18" t="s">
        <v>7833</v>
      </c>
      <c r="C1040" t="str">
        <f t="shared" si="32"/>
        <v>Eureka</v>
      </c>
      <c r="D1040" t="str">
        <f t="shared" si="33"/>
        <v>CA</v>
      </c>
      <c r="E1040" s="18">
        <v>45034</v>
      </c>
      <c r="F1040" s="18">
        <v>19912</v>
      </c>
      <c r="G1040" s="18">
        <v>47907805</v>
      </c>
      <c r="H1040" s="18">
        <v>18.5</v>
      </c>
      <c r="I1040" s="18">
        <v>4073307</v>
      </c>
      <c r="J1040" s="18">
        <v>1.57</v>
      </c>
      <c r="K1040" s="18">
        <v>2434.6</v>
      </c>
      <c r="L1040" s="19" t="s">
        <v>2707</v>
      </c>
    </row>
    <row r="1041" spans="1:12" ht="16" x14ac:dyDescent="0.2">
      <c r="A1041" s="19" t="s">
        <v>7832</v>
      </c>
      <c r="B1041" s="18" t="s">
        <v>7831</v>
      </c>
      <c r="C1041" t="str">
        <f t="shared" si="32"/>
        <v>Eureka</v>
      </c>
      <c r="D1041" t="str">
        <f t="shared" si="33"/>
        <v>IL</v>
      </c>
      <c r="E1041" s="18">
        <v>5573</v>
      </c>
      <c r="F1041" s="18">
        <v>2129</v>
      </c>
      <c r="G1041" s="18">
        <v>6731726</v>
      </c>
      <c r="H1041" s="18">
        <v>2.6</v>
      </c>
      <c r="I1041" s="18">
        <v>124405</v>
      </c>
      <c r="J1041" s="18">
        <v>0.05</v>
      </c>
      <c r="K1041" s="18">
        <v>2144.1999999999998</v>
      </c>
      <c r="L1041" s="19" t="s">
        <v>2707</v>
      </c>
    </row>
    <row r="1042" spans="1:12" ht="16" x14ac:dyDescent="0.2">
      <c r="A1042" s="19" t="s">
        <v>7830</v>
      </c>
      <c r="B1042" s="18" t="s">
        <v>7829</v>
      </c>
      <c r="C1042" t="str">
        <f t="shared" si="32"/>
        <v>Eureka</v>
      </c>
      <c r="D1042" t="str">
        <f t="shared" si="33"/>
        <v>KS</v>
      </c>
      <c r="E1042" s="18">
        <v>2591</v>
      </c>
      <c r="F1042" s="18">
        <v>1388</v>
      </c>
      <c r="G1042" s="18">
        <v>3821324</v>
      </c>
      <c r="H1042" s="18">
        <v>1.48</v>
      </c>
      <c r="I1042" s="18">
        <v>0</v>
      </c>
      <c r="J1042" s="18">
        <v>0</v>
      </c>
      <c r="K1042" s="18">
        <v>1756.1</v>
      </c>
      <c r="L1042" s="19" t="s">
        <v>2707</v>
      </c>
    </row>
    <row r="1043" spans="1:12" ht="16" x14ac:dyDescent="0.2">
      <c r="A1043" s="19" t="s">
        <v>7828</v>
      </c>
      <c r="B1043" s="18" t="s">
        <v>7827</v>
      </c>
      <c r="C1043" t="str">
        <f t="shared" si="32"/>
        <v>Eureka</v>
      </c>
      <c r="D1043" t="str">
        <f t="shared" si="33"/>
        <v>MO</v>
      </c>
      <c r="E1043" s="18">
        <v>11260</v>
      </c>
      <c r="F1043" s="18">
        <v>3696</v>
      </c>
      <c r="G1043" s="18">
        <v>25454609</v>
      </c>
      <c r="H1043" s="18">
        <v>9.83</v>
      </c>
      <c r="I1043" s="18">
        <v>227</v>
      </c>
      <c r="J1043" s="18">
        <v>0</v>
      </c>
      <c r="K1043" s="18">
        <v>1145.7</v>
      </c>
      <c r="L1043" s="19" t="s">
        <v>2707</v>
      </c>
    </row>
    <row r="1044" spans="1:12" ht="16" x14ac:dyDescent="0.2">
      <c r="A1044" s="19" t="s">
        <v>7826</v>
      </c>
      <c r="B1044" s="18" t="s">
        <v>7825</v>
      </c>
      <c r="C1044" t="str">
        <f t="shared" si="32"/>
        <v>Evanston</v>
      </c>
      <c r="D1044" t="str">
        <f t="shared" si="33"/>
        <v>WY</v>
      </c>
      <c r="E1044" s="18">
        <v>12017</v>
      </c>
      <c r="F1044" s="18">
        <v>4983</v>
      </c>
      <c r="G1044" s="18">
        <v>18144982</v>
      </c>
      <c r="H1044" s="18">
        <v>7.01</v>
      </c>
      <c r="I1044" s="18">
        <v>90192</v>
      </c>
      <c r="J1044" s="18">
        <v>0.03</v>
      </c>
      <c r="K1044" s="18">
        <v>1715.3</v>
      </c>
      <c r="L1044" s="19" t="s">
        <v>2707</v>
      </c>
    </row>
    <row r="1045" spans="1:12" ht="16" x14ac:dyDescent="0.2">
      <c r="A1045" s="19" t="s">
        <v>7824</v>
      </c>
      <c r="B1045" s="18" t="s">
        <v>7823</v>
      </c>
      <c r="C1045" t="str">
        <f t="shared" si="32"/>
        <v>Evansville</v>
      </c>
      <c r="D1045" t="str">
        <f t="shared" si="33"/>
        <v>KY</v>
      </c>
      <c r="E1045" s="18">
        <v>229351</v>
      </c>
      <c r="F1045" s="18">
        <v>104388</v>
      </c>
      <c r="G1045" s="18">
        <v>307803957</v>
      </c>
      <c r="H1045" s="18">
        <v>118.84</v>
      </c>
      <c r="I1045" s="18">
        <v>3209239</v>
      </c>
      <c r="J1045" s="18">
        <v>1.24</v>
      </c>
      <c r="K1045" s="18">
        <v>1929.9</v>
      </c>
      <c r="L1045" s="19" t="s">
        <v>2714</v>
      </c>
    </row>
    <row r="1046" spans="1:12" ht="16" x14ac:dyDescent="0.2">
      <c r="A1046" s="19" t="s">
        <v>7822</v>
      </c>
      <c r="B1046" s="18" t="s">
        <v>7821</v>
      </c>
      <c r="C1046" t="str">
        <f t="shared" si="32"/>
        <v>Evansville</v>
      </c>
      <c r="D1046" t="str">
        <f t="shared" si="33"/>
        <v>WI</v>
      </c>
      <c r="E1046" s="18">
        <v>5669</v>
      </c>
      <c r="F1046" s="18">
        <v>2313</v>
      </c>
      <c r="G1046" s="18">
        <v>7978930</v>
      </c>
      <c r="H1046" s="18">
        <v>3.08</v>
      </c>
      <c r="I1046" s="18">
        <v>0</v>
      </c>
      <c r="J1046" s="18">
        <v>0</v>
      </c>
      <c r="K1046" s="18">
        <v>1840.2</v>
      </c>
      <c r="L1046" s="19" t="s">
        <v>2707</v>
      </c>
    </row>
    <row r="1047" spans="1:12" ht="16" x14ac:dyDescent="0.2">
      <c r="A1047" s="19" t="s">
        <v>7820</v>
      </c>
      <c r="B1047" s="18" t="s">
        <v>7819</v>
      </c>
      <c r="C1047" t="str">
        <f t="shared" si="32"/>
        <v>Evarts</v>
      </c>
      <c r="D1047" t="str">
        <f t="shared" si="33"/>
        <v>KY</v>
      </c>
      <c r="E1047" s="18">
        <v>2646</v>
      </c>
      <c r="F1047" s="18">
        <v>1074</v>
      </c>
      <c r="G1047" s="18">
        <v>3854362</v>
      </c>
      <c r="H1047" s="18">
        <v>1.49</v>
      </c>
      <c r="I1047" s="18">
        <v>217592</v>
      </c>
      <c r="J1047" s="18">
        <v>0.08</v>
      </c>
      <c r="K1047" s="18">
        <v>1778</v>
      </c>
      <c r="L1047" s="19" t="s">
        <v>2707</v>
      </c>
    </row>
    <row r="1048" spans="1:12" ht="16" x14ac:dyDescent="0.2">
      <c r="A1048" s="19" t="s">
        <v>7818</v>
      </c>
      <c r="B1048" s="18" t="s">
        <v>7817</v>
      </c>
      <c r="C1048" t="str">
        <f t="shared" si="32"/>
        <v>Everett</v>
      </c>
      <c r="D1048" t="str">
        <f t="shared" si="33"/>
        <v>PA</v>
      </c>
      <c r="E1048" s="18">
        <v>3220</v>
      </c>
      <c r="F1048" s="18">
        <v>1581</v>
      </c>
      <c r="G1048" s="18">
        <v>4965600</v>
      </c>
      <c r="H1048" s="18">
        <v>1.92</v>
      </c>
      <c r="I1048" s="18">
        <v>49315</v>
      </c>
      <c r="J1048" s="18">
        <v>0.02</v>
      </c>
      <c r="K1048" s="18">
        <v>1679.5</v>
      </c>
      <c r="L1048" s="19" t="s">
        <v>2707</v>
      </c>
    </row>
    <row r="1049" spans="1:12" ht="16" x14ac:dyDescent="0.2">
      <c r="A1049" s="19" t="s">
        <v>7816</v>
      </c>
      <c r="B1049" s="18" t="s">
        <v>7815</v>
      </c>
      <c r="C1049" t="str">
        <f t="shared" si="32"/>
        <v>Evergreen</v>
      </c>
      <c r="D1049" t="str">
        <f t="shared" si="33"/>
        <v>AL</v>
      </c>
      <c r="E1049" s="18">
        <v>2520</v>
      </c>
      <c r="F1049" s="18">
        <v>1213</v>
      </c>
      <c r="G1049" s="18">
        <v>5598797</v>
      </c>
      <c r="H1049" s="18">
        <v>2.16</v>
      </c>
      <c r="I1049" s="18">
        <v>9861</v>
      </c>
      <c r="J1049" s="18">
        <v>0</v>
      </c>
      <c r="K1049" s="18">
        <v>1165.7</v>
      </c>
      <c r="L1049" s="19" t="s">
        <v>2707</v>
      </c>
    </row>
    <row r="1050" spans="1:12" ht="16" x14ac:dyDescent="0.2">
      <c r="A1050" s="19" t="s">
        <v>7814</v>
      </c>
      <c r="B1050" s="18" t="s">
        <v>7813</v>
      </c>
      <c r="C1050" t="str">
        <f t="shared" si="32"/>
        <v>Evergreen</v>
      </c>
      <c r="D1050" t="str">
        <f t="shared" si="33"/>
        <v>CO</v>
      </c>
      <c r="E1050" s="18">
        <v>13556</v>
      </c>
      <c r="F1050" s="18">
        <v>5946</v>
      </c>
      <c r="G1050" s="18">
        <v>35196528</v>
      </c>
      <c r="H1050" s="18">
        <v>13.59</v>
      </c>
      <c r="I1050" s="18">
        <v>233879</v>
      </c>
      <c r="J1050" s="18">
        <v>0.09</v>
      </c>
      <c r="K1050" s="18">
        <v>997.5</v>
      </c>
      <c r="L1050" s="19" t="s">
        <v>2707</v>
      </c>
    </row>
    <row r="1051" spans="1:12" ht="16" x14ac:dyDescent="0.2">
      <c r="A1051" s="19" t="s">
        <v>7812</v>
      </c>
      <c r="B1051" s="18" t="s">
        <v>7811</v>
      </c>
      <c r="C1051" t="str">
        <f t="shared" si="32"/>
        <v>Everson</v>
      </c>
      <c r="D1051" t="str">
        <f t="shared" si="33"/>
        <v>WA</v>
      </c>
      <c r="E1051" s="18">
        <v>4330</v>
      </c>
      <c r="F1051" s="18">
        <v>1474</v>
      </c>
      <c r="G1051" s="18">
        <v>7961669</v>
      </c>
      <c r="H1051" s="18">
        <v>3.07</v>
      </c>
      <c r="I1051" s="18">
        <v>122409</v>
      </c>
      <c r="J1051" s="18">
        <v>0.05</v>
      </c>
      <c r="K1051" s="18">
        <v>1408.6</v>
      </c>
      <c r="L1051" s="19" t="s">
        <v>2707</v>
      </c>
    </row>
    <row r="1052" spans="1:12" ht="16" x14ac:dyDescent="0.2">
      <c r="A1052" s="19" t="s">
        <v>7810</v>
      </c>
      <c r="B1052" s="18" t="s">
        <v>7809</v>
      </c>
      <c r="C1052" t="str">
        <f t="shared" si="32"/>
        <v>Excelsior Springs</v>
      </c>
      <c r="D1052" t="str">
        <f t="shared" si="33"/>
        <v>MO</v>
      </c>
      <c r="E1052" s="18">
        <v>10943</v>
      </c>
      <c r="F1052" s="18">
        <v>4713</v>
      </c>
      <c r="G1052" s="18">
        <v>18013111</v>
      </c>
      <c r="H1052" s="18">
        <v>6.95</v>
      </c>
      <c r="I1052" s="18">
        <v>136871</v>
      </c>
      <c r="J1052" s="18">
        <v>0.05</v>
      </c>
      <c r="K1052" s="18">
        <v>1573.4</v>
      </c>
      <c r="L1052" s="19" t="s">
        <v>2707</v>
      </c>
    </row>
    <row r="1053" spans="1:12" ht="16" x14ac:dyDescent="0.2">
      <c r="A1053" s="19" t="s">
        <v>7808</v>
      </c>
      <c r="B1053" s="18" t="s">
        <v>7807</v>
      </c>
      <c r="C1053" t="str">
        <f t="shared" si="32"/>
        <v>Fabens</v>
      </c>
      <c r="D1053" t="str">
        <f t="shared" si="33"/>
        <v>TX</v>
      </c>
      <c r="E1053" s="18">
        <v>8042</v>
      </c>
      <c r="F1053" s="18">
        <v>2389</v>
      </c>
      <c r="G1053" s="18">
        <v>4336891</v>
      </c>
      <c r="H1053" s="18">
        <v>1.67</v>
      </c>
      <c r="I1053" s="18">
        <v>5386</v>
      </c>
      <c r="J1053" s="18">
        <v>0</v>
      </c>
      <c r="K1053" s="18">
        <v>4802.7</v>
      </c>
      <c r="L1053" s="19" t="s">
        <v>2707</v>
      </c>
    </row>
    <row r="1054" spans="1:12" ht="16" x14ac:dyDescent="0.2">
      <c r="A1054" s="19" t="s">
        <v>7806</v>
      </c>
      <c r="B1054" s="18" t="s">
        <v>7805</v>
      </c>
      <c r="C1054" t="str">
        <f t="shared" si="32"/>
        <v>Fairbanks</v>
      </c>
      <c r="D1054" t="str">
        <f t="shared" si="33"/>
        <v>AK</v>
      </c>
      <c r="E1054" s="18">
        <v>64513</v>
      </c>
      <c r="F1054" s="18">
        <v>25869</v>
      </c>
      <c r="G1054" s="18">
        <v>142765014</v>
      </c>
      <c r="H1054" s="18">
        <v>55.12</v>
      </c>
      <c r="I1054" s="18">
        <v>4392468</v>
      </c>
      <c r="J1054" s="18">
        <v>1.7</v>
      </c>
      <c r="K1054" s="18">
        <v>1170.4000000000001</v>
      </c>
      <c r="L1054" s="19" t="s">
        <v>2714</v>
      </c>
    </row>
    <row r="1055" spans="1:12" ht="16" x14ac:dyDescent="0.2">
      <c r="A1055" s="19" t="s">
        <v>7804</v>
      </c>
      <c r="B1055" s="18" t="s">
        <v>7803</v>
      </c>
      <c r="C1055" t="str">
        <f t="shared" si="32"/>
        <v>Fairbury</v>
      </c>
      <c r="D1055" t="str">
        <f t="shared" si="33"/>
        <v>IL</v>
      </c>
      <c r="E1055" s="18">
        <v>3784</v>
      </c>
      <c r="F1055" s="18">
        <v>1636</v>
      </c>
      <c r="G1055" s="18">
        <v>3802368</v>
      </c>
      <c r="H1055" s="18">
        <v>1.47</v>
      </c>
      <c r="I1055" s="18">
        <v>0</v>
      </c>
      <c r="J1055" s="18">
        <v>0</v>
      </c>
      <c r="K1055" s="18">
        <v>2577.5</v>
      </c>
      <c r="L1055" s="19" t="s">
        <v>2707</v>
      </c>
    </row>
    <row r="1056" spans="1:12" ht="16" x14ac:dyDescent="0.2">
      <c r="A1056" s="19" t="s">
        <v>7802</v>
      </c>
      <c r="B1056" s="18" t="s">
        <v>7801</v>
      </c>
      <c r="C1056" t="str">
        <f t="shared" si="32"/>
        <v>Fairbury</v>
      </c>
      <c r="D1056" t="str">
        <f t="shared" si="33"/>
        <v>NE</v>
      </c>
      <c r="E1056" s="18">
        <v>3912</v>
      </c>
      <c r="F1056" s="18">
        <v>2133</v>
      </c>
      <c r="G1056" s="18">
        <v>5206041</v>
      </c>
      <c r="H1056" s="18">
        <v>2.0099999999999998</v>
      </c>
      <c r="I1056" s="18">
        <v>0</v>
      </c>
      <c r="J1056" s="18">
        <v>0</v>
      </c>
      <c r="K1056" s="18">
        <v>1946.2</v>
      </c>
      <c r="L1056" s="19" t="s">
        <v>2707</v>
      </c>
    </row>
    <row r="1057" spans="1:12" ht="16" x14ac:dyDescent="0.2">
      <c r="A1057" s="19" t="s">
        <v>7800</v>
      </c>
      <c r="B1057" s="18" t="s">
        <v>7799</v>
      </c>
      <c r="C1057" t="str">
        <f t="shared" si="32"/>
        <v>Fairdale</v>
      </c>
      <c r="D1057" t="str">
        <f t="shared" si="33"/>
        <v>PA</v>
      </c>
      <c r="E1057" s="18">
        <v>4166</v>
      </c>
      <c r="F1057" s="18">
        <v>1960</v>
      </c>
      <c r="G1057" s="18">
        <v>9121939</v>
      </c>
      <c r="H1057" s="18">
        <v>3.52</v>
      </c>
      <c r="I1057" s="18">
        <v>16236</v>
      </c>
      <c r="J1057" s="18">
        <v>0.01</v>
      </c>
      <c r="K1057" s="18">
        <v>1182.9000000000001</v>
      </c>
      <c r="L1057" s="19" t="s">
        <v>2707</v>
      </c>
    </row>
    <row r="1058" spans="1:12" ht="16" x14ac:dyDescent="0.2">
      <c r="A1058" s="19" t="s">
        <v>7798</v>
      </c>
      <c r="B1058" s="18" t="s">
        <v>7797</v>
      </c>
      <c r="C1058" t="str">
        <f t="shared" si="32"/>
        <v>Fairfield</v>
      </c>
      <c r="D1058" t="str">
        <f t="shared" si="33"/>
        <v>CA</v>
      </c>
      <c r="E1058" s="18">
        <v>133683</v>
      </c>
      <c r="F1058" s="18">
        <v>46751</v>
      </c>
      <c r="G1058" s="18">
        <v>102208547</v>
      </c>
      <c r="H1058" s="18">
        <v>39.46</v>
      </c>
      <c r="I1058" s="18">
        <v>339058</v>
      </c>
      <c r="J1058" s="18">
        <v>0.13</v>
      </c>
      <c r="K1058" s="18">
        <v>3387.6</v>
      </c>
      <c r="L1058" s="19" t="s">
        <v>2714</v>
      </c>
    </row>
    <row r="1059" spans="1:12" ht="16" x14ac:dyDescent="0.2">
      <c r="A1059" s="19" t="s">
        <v>7796</v>
      </c>
      <c r="B1059" s="18" t="s">
        <v>7795</v>
      </c>
      <c r="C1059" t="str">
        <f t="shared" si="32"/>
        <v>Fairfield</v>
      </c>
      <c r="D1059" t="str">
        <f t="shared" si="33"/>
        <v>IL</v>
      </c>
      <c r="E1059" s="18">
        <v>5039</v>
      </c>
      <c r="F1059" s="18">
        <v>2654</v>
      </c>
      <c r="G1059" s="18">
        <v>7409991</v>
      </c>
      <c r="H1059" s="18">
        <v>2.86</v>
      </c>
      <c r="I1059" s="18">
        <v>57661</v>
      </c>
      <c r="J1059" s="18">
        <v>0.02</v>
      </c>
      <c r="K1059" s="18">
        <v>1761.3</v>
      </c>
      <c r="L1059" s="19" t="s">
        <v>2707</v>
      </c>
    </row>
    <row r="1060" spans="1:12" ht="16" x14ac:dyDescent="0.2">
      <c r="A1060" s="19" t="s">
        <v>7794</v>
      </c>
      <c r="B1060" s="18" t="s">
        <v>7793</v>
      </c>
      <c r="C1060" t="str">
        <f t="shared" si="32"/>
        <v>Fairfield</v>
      </c>
      <c r="D1060" t="str">
        <f t="shared" si="33"/>
        <v>IA</v>
      </c>
      <c r="E1060" s="18">
        <v>10320</v>
      </c>
      <c r="F1060" s="18">
        <v>4535</v>
      </c>
      <c r="G1060" s="18">
        <v>17839384</v>
      </c>
      <c r="H1060" s="18">
        <v>6.89</v>
      </c>
      <c r="I1060" s="18">
        <v>346137</v>
      </c>
      <c r="J1060" s="18">
        <v>0.13</v>
      </c>
      <c r="K1060" s="18">
        <v>1498.3</v>
      </c>
      <c r="L1060" s="19" t="s">
        <v>2707</v>
      </c>
    </row>
    <row r="1061" spans="1:12" ht="16" x14ac:dyDescent="0.2">
      <c r="A1061" s="19" t="s">
        <v>7792</v>
      </c>
      <c r="B1061" s="18" t="s">
        <v>7791</v>
      </c>
      <c r="C1061" t="str">
        <f t="shared" si="32"/>
        <v>Fairfield</v>
      </c>
      <c r="D1061" t="str">
        <f t="shared" si="33"/>
        <v>TX</v>
      </c>
      <c r="E1061" s="18">
        <v>3280</v>
      </c>
      <c r="F1061" s="18">
        <v>1424</v>
      </c>
      <c r="G1061" s="18">
        <v>11872141</v>
      </c>
      <c r="H1061" s="18">
        <v>4.58</v>
      </c>
      <c r="I1061" s="18">
        <v>0</v>
      </c>
      <c r="J1061" s="18">
        <v>0</v>
      </c>
      <c r="K1061" s="18">
        <v>715.6</v>
      </c>
      <c r="L1061" s="19" t="s">
        <v>2707</v>
      </c>
    </row>
    <row r="1062" spans="1:12" ht="16" x14ac:dyDescent="0.2">
      <c r="A1062" s="19" t="s">
        <v>7790</v>
      </c>
      <c r="B1062" s="18" t="s">
        <v>7789</v>
      </c>
      <c r="C1062" t="str">
        <f t="shared" si="32"/>
        <v>Fairfield Glade</v>
      </c>
      <c r="D1062" t="str">
        <f t="shared" si="33"/>
        <v>TN</v>
      </c>
      <c r="E1062" s="18">
        <v>5584</v>
      </c>
      <c r="F1062" s="18">
        <v>3833</v>
      </c>
      <c r="G1062" s="18">
        <v>16201850</v>
      </c>
      <c r="H1062" s="18">
        <v>6.26</v>
      </c>
      <c r="I1062" s="18">
        <v>1594777</v>
      </c>
      <c r="J1062" s="18">
        <v>0.62</v>
      </c>
      <c r="K1062" s="18">
        <v>892.6</v>
      </c>
      <c r="L1062" s="19" t="s">
        <v>2707</v>
      </c>
    </row>
    <row r="1063" spans="1:12" ht="16" x14ac:dyDescent="0.2">
      <c r="A1063" s="19" t="s">
        <v>7788</v>
      </c>
      <c r="B1063" s="18" t="s">
        <v>7787</v>
      </c>
      <c r="C1063" t="str">
        <f t="shared" si="32"/>
        <v>Fairfield Harbour</v>
      </c>
      <c r="D1063" t="str">
        <f t="shared" si="33"/>
        <v>NC</v>
      </c>
      <c r="E1063" s="18">
        <v>2726</v>
      </c>
      <c r="F1063" s="18">
        <v>1703</v>
      </c>
      <c r="G1063" s="18">
        <v>5869005</v>
      </c>
      <c r="H1063" s="18">
        <v>2.27</v>
      </c>
      <c r="I1063" s="18">
        <v>362647</v>
      </c>
      <c r="J1063" s="18">
        <v>0.14000000000000001</v>
      </c>
      <c r="K1063" s="18">
        <v>1203</v>
      </c>
      <c r="L1063" s="19" t="s">
        <v>2707</v>
      </c>
    </row>
    <row r="1064" spans="1:12" ht="16" x14ac:dyDescent="0.2">
      <c r="A1064" s="19" t="s">
        <v>7786</v>
      </c>
      <c r="B1064" s="18" t="s">
        <v>7785</v>
      </c>
      <c r="C1064" t="str">
        <f t="shared" si="32"/>
        <v>Fair Haven</v>
      </c>
      <c r="D1064" t="str">
        <f t="shared" si="33"/>
        <v>VT</v>
      </c>
      <c r="E1064" s="18">
        <v>4181</v>
      </c>
      <c r="F1064" s="18">
        <v>1542</v>
      </c>
      <c r="G1064" s="18">
        <v>8711436</v>
      </c>
      <c r="H1064" s="18">
        <v>3.36</v>
      </c>
      <c r="I1064" s="18">
        <v>49035</v>
      </c>
      <c r="J1064" s="18">
        <v>0.02</v>
      </c>
      <c r="K1064" s="18">
        <v>1243</v>
      </c>
      <c r="L1064" s="19" t="s">
        <v>2707</v>
      </c>
    </row>
    <row r="1065" spans="1:12" ht="16" x14ac:dyDescent="0.2">
      <c r="A1065" s="19" t="s">
        <v>7784</v>
      </c>
      <c r="B1065" s="18" t="s">
        <v>7783</v>
      </c>
      <c r="C1065" t="str">
        <f t="shared" si="32"/>
        <v>Fairmont</v>
      </c>
      <c r="D1065" t="str">
        <f t="shared" si="33"/>
        <v>MN</v>
      </c>
      <c r="E1065" s="18">
        <v>9578</v>
      </c>
      <c r="F1065" s="18">
        <v>4703</v>
      </c>
      <c r="G1065" s="18">
        <v>16673568</v>
      </c>
      <c r="H1065" s="18">
        <v>6.44</v>
      </c>
      <c r="I1065" s="18">
        <v>4774135</v>
      </c>
      <c r="J1065" s="18">
        <v>1.84</v>
      </c>
      <c r="K1065" s="18">
        <v>1487.8</v>
      </c>
      <c r="L1065" s="19" t="s">
        <v>2707</v>
      </c>
    </row>
    <row r="1066" spans="1:12" ht="16" x14ac:dyDescent="0.2">
      <c r="A1066" s="19" t="s">
        <v>7782</v>
      </c>
      <c r="B1066" s="18" t="s">
        <v>7781</v>
      </c>
      <c r="C1066" t="str">
        <f t="shared" si="32"/>
        <v>Fairmont</v>
      </c>
      <c r="D1066" t="str">
        <f t="shared" si="33"/>
        <v>NC</v>
      </c>
      <c r="E1066" s="18">
        <v>2507</v>
      </c>
      <c r="F1066" s="18">
        <v>1179</v>
      </c>
      <c r="G1066" s="18">
        <v>4993626</v>
      </c>
      <c r="H1066" s="18">
        <v>1.93</v>
      </c>
      <c r="I1066" s="18">
        <v>0</v>
      </c>
      <c r="J1066" s="18">
        <v>0</v>
      </c>
      <c r="K1066" s="18">
        <v>1300.3</v>
      </c>
      <c r="L1066" s="19" t="s">
        <v>2707</v>
      </c>
    </row>
    <row r="1067" spans="1:12" ht="16" x14ac:dyDescent="0.2">
      <c r="A1067" s="19" t="s">
        <v>7780</v>
      </c>
      <c r="B1067" s="18" t="s">
        <v>7779</v>
      </c>
      <c r="C1067" t="str">
        <f t="shared" si="32"/>
        <v>Fairmont</v>
      </c>
      <c r="D1067" t="str">
        <f t="shared" si="33"/>
        <v>WV</v>
      </c>
      <c r="E1067" s="18">
        <v>33409</v>
      </c>
      <c r="F1067" s="18">
        <v>16075</v>
      </c>
      <c r="G1067" s="18">
        <v>67654371</v>
      </c>
      <c r="H1067" s="18">
        <v>26.12</v>
      </c>
      <c r="I1067" s="18">
        <v>2338517</v>
      </c>
      <c r="J1067" s="18">
        <v>0.9</v>
      </c>
      <c r="K1067" s="18">
        <v>1279</v>
      </c>
      <c r="L1067" s="19" t="s">
        <v>2707</v>
      </c>
    </row>
    <row r="1068" spans="1:12" ht="16" x14ac:dyDescent="0.2">
      <c r="A1068" s="19" t="s">
        <v>7778</v>
      </c>
      <c r="B1068" s="18" t="s">
        <v>7777</v>
      </c>
      <c r="C1068" t="str">
        <f t="shared" si="32"/>
        <v>Fairmount</v>
      </c>
      <c r="D1068" t="str">
        <f t="shared" si="33"/>
        <v>IN</v>
      </c>
      <c r="E1068" s="18">
        <v>2942</v>
      </c>
      <c r="F1068" s="18">
        <v>1342</v>
      </c>
      <c r="G1068" s="18">
        <v>3420634</v>
      </c>
      <c r="H1068" s="18">
        <v>1.32</v>
      </c>
      <c r="I1068" s="18">
        <v>0</v>
      </c>
      <c r="J1068" s="18">
        <v>0</v>
      </c>
      <c r="K1068" s="18">
        <v>2227.6</v>
      </c>
      <c r="L1068" s="19" t="s">
        <v>2707</v>
      </c>
    </row>
    <row r="1069" spans="1:12" ht="16" x14ac:dyDescent="0.2">
      <c r="A1069" s="19" t="s">
        <v>7776</v>
      </c>
      <c r="B1069" s="18" t="s">
        <v>7775</v>
      </c>
      <c r="C1069" t="str">
        <f t="shared" si="32"/>
        <v>Fairview</v>
      </c>
      <c r="D1069" t="str">
        <f t="shared" si="33"/>
        <v>TN</v>
      </c>
      <c r="E1069" s="18">
        <v>6373</v>
      </c>
      <c r="F1069" s="18">
        <v>2342</v>
      </c>
      <c r="G1069" s="18">
        <v>16054678</v>
      </c>
      <c r="H1069" s="18">
        <v>6.2</v>
      </c>
      <c r="I1069" s="18">
        <v>52936</v>
      </c>
      <c r="J1069" s="18">
        <v>0.02</v>
      </c>
      <c r="K1069" s="18">
        <v>1028.0999999999999</v>
      </c>
      <c r="L1069" s="19" t="s">
        <v>2707</v>
      </c>
    </row>
    <row r="1070" spans="1:12" ht="16" x14ac:dyDescent="0.2">
      <c r="A1070" s="19" t="s">
        <v>7774</v>
      </c>
      <c r="B1070" s="18" t="s">
        <v>7773</v>
      </c>
      <c r="C1070" t="str">
        <f t="shared" si="32"/>
        <v>Fajardo</v>
      </c>
      <c r="D1070" t="str">
        <f t="shared" si="33"/>
        <v>PR</v>
      </c>
      <c r="E1070" s="18">
        <v>85225</v>
      </c>
      <c r="F1070" s="18">
        <v>43282</v>
      </c>
      <c r="G1070" s="18">
        <v>131562223</v>
      </c>
      <c r="H1070" s="18">
        <v>50.8</v>
      </c>
      <c r="I1070" s="18">
        <v>354753</v>
      </c>
      <c r="J1070" s="18">
        <v>0.14000000000000001</v>
      </c>
      <c r="K1070" s="18">
        <v>1677.8</v>
      </c>
      <c r="L1070" s="19" t="s">
        <v>2714</v>
      </c>
    </row>
    <row r="1071" spans="1:12" ht="16" x14ac:dyDescent="0.2">
      <c r="A1071" s="19" t="s">
        <v>7772</v>
      </c>
      <c r="B1071" s="18" t="s">
        <v>7771</v>
      </c>
      <c r="C1071" t="str">
        <f t="shared" si="32"/>
        <v>Falfurrias</v>
      </c>
      <c r="D1071" t="str">
        <f t="shared" si="33"/>
        <v>TX</v>
      </c>
      <c r="E1071" s="18">
        <v>4929</v>
      </c>
      <c r="F1071" s="18">
        <v>2119</v>
      </c>
      <c r="G1071" s="18">
        <v>5320626</v>
      </c>
      <c r="H1071" s="18">
        <v>2.0499999999999998</v>
      </c>
      <c r="I1071" s="18">
        <v>0</v>
      </c>
      <c r="J1071" s="18">
        <v>0</v>
      </c>
      <c r="K1071" s="18">
        <v>2399.4</v>
      </c>
      <c r="L1071" s="19" t="s">
        <v>2707</v>
      </c>
    </row>
    <row r="1072" spans="1:12" ht="16" x14ac:dyDescent="0.2">
      <c r="A1072" s="19" t="s">
        <v>7770</v>
      </c>
      <c r="B1072" s="18" t="s">
        <v>7769</v>
      </c>
      <c r="C1072" t="str">
        <f t="shared" si="32"/>
        <v>Fallon</v>
      </c>
      <c r="D1072" t="str">
        <f t="shared" si="33"/>
        <v>NV</v>
      </c>
      <c r="E1072" s="18">
        <v>16241</v>
      </c>
      <c r="F1072" s="18">
        <v>7098</v>
      </c>
      <c r="G1072" s="18">
        <v>36707722</v>
      </c>
      <c r="H1072" s="18">
        <v>14.17</v>
      </c>
      <c r="I1072" s="18">
        <v>18327</v>
      </c>
      <c r="J1072" s="18">
        <v>0.01</v>
      </c>
      <c r="K1072" s="18">
        <v>1145.9000000000001</v>
      </c>
      <c r="L1072" s="19" t="s">
        <v>2707</v>
      </c>
    </row>
    <row r="1073" spans="1:12" ht="16" x14ac:dyDescent="0.2">
      <c r="A1073" s="19" t="s">
        <v>7768</v>
      </c>
      <c r="B1073" s="18" t="s">
        <v>7767</v>
      </c>
      <c r="C1073" t="str">
        <f t="shared" si="32"/>
        <v>Falls City</v>
      </c>
      <c r="D1073" t="str">
        <f t="shared" si="33"/>
        <v>NE</v>
      </c>
      <c r="E1073" s="18">
        <v>4133</v>
      </c>
      <c r="F1073" s="18">
        <v>2127</v>
      </c>
      <c r="G1073" s="18">
        <v>4786180</v>
      </c>
      <c r="H1073" s="18">
        <v>1.85</v>
      </c>
      <c r="I1073" s="18">
        <v>0</v>
      </c>
      <c r="J1073" s="18">
        <v>0</v>
      </c>
      <c r="K1073" s="18">
        <v>2236.5</v>
      </c>
      <c r="L1073" s="19" t="s">
        <v>2707</v>
      </c>
    </row>
    <row r="1074" spans="1:12" ht="16" x14ac:dyDescent="0.2">
      <c r="A1074" s="19" t="s">
        <v>7766</v>
      </c>
      <c r="B1074" s="18" t="s">
        <v>7765</v>
      </c>
      <c r="C1074" t="str">
        <f t="shared" si="32"/>
        <v>Fargo</v>
      </c>
      <c r="D1074" t="str">
        <f t="shared" si="33"/>
        <v>MN</v>
      </c>
      <c r="E1074" s="18">
        <v>176676</v>
      </c>
      <c r="F1074" s="18">
        <v>78728</v>
      </c>
      <c r="G1074" s="18">
        <v>181992071</v>
      </c>
      <c r="H1074" s="18">
        <v>70.27</v>
      </c>
      <c r="I1074" s="18">
        <v>69368</v>
      </c>
      <c r="J1074" s="18">
        <v>0.03</v>
      </c>
      <c r="K1074" s="18">
        <v>2514.3000000000002</v>
      </c>
      <c r="L1074" s="19" t="s">
        <v>2714</v>
      </c>
    </row>
    <row r="1075" spans="1:12" ht="16" x14ac:dyDescent="0.2">
      <c r="A1075" s="19" t="s">
        <v>7764</v>
      </c>
      <c r="B1075" s="18" t="s">
        <v>7763</v>
      </c>
      <c r="C1075" t="str">
        <f t="shared" si="32"/>
        <v>Faribault</v>
      </c>
      <c r="D1075" t="str">
        <f t="shared" si="33"/>
        <v>MN</v>
      </c>
      <c r="E1075" s="18">
        <v>23696</v>
      </c>
      <c r="F1075" s="18">
        <v>9099</v>
      </c>
      <c r="G1075" s="18">
        <v>29538392</v>
      </c>
      <c r="H1075" s="18">
        <v>11.4</v>
      </c>
      <c r="I1075" s="18">
        <v>596910</v>
      </c>
      <c r="J1075" s="18">
        <v>0.23</v>
      </c>
      <c r="K1075" s="18">
        <v>2077.6999999999998</v>
      </c>
      <c r="L1075" s="19" t="s">
        <v>2707</v>
      </c>
    </row>
    <row r="1076" spans="1:12" ht="16" x14ac:dyDescent="0.2">
      <c r="A1076" s="19" t="s">
        <v>7762</v>
      </c>
      <c r="B1076" s="18" t="s">
        <v>7761</v>
      </c>
      <c r="C1076" t="str">
        <f t="shared" si="32"/>
        <v>Farmersville</v>
      </c>
      <c r="D1076" t="str">
        <f t="shared" si="33"/>
        <v>TX</v>
      </c>
      <c r="E1076" s="18">
        <v>3138</v>
      </c>
      <c r="F1076" s="18">
        <v>1234</v>
      </c>
      <c r="G1076" s="18">
        <v>4979108</v>
      </c>
      <c r="H1076" s="18">
        <v>1.92</v>
      </c>
      <c r="I1076" s="18">
        <v>1708</v>
      </c>
      <c r="J1076" s="18">
        <v>0</v>
      </c>
      <c r="K1076" s="18">
        <v>1632.3</v>
      </c>
      <c r="L1076" s="19" t="s">
        <v>2707</v>
      </c>
    </row>
    <row r="1077" spans="1:12" ht="16" x14ac:dyDescent="0.2">
      <c r="A1077" s="19" t="s">
        <v>7760</v>
      </c>
      <c r="B1077" s="18" t="s">
        <v>7759</v>
      </c>
      <c r="C1077" t="str">
        <f t="shared" si="32"/>
        <v>Farmerville</v>
      </c>
      <c r="D1077" t="str">
        <f t="shared" si="33"/>
        <v>LA</v>
      </c>
      <c r="E1077" s="18">
        <v>3883</v>
      </c>
      <c r="F1077" s="18">
        <v>1644</v>
      </c>
      <c r="G1077" s="18">
        <v>12937852</v>
      </c>
      <c r="H1077" s="18">
        <v>5</v>
      </c>
      <c r="I1077" s="18">
        <v>0</v>
      </c>
      <c r="J1077" s="18">
        <v>0</v>
      </c>
      <c r="K1077" s="18">
        <v>777.3</v>
      </c>
      <c r="L1077" s="19" t="s">
        <v>2707</v>
      </c>
    </row>
    <row r="1078" spans="1:12" ht="16" x14ac:dyDescent="0.2">
      <c r="A1078" s="19" t="s">
        <v>7758</v>
      </c>
      <c r="B1078" s="18" t="s">
        <v>7757</v>
      </c>
      <c r="C1078" t="str">
        <f t="shared" si="32"/>
        <v>Farmington</v>
      </c>
      <c r="D1078" t="str">
        <f t="shared" si="33"/>
        <v>ME</v>
      </c>
      <c r="E1078" s="18">
        <v>3819</v>
      </c>
      <c r="F1078" s="18">
        <v>1601</v>
      </c>
      <c r="G1078" s="18">
        <v>5721866</v>
      </c>
      <c r="H1078" s="18">
        <v>2.21</v>
      </c>
      <c r="I1078" s="18">
        <v>20706</v>
      </c>
      <c r="J1078" s="18">
        <v>0.01</v>
      </c>
      <c r="K1078" s="18">
        <v>1728.7</v>
      </c>
      <c r="L1078" s="19" t="s">
        <v>2707</v>
      </c>
    </row>
    <row r="1079" spans="1:12" ht="16" x14ac:dyDescent="0.2">
      <c r="A1079" s="19" t="s">
        <v>7756</v>
      </c>
      <c r="B1079" s="18" t="s">
        <v>7755</v>
      </c>
      <c r="C1079" t="str">
        <f t="shared" si="32"/>
        <v>Farmington</v>
      </c>
      <c r="D1079" t="str">
        <f t="shared" si="33"/>
        <v>MO</v>
      </c>
      <c r="E1079" s="18">
        <v>39370</v>
      </c>
      <c r="F1079" s="18">
        <v>15256</v>
      </c>
      <c r="G1079" s="18">
        <v>58976847</v>
      </c>
      <c r="H1079" s="18">
        <v>22.77</v>
      </c>
      <c r="I1079" s="18">
        <v>176975</v>
      </c>
      <c r="J1079" s="18">
        <v>7.0000000000000007E-2</v>
      </c>
      <c r="K1079" s="18">
        <v>1728.9</v>
      </c>
      <c r="L1079" s="19" t="s">
        <v>2707</v>
      </c>
    </row>
    <row r="1080" spans="1:12" ht="16" x14ac:dyDescent="0.2">
      <c r="A1080" s="19" t="s">
        <v>7754</v>
      </c>
      <c r="B1080" s="18" t="s">
        <v>7753</v>
      </c>
      <c r="C1080" t="str">
        <f t="shared" si="32"/>
        <v>Farmington</v>
      </c>
      <c r="D1080" t="str">
        <f t="shared" si="33"/>
        <v>NH</v>
      </c>
      <c r="E1080" s="18">
        <v>2957</v>
      </c>
      <c r="F1080" s="18">
        <v>1268</v>
      </c>
      <c r="G1080" s="18">
        <v>3614292</v>
      </c>
      <c r="H1080" s="18">
        <v>1.4</v>
      </c>
      <c r="I1080" s="18">
        <v>0</v>
      </c>
      <c r="J1080" s="18">
        <v>0</v>
      </c>
      <c r="K1080" s="18">
        <v>2119</v>
      </c>
      <c r="L1080" s="19" t="s">
        <v>2707</v>
      </c>
    </row>
    <row r="1081" spans="1:12" ht="16" x14ac:dyDescent="0.2">
      <c r="A1081" s="19" t="s">
        <v>7752</v>
      </c>
      <c r="B1081" s="18" t="s">
        <v>7751</v>
      </c>
      <c r="C1081" t="str">
        <f t="shared" si="32"/>
        <v>Farmington</v>
      </c>
      <c r="D1081" t="str">
        <f t="shared" si="33"/>
        <v>NM</v>
      </c>
      <c r="E1081" s="18">
        <v>53049</v>
      </c>
      <c r="F1081" s="18">
        <v>20250</v>
      </c>
      <c r="G1081" s="18">
        <v>90362046</v>
      </c>
      <c r="H1081" s="18">
        <v>34.89</v>
      </c>
      <c r="I1081" s="18">
        <v>588609</v>
      </c>
      <c r="J1081" s="18">
        <v>0.23</v>
      </c>
      <c r="K1081" s="18">
        <v>1520.5</v>
      </c>
      <c r="L1081" s="19" t="s">
        <v>2714</v>
      </c>
    </row>
    <row r="1082" spans="1:12" ht="16" x14ac:dyDescent="0.2">
      <c r="A1082" s="19" t="s">
        <v>7750</v>
      </c>
      <c r="B1082" s="18" t="s">
        <v>7749</v>
      </c>
      <c r="C1082" t="str">
        <f t="shared" si="32"/>
        <v>Farmville</v>
      </c>
      <c r="D1082" t="str">
        <f t="shared" si="33"/>
        <v>NC</v>
      </c>
      <c r="E1082" s="18">
        <v>4815</v>
      </c>
      <c r="F1082" s="18">
        <v>2254</v>
      </c>
      <c r="G1082" s="18">
        <v>9169604</v>
      </c>
      <c r="H1082" s="18">
        <v>3.54</v>
      </c>
      <c r="I1082" s="18">
        <v>0</v>
      </c>
      <c r="J1082" s="18">
        <v>0</v>
      </c>
      <c r="K1082" s="18">
        <v>1360</v>
      </c>
      <c r="L1082" s="19" t="s">
        <v>2707</v>
      </c>
    </row>
    <row r="1083" spans="1:12" ht="16" x14ac:dyDescent="0.2">
      <c r="A1083" s="19" t="s">
        <v>7748</v>
      </c>
      <c r="B1083" s="18" t="s">
        <v>7747</v>
      </c>
      <c r="C1083" t="str">
        <f t="shared" si="32"/>
        <v>Farmville</v>
      </c>
      <c r="D1083" t="str">
        <f t="shared" si="33"/>
        <v>VA</v>
      </c>
      <c r="E1083" s="18">
        <v>8999</v>
      </c>
      <c r="F1083" s="18">
        <v>2929</v>
      </c>
      <c r="G1083" s="18">
        <v>17849680</v>
      </c>
      <c r="H1083" s="18">
        <v>6.89</v>
      </c>
      <c r="I1083" s="18">
        <v>180782</v>
      </c>
      <c r="J1083" s="18">
        <v>7.0000000000000007E-2</v>
      </c>
      <c r="K1083" s="18">
        <v>1305.8</v>
      </c>
      <c r="L1083" s="19" t="s">
        <v>2707</v>
      </c>
    </row>
    <row r="1084" spans="1:12" ht="16" x14ac:dyDescent="0.2">
      <c r="A1084" s="19" t="s">
        <v>7746</v>
      </c>
      <c r="B1084" s="18" t="s">
        <v>7745</v>
      </c>
      <c r="C1084" t="str">
        <f t="shared" si="32"/>
        <v>Fayette</v>
      </c>
      <c r="D1084" t="str">
        <f t="shared" si="33"/>
        <v>AL</v>
      </c>
      <c r="E1084" s="18">
        <v>3408</v>
      </c>
      <c r="F1084" s="18">
        <v>1591</v>
      </c>
      <c r="G1084" s="18">
        <v>7297500</v>
      </c>
      <c r="H1084" s="18">
        <v>2.82</v>
      </c>
      <c r="I1084" s="18">
        <v>0</v>
      </c>
      <c r="J1084" s="18">
        <v>0</v>
      </c>
      <c r="K1084" s="18">
        <v>1209.5</v>
      </c>
      <c r="L1084" s="19" t="s">
        <v>2707</v>
      </c>
    </row>
    <row r="1085" spans="1:12" ht="16" x14ac:dyDescent="0.2">
      <c r="A1085" s="19" t="s">
        <v>7744</v>
      </c>
      <c r="B1085" s="18" t="s">
        <v>7743</v>
      </c>
      <c r="C1085" t="str">
        <f t="shared" si="32"/>
        <v>Fayette</v>
      </c>
      <c r="D1085" t="str">
        <f t="shared" si="33"/>
        <v>MO</v>
      </c>
      <c r="E1085" s="18">
        <v>2654</v>
      </c>
      <c r="F1085" s="18">
        <v>1072</v>
      </c>
      <c r="G1085" s="18">
        <v>4058634</v>
      </c>
      <c r="H1085" s="18">
        <v>1.57</v>
      </c>
      <c r="I1085" s="18">
        <v>13515</v>
      </c>
      <c r="J1085" s="18">
        <v>0.01</v>
      </c>
      <c r="K1085" s="18">
        <v>1693.6</v>
      </c>
      <c r="L1085" s="19" t="s">
        <v>2707</v>
      </c>
    </row>
    <row r="1086" spans="1:12" ht="16" x14ac:dyDescent="0.2">
      <c r="A1086" s="19" t="s">
        <v>7742</v>
      </c>
      <c r="B1086" s="18" t="s">
        <v>7741</v>
      </c>
      <c r="C1086" t="str">
        <f t="shared" si="32"/>
        <v>Fayetteville</v>
      </c>
      <c r="D1086" t="str">
        <f t="shared" si="33"/>
        <v>NC</v>
      </c>
      <c r="E1086" s="18">
        <v>310282</v>
      </c>
      <c r="F1086" s="18">
        <v>131234</v>
      </c>
      <c r="G1086" s="18">
        <v>512897004</v>
      </c>
      <c r="H1086" s="18">
        <v>198.03</v>
      </c>
      <c r="I1086" s="18">
        <v>5876438</v>
      </c>
      <c r="J1086" s="18">
        <v>2.27</v>
      </c>
      <c r="K1086" s="18">
        <v>1566.8</v>
      </c>
      <c r="L1086" s="19" t="s">
        <v>2714</v>
      </c>
    </row>
    <row r="1087" spans="1:12" ht="16" x14ac:dyDescent="0.2">
      <c r="A1087" s="19" t="s">
        <v>7740</v>
      </c>
      <c r="B1087" s="18" t="s">
        <v>7739</v>
      </c>
      <c r="C1087" t="str">
        <f t="shared" si="32"/>
        <v>Fayetteville</v>
      </c>
      <c r="D1087" t="str">
        <f t="shared" si="33"/>
        <v>TN</v>
      </c>
      <c r="E1087" s="18">
        <v>9178</v>
      </c>
      <c r="F1087" s="18">
        <v>4337</v>
      </c>
      <c r="G1087" s="18">
        <v>25155384</v>
      </c>
      <c r="H1087" s="18">
        <v>9.7100000000000009</v>
      </c>
      <c r="I1087" s="18">
        <v>0</v>
      </c>
      <c r="J1087" s="18">
        <v>0</v>
      </c>
      <c r="K1087" s="18">
        <v>945</v>
      </c>
      <c r="L1087" s="19" t="s">
        <v>2707</v>
      </c>
    </row>
    <row r="1088" spans="1:12" ht="16" x14ac:dyDescent="0.2">
      <c r="A1088" s="19" t="s">
        <v>7738</v>
      </c>
      <c r="B1088" s="18" t="s">
        <v>7737</v>
      </c>
      <c r="C1088" t="str">
        <f t="shared" si="32"/>
        <v>Fayetteville--Springdale--Rogers</v>
      </c>
      <c r="D1088" t="str">
        <f t="shared" si="33"/>
        <v>MO</v>
      </c>
      <c r="E1088" s="18">
        <v>295083</v>
      </c>
      <c r="F1088" s="18">
        <v>125257</v>
      </c>
      <c r="G1088" s="18">
        <v>486227209</v>
      </c>
      <c r="H1088" s="18">
        <v>187.73</v>
      </c>
      <c r="I1088" s="18">
        <v>6398157</v>
      </c>
      <c r="J1088" s="18">
        <v>2.4700000000000002</v>
      </c>
      <c r="K1088" s="18">
        <v>1571.8</v>
      </c>
      <c r="L1088" s="19" t="s">
        <v>2714</v>
      </c>
    </row>
    <row r="1089" spans="1:12" ht="16" x14ac:dyDescent="0.2">
      <c r="A1089" s="19" t="s">
        <v>7736</v>
      </c>
      <c r="B1089" s="18" t="s">
        <v>7735</v>
      </c>
      <c r="C1089" t="str">
        <f t="shared" si="32"/>
        <v>Fearrington Village</v>
      </c>
      <c r="D1089" t="str">
        <f t="shared" si="33"/>
        <v>NC</v>
      </c>
      <c r="E1089" s="18">
        <v>2642</v>
      </c>
      <c r="F1089" s="18">
        <v>1601</v>
      </c>
      <c r="G1089" s="18">
        <v>6023354</v>
      </c>
      <c r="H1089" s="18">
        <v>2.33</v>
      </c>
      <c r="I1089" s="18">
        <v>27088</v>
      </c>
      <c r="J1089" s="18">
        <v>0.01</v>
      </c>
      <c r="K1089" s="18">
        <v>1136</v>
      </c>
      <c r="L1089" s="19" t="s">
        <v>2707</v>
      </c>
    </row>
    <row r="1090" spans="1:12" ht="16" x14ac:dyDescent="0.2">
      <c r="A1090" s="19" t="s">
        <v>7734</v>
      </c>
      <c r="B1090" s="18" t="s">
        <v>7733</v>
      </c>
      <c r="C1090" t="str">
        <f t="shared" si="32"/>
        <v>Federalsburg</v>
      </c>
      <c r="D1090" t="str">
        <f t="shared" si="33"/>
        <v>MD</v>
      </c>
      <c r="E1090" s="18">
        <v>3190</v>
      </c>
      <c r="F1090" s="18">
        <v>1396</v>
      </c>
      <c r="G1090" s="18">
        <v>5093172</v>
      </c>
      <c r="H1090" s="18">
        <v>1.97</v>
      </c>
      <c r="I1090" s="18">
        <v>52160</v>
      </c>
      <c r="J1090" s="18">
        <v>0.02</v>
      </c>
      <c r="K1090" s="18">
        <v>1622.2</v>
      </c>
      <c r="L1090" s="19" t="s">
        <v>2707</v>
      </c>
    </row>
    <row r="1091" spans="1:12" ht="16" x14ac:dyDescent="0.2">
      <c r="A1091" s="19" t="s">
        <v>7732</v>
      </c>
      <c r="B1091" s="18" t="s">
        <v>7731</v>
      </c>
      <c r="C1091" t="str">
        <f t="shared" ref="C1091:C1154" si="34">LEFT(B1091,FIND(",",B1091)-1)</f>
        <v>Fellsmere</v>
      </c>
      <c r="D1091" t="str">
        <f t="shared" ref="D1091:D1154" si="35">RIGHT(B1091,2)</f>
        <v>FL</v>
      </c>
      <c r="E1091" s="18">
        <v>5294</v>
      </c>
      <c r="F1091" s="18">
        <v>1443</v>
      </c>
      <c r="G1091" s="18">
        <v>4847014</v>
      </c>
      <c r="H1091" s="18">
        <v>1.87</v>
      </c>
      <c r="I1091" s="18">
        <v>0</v>
      </c>
      <c r="J1091" s="18">
        <v>0</v>
      </c>
      <c r="K1091" s="18">
        <v>2828.8</v>
      </c>
      <c r="L1091" s="19" t="s">
        <v>2707</v>
      </c>
    </row>
    <row r="1092" spans="1:12" ht="16" x14ac:dyDescent="0.2">
      <c r="A1092" s="19" t="s">
        <v>7730</v>
      </c>
      <c r="B1092" s="18" t="s">
        <v>7729</v>
      </c>
      <c r="C1092" t="str">
        <f t="shared" si="34"/>
        <v>Fergus Falls</v>
      </c>
      <c r="D1092" t="str">
        <f t="shared" si="35"/>
        <v>MN</v>
      </c>
      <c r="E1092" s="18">
        <v>12081</v>
      </c>
      <c r="F1092" s="18">
        <v>5882</v>
      </c>
      <c r="G1092" s="18">
        <v>15862696</v>
      </c>
      <c r="H1092" s="18">
        <v>6.12</v>
      </c>
      <c r="I1092" s="18">
        <v>1323126</v>
      </c>
      <c r="J1092" s="18">
        <v>0.51</v>
      </c>
      <c r="K1092" s="18">
        <v>1972.5</v>
      </c>
      <c r="L1092" s="19" t="s">
        <v>2707</v>
      </c>
    </row>
    <row r="1093" spans="1:12" ht="16" x14ac:dyDescent="0.2">
      <c r="A1093" s="19" t="s">
        <v>7728</v>
      </c>
      <c r="B1093" s="18" t="s">
        <v>7727</v>
      </c>
      <c r="C1093" t="str">
        <f t="shared" si="34"/>
        <v>Fernandina Beach</v>
      </c>
      <c r="D1093" t="str">
        <f t="shared" si="35"/>
        <v>FL</v>
      </c>
      <c r="E1093" s="18">
        <v>25239</v>
      </c>
      <c r="F1093" s="18">
        <v>15126</v>
      </c>
      <c r="G1093" s="18">
        <v>62469810</v>
      </c>
      <c r="H1093" s="18">
        <v>24.12</v>
      </c>
      <c r="I1093" s="18">
        <v>81686</v>
      </c>
      <c r="J1093" s="18">
        <v>0.03</v>
      </c>
      <c r="K1093" s="18">
        <v>1046.4000000000001</v>
      </c>
      <c r="L1093" s="19" t="s">
        <v>2707</v>
      </c>
    </row>
    <row r="1094" spans="1:12" ht="16" x14ac:dyDescent="0.2">
      <c r="A1094" s="19" t="s">
        <v>7726</v>
      </c>
      <c r="B1094" s="18" t="s">
        <v>7725</v>
      </c>
      <c r="C1094" t="str">
        <f t="shared" si="34"/>
        <v>Fernley</v>
      </c>
      <c r="D1094" t="str">
        <f t="shared" si="35"/>
        <v>NV</v>
      </c>
      <c r="E1094" s="18">
        <v>18979</v>
      </c>
      <c r="F1094" s="18">
        <v>7829</v>
      </c>
      <c r="G1094" s="18">
        <v>26757345</v>
      </c>
      <c r="H1094" s="18">
        <v>10.33</v>
      </c>
      <c r="I1094" s="18">
        <v>0</v>
      </c>
      <c r="J1094" s="18">
        <v>0</v>
      </c>
      <c r="K1094" s="18">
        <v>1837.1</v>
      </c>
      <c r="L1094" s="19" t="s">
        <v>2707</v>
      </c>
    </row>
    <row r="1095" spans="1:12" ht="16" x14ac:dyDescent="0.2">
      <c r="A1095" s="19" t="s">
        <v>7724</v>
      </c>
      <c r="B1095" s="18" t="s">
        <v>7723</v>
      </c>
      <c r="C1095" t="str">
        <f t="shared" si="34"/>
        <v>Ferriday</v>
      </c>
      <c r="D1095" t="str">
        <f t="shared" si="35"/>
        <v>LA</v>
      </c>
      <c r="E1095" s="18">
        <v>5931</v>
      </c>
      <c r="F1095" s="18">
        <v>2024</v>
      </c>
      <c r="G1095" s="18">
        <v>11659128</v>
      </c>
      <c r="H1095" s="18">
        <v>4.5</v>
      </c>
      <c r="I1095" s="18">
        <v>0</v>
      </c>
      <c r="J1095" s="18">
        <v>0</v>
      </c>
      <c r="K1095" s="18">
        <v>1317.5</v>
      </c>
      <c r="L1095" s="19" t="s">
        <v>2707</v>
      </c>
    </row>
    <row r="1096" spans="1:12" ht="16" x14ac:dyDescent="0.2">
      <c r="A1096" s="19" t="s">
        <v>7722</v>
      </c>
      <c r="B1096" s="18" t="s">
        <v>7721</v>
      </c>
      <c r="C1096" t="str">
        <f t="shared" si="34"/>
        <v>Filer</v>
      </c>
      <c r="D1096" t="str">
        <f t="shared" si="35"/>
        <v>ID</v>
      </c>
      <c r="E1096" s="18">
        <v>2639</v>
      </c>
      <c r="F1096" s="18">
        <v>1050</v>
      </c>
      <c r="G1096" s="18">
        <v>2931135</v>
      </c>
      <c r="H1096" s="18">
        <v>1.1299999999999999</v>
      </c>
      <c r="I1096" s="18">
        <v>1682</v>
      </c>
      <c r="J1096" s="18">
        <v>0</v>
      </c>
      <c r="K1096" s="18">
        <v>2331.9</v>
      </c>
      <c r="L1096" s="19" t="s">
        <v>2707</v>
      </c>
    </row>
    <row r="1097" spans="1:12" ht="16" x14ac:dyDescent="0.2">
      <c r="A1097" s="19" t="s">
        <v>7720</v>
      </c>
      <c r="B1097" s="18" t="s">
        <v>7719</v>
      </c>
      <c r="C1097" t="str">
        <f t="shared" si="34"/>
        <v>Fillmore</v>
      </c>
      <c r="D1097" t="str">
        <f t="shared" si="35"/>
        <v>CA</v>
      </c>
      <c r="E1097" s="18">
        <v>15081</v>
      </c>
      <c r="F1097" s="18">
        <v>4429</v>
      </c>
      <c r="G1097" s="18">
        <v>6965789</v>
      </c>
      <c r="H1097" s="18">
        <v>2.69</v>
      </c>
      <c r="I1097" s="18">
        <v>1776</v>
      </c>
      <c r="J1097" s="18">
        <v>0</v>
      </c>
      <c r="K1097" s="18">
        <v>5607.3</v>
      </c>
      <c r="L1097" s="19" t="s">
        <v>2707</v>
      </c>
    </row>
    <row r="1098" spans="1:12" ht="16" x14ac:dyDescent="0.2">
      <c r="A1098" s="19" t="s">
        <v>7718</v>
      </c>
      <c r="B1098" s="18" t="s">
        <v>7717</v>
      </c>
      <c r="C1098" t="str">
        <f t="shared" si="34"/>
        <v>Findlay</v>
      </c>
      <c r="D1098" t="str">
        <f t="shared" si="35"/>
        <v>OH</v>
      </c>
      <c r="E1098" s="18">
        <v>48441</v>
      </c>
      <c r="F1098" s="18">
        <v>22272</v>
      </c>
      <c r="G1098" s="18">
        <v>61892637</v>
      </c>
      <c r="H1098" s="18">
        <v>23.9</v>
      </c>
      <c r="I1098" s="18">
        <v>311419</v>
      </c>
      <c r="J1098" s="18">
        <v>0.12</v>
      </c>
      <c r="K1098" s="18">
        <v>2027.1</v>
      </c>
      <c r="L1098" s="19" t="s">
        <v>2707</v>
      </c>
    </row>
    <row r="1099" spans="1:12" ht="16" x14ac:dyDescent="0.2">
      <c r="A1099" s="19" t="s">
        <v>7716</v>
      </c>
      <c r="B1099" s="18" t="s">
        <v>7715</v>
      </c>
      <c r="C1099" t="str">
        <f t="shared" si="34"/>
        <v>Firebaugh</v>
      </c>
      <c r="D1099" t="str">
        <f t="shared" si="35"/>
        <v>CA</v>
      </c>
      <c r="E1099" s="18">
        <v>7281</v>
      </c>
      <c r="F1099" s="18">
        <v>2012</v>
      </c>
      <c r="G1099" s="18">
        <v>3791356</v>
      </c>
      <c r="H1099" s="18">
        <v>1.46</v>
      </c>
      <c r="I1099" s="18">
        <v>0</v>
      </c>
      <c r="J1099" s="18">
        <v>0</v>
      </c>
      <c r="K1099" s="18">
        <v>4973.8999999999996</v>
      </c>
      <c r="L1099" s="19" t="s">
        <v>2707</v>
      </c>
    </row>
    <row r="1100" spans="1:12" ht="16" x14ac:dyDescent="0.2">
      <c r="A1100" s="19" t="s">
        <v>7714</v>
      </c>
      <c r="B1100" s="18" t="s">
        <v>7713</v>
      </c>
      <c r="C1100" t="str">
        <f t="shared" si="34"/>
        <v>Firestone--Frederick</v>
      </c>
      <c r="D1100" t="str">
        <f t="shared" si="35"/>
        <v>CO</v>
      </c>
      <c r="E1100" s="18">
        <v>21474</v>
      </c>
      <c r="F1100" s="18">
        <v>7509</v>
      </c>
      <c r="G1100" s="18">
        <v>26430601</v>
      </c>
      <c r="H1100" s="18">
        <v>10.199999999999999</v>
      </c>
      <c r="I1100" s="18">
        <v>189947</v>
      </c>
      <c r="J1100" s="18">
        <v>7.0000000000000007E-2</v>
      </c>
      <c r="K1100" s="18">
        <v>2104.3000000000002</v>
      </c>
      <c r="L1100" s="19" t="s">
        <v>2707</v>
      </c>
    </row>
    <row r="1101" spans="1:12" ht="16" x14ac:dyDescent="0.2">
      <c r="A1101" s="19" t="s">
        <v>7712</v>
      </c>
      <c r="B1101" s="18" t="s">
        <v>7711</v>
      </c>
      <c r="C1101" t="str">
        <f t="shared" si="34"/>
        <v>Fitzgerald</v>
      </c>
      <c r="D1101" t="str">
        <f t="shared" si="35"/>
        <v>GA</v>
      </c>
      <c r="E1101" s="18">
        <v>11638</v>
      </c>
      <c r="F1101" s="18">
        <v>5167</v>
      </c>
      <c r="G1101" s="18">
        <v>22772899</v>
      </c>
      <c r="H1101" s="18">
        <v>8.7899999999999991</v>
      </c>
      <c r="I1101" s="18">
        <v>539769</v>
      </c>
      <c r="J1101" s="18">
        <v>0.21</v>
      </c>
      <c r="K1101" s="18">
        <v>1323.6</v>
      </c>
      <c r="L1101" s="19" t="s">
        <v>2707</v>
      </c>
    </row>
    <row r="1102" spans="1:12" ht="16" x14ac:dyDescent="0.2">
      <c r="A1102" s="19" t="s">
        <v>7710</v>
      </c>
      <c r="B1102" s="18" t="s">
        <v>7709</v>
      </c>
      <c r="C1102" t="str">
        <f t="shared" si="34"/>
        <v>Flagstaff</v>
      </c>
      <c r="D1102" t="str">
        <f t="shared" si="35"/>
        <v>AZ</v>
      </c>
      <c r="E1102" s="18">
        <v>71957</v>
      </c>
      <c r="F1102" s="18">
        <v>28672</v>
      </c>
      <c r="G1102" s="18">
        <v>90199563</v>
      </c>
      <c r="H1102" s="18">
        <v>34.83</v>
      </c>
      <c r="I1102" s="18">
        <v>14636</v>
      </c>
      <c r="J1102" s="18">
        <v>0.01</v>
      </c>
      <c r="K1102" s="18">
        <v>2066.1999999999998</v>
      </c>
      <c r="L1102" s="19" t="s">
        <v>2714</v>
      </c>
    </row>
    <row r="1103" spans="1:12" ht="16" x14ac:dyDescent="0.2">
      <c r="A1103" s="19" t="s">
        <v>7708</v>
      </c>
      <c r="B1103" s="18" t="s">
        <v>7707</v>
      </c>
      <c r="C1103" t="str">
        <f t="shared" si="34"/>
        <v>Flemingsburg</v>
      </c>
      <c r="D1103" t="str">
        <f t="shared" si="35"/>
        <v>KY</v>
      </c>
      <c r="E1103" s="18">
        <v>2795</v>
      </c>
      <c r="F1103" s="18">
        <v>1441</v>
      </c>
      <c r="G1103" s="18">
        <v>5195476</v>
      </c>
      <c r="H1103" s="18">
        <v>2.0099999999999998</v>
      </c>
      <c r="I1103" s="18">
        <v>11829</v>
      </c>
      <c r="J1103" s="18">
        <v>0</v>
      </c>
      <c r="K1103" s="18">
        <v>1393.3</v>
      </c>
      <c r="L1103" s="19" t="s">
        <v>2707</v>
      </c>
    </row>
    <row r="1104" spans="1:12" ht="16" x14ac:dyDescent="0.2">
      <c r="A1104" s="19" t="s">
        <v>7706</v>
      </c>
      <c r="B1104" s="18" t="s">
        <v>7705</v>
      </c>
      <c r="C1104" t="str">
        <f t="shared" si="34"/>
        <v>Flint</v>
      </c>
      <c r="D1104" t="str">
        <f t="shared" si="35"/>
        <v>MI</v>
      </c>
      <c r="E1104" s="18">
        <v>356218</v>
      </c>
      <c r="F1104" s="18">
        <v>164933</v>
      </c>
      <c r="G1104" s="18">
        <v>610985440</v>
      </c>
      <c r="H1104" s="18">
        <v>235.9</v>
      </c>
      <c r="I1104" s="18">
        <v>18744100</v>
      </c>
      <c r="J1104" s="18">
        <v>7.24</v>
      </c>
      <c r="K1104" s="18">
        <v>1510</v>
      </c>
      <c r="L1104" s="19" t="s">
        <v>2714</v>
      </c>
    </row>
    <row r="1105" spans="1:12" ht="16" x14ac:dyDescent="0.2">
      <c r="A1105" s="19" t="s">
        <v>7704</v>
      </c>
      <c r="B1105" s="18" t="s">
        <v>7703</v>
      </c>
      <c r="C1105" t="str">
        <f t="shared" si="34"/>
        <v>Flora</v>
      </c>
      <c r="D1105" t="str">
        <f t="shared" si="35"/>
        <v>IL</v>
      </c>
      <c r="E1105" s="18">
        <v>4872</v>
      </c>
      <c r="F1105" s="18">
        <v>2269</v>
      </c>
      <c r="G1105" s="18">
        <v>5834478</v>
      </c>
      <c r="H1105" s="18">
        <v>2.25</v>
      </c>
      <c r="I1105" s="18">
        <v>0</v>
      </c>
      <c r="J1105" s="18">
        <v>0</v>
      </c>
      <c r="K1105" s="18">
        <v>2162.6999999999998</v>
      </c>
      <c r="L1105" s="19" t="s">
        <v>2707</v>
      </c>
    </row>
    <row r="1106" spans="1:12" ht="16" x14ac:dyDescent="0.2">
      <c r="A1106" s="19" t="s">
        <v>7702</v>
      </c>
      <c r="B1106" s="18" t="s">
        <v>7701</v>
      </c>
      <c r="C1106" t="str">
        <f t="shared" si="34"/>
        <v>Florence</v>
      </c>
      <c r="D1106" t="str">
        <f t="shared" si="35"/>
        <v>AL</v>
      </c>
      <c r="E1106" s="18">
        <v>77074</v>
      </c>
      <c r="F1106" s="18">
        <v>37040</v>
      </c>
      <c r="G1106" s="18">
        <v>160947434</v>
      </c>
      <c r="H1106" s="18">
        <v>62.14</v>
      </c>
      <c r="I1106" s="18">
        <v>2038053</v>
      </c>
      <c r="J1106" s="18">
        <v>0.79</v>
      </c>
      <c r="K1106" s="18">
        <v>1240.3</v>
      </c>
      <c r="L1106" s="19" t="s">
        <v>2714</v>
      </c>
    </row>
    <row r="1107" spans="1:12" ht="16" x14ac:dyDescent="0.2">
      <c r="A1107" s="19" t="s">
        <v>7700</v>
      </c>
      <c r="B1107" s="18" t="s">
        <v>7699</v>
      </c>
      <c r="C1107" t="str">
        <f t="shared" si="34"/>
        <v>Florence</v>
      </c>
      <c r="D1107" t="str">
        <f t="shared" si="35"/>
        <v>AZ</v>
      </c>
      <c r="E1107" s="18">
        <v>16586</v>
      </c>
      <c r="F1107" s="18">
        <v>3330</v>
      </c>
      <c r="G1107" s="18">
        <v>7490754</v>
      </c>
      <c r="H1107" s="18">
        <v>2.89</v>
      </c>
      <c r="I1107" s="18">
        <v>1075</v>
      </c>
      <c r="J1107" s="18">
        <v>0</v>
      </c>
      <c r="K1107" s="18">
        <v>5734.7</v>
      </c>
      <c r="L1107" s="19" t="s">
        <v>2707</v>
      </c>
    </row>
    <row r="1108" spans="1:12" ht="16" x14ac:dyDescent="0.2">
      <c r="A1108" s="19" t="s">
        <v>7698</v>
      </c>
      <c r="B1108" s="18" t="s">
        <v>7697</v>
      </c>
      <c r="C1108" t="str">
        <f t="shared" si="34"/>
        <v>Florence</v>
      </c>
      <c r="D1108" t="str">
        <f t="shared" si="35"/>
        <v>CO</v>
      </c>
      <c r="E1108" s="18">
        <v>7314</v>
      </c>
      <c r="F1108" s="18">
        <v>1907</v>
      </c>
      <c r="G1108" s="18">
        <v>10075182</v>
      </c>
      <c r="H1108" s="18">
        <v>3.89</v>
      </c>
      <c r="I1108" s="18">
        <v>0</v>
      </c>
      <c r="J1108" s="18">
        <v>0</v>
      </c>
      <c r="K1108" s="18">
        <v>1880.2</v>
      </c>
      <c r="L1108" s="19" t="s">
        <v>2707</v>
      </c>
    </row>
    <row r="1109" spans="1:12" ht="16" x14ac:dyDescent="0.2">
      <c r="A1109" s="19" t="s">
        <v>7696</v>
      </c>
      <c r="B1109" s="18" t="s">
        <v>7695</v>
      </c>
      <c r="C1109" t="str">
        <f t="shared" si="34"/>
        <v>Florence</v>
      </c>
      <c r="D1109" t="str">
        <f t="shared" si="35"/>
        <v>OR</v>
      </c>
      <c r="E1109" s="18">
        <v>10177</v>
      </c>
      <c r="F1109" s="18">
        <v>6354</v>
      </c>
      <c r="G1109" s="18">
        <v>18781172</v>
      </c>
      <c r="H1109" s="18">
        <v>7.25</v>
      </c>
      <c r="I1109" s="18">
        <v>57886</v>
      </c>
      <c r="J1109" s="18">
        <v>0.02</v>
      </c>
      <c r="K1109" s="18">
        <v>1403.4</v>
      </c>
      <c r="L1109" s="19" t="s">
        <v>2707</v>
      </c>
    </row>
    <row r="1110" spans="1:12" ht="16" x14ac:dyDescent="0.2">
      <c r="A1110" s="19" t="s">
        <v>7694</v>
      </c>
      <c r="B1110" s="18" t="s">
        <v>7693</v>
      </c>
      <c r="C1110" t="str">
        <f t="shared" si="34"/>
        <v>Florence</v>
      </c>
      <c r="D1110" t="str">
        <f t="shared" si="35"/>
        <v>SC</v>
      </c>
      <c r="E1110" s="18">
        <v>89557</v>
      </c>
      <c r="F1110" s="18">
        <v>39135</v>
      </c>
      <c r="G1110" s="18">
        <v>184022610</v>
      </c>
      <c r="H1110" s="18">
        <v>71.05</v>
      </c>
      <c r="I1110" s="18">
        <v>1356520</v>
      </c>
      <c r="J1110" s="18">
        <v>0.52</v>
      </c>
      <c r="K1110" s="18">
        <v>1260.5</v>
      </c>
      <c r="L1110" s="19" t="s">
        <v>2714</v>
      </c>
    </row>
    <row r="1111" spans="1:12" ht="16" x14ac:dyDescent="0.2">
      <c r="A1111" s="19" t="s">
        <v>7692</v>
      </c>
      <c r="B1111" s="18" t="s">
        <v>7691</v>
      </c>
      <c r="C1111" t="str">
        <f t="shared" si="34"/>
        <v>Floresville</v>
      </c>
      <c r="D1111" t="str">
        <f t="shared" si="35"/>
        <v>TX</v>
      </c>
      <c r="E1111" s="18">
        <v>6068</v>
      </c>
      <c r="F1111" s="18">
        <v>2142</v>
      </c>
      <c r="G1111" s="18">
        <v>9700003</v>
      </c>
      <c r="H1111" s="18">
        <v>3.75</v>
      </c>
      <c r="I1111" s="18">
        <v>18837</v>
      </c>
      <c r="J1111" s="18">
        <v>0.01</v>
      </c>
      <c r="K1111" s="18">
        <v>1620.2</v>
      </c>
      <c r="L1111" s="19" t="s">
        <v>2707</v>
      </c>
    </row>
    <row r="1112" spans="1:12" ht="16" x14ac:dyDescent="0.2">
      <c r="A1112" s="19" t="s">
        <v>7690</v>
      </c>
      <c r="B1112" s="18" t="s">
        <v>7689</v>
      </c>
      <c r="C1112" t="str">
        <f t="shared" si="34"/>
        <v>Florida--Imbéry--Barceloneta</v>
      </c>
      <c r="D1112" t="str">
        <f t="shared" si="35"/>
        <v>PR</v>
      </c>
      <c r="E1112" s="18">
        <v>71747</v>
      </c>
      <c r="F1112" s="18">
        <v>30256</v>
      </c>
      <c r="G1112" s="18">
        <v>118646836</v>
      </c>
      <c r="H1112" s="18">
        <v>45.81</v>
      </c>
      <c r="I1112" s="18">
        <v>59062</v>
      </c>
      <c r="J1112" s="18">
        <v>0.02</v>
      </c>
      <c r="K1112" s="18">
        <v>1566.2</v>
      </c>
      <c r="L1112" s="19" t="s">
        <v>2714</v>
      </c>
    </row>
    <row r="1113" spans="1:12" ht="16" x14ac:dyDescent="0.2">
      <c r="A1113" s="19" t="s">
        <v>7688</v>
      </c>
      <c r="B1113" s="18" t="s">
        <v>7687</v>
      </c>
      <c r="C1113" t="str">
        <f t="shared" si="34"/>
        <v>Floydada</v>
      </c>
      <c r="D1113" t="str">
        <f t="shared" si="35"/>
        <v>TX</v>
      </c>
      <c r="E1113" s="18">
        <v>3009</v>
      </c>
      <c r="F1113" s="18">
        <v>1375</v>
      </c>
      <c r="G1113" s="18">
        <v>4296966</v>
      </c>
      <c r="H1113" s="18">
        <v>1.66</v>
      </c>
      <c r="I1113" s="18">
        <v>0</v>
      </c>
      <c r="J1113" s="18">
        <v>0</v>
      </c>
      <c r="K1113" s="18">
        <v>1813.7</v>
      </c>
      <c r="L1113" s="19" t="s">
        <v>2707</v>
      </c>
    </row>
    <row r="1114" spans="1:12" ht="16" x14ac:dyDescent="0.2">
      <c r="A1114" s="19" t="s">
        <v>7686</v>
      </c>
      <c r="B1114" s="18" t="s">
        <v>7685</v>
      </c>
      <c r="C1114" t="str">
        <f t="shared" si="34"/>
        <v>Foley</v>
      </c>
      <c r="D1114" t="str">
        <f t="shared" si="35"/>
        <v>AL</v>
      </c>
      <c r="E1114" s="18">
        <v>26469</v>
      </c>
      <c r="F1114" s="18">
        <v>19264</v>
      </c>
      <c r="G1114" s="18">
        <v>78409009</v>
      </c>
      <c r="H1114" s="18">
        <v>30.27</v>
      </c>
      <c r="I1114" s="18">
        <v>3348606</v>
      </c>
      <c r="J1114" s="18">
        <v>1.29</v>
      </c>
      <c r="K1114" s="18">
        <v>874.3</v>
      </c>
      <c r="L1114" s="19" t="s">
        <v>2707</v>
      </c>
    </row>
    <row r="1115" spans="1:12" ht="16" x14ac:dyDescent="0.2">
      <c r="A1115" s="19" t="s">
        <v>7684</v>
      </c>
      <c r="B1115" s="18" t="s">
        <v>7683</v>
      </c>
      <c r="C1115" t="str">
        <f t="shared" si="34"/>
        <v>Folkston</v>
      </c>
      <c r="D1115" t="str">
        <f t="shared" si="35"/>
        <v>GA</v>
      </c>
      <c r="E1115" s="18">
        <v>5961</v>
      </c>
      <c r="F1115" s="18">
        <v>1769</v>
      </c>
      <c r="G1115" s="18">
        <v>12456502</v>
      </c>
      <c r="H1115" s="18">
        <v>4.8099999999999996</v>
      </c>
      <c r="I1115" s="18">
        <v>166069</v>
      </c>
      <c r="J1115" s="18">
        <v>0.06</v>
      </c>
      <c r="K1115" s="18">
        <v>1239.4000000000001</v>
      </c>
      <c r="L1115" s="19" t="s">
        <v>2707</v>
      </c>
    </row>
    <row r="1116" spans="1:12" ht="16" x14ac:dyDescent="0.2">
      <c r="A1116" s="19" t="s">
        <v>7682</v>
      </c>
      <c r="B1116" s="18" t="s">
        <v>7681</v>
      </c>
      <c r="C1116" t="str">
        <f t="shared" si="34"/>
        <v>Fond du Lac</v>
      </c>
      <c r="D1116" t="str">
        <f t="shared" si="35"/>
        <v>WI</v>
      </c>
      <c r="E1116" s="18">
        <v>54901</v>
      </c>
      <c r="F1116" s="18">
        <v>24309</v>
      </c>
      <c r="G1116" s="18">
        <v>74721485</v>
      </c>
      <c r="H1116" s="18">
        <v>28.85</v>
      </c>
      <c r="I1116" s="18">
        <v>831262</v>
      </c>
      <c r="J1116" s="18">
        <v>0.32</v>
      </c>
      <c r="K1116" s="18">
        <v>1903</v>
      </c>
      <c r="L1116" s="19" t="s">
        <v>2714</v>
      </c>
    </row>
    <row r="1117" spans="1:12" ht="16" x14ac:dyDescent="0.2">
      <c r="A1117" s="19" t="s">
        <v>7680</v>
      </c>
      <c r="B1117" s="18" t="s">
        <v>7679</v>
      </c>
      <c r="C1117" t="str">
        <f t="shared" si="34"/>
        <v>Fordyce</v>
      </c>
      <c r="D1117" t="str">
        <f t="shared" si="35"/>
        <v>AR</v>
      </c>
      <c r="E1117" s="18">
        <v>3844</v>
      </c>
      <c r="F1117" s="18">
        <v>1768</v>
      </c>
      <c r="G1117" s="18">
        <v>10805277</v>
      </c>
      <c r="H1117" s="18">
        <v>4.17</v>
      </c>
      <c r="I1117" s="18">
        <v>0</v>
      </c>
      <c r="J1117" s="18">
        <v>0</v>
      </c>
      <c r="K1117" s="18">
        <v>921.4</v>
      </c>
      <c r="L1117" s="19" t="s">
        <v>2707</v>
      </c>
    </row>
    <row r="1118" spans="1:12" ht="16" x14ac:dyDescent="0.2">
      <c r="A1118" s="19" t="s">
        <v>7678</v>
      </c>
      <c r="B1118" s="18" t="s">
        <v>7677</v>
      </c>
      <c r="C1118" t="str">
        <f t="shared" si="34"/>
        <v>Forest</v>
      </c>
      <c r="D1118" t="str">
        <f t="shared" si="35"/>
        <v>MS</v>
      </c>
      <c r="E1118" s="18">
        <v>4887</v>
      </c>
      <c r="F1118" s="18">
        <v>1806</v>
      </c>
      <c r="G1118" s="18">
        <v>9342392</v>
      </c>
      <c r="H1118" s="18">
        <v>3.61</v>
      </c>
      <c r="I1118" s="18">
        <v>0</v>
      </c>
      <c r="J1118" s="18">
        <v>0</v>
      </c>
      <c r="K1118" s="18">
        <v>1354.8</v>
      </c>
      <c r="L1118" s="19" t="s">
        <v>2707</v>
      </c>
    </row>
    <row r="1119" spans="1:12" ht="16" x14ac:dyDescent="0.2">
      <c r="A1119" s="19" t="s">
        <v>7676</v>
      </c>
      <c r="B1119" s="18" t="s">
        <v>7675</v>
      </c>
      <c r="C1119" t="str">
        <f t="shared" si="34"/>
        <v>Forest City</v>
      </c>
      <c r="D1119" t="str">
        <f t="shared" si="35"/>
        <v>IA</v>
      </c>
      <c r="E1119" s="18">
        <v>3966</v>
      </c>
      <c r="F1119" s="18">
        <v>1809</v>
      </c>
      <c r="G1119" s="18">
        <v>6834303</v>
      </c>
      <c r="H1119" s="18">
        <v>2.64</v>
      </c>
      <c r="I1119" s="18">
        <v>0</v>
      </c>
      <c r="J1119" s="18">
        <v>0</v>
      </c>
      <c r="K1119" s="18">
        <v>1503</v>
      </c>
      <c r="L1119" s="19" t="s">
        <v>2707</v>
      </c>
    </row>
    <row r="1120" spans="1:12" ht="16" x14ac:dyDescent="0.2">
      <c r="A1120" s="19" t="s">
        <v>7674</v>
      </c>
      <c r="B1120" s="18" t="s">
        <v>7673</v>
      </c>
      <c r="C1120" t="str">
        <f t="shared" si="34"/>
        <v>Forest City</v>
      </c>
      <c r="D1120" t="str">
        <f t="shared" si="35"/>
        <v>NC</v>
      </c>
      <c r="E1120" s="18">
        <v>26418</v>
      </c>
      <c r="F1120" s="18">
        <v>12344</v>
      </c>
      <c r="G1120" s="18">
        <v>90889482</v>
      </c>
      <c r="H1120" s="18">
        <v>35.090000000000003</v>
      </c>
      <c r="I1120" s="18">
        <v>174308</v>
      </c>
      <c r="J1120" s="18">
        <v>7.0000000000000007E-2</v>
      </c>
      <c r="K1120" s="18">
        <v>752.8</v>
      </c>
      <c r="L1120" s="19" t="s">
        <v>2707</v>
      </c>
    </row>
    <row r="1121" spans="1:12" ht="16" x14ac:dyDescent="0.2">
      <c r="A1121" s="19" t="s">
        <v>7672</v>
      </c>
      <c r="B1121" s="18" t="s">
        <v>7671</v>
      </c>
      <c r="C1121" t="str">
        <f t="shared" si="34"/>
        <v>Forest Lake</v>
      </c>
      <c r="D1121" t="str">
        <f t="shared" si="35"/>
        <v>MN</v>
      </c>
      <c r="E1121" s="18">
        <v>21816</v>
      </c>
      <c r="F1121" s="18">
        <v>8741</v>
      </c>
      <c r="G1121" s="18">
        <v>46293306</v>
      </c>
      <c r="H1121" s="18">
        <v>17.87</v>
      </c>
      <c r="I1121" s="18">
        <v>12493839</v>
      </c>
      <c r="J1121" s="18">
        <v>4.82</v>
      </c>
      <c r="K1121" s="18">
        <v>1220.5</v>
      </c>
      <c r="L1121" s="19" t="s">
        <v>2707</v>
      </c>
    </row>
    <row r="1122" spans="1:12" ht="16" x14ac:dyDescent="0.2">
      <c r="A1122" s="19" t="s">
        <v>7670</v>
      </c>
      <c r="B1122" s="18" t="s">
        <v>7669</v>
      </c>
      <c r="C1122" t="str">
        <f t="shared" si="34"/>
        <v>Forestville</v>
      </c>
      <c r="D1122" t="str">
        <f t="shared" si="35"/>
        <v>CA</v>
      </c>
      <c r="E1122" s="18">
        <v>5144</v>
      </c>
      <c r="F1122" s="18">
        <v>2546</v>
      </c>
      <c r="G1122" s="18">
        <v>11224866</v>
      </c>
      <c r="H1122" s="18">
        <v>4.33</v>
      </c>
      <c r="I1122" s="18">
        <v>71206</v>
      </c>
      <c r="J1122" s="18">
        <v>0.03</v>
      </c>
      <c r="K1122" s="18">
        <v>1186.9000000000001</v>
      </c>
      <c r="L1122" s="19" t="s">
        <v>2707</v>
      </c>
    </row>
    <row r="1123" spans="1:12" ht="16" x14ac:dyDescent="0.2">
      <c r="A1123" s="19" t="s">
        <v>7668</v>
      </c>
      <c r="B1123" s="18" t="s">
        <v>7667</v>
      </c>
      <c r="C1123" t="str">
        <f t="shared" si="34"/>
        <v>Forks</v>
      </c>
      <c r="D1123" t="str">
        <f t="shared" si="35"/>
        <v>WA</v>
      </c>
      <c r="E1123" s="18">
        <v>3940</v>
      </c>
      <c r="F1123" s="18">
        <v>1528</v>
      </c>
      <c r="G1123" s="18">
        <v>6292617</v>
      </c>
      <c r="H1123" s="18">
        <v>2.4300000000000002</v>
      </c>
      <c r="I1123" s="18">
        <v>0</v>
      </c>
      <c r="J1123" s="18">
        <v>0</v>
      </c>
      <c r="K1123" s="18">
        <v>1621.7</v>
      </c>
      <c r="L1123" s="19" t="s">
        <v>2707</v>
      </c>
    </row>
    <row r="1124" spans="1:12" ht="16" x14ac:dyDescent="0.2">
      <c r="A1124" s="19" t="s">
        <v>7666</v>
      </c>
      <c r="B1124" s="18" t="s">
        <v>7665</v>
      </c>
      <c r="C1124" t="str">
        <f t="shared" si="34"/>
        <v>Forney</v>
      </c>
      <c r="D1124" t="str">
        <f t="shared" si="35"/>
        <v>TX</v>
      </c>
      <c r="E1124" s="18">
        <v>27051</v>
      </c>
      <c r="F1124" s="18">
        <v>8907</v>
      </c>
      <c r="G1124" s="18">
        <v>48345692</v>
      </c>
      <c r="H1124" s="18">
        <v>18.670000000000002</v>
      </c>
      <c r="I1124" s="18">
        <v>75354</v>
      </c>
      <c r="J1124" s="18">
        <v>0.03</v>
      </c>
      <c r="K1124" s="18">
        <v>1449.2</v>
      </c>
      <c r="L1124" s="19" t="s">
        <v>2707</v>
      </c>
    </row>
    <row r="1125" spans="1:12" ht="16" x14ac:dyDescent="0.2">
      <c r="A1125" s="19" t="s">
        <v>7664</v>
      </c>
      <c r="B1125" s="18" t="s">
        <v>7663</v>
      </c>
      <c r="C1125" t="str">
        <f t="shared" si="34"/>
        <v>Forrest City</v>
      </c>
      <c r="D1125" t="str">
        <f t="shared" si="35"/>
        <v>AR</v>
      </c>
      <c r="E1125" s="18">
        <v>13690</v>
      </c>
      <c r="F1125" s="18">
        <v>4210</v>
      </c>
      <c r="G1125" s="18">
        <v>15084014</v>
      </c>
      <c r="H1125" s="18">
        <v>5.82</v>
      </c>
      <c r="I1125" s="18">
        <v>29094</v>
      </c>
      <c r="J1125" s="18">
        <v>0.01</v>
      </c>
      <c r="K1125" s="18">
        <v>2350.6</v>
      </c>
      <c r="L1125" s="19" t="s">
        <v>2707</v>
      </c>
    </row>
    <row r="1126" spans="1:12" ht="16" x14ac:dyDescent="0.2">
      <c r="A1126" s="19" t="s">
        <v>7662</v>
      </c>
      <c r="B1126" s="18" t="s">
        <v>7661</v>
      </c>
      <c r="C1126" t="str">
        <f t="shared" si="34"/>
        <v>Forsyth</v>
      </c>
      <c r="D1126" t="str">
        <f t="shared" si="35"/>
        <v>GA</v>
      </c>
      <c r="E1126" s="18">
        <v>4834</v>
      </c>
      <c r="F1126" s="18">
        <v>1882</v>
      </c>
      <c r="G1126" s="18">
        <v>10625076</v>
      </c>
      <c r="H1126" s="18">
        <v>4.0999999999999996</v>
      </c>
      <c r="I1126" s="18">
        <v>41821</v>
      </c>
      <c r="J1126" s="18">
        <v>0.02</v>
      </c>
      <c r="K1126" s="18">
        <v>1178.3</v>
      </c>
      <c r="L1126" s="19" t="s">
        <v>2707</v>
      </c>
    </row>
    <row r="1127" spans="1:12" ht="16" x14ac:dyDescent="0.2">
      <c r="A1127" s="19" t="s">
        <v>7660</v>
      </c>
      <c r="B1127" s="18" t="s">
        <v>7659</v>
      </c>
      <c r="C1127" t="str">
        <f t="shared" si="34"/>
        <v>Forsyth</v>
      </c>
      <c r="D1127" t="str">
        <f t="shared" si="35"/>
        <v>MO</v>
      </c>
      <c r="E1127" s="18">
        <v>6836</v>
      </c>
      <c r="F1127" s="18">
        <v>3461</v>
      </c>
      <c r="G1127" s="18">
        <v>14830773</v>
      </c>
      <c r="H1127" s="18">
        <v>5.73</v>
      </c>
      <c r="I1127" s="18">
        <v>21828</v>
      </c>
      <c r="J1127" s="18">
        <v>0.01</v>
      </c>
      <c r="K1127" s="18">
        <v>1193.8</v>
      </c>
      <c r="L1127" s="19" t="s">
        <v>2707</v>
      </c>
    </row>
    <row r="1128" spans="1:12" ht="16" x14ac:dyDescent="0.2">
      <c r="A1128" s="19" t="s">
        <v>7658</v>
      </c>
      <c r="B1128" s="18" t="s">
        <v>7657</v>
      </c>
      <c r="C1128" t="str">
        <f t="shared" si="34"/>
        <v>Fort Atkinson</v>
      </c>
      <c r="D1128" t="str">
        <f t="shared" si="35"/>
        <v>WI</v>
      </c>
      <c r="E1128" s="18">
        <v>21105</v>
      </c>
      <c r="F1128" s="18">
        <v>9095</v>
      </c>
      <c r="G1128" s="18">
        <v>29009286</v>
      </c>
      <c r="H1128" s="18">
        <v>11.2</v>
      </c>
      <c r="I1128" s="18">
        <v>845858</v>
      </c>
      <c r="J1128" s="18">
        <v>0.33</v>
      </c>
      <c r="K1128" s="18">
        <v>1884.3</v>
      </c>
      <c r="L1128" s="19" t="s">
        <v>2707</v>
      </c>
    </row>
    <row r="1129" spans="1:12" ht="16" x14ac:dyDescent="0.2">
      <c r="A1129" s="19" t="s">
        <v>7656</v>
      </c>
      <c r="B1129" s="18" t="s">
        <v>7655</v>
      </c>
      <c r="C1129" t="str">
        <f t="shared" si="34"/>
        <v>Fort Bragg</v>
      </c>
      <c r="D1129" t="str">
        <f t="shared" si="35"/>
        <v>CA</v>
      </c>
      <c r="E1129" s="18">
        <v>10348</v>
      </c>
      <c r="F1129" s="18">
        <v>4725</v>
      </c>
      <c r="G1129" s="18">
        <v>20221075</v>
      </c>
      <c r="H1129" s="18">
        <v>7.81</v>
      </c>
      <c r="I1129" s="18">
        <v>498316</v>
      </c>
      <c r="J1129" s="18">
        <v>0.19</v>
      </c>
      <c r="K1129" s="18">
        <v>1325.4</v>
      </c>
      <c r="L1129" s="19" t="s">
        <v>2707</v>
      </c>
    </row>
    <row r="1130" spans="1:12" ht="16" x14ac:dyDescent="0.2">
      <c r="A1130" s="19" t="s">
        <v>7654</v>
      </c>
      <c r="B1130" s="18" t="s">
        <v>7653</v>
      </c>
      <c r="C1130" t="str">
        <f t="shared" si="34"/>
        <v>Fort Branch</v>
      </c>
      <c r="D1130" t="str">
        <f t="shared" si="35"/>
        <v>IN</v>
      </c>
      <c r="E1130" s="18">
        <v>4379</v>
      </c>
      <c r="F1130" s="18">
        <v>1958</v>
      </c>
      <c r="G1130" s="18">
        <v>4793595</v>
      </c>
      <c r="H1130" s="18">
        <v>1.85</v>
      </c>
      <c r="I1130" s="18">
        <v>47682</v>
      </c>
      <c r="J1130" s="18">
        <v>0.02</v>
      </c>
      <c r="K1130" s="18">
        <v>2366</v>
      </c>
      <c r="L1130" s="19" t="s">
        <v>2707</v>
      </c>
    </row>
    <row r="1131" spans="1:12" ht="16" x14ac:dyDescent="0.2">
      <c r="A1131" s="19" t="s">
        <v>7652</v>
      </c>
      <c r="B1131" s="18" t="s">
        <v>7651</v>
      </c>
      <c r="C1131" t="str">
        <f t="shared" si="34"/>
        <v>Fort Collins</v>
      </c>
      <c r="D1131" t="str">
        <f t="shared" si="35"/>
        <v>CO</v>
      </c>
      <c r="E1131" s="18">
        <v>264465</v>
      </c>
      <c r="F1131" s="18">
        <v>110523</v>
      </c>
      <c r="G1131" s="18">
        <v>284024540</v>
      </c>
      <c r="H1131" s="18">
        <v>109.66</v>
      </c>
      <c r="I1131" s="18">
        <v>14723568</v>
      </c>
      <c r="J1131" s="18">
        <v>5.68</v>
      </c>
      <c r="K1131" s="18">
        <v>2411.6</v>
      </c>
      <c r="L1131" s="19" t="s">
        <v>2714</v>
      </c>
    </row>
    <row r="1132" spans="1:12" ht="16" x14ac:dyDescent="0.2">
      <c r="A1132" s="19" t="s">
        <v>7650</v>
      </c>
      <c r="B1132" s="18" t="s">
        <v>7649</v>
      </c>
      <c r="C1132" t="str">
        <f t="shared" si="34"/>
        <v>Fort Defiance</v>
      </c>
      <c r="D1132" t="str">
        <f t="shared" si="35"/>
        <v>NM</v>
      </c>
      <c r="E1132" s="18">
        <v>3602</v>
      </c>
      <c r="F1132" s="18">
        <v>1218</v>
      </c>
      <c r="G1132" s="18">
        <v>7463500</v>
      </c>
      <c r="H1132" s="18">
        <v>2.88</v>
      </c>
      <c r="I1132" s="18">
        <v>0</v>
      </c>
      <c r="J1132" s="18">
        <v>0</v>
      </c>
      <c r="K1132" s="18">
        <v>1250</v>
      </c>
      <c r="L1132" s="19" t="s">
        <v>2707</v>
      </c>
    </row>
    <row r="1133" spans="1:12" ht="16" x14ac:dyDescent="0.2">
      <c r="A1133" s="19" t="s">
        <v>7648</v>
      </c>
      <c r="B1133" s="18" t="s">
        <v>7647</v>
      </c>
      <c r="C1133" t="str">
        <f t="shared" si="34"/>
        <v>Fort Dodge</v>
      </c>
      <c r="D1133" t="str">
        <f t="shared" si="35"/>
        <v>IA</v>
      </c>
      <c r="E1133" s="18">
        <v>25122</v>
      </c>
      <c r="F1133" s="18">
        <v>11147</v>
      </c>
      <c r="G1133" s="18">
        <v>33106638</v>
      </c>
      <c r="H1133" s="18">
        <v>12.78</v>
      </c>
      <c r="I1133" s="18">
        <v>138465</v>
      </c>
      <c r="J1133" s="18">
        <v>0.05</v>
      </c>
      <c r="K1133" s="18">
        <v>1965.3</v>
      </c>
      <c r="L1133" s="19" t="s">
        <v>2707</v>
      </c>
    </row>
    <row r="1134" spans="1:12" ht="16" x14ac:dyDescent="0.2">
      <c r="A1134" s="19" t="s">
        <v>7646</v>
      </c>
      <c r="B1134" s="18" t="s">
        <v>7645</v>
      </c>
      <c r="C1134" t="str">
        <f t="shared" si="34"/>
        <v>Fort Irwin</v>
      </c>
      <c r="D1134" t="str">
        <f t="shared" si="35"/>
        <v>CA</v>
      </c>
      <c r="E1134" s="18">
        <v>8845</v>
      </c>
      <c r="F1134" s="18">
        <v>2487</v>
      </c>
      <c r="G1134" s="18">
        <v>7978142</v>
      </c>
      <c r="H1134" s="18">
        <v>3.08</v>
      </c>
      <c r="I1134" s="18">
        <v>0</v>
      </c>
      <c r="J1134" s="18">
        <v>0</v>
      </c>
      <c r="K1134" s="18">
        <v>2871.4</v>
      </c>
      <c r="L1134" s="19" t="s">
        <v>2707</v>
      </c>
    </row>
    <row r="1135" spans="1:12" ht="16" x14ac:dyDescent="0.2">
      <c r="A1135" s="19" t="s">
        <v>7644</v>
      </c>
      <c r="B1135" s="18" t="s">
        <v>7643</v>
      </c>
      <c r="C1135" t="str">
        <f t="shared" si="34"/>
        <v>Fort Leonard Wood</v>
      </c>
      <c r="D1135" t="str">
        <f t="shared" si="35"/>
        <v>MO</v>
      </c>
      <c r="E1135" s="18">
        <v>29257</v>
      </c>
      <c r="F1135" s="18">
        <v>8091</v>
      </c>
      <c r="G1135" s="18">
        <v>67162938</v>
      </c>
      <c r="H1135" s="18">
        <v>25.93</v>
      </c>
      <c r="I1135" s="18">
        <v>127884</v>
      </c>
      <c r="J1135" s="18">
        <v>0.05</v>
      </c>
      <c r="K1135" s="18">
        <v>1128.2</v>
      </c>
      <c r="L1135" s="19" t="s">
        <v>2707</v>
      </c>
    </row>
    <row r="1136" spans="1:12" ht="16" x14ac:dyDescent="0.2">
      <c r="A1136" s="19" t="s">
        <v>7642</v>
      </c>
      <c r="B1136" s="18" t="s">
        <v>7641</v>
      </c>
      <c r="C1136" t="str">
        <f t="shared" si="34"/>
        <v>Fort Lupton</v>
      </c>
      <c r="D1136" t="str">
        <f t="shared" si="35"/>
        <v>CO</v>
      </c>
      <c r="E1136" s="18">
        <v>9055</v>
      </c>
      <c r="F1136" s="18">
        <v>3099</v>
      </c>
      <c r="G1136" s="18">
        <v>13799317</v>
      </c>
      <c r="H1136" s="18">
        <v>5.33</v>
      </c>
      <c r="I1136" s="18">
        <v>0</v>
      </c>
      <c r="J1136" s="18">
        <v>0</v>
      </c>
      <c r="K1136" s="18">
        <v>1699.5</v>
      </c>
      <c r="L1136" s="19" t="s">
        <v>2707</v>
      </c>
    </row>
    <row r="1137" spans="1:12" ht="16" x14ac:dyDescent="0.2">
      <c r="A1137" s="19" t="s">
        <v>7640</v>
      </c>
      <c r="B1137" s="18" t="s">
        <v>7639</v>
      </c>
      <c r="C1137" t="str">
        <f t="shared" si="34"/>
        <v>Fort Madison</v>
      </c>
      <c r="D1137" t="str">
        <f t="shared" si="35"/>
        <v>IL</v>
      </c>
      <c r="E1137" s="18">
        <v>10848</v>
      </c>
      <c r="F1137" s="18">
        <v>4832</v>
      </c>
      <c r="G1137" s="18">
        <v>10843813</v>
      </c>
      <c r="H1137" s="18">
        <v>4.1900000000000004</v>
      </c>
      <c r="I1137" s="18">
        <v>28886</v>
      </c>
      <c r="J1137" s="18">
        <v>0.01</v>
      </c>
      <c r="K1137" s="18">
        <v>2591</v>
      </c>
      <c r="L1137" s="19" t="s">
        <v>2707</v>
      </c>
    </row>
    <row r="1138" spans="1:12" ht="16" x14ac:dyDescent="0.2">
      <c r="A1138" s="19" t="s">
        <v>7638</v>
      </c>
      <c r="B1138" s="18" t="s">
        <v>7637</v>
      </c>
      <c r="C1138" t="str">
        <f t="shared" si="34"/>
        <v>Fort Meade</v>
      </c>
      <c r="D1138" t="str">
        <f t="shared" si="35"/>
        <v>FL</v>
      </c>
      <c r="E1138" s="18">
        <v>6234</v>
      </c>
      <c r="F1138" s="18">
        <v>2670</v>
      </c>
      <c r="G1138" s="18">
        <v>14536422</v>
      </c>
      <c r="H1138" s="18">
        <v>5.61</v>
      </c>
      <c r="I1138" s="18">
        <v>487231</v>
      </c>
      <c r="J1138" s="18">
        <v>0.19</v>
      </c>
      <c r="K1138" s="18">
        <v>1110.7</v>
      </c>
      <c r="L1138" s="19" t="s">
        <v>2707</v>
      </c>
    </row>
    <row r="1139" spans="1:12" ht="16" x14ac:dyDescent="0.2">
      <c r="A1139" s="19" t="s">
        <v>7636</v>
      </c>
      <c r="B1139" s="18" t="s">
        <v>7635</v>
      </c>
      <c r="C1139" t="str">
        <f t="shared" si="34"/>
        <v>Fort Morgan</v>
      </c>
      <c r="D1139" t="str">
        <f t="shared" si="35"/>
        <v>CO</v>
      </c>
      <c r="E1139" s="18">
        <v>13178</v>
      </c>
      <c r="F1139" s="18">
        <v>5001</v>
      </c>
      <c r="G1139" s="18">
        <v>12790946</v>
      </c>
      <c r="H1139" s="18">
        <v>4.9400000000000004</v>
      </c>
      <c r="I1139" s="18">
        <v>0</v>
      </c>
      <c r="J1139" s="18">
        <v>0</v>
      </c>
      <c r="K1139" s="18">
        <v>2668.4</v>
      </c>
      <c r="L1139" s="19" t="s">
        <v>2707</v>
      </c>
    </row>
    <row r="1140" spans="1:12" ht="16" x14ac:dyDescent="0.2">
      <c r="A1140" s="19" t="s">
        <v>7634</v>
      </c>
      <c r="B1140" s="18" t="s">
        <v>7633</v>
      </c>
      <c r="C1140" t="str">
        <f t="shared" si="34"/>
        <v>Fort Payne</v>
      </c>
      <c r="D1140" t="str">
        <f t="shared" si="35"/>
        <v>AL</v>
      </c>
      <c r="E1140" s="18">
        <v>7018</v>
      </c>
      <c r="F1140" s="18">
        <v>2827</v>
      </c>
      <c r="G1140" s="18">
        <v>11203941</v>
      </c>
      <c r="H1140" s="18">
        <v>4.33</v>
      </c>
      <c r="I1140" s="18">
        <v>13274</v>
      </c>
      <c r="J1140" s="18">
        <v>0.01</v>
      </c>
      <c r="K1140" s="18">
        <v>1622.3</v>
      </c>
      <c r="L1140" s="19" t="s">
        <v>2707</v>
      </c>
    </row>
    <row r="1141" spans="1:12" ht="16" x14ac:dyDescent="0.2">
      <c r="A1141" s="19" t="s">
        <v>7632</v>
      </c>
      <c r="B1141" s="18" t="s">
        <v>7631</v>
      </c>
      <c r="C1141" t="str">
        <f t="shared" si="34"/>
        <v>Fort Plain</v>
      </c>
      <c r="D1141" t="str">
        <f t="shared" si="35"/>
        <v>NY</v>
      </c>
      <c r="E1141" s="18">
        <v>5730</v>
      </c>
      <c r="F1141" s="18">
        <v>2669</v>
      </c>
      <c r="G1141" s="18">
        <v>9765011</v>
      </c>
      <c r="H1141" s="18">
        <v>3.77</v>
      </c>
      <c r="I1141" s="18">
        <v>364172</v>
      </c>
      <c r="J1141" s="18">
        <v>0.14000000000000001</v>
      </c>
      <c r="K1141" s="18">
        <v>1519.8</v>
      </c>
      <c r="L1141" s="19" t="s">
        <v>2707</v>
      </c>
    </row>
    <row r="1142" spans="1:12" ht="16" x14ac:dyDescent="0.2">
      <c r="A1142" s="19" t="s">
        <v>7630</v>
      </c>
      <c r="B1142" s="18" t="s">
        <v>7629</v>
      </c>
      <c r="C1142" t="str">
        <f t="shared" si="34"/>
        <v>Fort Polk</v>
      </c>
      <c r="D1142" t="str">
        <f t="shared" si="35"/>
        <v>LA</v>
      </c>
      <c r="E1142" s="18">
        <v>14300</v>
      </c>
      <c r="F1142" s="18">
        <v>4570</v>
      </c>
      <c r="G1142" s="18">
        <v>33440909</v>
      </c>
      <c r="H1142" s="18">
        <v>12.91</v>
      </c>
      <c r="I1142" s="18">
        <v>34475</v>
      </c>
      <c r="J1142" s="18">
        <v>0.01</v>
      </c>
      <c r="K1142" s="18">
        <v>1107.5</v>
      </c>
      <c r="L1142" s="19" t="s">
        <v>2707</v>
      </c>
    </row>
    <row r="1143" spans="1:12" ht="16" x14ac:dyDescent="0.2">
      <c r="A1143" s="19" t="s">
        <v>7628</v>
      </c>
      <c r="B1143" s="18" t="s">
        <v>7627</v>
      </c>
      <c r="C1143" t="str">
        <f t="shared" si="34"/>
        <v>Fort Scott</v>
      </c>
      <c r="D1143" t="str">
        <f t="shared" si="35"/>
        <v>KS</v>
      </c>
      <c r="E1143" s="18">
        <v>7895</v>
      </c>
      <c r="F1143" s="18">
        <v>3719</v>
      </c>
      <c r="G1143" s="18">
        <v>10837271</v>
      </c>
      <c r="H1143" s="18">
        <v>4.18</v>
      </c>
      <c r="I1143" s="18">
        <v>12152</v>
      </c>
      <c r="J1143" s="18">
        <v>0</v>
      </c>
      <c r="K1143" s="18">
        <v>1886.8</v>
      </c>
      <c r="L1143" s="19" t="s">
        <v>2707</v>
      </c>
    </row>
    <row r="1144" spans="1:12" ht="16" x14ac:dyDescent="0.2">
      <c r="A1144" s="19" t="s">
        <v>7626</v>
      </c>
      <c r="B1144" s="18" t="s">
        <v>7625</v>
      </c>
      <c r="C1144" t="str">
        <f t="shared" si="34"/>
        <v>Fort Smith</v>
      </c>
      <c r="D1144" t="str">
        <f t="shared" si="35"/>
        <v>OK</v>
      </c>
      <c r="E1144" s="18">
        <v>122947</v>
      </c>
      <c r="F1144" s="18">
        <v>53063</v>
      </c>
      <c r="G1144" s="18">
        <v>183291657</v>
      </c>
      <c r="H1144" s="18">
        <v>70.77</v>
      </c>
      <c r="I1144" s="18">
        <v>2558528</v>
      </c>
      <c r="J1144" s="18">
        <v>0.99</v>
      </c>
      <c r="K1144" s="18">
        <v>1737.3</v>
      </c>
      <c r="L1144" s="19" t="s">
        <v>2714</v>
      </c>
    </row>
    <row r="1145" spans="1:12" ht="16" x14ac:dyDescent="0.2">
      <c r="A1145" s="19" t="s">
        <v>7624</v>
      </c>
      <c r="B1145" s="18" t="s">
        <v>7623</v>
      </c>
      <c r="C1145" t="str">
        <f t="shared" si="34"/>
        <v>Fort Stockton</v>
      </c>
      <c r="D1145" t="str">
        <f t="shared" si="35"/>
        <v>TX</v>
      </c>
      <c r="E1145" s="18">
        <v>9339</v>
      </c>
      <c r="F1145" s="18">
        <v>3491</v>
      </c>
      <c r="G1145" s="18">
        <v>15364450</v>
      </c>
      <c r="H1145" s="18">
        <v>5.93</v>
      </c>
      <c r="I1145" s="18">
        <v>0</v>
      </c>
      <c r="J1145" s="18">
        <v>0</v>
      </c>
      <c r="K1145" s="18">
        <v>1574.3</v>
      </c>
      <c r="L1145" s="19" t="s">
        <v>2707</v>
      </c>
    </row>
    <row r="1146" spans="1:12" ht="16" x14ac:dyDescent="0.2">
      <c r="A1146" s="19" t="s">
        <v>7622</v>
      </c>
      <c r="B1146" s="18" t="s">
        <v>7621</v>
      </c>
      <c r="C1146" t="str">
        <f t="shared" si="34"/>
        <v>Fortuna</v>
      </c>
      <c r="D1146" t="str">
        <f t="shared" si="35"/>
        <v>CA</v>
      </c>
      <c r="E1146" s="18">
        <v>13084</v>
      </c>
      <c r="F1146" s="18">
        <v>5485</v>
      </c>
      <c r="G1146" s="18">
        <v>22510806</v>
      </c>
      <c r="H1146" s="18">
        <v>8.69</v>
      </c>
      <c r="I1146" s="18">
        <v>124</v>
      </c>
      <c r="J1146" s="18">
        <v>0</v>
      </c>
      <c r="K1146" s="18">
        <v>1505.4</v>
      </c>
      <c r="L1146" s="19" t="s">
        <v>2707</v>
      </c>
    </row>
    <row r="1147" spans="1:12" ht="16" x14ac:dyDescent="0.2">
      <c r="A1147" s="19" t="s">
        <v>7620</v>
      </c>
      <c r="B1147" s="18" t="s">
        <v>7619</v>
      </c>
      <c r="C1147" t="str">
        <f t="shared" si="34"/>
        <v>Fort Valley</v>
      </c>
      <c r="D1147" t="str">
        <f t="shared" si="35"/>
        <v>GA</v>
      </c>
      <c r="E1147" s="18">
        <v>10605</v>
      </c>
      <c r="F1147" s="18">
        <v>3869</v>
      </c>
      <c r="G1147" s="18">
        <v>12537852</v>
      </c>
      <c r="H1147" s="18">
        <v>4.84</v>
      </c>
      <c r="I1147" s="18">
        <v>32622</v>
      </c>
      <c r="J1147" s="18">
        <v>0.01</v>
      </c>
      <c r="K1147" s="18">
        <v>2190.6999999999998</v>
      </c>
      <c r="L1147" s="19" t="s">
        <v>2707</v>
      </c>
    </row>
    <row r="1148" spans="1:12" ht="16" x14ac:dyDescent="0.2">
      <c r="A1148" s="19" t="s">
        <v>7618</v>
      </c>
      <c r="B1148" s="18" t="s">
        <v>7617</v>
      </c>
      <c r="C1148" t="str">
        <f t="shared" si="34"/>
        <v>Fort Walton Beach--Navarre--Wright</v>
      </c>
      <c r="D1148" t="str">
        <f t="shared" si="35"/>
        <v>FL</v>
      </c>
      <c r="E1148" s="18">
        <v>191917</v>
      </c>
      <c r="F1148" s="18">
        <v>109009</v>
      </c>
      <c r="G1148" s="18">
        <v>312113191</v>
      </c>
      <c r="H1148" s="18">
        <v>120.51</v>
      </c>
      <c r="I1148" s="18">
        <v>26370028</v>
      </c>
      <c r="J1148" s="18">
        <v>10.18</v>
      </c>
      <c r="K1148" s="18">
        <v>1592.6</v>
      </c>
      <c r="L1148" s="19" t="s">
        <v>2714</v>
      </c>
    </row>
    <row r="1149" spans="1:12" ht="16" x14ac:dyDescent="0.2">
      <c r="A1149" s="19" t="s">
        <v>7616</v>
      </c>
      <c r="B1149" s="18" t="s">
        <v>7615</v>
      </c>
      <c r="C1149" t="str">
        <f t="shared" si="34"/>
        <v>Fort Wayne</v>
      </c>
      <c r="D1149" t="str">
        <f t="shared" si="35"/>
        <v>IN</v>
      </c>
      <c r="E1149" s="18">
        <v>313492</v>
      </c>
      <c r="F1149" s="18">
        <v>136775</v>
      </c>
      <c r="G1149" s="18">
        <v>445815649</v>
      </c>
      <c r="H1149" s="18">
        <v>172.13</v>
      </c>
      <c r="I1149" s="18">
        <v>1086437</v>
      </c>
      <c r="J1149" s="18">
        <v>0.42</v>
      </c>
      <c r="K1149" s="18">
        <v>1821.2</v>
      </c>
      <c r="L1149" s="19" t="s">
        <v>2714</v>
      </c>
    </row>
    <row r="1150" spans="1:12" ht="16" x14ac:dyDescent="0.2">
      <c r="A1150" s="19" t="s">
        <v>7614</v>
      </c>
      <c r="B1150" s="18" t="s">
        <v>7613</v>
      </c>
      <c r="C1150" t="str">
        <f t="shared" si="34"/>
        <v>Fostoria</v>
      </c>
      <c r="D1150" t="str">
        <f t="shared" si="35"/>
        <v>OH</v>
      </c>
      <c r="E1150" s="18">
        <v>14694</v>
      </c>
      <c r="F1150" s="18">
        <v>6765</v>
      </c>
      <c r="G1150" s="18">
        <v>17128283</v>
      </c>
      <c r="H1150" s="18">
        <v>6.61</v>
      </c>
      <c r="I1150" s="18">
        <v>211562</v>
      </c>
      <c r="J1150" s="18">
        <v>0.08</v>
      </c>
      <c r="K1150" s="18">
        <v>2221.9</v>
      </c>
      <c r="L1150" s="19" t="s">
        <v>2707</v>
      </c>
    </row>
    <row r="1151" spans="1:12" ht="16" x14ac:dyDescent="0.2">
      <c r="A1151" s="19" t="s">
        <v>7612</v>
      </c>
      <c r="B1151" s="18" t="s">
        <v>7611</v>
      </c>
      <c r="C1151" t="str">
        <f t="shared" si="34"/>
        <v>Four Corners</v>
      </c>
      <c r="D1151" t="str">
        <f t="shared" si="35"/>
        <v>FL</v>
      </c>
      <c r="E1151" s="18">
        <v>35549</v>
      </c>
      <c r="F1151" s="18">
        <v>25928</v>
      </c>
      <c r="G1151" s="18">
        <v>87378645</v>
      </c>
      <c r="H1151" s="18">
        <v>33.74</v>
      </c>
      <c r="I1151" s="18">
        <v>6271421</v>
      </c>
      <c r="J1151" s="18">
        <v>2.42</v>
      </c>
      <c r="K1151" s="18">
        <v>1053.7</v>
      </c>
      <c r="L1151" s="19" t="s">
        <v>2707</v>
      </c>
    </row>
    <row r="1152" spans="1:12" ht="16" x14ac:dyDescent="0.2">
      <c r="A1152" s="19" t="s">
        <v>7610</v>
      </c>
      <c r="B1152" s="18" t="s">
        <v>7609</v>
      </c>
      <c r="C1152" t="str">
        <f t="shared" si="34"/>
        <v>Four Corners</v>
      </c>
      <c r="D1152" t="str">
        <f t="shared" si="35"/>
        <v>MT</v>
      </c>
      <c r="E1152" s="18">
        <v>2527</v>
      </c>
      <c r="F1152" s="18">
        <v>1046</v>
      </c>
      <c r="G1152" s="18">
        <v>7945637</v>
      </c>
      <c r="H1152" s="18">
        <v>3.07</v>
      </c>
      <c r="I1152" s="18">
        <v>111001</v>
      </c>
      <c r="J1152" s="18">
        <v>0.04</v>
      </c>
      <c r="K1152" s="18">
        <v>823.7</v>
      </c>
      <c r="L1152" s="19" t="s">
        <v>2707</v>
      </c>
    </row>
    <row r="1153" spans="1:12" ht="16" x14ac:dyDescent="0.2">
      <c r="A1153" s="19" t="s">
        <v>7608</v>
      </c>
      <c r="B1153" s="18" t="s">
        <v>7607</v>
      </c>
      <c r="C1153" t="str">
        <f t="shared" si="34"/>
        <v>Fowlerville</v>
      </c>
      <c r="D1153" t="str">
        <f t="shared" si="35"/>
        <v>MI</v>
      </c>
      <c r="E1153" s="18">
        <v>3794</v>
      </c>
      <c r="F1153" s="18">
        <v>1674</v>
      </c>
      <c r="G1153" s="18">
        <v>9573501</v>
      </c>
      <c r="H1153" s="18">
        <v>3.7</v>
      </c>
      <c r="I1153" s="18">
        <v>109110</v>
      </c>
      <c r="J1153" s="18">
        <v>0.04</v>
      </c>
      <c r="K1153" s="18">
        <v>1026.4000000000001</v>
      </c>
      <c r="L1153" s="19" t="s">
        <v>2707</v>
      </c>
    </row>
    <row r="1154" spans="1:12" ht="16" x14ac:dyDescent="0.2">
      <c r="A1154" s="19" t="s">
        <v>7606</v>
      </c>
      <c r="B1154" s="18" t="s">
        <v>7605</v>
      </c>
      <c r="C1154" t="str">
        <f t="shared" si="34"/>
        <v>Frankenmuth</v>
      </c>
      <c r="D1154" t="str">
        <f t="shared" si="35"/>
        <v>MI</v>
      </c>
      <c r="E1154" s="18">
        <v>4972</v>
      </c>
      <c r="F1154" s="18">
        <v>2397</v>
      </c>
      <c r="G1154" s="18">
        <v>7118139</v>
      </c>
      <c r="H1154" s="18">
        <v>2.75</v>
      </c>
      <c r="I1154" s="18">
        <v>6536</v>
      </c>
      <c r="J1154" s="18">
        <v>0</v>
      </c>
      <c r="K1154" s="18">
        <v>1809.1</v>
      </c>
      <c r="L1154" s="19" t="s">
        <v>2707</v>
      </c>
    </row>
    <row r="1155" spans="1:12" ht="16" x14ac:dyDescent="0.2">
      <c r="A1155" s="19" t="s">
        <v>7604</v>
      </c>
      <c r="B1155" s="18" t="s">
        <v>7603</v>
      </c>
      <c r="C1155" t="str">
        <f t="shared" ref="C1155:C1218" si="36">LEFT(B1155,FIND(",",B1155)-1)</f>
        <v>Frankfort</v>
      </c>
      <c r="D1155" t="str">
        <f t="shared" ref="D1155:D1218" si="37">RIGHT(B1155,2)</f>
        <v>IN</v>
      </c>
      <c r="E1155" s="18">
        <v>16684</v>
      </c>
      <c r="F1155" s="18">
        <v>6666</v>
      </c>
      <c r="G1155" s="18">
        <v>20074644</v>
      </c>
      <c r="H1155" s="18">
        <v>7.75</v>
      </c>
      <c r="I1155" s="18">
        <v>0</v>
      </c>
      <c r="J1155" s="18">
        <v>0</v>
      </c>
      <c r="K1155" s="18">
        <v>2152.5</v>
      </c>
      <c r="L1155" s="19" t="s">
        <v>2707</v>
      </c>
    </row>
    <row r="1156" spans="1:12" ht="16" x14ac:dyDescent="0.2">
      <c r="A1156" s="19" t="s">
        <v>7602</v>
      </c>
      <c r="B1156" s="18" t="s">
        <v>7601</v>
      </c>
      <c r="C1156" t="str">
        <f t="shared" si="36"/>
        <v>Frankfort</v>
      </c>
      <c r="D1156" t="str">
        <f t="shared" si="37"/>
        <v>KY</v>
      </c>
      <c r="E1156" s="18">
        <v>35734</v>
      </c>
      <c r="F1156" s="18">
        <v>17372</v>
      </c>
      <c r="G1156" s="18">
        <v>55869807</v>
      </c>
      <c r="H1156" s="18">
        <v>21.57</v>
      </c>
      <c r="I1156" s="18">
        <v>992669</v>
      </c>
      <c r="J1156" s="18">
        <v>0.38</v>
      </c>
      <c r="K1156" s="18">
        <v>1656.5</v>
      </c>
      <c r="L1156" s="19" t="s">
        <v>2707</v>
      </c>
    </row>
    <row r="1157" spans="1:12" ht="16" x14ac:dyDescent="0.2">
      <c r="A1157" s="19" t="s">
        <v>7600</v>
      </c>
      <c r="B1157" s="18" t="s">
        <v>7599</v>
      </c>
      <c r="C1157" t="str">
        <f t="shared" si="36"/>
        <v>Franklin</v>
      </c>
      <c r="D1157" t="str">
        <f t="shared" si="37"/>
        <v>KY</v>
      </c>
      <c r="E1157" s="18">
        <v>9442</v>
      </c>
      <c r="F1157" s="18">
        <v>4155</v>
      </c>
      <c r="G1157" s="18">
        <v>13939899</v>
      </c>
      <c r="H1157" s="18">
        <v>5.38</v>
      </c>
      <c r="I1157" s="18">
        <v>23087</v>
      </c>
      <c r="J1157" s="18">
        <v>0.01</v>
      </c>
      <c r="K1157" s="18">
        <v>1754.3</v>
      </c>
      <c r="L1157" s="19" t="s">
        <v>2707</v>
      </c>
    </row>
    <row r="1158" spans="1:12" ht="16" x14ac:dyDescent="0.2">
      <c r="A1158" s="19" t="s">
        <v>7598</v>
      </c>
      <c r="B1158" s="18" t="s">
        <v>7597</v>
      </c>
      <c r="C1158" t="str">
        <f t="shared" si="36"/>
        <v>Franklin</v>
      </c>
      <c r="D1158" t="str">
        <f t="shared" si="37"/>
        <v>LA</v>
      </c>
      <c r="E1158" s="18">
        <v>14617</v>
      </c>
      <c r="F1158" s="18">
        <v>5925</v>
      </c>
      <c r="G1158" s="18">
        <v>27200039</v>
      </c>
      <c r="H1158" s="18">
        <v>10.5</v>
      </c>
      <c r="I1158" s="18">
        <v>420986</v>
      </c>
      <c r="J1158" s="18">
        <v>0.16</v>
      </c>
      <c r="K1158" s="18">
        <v>1391.8</v>
      </c>
      <c r="L1158" s="19" t="s">
        <v>2707</v>
      </c>
    </row>
    <row r="1159" spans="1:12" ht="16" x14ac:dyDescent="0.2">
      <c r="A1159" s="19" t="s">
        <v>7596</v>
      </c>
      <c r="B1159" s="18" t="s">
        <v>7595</v>
      </c>
      <c r="C1159" t="str">
        <f t="shared" si="36"/>
        <v>Franklin</v>
      </c>
      <c r="D1159" t="str">
        <f t="shared" si="37"/>
        <v>NH</v>
      </c>
      <c r="E1159" s="18">
        <v>9582</v>
      </c>
      <c r="F1159" s="18">
        <v>4292</v>
      </c>
      <c r="G1159" s="18">
        <v>16536217</v>
      </c>
      <c r="H1159" s="18">
        <v>6.38</v>
      </c>
      <c r="I1159" s="18">
        <v>282020</v>
      </c>
      <c r="J1159" s="18">
        <v>0.11</v>
      </c>
      <c r="K1159" s="18">
        <v>1500.8</v>
      </c>
      <c r="L1159" s="19" t="s">
        <v>2707</v>
      </c>
    </row>
    <row r="1160" spans="1:12" ht="16" x14ac:dyDescent="0.2">
      <c r="A1160" s="19" t="s">
        <v>7594</v>
      </c>
      <c r="B1160" s="18" t="s">
        <v>7593</v>
      </c>
      <c r="C1160" t="str">
        <f t="shared" si="36"/>
        <v>Franklin</v>
      </c>
      <c r="D1160" t="str">
        <f t="shared" si="37"/>
        <v>NC</v>
      </c>
      <c r="E1160" s="18">
        <v>6781</v>
      </c>
      <c r="F1160" s="18">
        <v>3709</v>
      </c>
      <c r="G1160" s="18">
        <v>23678591</v>
      </c>
      <c r="H1160" s="18">
        <v>9.14</v>
      </c>
      <c r="I1160" s="18">
        <v>604178</v>
      </c>
      <c r="J1160" s="18">
        <v>0.23</v>
      </c>
      <c r="K1160" s="18">
        <v>741.7</v>
      </c>
      <c r="L1160" s="19" t="s">
        <v>2707</v>
      </c>
    </row>
    <row r="1161" spans="1:12" ht="16" x14ac:dyDescent="0.2">
      <c r="A1161" s="19" t="s">
        <v>7592</v>
      </c>
      <c r="B1161" s="18" t="s">
        <v>7591</v>
      </c>
      <c r="C1161" t="str">
        <f t="shared" si="36"/>
        <v>Franklin (Venango County)</v>
      </c>
      <c r="D1161" t="str">
        <f t="shared" si="37"/>
        <v>PA</v>
      </c>
      <c r="E1161" s="18">
        <v>9581</v>
      </c>
      <c r="F1161" s="18">
        <v>4529</v>
      </c>
      <c r="G1161" s="18">
        <v>16105093</v>
      </c>
      <c r="H1161" s="18">
        <v>6.22</v>
      </c>
      <c r="I1161" s="18">
        <v>226256</v>
      </c>
      <c r="J1161" s="18">
        <v>0.09</v>
      </c>
      <c r="K1161" s="18">
        <v>1540.8</v>
      </c>
      <c r="L1161" s="19" t="s">
        <v>2707</v>
      </c>
    </row>
    <row r="1162" spans="1:12" ht="16" x14ac:dyDescent="0.2">
      <c r="A1162" s="19" t="s">
        <v>7590</v>
      </c>
      <c r="B1162" s="18" t="s">
        <v>7589</v>
      </c>
      <c r="C1162" t="str">
        <f t="shared" si="36"/>
        <v>Franklin</v>
      </c>
      <c r="D1162" t="str">
        <f t="shared" si="37"/>
        <v>VA</v>
      </c>
      <c r="E1162" s="18">
        <v>9209</v>
      </c>
      <c r="F1162" s="18">
        <v>4170</v>
      </c>
      <c r="G1162" s="18">
        <v>17766550</v>
      </c>
      <c r="H1162" s="18">
        <v>6.86</v>
      </c>
      <c r="I1162" s="18">
        <v>91879</v>
      </c>
      <c r="J1162" s="18">
        <v>0.04</v>
      </c>
      <c r="K1162" s="18">
        <v>1342.5</v>
      </c>
      <c r="L1162" s="19" t="s">
        <v>2707</v>
      </c>
    </row>
    <row r="1163" spans="1:12" ht="16" x14ac:dyDescent="0.2">
      <c r="A1163" s="19" t="s">
        <v>7588</v>
      </c>
      <c r="B1163" s="18" t="s">
        <v>7587</v>
      </c>
      <c r="C1163" t="str">
        <f t="shared" si="36"/>
        <v>Franklin--Highland Lake</v>
      </c>
      <c r="D1163" t="str">
        <f t="shared" si="37"/>
        <v>NJ</v>
      </c>
      <c r="E1163" s="18">
        <v>35436</v>
      </c>
      <c r="F1163" s="18">
        <v>15949</v>
      </c>
      <c r="G1163" s="18">
        <v>84384845</v>
      </c>
      <c r="H1163" s="18">
        <v>32.58</v>
      </c>
      <c r="I1163" s="18">
        <v>3289474</v>
      </c>
      <c r="J1163" s="18">
        <v>1.27</v>
      </c>
      <c r="K1163" s="18">
        <v>1087.5999999999999</v>
      </c>
      <c r="L1163" s="19" t="s">
        <v>2707</v>
      </c>
    </row>
    <row r="1164" spans="1:12" ht="16" x14ac:dyDescent="0.2">
      <c r="A1164" s="19" t="s">
        <v>7586</v>
      </c>
      <c r="B1164" s="18" t="s">
        <v>7585</v>
      </c>
      <c r="C1164" t="str">
        <f t="shared" si="36"/>
        <v>Franklinton</v>
      </c>
      <c r="D1164" t="str">
        <f t="shared" si="37"/>
        <v>LA</v>
      </c>
      <c r="E1164" s="18">
        <v>3506</v>
      </c>
      <c r="F1164" s="18">
        <v>1540</v>
      </c>
      <c r="G1164" s="18">
        <v>7414943</v>
      </c>
      <c r="H1164" s="18">
        <v>2.86</v>
      </c>
      <c r="I1164" s="18">
        <v>7995</v>
      </c>
      <c r="J1164" s="18">
        <v>0</v>
      </c>
      <c r="K1164" s="18">
        <v>1224.5999999999999</v>
      </c>
      <c r="L1164" s="19" t="s">
        <v>2707</v>
      </c>
    </row>
    <row r="1165" spans="1:12" ht="16" x14ac:dyDescent="0.2">
      <c r="A1165" s="19" t="s">
        <v>7584</v>
      </c>
      <c r="B1165" s="18" t="s">
        <v>7583</v>
      </c>
      <c r="C1165" t="str">
        <f t="shared" si="36"/>
        <v>Fraser</v>
      </c>
      <c r="D1165" t="str">
        <f t="shared" si="37"/>
        <v>CO</v>
      </c>
      <c r="E1165" s="18">
        <v>2583</v>
      </c>
      <c r="F1165" s="18">
        <v>3796</v>
      </c>
      <c r="G1165" s="18">
        <v>5791308</v>
      </c>
      <c r="H1165" s="18">
        <v>2.2400000000000002</v>
      </c>
      <c r="I1165" s="18">
        <v>0</v>
      </c>
      <c r="J1165" s="18">
        <v>0</v>
      </c>
      <c r="K1165" s="18">
        <v>1155.2</v>
      </c>
      <c r="L1165" s="19" t="s">
        <v>2707</v>
      </c>
    </row>
    <row r="1166" spans="1:12" ht="16" x14ac:dyDescent="0.2">
      <c r="A1166" s="19" t="s">
        <v>7582</v>
      </c>
      <c r="B1166" s="18" t="s">
        <v>7581</v>
      </c>
      <c r="C1166" t="str">
        <f t="shared" si="36"/>
        <v>Frazier Park</v>
      </c>
      <c r="D1166" t="str">
        <f t="shared" si="37"/>
        <v>CA</v>
      </c>
      <c r="E1166" s="18">
        <v>3657</v>
      </c>
      <c r="F1166" s="18">
        <v>1806</v>
      </c>
      <c r="G1166" s="18">
        <v>6542179</v>
      </c>
      <c r="H1166" s="18">
        <v>2.5299999999999998</v>
      </c>
      <c r="I1166" s="18">
        <v>4999</v>
      </c>
      <c r="J1166" s="18">
        <v>0</v>
      </c>
      <c r="K1166" s="18">
        <v>1447.8</v>
      </c>
      <c r="L1166" s="19" t="s">
        <v>2707</v>
      </c>
    </row>
    <row r="1167" spans="1:12" ht="16" x14ac:dyDescent="0.2">
      <c r="A1167" s="19" t="s">
        <v>7580</v>
      </c>
      <c r="B1167" s="18" t="s">
        <v>7579</v>
      </c>
      <c r="C1167" t="str">
        <f t="shared" si="36"/>
        <v>Frederick</v>
      </c>
      <c r="D1167" t="str">
        <f t="shared" si="37"/>
        <v>MD</v>
      </c>
      <c r="E1167" s="18">
        <v>141576</v>
      </c>
      <c r="F1167" s="18">
        <v>56122</v>
      </c>
      <c r="G1167" s="18">
        <v>190090706</v>
      </c>
      <c r="H1167" s="18">
        <v>73.39</v>
      </c>
      <c r="I1167" s="18">
        <v>1299911</v>
      </c>
      <c r="J1167" s="18">
        <v>0.5</v>
      </c>
      <c r="K1167" s="18">
        <v>1929</v>
      </c>
      <c r="L1167" s="19" t="s">
        <v>2714</v>
      </c>
    </row>
    <row r="1168" spans="1:12" ht="16" x14ac:dyDescent="0.2">
      <c r="A1168" s="19" t="s">
        <v>7578</v>
      </c>
      <c r="B1168" s="18" t="s">
        <v>7577</v>
      </c>
      <c r="C1168" t="str">
        <f t="shared" si="36"/>
        <v>Frederick</v>
      </c>
      <c r="D1168" t="str">
        <f t="shared" si="37"/>
        <v>OK</v>
      </c>
      <c r="E1168" s="18">
        <v>3899</v>
      </c>
      <c r="F1168" s="18">
        <v>1956</v>
      </c>
      <c r="G1168" s="18">
        <v>5771780</v>
      </c>
      <c r="H1168" s="18">
        <v>2.23</v>
      </c>
      <c r="I1168" s="18">
        <v>0</v>
      </c>
      <c r="J1168" s="18">
        <v>0</v>
      </c>
      <c r="K1168" s="18">
        <v>1749.6</v>
      </c>
      <c r="L1168" s="19" t="s">
        <v>2707</v>
      </c>
    </row>
    <row r="1169" spans="1:12" ht="16" x14ac:dyDescent="0.2">
      <c r="A1169" s="19" t="s">
        <v>7576</v>
      </c>
      <c r="B1169" s="18" t="s">
        <v>7575</v>
      </c>
      <c r="C1169" t="str">
        <f t="shared" si="36"/>
        <v>Fredericksburg</v>
      </c>
      <c r="D1169" t="str">
        <f t="shared" si="37"/>
        <v>TX</v>
      </c>
      <c r="E1169" s="18">
        <v>11511</v>
      </c>
      <c r="F1169" s="18">
        <v>5772</v>
      </c>
      <c r="G1169" s="18">
        <v>19592394</v>
      </c>
      <c r="H1169" s="18">
        <v>7.56</v>
      </c>
      <c r="I1169" s="18">
        <v>16104</v>
      </c>
      <c r="J1169" s="18">
        <v>0.01</v>
      </c>
      <c r="K1169" s="18">
        <v>1521.7</v>
      </c>
      <c r="L1169" s="19" t="s">
        <v>2707</v>
      </c>
    </row>
    <row r="1170" spans="1:12" ht="16" x14ac:dyDescent="0.2">
      <c r="A1170" s="19" t="s">
        <v>7574</v>
      </c>
      <c r="B1170" s="18" t="s">
        <v>7573</v>
      </c>
      <c r="C1170" t="str">
        <f t="shared" si="36"/>
        <v>Fredericksburg</v>
      </c>
      <c r="D1170" t="str">
        <f t="shared" si="37"/>
        <v>VA</v>
      </c>
      <c r="E1170" s="18">
        <v>141238</v>
      </c>
      <c r="F1170" s="18">
        <v>52950</v>
      </c>
      <c r="G1170" s="18">
        <v>201524230</v>
      </c>
      <c r="H1170" s="18">
        <v>77.81</v>
      </c>
      <c r="I1170" s="18">
        <v>2084270</v>
      </c>
      <c r="J1170" s="18">
        <v>0.8</v>
      </c>
      <c r="K1170" s="18">
        <v>1815.2</v>
      </c>
      <c r="L1170" s="19" t="s">
        <v>2714</v>
      </c>
    </row>
    <row r="1171" spans="1:12" ht="16" x14ac:dyDescent="0.2">
      <c r="A1171" s="19" t="s">
        <v>7572</v>
      </c>
      <c r="B1171" s="18" t="s">
        <v>7571</v>
      </c>
      <c r="C1171" t="str">
        <f t="shared" si="36"/>
        <v>Fredericktown</v>
      </c>
      <c r="D1171" t="str">
        <f t="shared" si="37"/>
        <v>MO</v>
      </c>
      <c r="E1171" s="18">
        <v>4217</v>
      </c>
      <c r="F1171" s="18">
        <v>2038</v>
      </c>
      <c r="G1171" s="18">
        <v>6048896</v>
      </c>
      <c r="H1171" s="18">
        <v>2.34</v>
      </c>
      <c r="I1171" s="18">
        <v>8668</v>
      </c>
      <c r="J1171" s="18">
        <v>0</v>
      </c>
      <c r="K1171" s="18">
        <v>1805.6</v>
      </c>
      <c r="L1171" s="19" t="s">
        <v>2707</v>
      </c>
    </row>
    <row r="1172" spans="1:12" ht="16" x14ac:dyDescent="0.2">
      <c r="A1172" s="19" t="s">
        <v>7570</v>
      </c>
      <c r="B1172" s="18" t="s">
        <v>7569</v>
      </c>
      <c r="C1172" t="str">
        <f t="shared" si="36"/>
        <v>Freeport</v>
      </c>
      <c r="D1172" t="str">
        <f t="shared" si="37"/>
        <v>IL</v>
      </c>
      <c r="E1172" s="18">
        <v>25980</v>
      </c>
      <c r="F1172" s="18">
        <v>12578</v>
      </c>
      <c r="G1172" s="18">
        <v>36027605</v>
      </c>
      <c r="H1172" s="18">
        <v>13.91</v>
      </c>
      <c r="I1172" s="18">
        <v>178675</v>
      </c>
      <c r="J1172" s="18">
        <v>7.0000000000000007E-2</v>
      </c>
      <c r="K1172" s="18">
        <v>1867.7</v>
      </c>
      <c r="L1172" s="19" t="s">
        <v>2707</v>
      </c>
    </row>
    <row r="1173" spans="1:12" ht="16" x14ac:dyDescent="0.2">
      <c r="A1173" s="19" t="s">
        <v>7568</v>
      </c>
      <c r="B1173" s="18" t="s">
        <v>7567</v>
      </c>
      <c r="C1173" t="str">
        <f t="shared" si="36"/>
        <v>Fremont</v>
      </c>
      <c r="D1173" t="str">
        <f t="shared" si="37"/>
        <v>MI</v>
      </c>
      <c r="E1173" s="18">
        <v>4496</v>
      </c>
      <c r="F1173" s="18">
        <v>2184</v>
      </c>
      <c r="G1173" s="18">
        <v>8160467</v>
      </c>
      <c r="H1173" s="18">
        <v>3.15</v>
      </c>
      <c r="I1173" s="18">
        <v>46808</v>
      </c>
      <c r="J1173" s="18">
        <v>0.02</v>
      </c>
      <c r="K1173" s="18">
        <v>1427</v>
      </c>
      <c r="L1173" s="19" t="s">
        <v>2707</v>
      </c>
    </row>
    <row r="1174" spans="1:12" ht="16" x14ac:dyDescent="0.2">
      <c r="A1174" s="19" t="s">
        <v>7566</v>
      </c>
      <c r="B1174" s="18" t="s">
        <v>7565</v>
      </c>
      <c r="C1174" t="str">
        <f t="shared" si="36"/>
        <v>Fremont</v>
      </c>
      <c r="D1174" t="str">
        <f t="shared" si="37"/>
        <v>NE</v>
      </c>
      <c r="E1174" s="18">
        <v>27471</v>
      </c>
      <c r="F1174" s="18">
        <v>11897</v>
      </c>
      <c r="G1174" s="18">
        <v>28232107</v>
      </c>
      <c r="H1174" s="18">
        <v>10.9</v>
      </c>
      <c r="I1174" s="18">
        <v>1088899</v>
      </c>
      <c r="J1174" s="18">
        <v>0.42</v>
      </c>
      <c r="K1174" s="18">
        <v>2520.1999999999998</v>
      </c>
      <c r="L1174" s="19" t="s">
        <v>2707</v>
      </c>
    </row>
    <row r="1175" spans="1:12" ht="16" x14ac:dyDescent="0.2">
      <c r="A1175" s="19" t="s">
        <v>7564</v>
      </c>
      <c r="B1175" s="18" t="s">
        <v>7563</v>
      </c>
      <c r="C1175" t="str">
        <f t="shared" si="36"/>
        <v>Fremont</v>
      </c>
      <c r="D1175" t="str">
        <f t="shared" si="37"/>
        <v>OH</v>
      </c>
      <c r="E1175" s="18">
        <v>23332</v>
      </c>
      <c r="F1175" s="18">
        <v>10532</v>
      </c>
      <c r="G1175" s="18">
        <v>31834049</v>
      </c>
      <c r="H1175" s="18">
        <v>12.29</v>
      </c>
      <c r="I1175" s="18">
        <v>761676</v>
      </c>
      <c r="J1175" s="18">
        <v>0.28999999999999998</v>
      </c>
      <c r="K1175" s="18">
        <v>1898.3</v>
      </c>
      <c r="L1175" s="19" t="s">
        <v>2707</v>
      </c>
    </row>
    <row r="1176" spans="1:12" ht="16" x14ac:dyDescent="0.2">
      <c r="A1176" s="19" t="s">
        <v>7562</v>
      </c>
      <c r="B1176" s="18" t="s">
        <v>7561</v>
      </c>
      <c r="C1176" t="str">
        <f t="shared" si="36"/>
        <v>Fresno</v>
      </c>
      <c r="D1176" t="str">
        <f t="shared" si="37"/>
        <v>CA</v>
      </c>
      <c r="E1176" s="18">
        <v>654628</v>
      </c>
      <c r="F1176" s="18">
        <v>229285</v>
      </c>
      <c r="G1176" s="18">
        <v>443623746</v>
      </c>
      <c r="H1176" s="18">
        <v>171.28</v>
      </c>
      <c r="I1176" s="18">
        <v>565416</v>
      </c>
      <c r="J1176" s="18">
        <v>0.22</v>
      </c>
      <c r="K1176" s="18">
        <v>3821.9</v>
      </c>
      <c r="L1176" s="19" t="s">
        <v>2714</v>
      </c>
    </row>
    <row r="1177" spans="1:12" ht="16" x14ac:dyDescent="0.2">
      <c r="A1177" s="19" t="s">
        <v>7560</v>
      </c>
      <c r="B1177" s="18" t="s">
        <v>7559</v>
      </c>
      <c r="C1177" t="str">
        <f t="shared" si="36"/>
        <v>Friona</v>
      </c>
      <c r="D1177" t="str">
        <f t="shared" si="37"/>
        <v>TX</v>
      </c>
      <c r="E1177" s="18">
        <v>4106</v>
      </c>
      <c r="F1177" s="18">
        <v>1428</v>
      </c>
      <c r="G1177" s="18">
        <v>3512243</v>
      </c>
      <c r="H1177" s="18">
        <v>1.36</v>
      </c>
      <c r="I1177" s="18">
        <v>0</v>
      </c>
      <c r="J1177" s="18">
        <v>0</v>
      </c>
      <c r="K1177" s="18">
        <v>3027.8</v>
      </c>
      <c r="L1177" s="19" t="s">
        <v>2707</v>
      </c>
    </row>
    <row r="1178" spans="1:12" ht="16" x14ac:dyDescent="0.2">
      <c r="A1178" s="19" t="s">
        <v>7558</v>
      </c>
      <c r="B1178" s="18" t="s">
        <v>7557</v>
      </c>
      <c r="C1178" t="str">
        <f t="shared" si="36"/>
        <v>Fritch</v>
      </c>
      <c r="D1178" t="str">
        <f t="shared" si="37"/>
        <v>TX</v>
      </c>
      <c r="E1178" s="18">
        <v>3968</v>
      </c>
      <c r="F1178" s="18">
        <v>1953</v>
      </c>
      <c r="G1178" s="18">
        <v>8712390</v>
      </c>
      <c r="H1178" s="18">
        <v>3.36</v>
      </c>
      <c r="I1178" s="18">
        <v>0</v>
      </c>
      <c r="J1178" s="18">
        <v>0</v>
      </c>
      <c r="K1178" s="18">
        <v>1179.5999999999999</v>
      </c>
      <c r="L1178" s="19" t="s">
        <v>2707</v>
      </c>
    </row>
    <row r="1179" spans="1:12" ht="16" x14ac:dyDescent="0.2">
      <c r="A1179" s="19" t="s">
        <v>7556</v>
      </c>
      <c r="B1179" s="18" t="s">
        <v>7555</v>
      </c>
      <c r="C1179" t="str">
        <f t="shared" si="36"/>
        <v>Front Royal</v>
      </c>
      <c r="D1179" t="str">
        <f t="shared" si="37"/>
        <v>VA</v>
      </c>
      <c r="E1179" s="18">
        <v>18638</v>
      </c>
      <c r="F1179" s="18">
        <v>7728</v>
      </c>
      <c r="G1179" s="18">
        <v>44646472</v>
      </c>
      <c r="H1179" s="18">
        <v>17.239999999999998</v>
      </c>
      <c r="I1179" s="18">
        <v>505322</v>
      </c>
      <c r="J1179" s="18">
        <v>0.2</v>
      </c>
      <c r="K1179" s="18">
        <v>1081.2</v>
      </c>
      <c r="L1179" s="19" t="s">
        <v>2707</v>
      </c>
    </row>
    <row r="1180" spans="1:12" ht="16" x14ac:dyDescent="0.2">
      <c r="A1180" s="19" t="s">
        <v>7554</v>
      </c>
      <c r="B1180" s="18" t="s">
        <v>7553</v>
      </c>
      <c r="C1180" t="str">
        <f t="shared" si="36"/>
        <v>Frostproof</v>
      </c>
      <c r="D1180" t="str">
        <f t="shared" si="37"/>
        <v>FL</v>
      </c>
      <c r="E1180" s="18">
        <v>7626</v>
      </c>
      <c r="F1180" s="18">
        <v>3330</v>
      </c>
      <c r="G1180" s="18">
        <v>19872815</v>
      </c>
      <c r="H1180" s="18">
        <v>7.67</v>
      </c>
      <c r="I1180" s="18">
        <v>4988273</v>
      </c>
      <c r="J1180" s="18">
        <v>1.93</v>
      </c>
      <c r="K1180" s="18">
        <v>993.9</v>
      </c>
      <c r="L1180" s="19" t="s">
        <v>2707</v>
      </c>
    </row>
    <row r="1181" spans="1:12" ht="16" x14ac:dyDescent="0.2">
      <c r="A1181" s="19" t="s">
        <v>7552</v>
      </c>
      <c r="B1181" s="18" t="s">
        <v>7551</v>
      </c>
      <c r="C1181" t="str">
        <f t="shared" si="36"/>
        <v>Fulton</v>
      </c>
      <c r="D1181" t="str">
        <f t="shared" si="37"/>
        <v>TN</v>
      </c>
      <c r="E1181" s="18">
        <v>4339</v>
      </c>
      <c r="F1181" s="18">
        <v>2274</v>
      </c>
      <c r="G1181" s="18">
        <v>7299125</v>
      </c>
      <c r="H1181" s="18">
        <v>2.82</v>
      </c>
      <c r="I1181" s="18">
        <v>45756</v>
      </c>
      <c r="J1181" s="18">
        <v>0.02</v>
      </c>
      <c r="K1181" s="18">
        <v>1539.6</v>
      </c>
      <c r="L1181" s="19" t="s">
        <v>2707</v>
      </c>
    </row>
    <row r="1182" spans="1:12" ht="16" x14ac:dyDescent="0.2">
      <c r="A1182" s="19" t="s">
        <v>7550</v>
      </c>
      <c r="B1182" s="18" t="s">
        <v>7549</v>
      </c>
      <c r="C1182" t="str">
        <f t="shared" si="36"/>
        <v>Fulton</v>
      </c>
      <c r="D1182" t="str">
        <f t="shared" si="37"/>
        <v>MS</v>
      </c>
      <c r="E1182" s="18">
        <v>3217</v>
      </c>
      <c r="F1182" s="18">
        <v>1197</v>
      </c>
      <c r="G1182" s="18">
        <v>8745358</v>
      </c>
      <c r="H1182" s="18">
        <v>3.38</v>
      </c>
      <c r="I1182" s="18">
        <v>0</v>
      </c>
      <c r="J1182" s="18">
        <v>0</v>
      </c>
      <c r="K1182" s="18">
        <v>952.7</v>
      </c>
      <c r="L1182" s="19" t="s">
        <v>2707</v>
      </c>
    </row>
    <row r="1183" spans="1:12" ht="16" x14ac:dyDescent="0.2">
      <c r="A1183" s="19" t="s">
        <v>7548</v>
      </c>
      <c r="B1183" s="18" t="s">
        <v>7547</v>
      </c>
      <c r="C1183" t="str">
        <f t="shared" si="36"/>
        <v>Fulton</v>
      </c>
      <c r="D1183" t="str">
        <f t="shared" si="37"/>
        <v>MO</v>
      </c>
      <c r="E1183" s="18">
        <v>12197</v>
      </c>
      <c r="F1183" s="18">
        <v>4336</v>
      </c>
      <c r="G1183" s="18">
        <v>17033480</v>
      </c>
      <c r="H1183" s="18">
        <v>6.58</v>
      </c>
      <c r="I1183" s="18">
        <v>141366</v>
      </c>
      <c r="J1183" s="18">
        <v>0.05</v>
      </c>
      <c r="K1183" s="18">
        <v>1854.6</v>
      </c>
      <c r="L1183" s="19" t="s">
        <v>2707</v>
      </c>
    </row>
    <row r="1184" spans="1:12" ht="16" x14ac:dyDescent="0.2">
      <c r="A1184" s="19" t="s">
        <v>7546</v>
      </c>
      <c r="B1184" s="18" t="s">
        <v>7545</v>
      </c>
      <c r="C1184" t="str">
        <f t="shared" si="36"/>
        <v>Gadsden</v>
      </c>
      <c r="D1184" t="str">
        <f t="shared" si="37"/>
        <v>AL</v>
      </c>
      <c r="E1184" s="18">
        <v>64172</v>
      </c>
      <c r="F1184" s="18">
        <v>29951</v>
      </c>
      <c r="G1184" s="18">
        <v>186576743</v>
      </c>
      <c r="H1184" s="18">
        <v>72.040000000000006</v>
      </c>
      <c r="I1184" s="18">
        <v>7245625</v>
      </c>
      <c r="J1184" s="18">
        <v>2.8</v>
      </c>
      <c r="K1184" s="18">
        <v>890.8</v>
      </c>
      <c r="L1184" s="19" t="s">
        <v>2714</v>
      </c>
    </row>
    <row r="1185" spans="1:12" ht="16" x14ac:dyDescent="0.2">
      <c r="A1185" s="19" t="s">
        <v>7544</v>
      </c>
      <c r="B1185" s="18" t="s">
        <v>7543</v>
      </c>
      <c r="C1185" t="str">
        <f t="shared" si="36"/>
        <v>Gaffney</v>
      </c>
      <c r="D1185" t="str">
        <f t="shared" si="37"/>
        <v>SC</v>
      </c>
      <c r="E1185" s="18">
        <v>20844</v>
      </c>
      <c r="F1185" s="18">
        <v>9205</v>
      </c>
      <c r="G1185" s="18">
        <v>48030432</v>
      </c>
      <c r="H1185" s="18">
        <v>18.54</v>
      </c>
      <c r="I1185" s="18">
        <v>144009</v>
      </c>
      <c r="J1185" s="18">
        <v>0.06</v>
      </c>
      <c r="K1185" s="18">
        <v>1124</v>
      </c>
      <c r="L1185" s="19" t="s">
        <v>2707</v>
      </c>
    </row>
    <row r="1186" spans="1:12" ht="16" x14ac:dyDescent="0.2">
      <c r="A1186" s="19" t="s">
        <v>7542</v>
      </c>
      <c r="B1186" s="18" t="s">
        <v>7541</v>
      </c>
      <c r="C1186" t="str">
        <f t="shared" si="36"/>
        <v>Gainesville</v>
      </c>
      <c r="D1186" t="str">
        <f t="shared" si="37"/>
        <v>FL</v>
      </c>
      <c r="E1186" s="18">
        <v>187781</v>
      </c>
      <c r="F1186" s="18">
        <v>85930</v>
      </c>
      <c r="G1186" s="18">
        <v>225430522</v>
      </c>
      <c r="H1186" s="18">
        <v>87.04</v>
      </c>
      <c r="I1186" s="18">
        <v>3841294</v>
      </c>
      <c r="J1186" s="18">
        <v>1.48</v>
      </c>
      <c r="K1186" s="18">
        <v>2157.4</v>
      </c>
      <c r="L1186" s="19" t="s">
        <v>2714</v>
      </c>
    </row>
    <row r="1187" spans="1:12" ht="16" x14ac:dyDescent="0.2">
      <c r="A1187" s="19" t="s">
        <v>7540</v>
      </c>
      <c r="B1187" s="18" t="s">
        <v>7539</v>
      </c>
      <c r="C1187" t="str">
        <f t="shared" si="36"/>
        <v>Gainesville</v>
      </c>
      <c r="D1187" t="str">
        <f t="shared" si="37"/>
        <v>GA</v>
      </c>
      <c r="E1187" s="18">
        <v>130846</v>
      </c>
      <c r="F1187" s="18">
        <v>49063</v>
      </c>
      <c r="G1187" s="18">
        <v>327037233</v>
      </c>
      <c r="H1187" s="18">
        <v>126.27</v>
      </c>
      <c r="I1187" s="18">
        <v>7858401</v>
      </c>
      <c r="J1187" s="18">
        <v>3.03</v>
      </c>
      <c r="K1187" s="18">
        <v>1036.2</v>
      </c>
      <c r="L1187" s="19" t="s">
        <v>2714</v>
      </c>
    </row>
    <row r="1188" spans="1:12" ht="16" x14ac:dyDescent="0.2">
      <c r="A1188" s="19" t="s">
        <v>7538</v>
      </c>
      <c r="B1188" s="18" t="s">
        <v>7537</v>
      </c>
      <c r="C1188" t="str">
        <f t="shared" si="36"/>
        <v>Gainesville</v>
      </c>
      <c r="D1188" t="str">
        <f t="shared" si="37"/>
        <v>TX</v>
      </c>
      <c r="E1188" s="18">
        <v>15746</v>
      </c>
      <c r="F1188" s="18">
        <v>6459</v>
      </c>
      <c r="G1188" s="18">
        <v>21332265</v>
      </c>
      <c r="H1188" s="18">
        <v>8.24</v>
      </c>
      <c r="I1188" s="18">
        <v>12431</v>
      </c>
      <c r="J1188" s="18">
        <v>0</v>
      </c>
      <c r="K1188" s="18">
        <v>1911.7</v>
      </c>
      <c r="L1188" s="19" t="s">
        <v>2707</v>
      </c>
    </row>
    <row r="1189" spans="1:12" ht="16" x14ac:dyDescent="0.2">
      <c r="A1189" s="19" t="s">
        <v>7536</v>
      </c>
      <c r="B1189" s="18" t="s">
        <v>7535</v>
      </c>
      <c r="C1189" t="str">
        <f t="shared" si="36"/>
        <v>Galax</v>
      </c>
      <c r="D1189" t="str">
        <f t="shared" si="37"/>
        <v>VA</v>
      </c>
      <c r="E1189" s="18">
        <v>6915</v>
      </c>
      <c r="F1189" s="18">
        <v>3244</v>
      </c>
      <c r="G1189" s="18">
        <v>15394033</v>
      </c>
      <c r="H1189" s="18">
        <v>5.94</v>
      </c>
      <c r="I1189" s="18">
        <v>39350</v>
      </c>
      <c r="J1189" s="18">
        <v>0.02</v>
      </c>
      <c r="K1189" s="18">
        <v>1163.4000000000001</v>
      </c>
      <c r="L1189" s="19" t="s">
        <v>2707</v>
      </c>
    </row>
    <row r="1190" spans="1:12" ht="16" x14ac:dyDescent="0.2">
      <c r="A1190" s="19" t="s">
        <v>7534</v>
      </c>
      <c r="B1190" s="18" t="s">
        <v>7533</v>
      </c>
      <c r="C1190" t="str">
        <f t="shared" si="36"/>
        <v>Galena</v>
      </c>
      <c r="D1190" t="str">
        <f t="shared" si="37"/>
        <v>IL</v>
      </c>
      <c r="E1190" s="18">
        <v>3165</v>
      </c>
      <c r="F1190" s="18">
        <v>1814</v>
      </c>
      <c r="G1190" s="18">
        <v>4754419</v>
      </c>
      <c r="H1190" s="18">
        <v>1.84</v>
      </c>
      <c r="I1190" s="18">
        <v>0</v>
      </c>
      <c r="J1190" s="18">
        <v>0</v>
      </c>
      <c r="K1190" s="18">
        <v>1724.1</v>
      </c>
      <c r="L1190" s="19" t="s">
        <v>2707</v>
      </c>
    </row>
    <row r="1191" spans="1:12" ht="16" x14ac:dyDescent="0.2">
      <c r="A1191" s="19" t="s">
        <v>7532</v>
      </c>
      <c r="B1191" s="18" t="s">
        <v>7531</v>
      </c>
      <c r="C1191" t="str">
        <f t="shared" si="36"/>
        <v>Galena</v>
      </c>
      <c r="D1191" t="str">
        <f t="shared" si="37"/>
        <v>MO</v>
      </c>
      <c r="E1191" s="18">
        <v>2673</v>
      </c>
      <c r="F1191" s="18">
        <v>1243</v>
      </c>
      <c r="G1191" s="18">
        <v>4080733</v>
      </c>
      <c r="H1191" s="18">
        <v>1.58</v>
      </c>
      <c r="I1191" s="18">
        <v>12078</v>
      </c>
      <c r="J1191" s="18">
        <v>0</v>
      </c>
      <c r="K1191" s="18">
        <v>1696.5</v>
      </c>
      <c r="L1191" s="19" t="s">
        <v>2707</v>
      </c>
    </row>
    <row r="1192" spans="1:12" ht="16" x14ac:dyDescent="0.2">
      <c r="A1192" s="19" t="s">
        <v>7530</v>
      </c>
      <c r="B1192" s="18" t="s">
        <v>7529</v>
      </c>
      <c r="C1192" t="str">
        <f t="shared" si="36"/>
        <v>Galesburg</v>
      </c>
      <c r="D1192" t="str">
        <f t="shared" si="37"/>
        <v>IL</v>
      </c>
      <c r="E1192" s="18">
        <v>36001</v>
      </c>
      <c r="F1192" s="18">
        <v>15930</v>
      </c>
      <c r="G1192" s="18">
        <v>55887043</v>
      </c>
      <c r="H1192" s="18">
        <v>21.58</v>
      </c>
      <c r="I1192" s="18">
        <v>169677</v>
      </c>
      <c r="J1192" s="18">
        <v>7.0000000000000007E-2</v>
      </c>
      <c r="K1192" s="18">
        <v>1668.4</v>
      </c>
      <c r="L1192" s="19" t="s">
        <v>2707</v>
      </c>
    </row>
    <row r="1193" spans="1:12" ht="16" x14ac:dyDescent="0.2">
      <c r="A1193" s="19" t="s">
        <v>7528</v>
      </c>
      <c r="B1193" s="18" t="s">
        <v>7527</v>
      </c>
      <c r="C1193" t="str">
        <f t="shared" si="36"/>
        <v>Galion</v>
      </c>
      <c r="D1193" t="str">
        <f t="shared" si="37"/>
        <v>OH</v>
      </c>
      <c r="E1193" s="18">
        <v>15966</v>
      </c>
      <c r="F1193" s="18">
        <v>7678</v>
      </c>
      <c r="G1193" s="18">
        <v>23487732</v>
      </c>
      <c r="H1193" s="18">
        <v>9.07</v>
      </c>
      <c r="I1193" s="18">
        <v>79699</v>
      </c>
      <c r="J1193" s="18">
        <v>0.03</v>
      </c>
      <c r="K1193" s="18">
        <v>1760.6</v>
      </c>
      <c r="L1193" s="19" t="s">
        <v>2707</v>
      </c>
    </row>
    <row r="1194" spans="1:12" ht="16" x14ac:dyDescent="0.2">
      <c r="A1194" s="19" t="s">
        <v>7526</v>
      </c>
      <c r="B1194" s="18" t="s">
        <v>7525</v>
      </c>
      <c r="C1194" t="str">
        <f t="shared" si="36"/>
        <v>Galliano--Larose--Cut Off</v>
      </c>
      <c r="D1194" t="str">
        <f t="shared" si="37"/>
        <v>LA</v>
      </c>
      <c r="E1194" s="18">
        <v>21437</v>
      </c>
      <c r="F1194" s="18">
        <v>8617</v>
      </c>
      <c r="G1194" s="18">
        <v>41806838</v>
      </c>
      <c r="H1194" s="18">
        <v>16.14</v>
      </c>
      <c r="I1194" s="18">
        <v>713489</v>
      </c>
      <c r="J1194" s="18">
        <v>0.28000000000000003</v>
      </c>
      <c r="K1194" s="18">
        <v>1328.1</v>
      </c>
      <c r="L1194" s="19" t="s">
        <v>2707</v>
      </c>
    </row>
    <row r="1195" spans="1:12" ht="16" x14ac:dyDescent="0.2">
      <c r="A1195" s="19" t="s">
        <v>7524</v>
      </c>
      <c r="B1195" s="18" t="s">
        <v>7523</v>
      </c>
      <c r="C1195" t="str">
        <f t="shared" si="36"/>
        <v>Gallup</v>
      </c>
      <c r="D1195" t="str">
        <f t="shared" si="37"/>
        <v>NM</v>
      </c>
      <c r="E1195" s="18">
        <v>23114</v>
      </c>
      <c r="F1195" s="18">
        <v>8503</v>
      </c>
      <c r="G1195" s="18">
        <v>31465051</v>
      </c>
      <c r="H1195" s="18">
        <v>12.15</v>
      </c>
      <c r="I1195" s="18">
        <v>0</v>
      </c>
      <c r="J1195" s="18">
        <v>0</v>
      </c>
      <c r="K1195" s="18">
        <v>1902.6</v>
      </c>
      <c r="L1195" s="19" t="s">
        <v>2707</v>
      </c>
    </row>
    <row r="1196" spans="1:12" ht="16" x14ac:dyDescent="0.2">
      <c r="A1196" s="19" t="s">
        <v>7522</v>
      </c>
      <c r="B1196" s="18" t="s">
        <v>7521</v>
      </c>
      <c r="C1196" t="str">
        <f t="shared" si="36"/>
        <v>Galt</v>
      </c>
      <c r="D1196" t="str">
        <f t="shared" si="37"/>
        <v>CA</v>
      </c>
      <c r="E1196" s="18">
        <v>24912</v>
      </c>
      <c r="F1196" s="18">
        <v>8095</v>
      </c>
      <c r="G1196" s="18">
        <v>20606846</v>
      </c>
      <c r="H1196" s="18">
        <v>7.96</v>
      </c>
      <c r="I1196" s="18">
        <v>0</v>
      </c>
      <c r="J1196" s="18">
        <v>0</v>
      </c>
      <c r="K1196" s="18">
        <v>3131.1</v>
      </c>
      <c r="L1196" s="19" t="s">
        <v>2707</v>
      </c>
    </row>
    <row r="1197" spans="1:12" ht="16" x14ac:dyDescent="0.2">
      <c r="A1197" s="19" t="s">
        <v>7520</v>
      </c>
      <c r="B1197" s="18" t="s">
        <v>7519</v>
      </c>
      <c r="C1197" t="str">
        <f t="shared" si="36"/>
        <v>Galveston</v>
      </c>
      <c r="D1197" t="str">
        <f t="shared" si="37"/>
        <v>TX</v>
      </c>
      <c r="E1197" s="18">
        <v>44022</v>
      </c>
      <c r="F1197" s="18">
        <v>26559</v>
      </c>
      <c r="G1197" s="18">
        <v>30383459</v>
      </c>
      <c r="H1197" s="18">
        <v>11.73</v>
      </c>
      <c r="I1197" s="18">
        <v>2935265</v>
      </c>
      <c r="J1197" s="18">
        <v>1.1299999999999999</v>
      </c>
      <c r="K1197" s="18">
        <v>3752.6</v>
      </c>
      <c r="L1197" s="19" t="s">
        <v>2707</v>
      </c>
    </row>
    <row r="1198" spans="1:12" ht="16" x14ac:dyDescent="0.2">
      <c r="A1198" s="19" t="s">
        <v>7518</v>
      </c>
      <c r="B1198" s="18" t="s">
        <v>7517</v>
      </c>
      <c r="C1198" t="str">
        <f t="shared" si="36"/>
        <v>Garapan--Dandan</v>
      </c>
      <c r="D1198" t="str">
        <f t="shared" si="37"/>
        <v>MP</v>
      </c>
      <c r="E1198" s="18">
        <v>46203</v>
      </c>
      <c r="F1198" s="18">
        <v>17857</v>
      </c>
      <c r="G1198" s="18">
        <v>59381970</v>
      </c>
      <c r="H1198" s="18">
        <v>22.93</v>
      </c>
      <c r="I1198" s="18">
        <v>201470</v>
      </c>
      <c r="J1198" s="18">
        <v>0.08</v>
      </c>
      <c r="K1198" s="18">
        <v>2015.2</v>
      </c>
      <c r="L1198" s="19" t="s">
        <v>2707</v>
      </c>
    </row>
    <row r="1199" spans="1:12" ht="16" x14ac:dyDescent="0.2">
      <c r="A1199" s="19" t="s">
        <v>7516</v>
      </c>
      <c r="B1199" s="18" t="s">
        <v>7515</v>
      </c>
      <c r="C1199" t="str">
        <f t="shared" si="36"/>
        <v>Garden City</v>
      </c>
      <c r="D1199" t="str">
        <f t="shared" si="37"/>
        <v>KS</v>
      </c>
      <c r="E1199" s="18">
        <v>29942</v>
      </c>
      <c r="F1199" s="18">
        <v>10793</v>
      </c>
      <c r="G1199" s="18">
        <v>33320310</v>
      </c>
      <c r="H1199" s="18">
        <v>12.87</v>
      </c>
      <c r="I1199" s="18">
        <v>67931</v>
      </c>
      <c r="J1199" s="18">
        <v>0.03</v>
      </c>
      <c r="K1199" s="18">
        <v>2327.4</v>
      </c>
      <c r="L1199" s="19" t="s">
        <v>2707</v>
      </c>
    </row>
    <row r="1200" spans="1:12" ht="16" x14ac:dyDescent="0.2">
      <c r="A1200" s="19" t="s">
        <v>7514</v>
      </c>
      <c r="B1200" s="18" t="s">
        <v>7513</v>
      </c>
      <c r="C1200" t="str">
        <f t="shared" si="36"/>
        <v>Gardnerville Ranchos</v>
      </c>
      <c r="D1200" t="str">
        <f t="shared" si="37"/>
        <v>NV</v>
      </c>
      <c r="E1200" s="18">
        <v>20107</v>
      </c>
      <c r="F1200" s="18">
        <v>8897</v>
      </c>
      <c r="G1200" s="18">
        <v>31751841</v>
      </c>
      <c r="H1200" s="18">
        <v>12.26</v>
      </c>
      <c r="I1200" s="18">
        <v>49379</v>
      </c>
      <c r="J1200" s="18">
        <v>0.02</v>
      </c>
      <c r="K1200" s="18">
        <v>1640.1</v>
      </c>
      <c r="L1200" s="19" t="s">
        <v>2707</v>
      </c>
    </row>
    <row r="1201" spans="1:12" ht="16" x14ac:dyDescent="0.2">
      <c r="A1201" s="19" t="s">
        <v>7512</v>
      </c>
      <c r="B1201" s="18" t="s">
        <v>7511</v>
      </c>
      <c r="C1201" t="str">
        <f t="shared" si="36"/>
        <v>Garner</v>
      </c>
      <c r="D1201" t="str">
        <f t="shared" si="37"/>
        <v>IA</v>
      </c>
      <c r="E1201" s="18">
        <v>3115</v>
      </c>
      <c r="F1201" s="18">
        <v>1373</v>
      </c>
      <c r="G1201" s="18">
        <v>4175660</v>
      </c>
      <c r="H1201" s="18">
        <v>1.61</v>
      </c>
      <c r="I1201" s="18">
        <v>0</v>
      </c>
      <c r="J1201" s="18">
        <v>0</v>
      </c>
      <c r="K1201" s="18">
        <v>1932.1</v>
      </c>
      <c r="L1201" s="19" t="s">
        <v>2707</v>
      </c>
    </row>
    <row r="1202" spans="1:12" ht="16" x14ac:dyDescent="0.2">
      <c r="A1202" s="19" t="s">
        <v>7510</v>
      </c>
      <c r="B1202" s="18" t="s">
        <v>7509</v>
      </c>
      <c r="C1202" t="str">
        <f t="shared" si="36"/>
        <v>Garnett</v>
      </c>
      <c r="D1202" t="str">
        <f t="shared" si="37"/>
        <v>KS</v>
      </c>
      <c r="E1202" s="18">
        <v>3336</v>
      </c>
      <c r="F1202" s="18">
        <v>1556</v>
      </c>
      <c r="G1202" s="18">
        <v>5121757</v>
      </c>
      <c r="H1202" s="18">
        <v>1.98</v>
      </c>
      <c r="I1202" s="18">
        <v>41595</v>
      </c>
      <c r="J1202" s="18">
        <v>0.02</v>
      </c>
      <c r="K1202" s="18">
        <v>1687</v>
      </c>
      <c r="L1202" s="19" t="s">
        <v>2707</v>
      </c>
    </row>
    <row r="1203" spans="1:12" ht="16" x14ac:dyDescent="0.2">
      <c r="A1203" s="19" t="s">
        <v>7508</v>
      </c>
      <c r="B1203" s="18" t="s">
        <v>7507</v>
      </c>
      <c r="C1203" t="str">
        <f t="shared" si="36"/>
        <v>Garrettsville</v>
      </c>
      <c r="D1203" t="str">
        <f t="shared" si="37"/>
        <v>OH</v>
      </c>
      <c r="E1203" s="18">
        <v>6150</v>
      </c>
      <c r="F1203" s="18">
        <v>2459</v>
      </c>
      <c r="G1203" s="18">
        <v>17164105</v>
      </c>
      <c r="H1203" s="18">
        <v>6.63</v>
      </c>
      <c r="I1203" s="18">
        <v>53204</v>
      </c>
      <c r="J1203" s="18">
        <v>0.02</v>
      </c>
      <c r="K1203" s="18">
        <v>928</v>
      </c>
      <c r="L1203" s="19" t="s">
        <v>2707</v>
      </c>
    </row>
    <row r="1204" spans="1:12" ht="16" x14ac:dyDescent="0.2">
      <c r="A1204" s="19" t="s">
        <v>7506</v>
      </c>
      <c r="B1204" s="18" t="s">
        <v>7505</v>
      </c>
      <c r="C1204" t="str">
        <f t="shared" si="36"/>
        <v>Gastonia</v>
      </c>
      <c r="D1204" t="str">
        <f t="shared" si="37"/>
        <v>SC</v>
      </c>
      <c r="E1204" s="18">
        <v>169495</v>
      </c>
      <c r="F1204" s="18">
        <v>73115</v>
      </c>
      <c r="G1204" s="18">
        <v>359056401</v>
      </c>
      <c r="H1204" s="18">
        <v>138.63</v>
      </c>
      <c r="I1204" s="18">
        <v>2093517</v>
      </c>
      <c r="J1204" s="18">
        <v>0.81</v>
      </c>
      <c r="K1204" s="18">
        <v>1222.5999999999999</v>
      </c>
      <c r="L1204" s="19" t="s">
        <v>2714</v>
      </c>
    </row>
    <row r="1205" spans="1:12" ht="16" x14ac:dyDescent="0.2">
      <c r="A1205" s="19" t="s">
        <v>7504</v>
      </c>
      <c r="B1205" s="18" t="s">
        <v>7503</v>
      </c>
      <c r="C1205" t="str">
        <f t="shared" si="36"/>
        <v>Gatesville</v>
      </c>
      <c r="D1205" t="str">
        <f t="shared" si="37"/>
        <v>TX</v>
      </c>
      <c r="E1205" s="18">
        <v>15310</v>
      </c>
      <c r="F1205" s="18">
        <v>3074</v>
      </c>
      <c r="G1205" s="18">
        <v>16535605</v>
      </c>
      <c r="H1205" s="18">
        <v>6.38</v>
      </c>
      <c r="I1205" s="18">
        <v>17659</v>
      </c>
      <c r="J1205" s="18">
        <v>0.01</v>
      </c>
      <c r="K1205" s="18">
        <v>2398</v>
      </c>
      <c r="L1205" s="19" t="s">
        <v>2707</v>
      </c>
    </row>
    <row r="1206" spans="1:12" ht="16" x14ac:dyDescent="0.2">
      <c r="A1206" s="19" t="s">
        <v>7502</v>
      </c>
      <c r="B1206" s="18" t="s">
        <v>7501</v>
      </c>
      <c r="C1206" t="str">
        <f t="shared" si="36"/>
        <v>Gautier</v>
      </c>
      <c r="D1206" t="str">
        <f t="shared" si="37"/>
        <v>MS</v>
      </c>
      <c r="E1206" s="18">
        <v>3957</v>
      </c>
      <c r="F1206" s="18">
        <v>1631</v>
      </c>
      <c r="G1206" s="18">
        <v>7940768</v>
      </c>
      <c r="H1206" s="18">
        <v>3.07</v>
      </c>
      <c r="I1206" s="18">
        <v>51721</v>
      </c>
      <c r="J1206" s="18">
        <v>0.02</v>
      </c>
      <c r="K1206" s="18">
        <v>1290.5999999999999</v>
      </c>
      <c r="L1206" s="19" t="s">
        <v>2707</v>
      </c>
    </row>
    <row r="1207" spans="1:12" ht="16" x14ac:dyDescent="0.2">
      <c r="A1207" s="19" t="s">
        <v>7500</v>
      </c>
      <c r="B1207" s="18" t="s">
        <v>7499</v>
      </c>
      <c r="C1207" t="str">
        <f t="shared" si="36"/>
        <v>Gaylord</v>
      </c>
      <c r="D1207" t="str">
        <f t="shared" si="37"/>
        <v>MI</v>
      </c>
      <c r="E1207" s="18">
        <v>8298</v>
      </c>
      <c r="F1207" s="18">
        <v>4320</v>
      </c>
      <c r="G1207" s="18">
        <v>26431124</v>
      </c>
      <c r="H1207" s="18">
        <v>10.210000000000001</v>
      </c>
      <c r="I1207" s="18">
        <v>2262276</v>
      </c>
      <c r="J1207" s="18">
        <v>0.87</v>
      </c>
      <c r="K1207" s="18">
        <v>813.1</v>
      </c>
      <c r="L1207" s="19" t="s">
        <v>2707</v>
      </c>
    </row>
    <row r="1208" spans="1:12" ht="16" x14ac:dyDescent="0.2">
      <c r="A1208" s="19" t="s">
        <v>7498</v>
      </c>
      <c r="B1208" s="18" t="s">
        <v>7497</v>
      </c>
      <c r="C1208" t="str">
        <f t="shared" si="36"/>
        <v>Geneseo</v>
      </c>
      <c r="D1208" t="str">
        <f t="shared" si="37"/>
        <v>IL</v>
      </c>
      <c r="E1208" s="18">
        <v>6531</v>
      </c>
      <c r="F1208" s="18">
        <v>3021</v>
      </c>
      <c r="G1208" s="18">
        <v>7898227</v>
      </c>
      <c r="H1208" s="18">
        <v>3.05</v>
      </c>
      <c r="I1208" s="18">
        <v>20814</v>
      </c>
      <c r="J1208" s="18">
        <v>0.01</v>
      </c>
      <c r="K1208" s="18">
        <v>2141.6</v>
      </c>
      <c r="L1208" s="19" t="s">
        <v>2707</v>
      </c>
    </row>
    <row r="1209" spans="1:12" ht="16" x14ac:dyDescent="0.2">
      <c r="A1209" s="19" t="s">
        <v>7496</v>
      </c>
      <c r="B1209" s="18" t="s">
        <v>7495</v>
      </c>
      <c r="C1209" t="str">
        <f t="shared" si="36"/>
        <v>Geneseo</v>
      </c>
      <c r="D1209" t="str">
        <f t="shared" si="37"/>
        <v>NY</v>
      </c>
      <c r="E1209" s="18">
        <v>8329</v>
      </c>
      <c r="F1209" s="18">
        <v>2198</v>
      </c>
      <c r="G1209" s="18">
        <v>10466483</v>
      </c>
      <c r="H1209" s="18">
        <v>4.04</v>
      </c>
      <c r="I1209" s="18">
        <v>0</v>
      </c>
      <c r="J1209" s="18">
        <v>0</v>
      </c>
      <c r="K1209" s="18">
        <v>2061.1</v>
      </c>
      <c r="L1209" s="19" t="s">
        <v>2707</v>
      </c>
    </row>
    <row r="1210" spans="1:12" ht="16" x14ac:dyDescent="0.2">
      <c r="A1210" s="19" t="s">
        <v>7494</v>
      </c>
      <c r="B1210" s="18" t="s">
        <v>7493</v>
      </c>
      <c r="C1210" t="str">
        <f t="shared" si="36"/>
        <v>Geneva</v>
      </c>
      <c r="D1210" t="str">
        <f t="shared" si="37"/>
        <v>AL</v>
      </c>
      <c r="E1210" s="18">
        <v>2654</v>
      </c>
      <c r="F1210" s="18">
        <v>1246</v>
      </c>
      <c r="G1210" s="18">
        <v>6023433</v>
      </c>
      <c r="H1210" s="18">
        <v>2.33</v>
      </c>
      <c r="I1210" s="18">
        <v>50261</v>
      </c>
      <c r="J1210" s="18">
        <v>0.02</v>
      </c>
      <c r="K1210" s="18">
        <v>1141.2</v>
      </c>
      <c r="L1210" s="19" t="s">
        <v>2707</v>
      </c>
    </row>
    <row r="1211" spans="1:12" ht="16" x14ac:dyDescent="0.2">
      <c r="A1211" s="19" t="s">
        <v>7492</v>
      </c>
      <c r="B1211" s="18" t="s">
        <v>7491</v>
      </c>
      <c r="C1211" t="str">
        <f t="shared" si="36"/>
        <v>Geneva</v>
      </c>
      <c r="D1211" t="str">
        <f t="shared" si="37"/>
        <v>NY</v>
      </c>
      <c r="E1211" s="18">
        <v>29990</v>
      </c>
      <c r="F1211" s="18">
        <v>13463</v>
      </c>
      <c r="G1211" s="18">
        <v>39742297</v>
      </c>
      <c r="H1211" s="18">
        <v>15.34</v>
      </c>
      <c r="I1211" s="18">
        <v>223928</v>
      </c>
      <c r="J1211" s="18">
        <v>0.09</v>
      </c>
      <c r="K1211" s="18">
        <v>1954.4</v>
      </c>
      <c r="L1211" s="19" t="s">
        <v>2707</v>
      </c>
    </row>
    <row r="1212" spans="1:12" ht="16" x14ac:dyDescent="0.2">
      <c r="A1212" s="19" t="s">
        <v>7490</v>
      </c>
      <c r="B1212" s="18" t="s">
        <v>7489</v>
      </c>
      <c r="C1212" t="str">
        <f t="shared" si="36"/>
        <v>Geneva</v>
      </c>
      <c r="D1212" t="str">
        <f t="shared" si="37"/>
        <v>OH</v>
      </c>
      <c r="E1212" s="18">
        <v>7660</v>
      </c>
      <c r="F1212" s="18">
        <v>3395</v>
      </c>
      <c r="G1212" s="18">
        <v>11627001</v>
      </c>
      <c r="H1212" s="18">
        <v>4.49</v>
      </c>
      <c r="I1212" s="18">
        <v>10311</v>
      </c>
      <c r="J1212" s="18">
        <v>0</v>
      </c>
      <c r="K1212" s="18">
        <v>1706.3</v>
      </c>
      <c r="L1212" s="19" t="s">
        <v>2707</v>
      </c>
    </row>
    <row r="1213" spans="1:12" ht="16" x14ac:dyDescent="0.2">
      <c r="A1213" s="19" t="s">
        <v>7488</v>
      </c>
      <c r="B1213" s="18" t="s">
        <v>7487</v>
      </c>
      <c r="C1213" t="str">
        <f t="shared" si="36"/>
        <v>Genoa</v>
      </c>
      <c r="D1213" t="str">
        <f t="shared" si="37"/>
        <v>IL</v>
      </c>
      <c r="E1213" s="18">
        <v>6413</v>
      </c>
      <c r="F1213" s="18">
        <v>2371</v>
      </c>
      <c r="G1213" s="18">
        <v>7052055</v>
      </c>
      <c r="H1213" s="18">
        <v>2.72</v>
      </c>
      <c r="I1213" s="18">
        <v>29279</v>
      </c>
      <c r="J1213" s="18">
        <v>0.01</v>
      </c>
      <c r="K1213" s="18">
        <v>2355.3000000000002</v>
      </c>
      <c r="L1213" s="19" t="s">
        <v>2707</v>
      </c>
    </row>
    <row r="1214" spans="1:12" ht="16" x14ac:dyDescent="0.2">
      <c r="A1214" s="19" t="s">
        <v>7486</v>
      </c>
      <c r="B1214" s="18" t="s">
        <v>7485</v>
      </c>
      <c r="C1214" t="str">
        <f t="shared" si="36"/>
        <v>Genoa</v>
      </c>
      <c r="D1214" t="str">
        <f t="shared" si="37"/>
        <v>OH</v>
      </c>
      <c r="E1214" s="18">
        <v>3118</v>
      </c>
      <c r="F1214" s="18">
        <v>1342</v>
      </c>
      <c r="G1214" s="18">
        <v>7026981</v>
      </c>
      <c r="H1214" s="18">
        <v>2.71</v>
      </c>
      <c r="I1214" s="18">
        <v>0</v>
      </c>
      <c r="J1214" s="18">
        <v>0</v>
      </c>
      <c r="K1214" s="18">
        <v>1149.2</v>
      </c>
      <c r="L1214" s="19" t="s">
        <v>2707</v>
      </c>
    </row>
    <row r="1215" spans="1:12" ht="16" x14ac:dyDescent="0.2">
      <c r="A1215" s="19" t="s">
        <v>7484</v>
      </c>
      <c r="B1215" s="18" t="s">
        <v>7483</v>
      </c>
      <c r="C1215" t="str">
        <f t="shared" si="36"/>
        <v>Georgetown</v>
      </c>
      <c r="D1215" t="str">
        <f t="shared" si="37"/>
        <v>DE</v>
      </c>
      <c r="E1215" s="18">
        <v>9034</v>
      </c>
      <c r="F1215" s="18">
        <v>2337</v>
      </c>
      <c r="G1215" s="18">
        <v>12504640</v>
      </c>
      <c r="H1215" s="18">
        <v>4.83</v>
      </c>
      <c r="I1215" s="18">
        <v>0</v>
      </c>
      <c r="J1215" s="18">
        <v>0</v>
      </c>
      <c r="K1215" s="18">
        <v>1871.1</v>
      </c>
      <c r="L1215" s="19" t="s">
        <v>2707</v>
      </c>
    </row>
    <row r="1216" spans="1:12" ht="16" x14ac:dyDescent="0.2">
      <c r="A1216" s="19" t="s">
        <v>7482</v>
      </c>
      <c r="B1216" s="18" t="s">
        <v>7481</v>
      </c>
      <c r="C1216" t="str">
        <f t="shared" si="36"/>
        <v>Georgetown</v>
      </c>
      <c r="D1216" t="str">
        <f t="shared" si="37"/>
        <v>KY</v>
      </c>
      <c r="E1216" s="18">
        <v>30764</v>
      </c>
      <c r="F1216" s="18">
        <v>12615</v>
      </c>
      <c r="G1216" s="18">
        <v>42346034</v>
      </c>
      <c r="H1216" s="18">
        <v>16.350000000000001</v>
      </c>
      <c r="I1216" s="18">
        <v>739310</v>
      </c>
      <c r="J1216" s="18">
        <v>0.28999999999999998</v>
      </c>
      <c r="K1216" s="18">
        <v>1881.6</v>
      </c>
      <c r="L1216" s="19" t="s">
        <v>2707</v>
      </c>
    </row>
    <row r="1217" spans="1:12" ht="16" x14ac:dyDescent="0.2">
      <c r="A1217" s="19" t="s">
        <v>7480</v>
      </c>
      <c r="B1217" s="18" t="s">
        <v>7479</v>
      </c>
      <c r="C1217" t="str">
        <f t="shared" si="36"/>
        <v>Georgetown</v>
      </c>
      <c r="D1217" t="str">
        <f t="shared" si="37"/>
        <v>OH</v>
      </c>
      <c r="E1217" s="18">
        <v>3829</v>
      </c>
      <c r="F1217" s="18">
        <v>1688</v>
      </c>
      <c r="G1217" s="18">
        <v>6309312</v>
      </c>
      <c r="H1217" s="18">
        <v>2.44</v>
      </c>
      <c r="I1217" s="18">
        <v>0</v>
      </c>
      <c r="J1217" s="18">
        <v>0</v>
      </c>
      <c r="K1217" s="18">
        <v>1571.8</v>
      </c>
      <c r="L1217" s="19" t="s">
        <v>2707</v>
      </c>
    </row>
    <row r="1218" spans="1:12" ht="16" x14ac:dyDescent="0.2">
      <c r="A1218" s="19" t="s">
        <v>7478</v>
      </c>
      <c r="B1218" s="18" t="s">
        <v>7477</v>
      </c>
      <c r="C1218" t="str">
        <f t="shared" si="36"/>
        <v>Georgetown</v>
      </c>
      <c r="D1218" t="str">
        <f t="shared" si="37"/>
        <v>SC</v>
      </c>
      <c r="E1218" s="18">
        <v>12320</v>
      </c>
      <c r="F1218" s="18">
        <v>5581</v>
      </c>
      <c r="G1218" s="18">
        <v>26462813</v>
      </c>
      <c r="H1218" s="18">
        <v>10.220000000000001</v>
      </c>
      <c r="I1218" s="18">
        <v>1246311</v>
      </c>
      <c r="J1218" s="18">
        <v>0.48</v>
      </c>
      <c r="K1218" s="18">
        <v>1205.8</v>
      </c>
      <c r="L1218" s="19" t="s">
        <v>2707</v>
      </c>
    </row>
    <row r="1219" spans="1:12" ht="16" x14ac:dyDescent="0.2">
      <c r="A1219" s="19" t="s">
        <v>7476</v>
      </c>
      <c r="B1219" s="18" t="s">
        <v>7475</v>
      </c>
      <c r="C1219" t="str">
        <f t="shared" ref="C1219:C1282" si="38">LEFT(B1219,FIND(",",B1219)-1)</f>
        <v>Gibson City</v>
      </c>
      <c r="D1219" t="str">
        <f t="shared" ref="D1219:D1282" si="39">RIGHT(B1219,2)</f>
        <v>IL</v>
      </c>
      <c r="E1219" s="18">
        <v>3615</v>
      </c>
      <c r="F1219" s="18">
        <v>1658</v>
      </c>
      <c r="G1219" s="18">
        <v>5118260</v>
      </c>
      <c r="H1219" s="18">
        <v>1.98</v>
      </c>
      <c r="I1219" s="18">
        <v>14730</v>
      </c>
      <c r="J1219" s="18">
        <v>0.01</v>
      </c>
      <c r="K1219" s="18">
        <v>1829.3</v>
      </c>
      <c r="L1219" s="19" t="s">
        <v>2707</v>
      </c>
    </row>
    <row r="1220" spans="1:12" ht="16" x14ac:dyDescent="0.2">
      <c r="A1220" s="19" t="s">
        <v>7474</v>
      </c>
      <c r="B1220" s="18" t="s">
        <v>7473</v>
      </c>
      <c r="C1220" t="str">
        <f t="shared" si="38"/>
        <v>Giddings</v>
      </c>
      <c r="D1220" t="str">
        <f t="shared" si="39"/>
        <v>TX</v>
      </c>
      <c r="E1220" s="18">
        <v>5030</v>
      </c>
      <c r="F1220" s="18">
        <v>1843</v>
      </c>
      <c r="G1220" s="18">
        <v>7494045</v>
      </c>
      <c r="H1220" s="18">
        <v>2.89</v>
      </c>
      <c r="I1220" s="18">
        <v>11268</v>
      </c>
      <c r="J1220" s="18">
        <v>0</v>
      </c>
      <c r="K1220" s="18">
        <v>1738.4</v>
      </c>
      <c r="L1220" s="19" t="s">
        <v>2707</v>
      </c>
    </row>
    <row r="1221" spans="1:12" ht="16" x14ac:dyDescent="0.2">
      <c r="A1221" s="19" t="s">
        <v>7472</v>
      </c>
      <c r="B1221" s="18" t="s">
        <v>7471</v>
      </c>
      <c r="C1221" t="str">
        <f t="shared" si="38"/>
        <v>Gillespie</v>
      </c>
      <c r="D1221" t="str">
        <f t="shared" si="39"/>
        <v>IL</v>
      </c>
      <c r="E1221" s="18">
        <v>5377</v>
      </c>
      <c r="F1221" s="18">
        <v>2454</v>
      </c>
      <c r="G1221" s="18">
        <v>7807615</v>
      </c>
      <c r="H1221" s="18">
        <v>3.01</v>
      </c>
      <c r="I1221" s="18">
        <v>358</v>
      </c>
      <c r="J1221" s="18">
        <v>0</v>
      </c>
      <c r="K1221" s="18">
        <v>1783.7</v>
      </c>
      <c r="L1221" s="19" t="s">
        <v>2707</v>
      </c>
    </row>
    <row r="1222" spans="1:12" ht="16" x14ac:dyDescent="0.2">
      <c r="A1222" s="19" t="s">
        <v>7470</v>
      </c>
      <c r="B1222" s="18" t="s">
        <v>7469</v>
      </c>
      <c r="C1222" t="str">
        <f t="shared" si="38"/>
        <v>Gillette</v>
      </c>
      <c r="D1222" t="str">
        <f t="shared" si="39"/>
        <v>WY</v>
      </c>
      <c r="E1222" s="18">
        <v>32721</v>
      </c>
      <c r="F1222" s="18">
        <v>13590</v>
      </c>
      <c r="G1222" s="18">
        <v>64320442</v>
      </c>
      <c r="H1222" s="18">
        <v>24.83</v>
      </c>
      <c r="I1222" s="18">
        <v>78289</v>
      </c>
      <c r="J1222" s="18">
        <v>0.03</v>
      </c>
      <c r="K1222" s="18">
        <v>1317.6</v>
      </c>
      <c r="L1222" s="19" t="s">
        <v>2707</v>
      </c>
    </row>
    <row r="1223" spans="1:12" ht="16" x14ac:dyDescent="0.2">
      <c r="A1223" s="19" t="s">
        <v>7468</v>
      </c>
      <c r="B1223" s="18" t="s">
        <v>7467</v>
      </c>
      <c r="C1223" t="str">
        <f t="shared" si="38"/>
        <v>Gilman</v>
      </c>
      <c r="D1223" t="str">
        <f t="shared" si="39"/>
        <v>IL</v>
      </c>
      <c r="E1223" s="18">
        <v>3010</v>
      </c>
      <c r="F1223" s="18">
        <v>1220</v>
      </c>
      <c r="G1223" s="18">
        <v>7423826</v>
      </c>
      <c r="H1223" s="18">
        <v>2.87</v>
      </c>
      <c r="I1223" s="18">
        <v>41170</v>
      </c>
      <c r="J1223" s="18">
        <v>0.02</v>
      </c>
      <c r="K1223" s="18">
        <v>1050.0999999999999</v>
      </c>
      <c r="L1223" s="19" t="s">
        <v>2707</v>
      </c>
    </row>
    <row r="1224" spans="1:12" ht="16" x14ac:dyDescent="0.2">
      <c r="A1224" s="19" t="s">
        <v>7466</v>
      </c>
      <c r="B1224" s="18" t="s">
        <v>7465</v>
      </c>
      <c r="C1224" t="str">
        <f t="shared" si="38"/>
        <v>Gilmer</v>
      </c>
      <c r="D1224" t="str">
        <f t="shared" si="39"/>
        <v>TX</v>
      </c>
      <c r="E1224" s="18">
        <v>4978</v>
      </c>
      <c r="F1224" s="18">
        <v>2188</v>
      </c>
      <c r="G1224" s="18">
        <v>9568471</v>
      </c>
      <c r="H1224" s="18">
        <v>3.69</v>
      </c>
      <c r="I1224" s="18">
        <v>30890</v>
      </c>
      <c r="J1224" s="18">
        <v>0.01</v>
      </c>
      <c r="K1224" s="18">
        <v>1347.4</v>
      </c>
      <c r="L1224" s="19" t="s">
        <v>2707</v>
      </c>
    </row>
    <row r="1225" spans="1:12" ht="16" x14ac:dyDescent="0.2">
      <c r="A1225" s="19" t="s">
        <v>7464</v>
      </c>
      <c r="B1225" s="18" t="s">
        <v>7463</v>
      </c>
      <c r="C1225" t="str">
        <f t="shared" si="38"/>
        <v>Gilroy--Morgan Hill</v>
      </c>
      <c r="D1225" t="str">
        <f t="shared" si="39"/>
        <v>CA</v>
      </c>
      <c r="E1225" s="18">
        <v>98413</v>
      </c>
      <c r="F1225" s="18">
        <v>31353</v>
      </c>
      <c r="G1225" s="18">
        <v>117688246</v>
      </c>
      <c r="H1225" s="18">
        <v>45.44</v>
      </c>
      <c r="I1225" s="18">
        <v>3754</v>
      </c>
      <c r="J1225" s="18">
        <v>0</v>
      </c>
      <c r="K1225" s="18">
        <v>2165.8000000000002</v>
      </c>
      <c r="L1225" s="19" t="s">
        <v>2714</v>
      </c>
    </row>
    <row r="1226" spans="1:12" ht="16" x14ac:dyDescent="0.2">
      <c r="A1226" s="19" t="s">
        <v>7462</v>
      </c>
      <c r="B1226" s="18" t="s">
        <v>7461</v>
      </c>
      <c r="C1226" t="str">
        <f t="shared" si="38"/>
        <v>Girard</v>
      </c>
      <c r="D1226" t="str">
        <f t="shared" si="39"/>
        <v>KS</v>
      </c>
      <c r="E1226" s="18">
        <v>2547</v>
      </c>
      <c r="F1226" s="18">
        <v>1165</v>
      </c>
      <c r="G1226" s="18">
        <v>3862038</v>
      </c>
      <c r="H1226" s="18">
        <v>1.49</v>
      </c>
      <c r="I1226" s="18">
        <v>24639</v>
      </c>
      <c r="J1226" s="18">
        <v>0.01</v>
      </c>
      <c r="K1226" s="18">
        <v>1708.1</v>
      </c>
      <c r="L1226" s="19" t="s">
        <v>2707</v>
      </c>
    </row>
    <row r="1227" spans="1:12" ht="16" x14ac:dyDescent="0.2">
      <c r="A1227" s="19" t="s">
        <v>7460</v>
      </c>
      <c r="B1227" s="18" t="s">
        <v>7459</v>
      </c>
      <c r="C1227" t="str">
        <f t="shared" si="38"/>
        <v>Gladwin</v>
      </c>
      <c r="D1227" t="str">
        <f t="shared" si="39"/>
        <v>MI</v>
      </c>
      <c r="E1227" s="18">
        <v>2934</v>
      </c>
      <c r="F1227" s="18">
        <v>1423</v>
      </c>
      <c r="G1227" s="18">
        <v>7033127</v>
      </c>
      <c r="H1227" s="18">
        <v>2.72</v>
      </c>
      <c r="I1227" s="18">
        <v>32107</v>
      </c>
      <c r="J1227" s="18">
        <v>0.01</v>
      </c>
      <c r="K1227" s="18">
        <v>1080.5</v>
      </c>
      <c r="L1227" s="19" t="s">
        <v>2707</v>
      </c>
    </row>
    <row r="1228" spans="1:12" ht="16" x14ac:dyDescent="0.2">
      <c r="A1228" s="19" t="s">
        <v>7458</v>
      </c>
      <c r="B1228" s="18" t="s">
        <v>7457</v>
      </c>
      <c r="C1228" t="str">
        <f t="shared" si="38"/>
        <v>Glasgow</v>
      </c>
      <c r="D1228" t="str">
        <f t="shared" si="39"/>
        <v>KY</v>
      </c>
      <c r="E1228" s="18">
        <v>13569</v>
      </c>
      <c r="F1228" s="18">
        <v>6492</v>
      </c>
      <c r="G1228" s="18">
        <v>24954955</v>
      </c>
      <c r="H1228" s="18">
        <v>9.64</v>
      </c>
      <c r="I1228" s="18">
        <v>50551</v>
      </c>
      <c r="J1228" s="18">
        <v>0.02</v>
      </c>
      <c r="K1228" s="18">
        <v>1408.3</v>
      </c>
      <c r="L1228" s="19" t="s">
        <v>2707</v>
      </c>
    </row>
    <row r="1229" spans="1:12" ht="16" x14ac:dyDescent="0.2">
      <c r="A1229" s="19" t="s">
        <v>7456</v>
      </c>
      <c r="B1229" s="18" t="s">
        <v>7455</v>
      </c>
      <c r="C1229" t="str">
        <f t="shared" si="38"/>
        <v>Glasgow</v>
      </c>
      <c r="D1229" t="str">
        <f t="shared" si="39"/>
        <v>MT</v>
      </c>
      <c r="E1229" s="18">
        <v>3301</v>
      </c>
      <c r="F1229" s="18">
        <v>1688</v>
      </c>
      <c r="G1229" s="18">
        <v>10583018</v>
      </c>
      <c r="H1229" s="18">
        <v>4.09</v>
      </c>
      <c r="I1229" s="18">
        <v>0</v>
      </c>
      <c r="J1229" s="18">
        <v>0</v>
      </c>
      <c r="K1229" s="18">
        <v>807.9</v>
      </c>
      <c r="L1229" s="19" t="s">
        <v>2707</v>
      </c>
    </row>
    <row r="1230" spans="1:12" ht="16" x14ac:dyDescent="0.2">
      <c r="A1230" s="19" t="s">
        <v>7454</v>
      </c>
      <c r="B1230" s="18" t="s">
        <v>7453</v>
      </c>
      <c r="C1230" t="str">
        <f t="shared" si="38"/>
        <v>Glencoe</v>
      </c>
      <c r="D1230" t="str">
        <f t="shared" si="39"/>
        <v>MN</v>
      </c>
      <c r="E1230" s="18">
        <v>5534</v>
      </c>
      <c r="F1230" s="18">
        <v>2372</v>
      </c>
      <c r="G1230" s="18">
        <v>7095706</v>
      </c>
      <c r="H1230" s="18">
        <v>2.74</v>
      </c>
      <c r="I1230" s="18">
        <v>13126</v>
      </c>
      <c r="J1230" s="18">
        <v>0.01</v>
      </c>
      <c r="K1230" s="18">
        <v>2020</v>
      </c>
      <c r="L1230" s="19" t="s">
        <v>2707</v>
      </c>
    </row>
    <row r="1231" spans="1:12" ht="16" x14ac:dyDescent="0.2">
      <c r="A1231" s="19" t="s">
        <v>7452</v>
      </c>
      <c r="B1231" s="18" t="s">
        <v>7451</v>
      </c>
      <c r="C1231" t="str">
        <f t="shared" si="38"/>
        <v>Glendive</v>
      </c>
      <c r="D1231" t="str">
        <f t="shared" si="39"/>
        <v>MT</v>
      </c>
      <c r="E1231" s="18">
        <v>6494</v>
      </c>
      <c r="F1231" s="18">
        <v>2943</v>
      </c>
      <c r="G1231" s="18">
        <v>11495678</v>
      </c>
      <c r="H1231" s="18">
        <v>4.4400000000000004</v>
      </c>
      <c r="I1231" s="18">
        <v>55798</v>
      </c>
      <c r="J1231" s="18">
        <v>0.02</v>
      </c>
      <c r="K1231" s="18">
        <v>1463.1</v>
      </c>
      <c r="L1231" s="19" t="s">
        <v>2707</v>
      </c>
    </row>
    <row r="1232" spans="1:12" ht="16" x14ac:dyDescent="0.2">
      <c r="A1232" s="19" t="s">
        <v>7450</v>
      </c>
      <c r="B1232" s="18" t="s">
        <v>7449</v>
      </c>
      <c r="C1232" t="str">
        <f t="shared" si="38"/>
        <v>Glennville</v>
      </c>
      <c r="D1232" t="str">
        <f t="shared" si="39"/>
        <v>GA</v>
      </c>
      <c r="E1232" s="18">
        <v>3161</v>
      </c>
      <c r="F1232" s="18">
        <v>1534</v>
      </c>
      <c r="G1232" s="18">
        <v>7704457</v>
      </c>
      <c r="H1232" s="18">
        <v>2.97</v>
      </c>
      <c r="I1232" s="18">
        <v>37534</v>
      </c>
      <c r="J1232" s="18">
        <v>0.01</v>
      </c>
      <c r="K1232" s="18">
        <v>1062.5999999999999</v>
      </c>
      <c r="L1232" s="19" t="s">
        <v>2707</v>
      </c>
    </row>
    <row r="1233" spans="1:12" ht="16" x14ac:dyDescent="0.2">
      <c r="A1233" s="19" t="s">
        <v>7448</v>
      </c>
      <c r="B1233" s="18" t="s">
        <v>7447</v>
      </c>
      <c r="C1233" t="str">
        <f t="shared" si="38"/>
        <v>Glens Falls</v>
      </c>
      <c r="D1233" t="str">
        <f t="shared" si="39"/>
        <v>NY</v>
      </c>
      <c r="E1233" s="18">
        <v>65443</v>
      </c>
      <c r="F1233" s="18">
        <v>29640</v>
      </c>
      <c r="G1233" s="18">
        <v>107616708</v>
      </c>
      <c r="H1233" s="18">
        <v>41.55</v>
      </c>
      <c r="I1233" s="18">
        <v>2183350</v>
      </c>
      <c r="J1233" s="18">
        <v>0.84</v>
      </c>
      <c r="K1233" s="18">
        <v>1575</v>
      </c>
      <c r="L1233" s="19" t="s">
        <v>2714</v>
      </c>
    </row>
    <row r="1234" spans="1:12" ht="16" x14ac:dyDescent="0.2">
      <c r="A1234" s="19" t="s">
        <v>7446</v>
      </c>
      <c r="B1234" s="18" t="s">
        <v>7445</v>
      </c>
      <c r="C1234" t="str">
        <f t="shared" si="38"/>
        <v>Glenville</v>
      </c>
      <c r="D1234" t="str">
        <f t="shared" si="39"/>
        <v>WV</v>
      </c>
      <c r="E1234" s="18">
        <v>3415</v>
      </c>
      <c r="F1234" s="18">
        <v>680</v>
      </c>
      <c r="G1234" s="18">
        <v>4331480</v>
      </c>
      <c r="H1234" s="18">
        <v>1.67</v>
      </c>
      <c r="I1234" s="18">
        <v>48156</v>
      </c>
      <c r="J1234" s="18">
        <v>0.02</v>
      </c>
      <c r="K1234" s="18">
        <v>2042</v>
      </c>
      <c r="L1234" s="19" t="s">
        <v>2707</v>
      </c>
    </row>
    <row r="1235" spans="1:12" ht="16" x14ac:dyDescent="0.2">
      <c r="A1235" s="19" t="s">
        <v>7444</v>
      </c>
      <c r="B1235" s="18" t="s">
        <v>7443</v>
      </c>
      <c r="C1235" t="str">
        <f t="shared" si="38"/>
        <v>Glenwood</v>
      </c>
      <c r="D1235" t="str">
        <f t="shared" si="39"/>
        <v>IA</v>
      </c>
      <c r="E1235" s="18">
        <v>6088</v>
      </c>
      <c r="F1235" s="18">
        <v>2391</v>
      </c>
      <c r="G1235" s="18">
        <v>11062547</v>
      </c>
      <c r="H1235" s="18">
        <v>4.2699999999999996</v>
      </c>
      <c r="I1235" s="18">
        <v>24962</v>
      </c>
      <c r="J1235" s="18">
        <v>0.01</v>
      </c>
      <c r="K1235" s="18">
        <v>1425.3</v>
      </c>
      <c r="L1235" s="19" t="s">
        <v>2707</v>
      </c>
    </row>
    <row r="1236" spans="1:12" ht="16" x14ac:dyDescent="0.2">
      <c r="A1236" s="19" t="s">
        <v>7442</v>
      </c>
      <c r="B1236" s="18" t="s">
        <v>7441</v>
      </c>
      <c r="C1236" t="str">
        <f t="shared" si="38"/>
        <v>Glenwood</v>
      </c>
      <c r="D1236" t="str">
        <f t="shared" si="39"/>
        <v>MD</v>
      </c>
      <c r="E1236" s="18">
        <v>3721</v>
      </c>
      <c r="F1236" s="18">
        <v>1206</v>
      </c>
      <c r="G1236" s="18">
        <v>14419476</v>
      </c>
      <c r="H1236" s="18">
        <v>5.57</v>
      </c>
      <c r="I1236" s="18">
        <v>58611</v>
      </c>
      <c r="J1236" s="18">
        <v>0.02</v>
      </c>
      <c r="K1236" s="18">
        <v>668.4</v>
      </c>
      <c r="L1236" s="19" t="s">
        <v>2707</v>
      </c>
    </row>
    <row r="1237" spans="1:12" ht="16" x14ac:dyDescent="0.2">
      <c r="A1237" s="19" t="s">
        <v>7440</v>
      </c>
      <c r="B1237" s="18" t="s">
        <v>7439</v>
      </c>
      <c r="C1237" t="str">
        <f t="shared" si="38"/>
        <v>Glenwood Springs</v>
      </c>
      <c r="D1237" t="str">
        <f t="shared" si="39"/>
        <v>CO</v>
      </c>
      <c r="E1237" s="18">
        <v>11581</v>
      </c>
      <c r="F1237" s="18">
        <v>4810</v>
      </c>
      <c r="G1237" s="18">
        <v>12746319</v>
      </c>
      <c r="H1237" s="18">
        <v>4.92</v>
      </c>
      <c r="I1237" s="18">
        <v>65478</v>
      </c>
      <c r="J1237" s="18">
        <v>0.03</v>
      </c>
      <c r="K1237" s="18">
        <v>2353.1999999999998</v>
      </c>
      <c r="L1237" s="19" t="s">
        <v>2707</v>
      </c>
    </row>
    <row r="1238" spans="1:12" ht="16" x14ac:dyDescent="0.2">
      <c r="A1238" s="19" t="s">
        <v>7438</v>
      </c>
      <c r="B1238" s="18" t="s">
        <v>7437</v>
      </c>
      <c r="C1238" t="str">
        <f t="shared" si="38"/>
        <v>Globe</v>
      </c>
      <c r="D1238" t="str">
        <f t="shared" si="39"/>
        <v>AZ</v>
      </c>
      <c r="E1238" s="18">
        <v>13515</v>
      </c>
      <c r="F1238" s="18">
        <v>6441</v>
      </c>
      <c r="G1238" s="18">
        <v>19902926</v>
      </c>
      <c r="H1238" s="18">
        <v>7.68</v>
      </c>
      <c r="I1238" s="18">
        <v>634</v>
      </c>
      <c r="J1238" s="18">
        <v>0</v>
      </c>
      <c r="K1238" s="18">
        <v>1758.7</v>
      </c>
      <c r="L1238" s="19" t="s">
        <v>2707</v>
      </c>
    </row>
    <row r="1239" spans="1:12" ht="16" x14ac:dyDescent="0.2">
      <c r="A1239" s="19" t="s">
        <v>7436</v>
      </c>
      <c r="B1239" s="18" t="s">
        <v>7435</v>
      </c>
      <c r="C1239" t="str">
        <f t="shared" si="38"/>
        <v>Gloucester Courthouse</v>
      </c>
      <c r="D1239" t="str">
        <f t="shared" si="39"/>
        <v>VA</v>
      </c>
      <c r="E1239" s="18">
        <v>4177</v>
      </c>
      <c r="F1239" s="18">
        <v>1555</v>
      </c>
      <c r="G1239" s="18">
        <v>11351423</v>
      </c>
      <c r="H1239" s="18">
        <v>4.38</v>
      </c>
      <c r="I1239" s="18">
        <v>20473</v>
      </c>
      <c r="J1239" s="18">
        <v>0.01</v>
      </c>
      <c r="K1239" s="18">
        <v>953</v>
      </c>
      <c r="L1239" s="19" t="s">
        <v>2707</v>
      </c>
    </row>
    <row r="1240" spans="1:12" ht="16" x14ac:dyDescent="0.2">
      <c r="A1240" s="19" t="s">
        <v>7434</v>
      </c>
      <c r="B1240" s="18" t="s">
        <v>7433</v>
      </c>
      <c r="C1240" t="str">
        <f t="shared" si="38"/>
        <v>Glouster</v>
      </c>
      <c r="D1240" t="str">
        <f t="shared" si="39"/>
        <v>OH</v>
      </c>
      <c r="E1240" s="18">
        <v>2643</v>
      </c>
      <c r="F1240" s="18">
        <v>1263</v>
      </c>
      <c r="G1240" s="18">
        <v>4807799</v>
      </c>
      <c r="H1240" s="18">
        <v>1.86</v>
      </c>
      <c r="I1240" s="18">
        <v>41591</v>
      </c>
      <c r="J1240" s="18">
        <v>0.02</v>
      </c>
      <c r="K1240" s="18">
        <v>1423.8</v>
      </c>
      <c r="L1240" s="19" t="s">
        <v>2707</v>
      </c>
    </row>
    <row r="1241" spans="1:12" ht="16" x14ac:dyDescent="0.2">
      <c r="A1241" s="19" t="s">
        <v>7432</v>
      </c>
      <c r="B1241" s="18" t="s">
        <v>7431</v>
      </c>
      <c r="C1241" t="str">
        <f t="shared" si="38"/>
        <v>Gloversville</v>
      </c>
      <c r="D1241" t="str">
        <f t="shared" si="39"/>
        <v>NY</v>
      </c>
      <c r="E1241" s="18">
        <v>29226</v>
      </c>
      <c r="F1241" s="18">
        <v>13504</v>
      </c>
      <c r="G1241" s="18">
        <v>41899593</v>
      </c>
      <c r="H1241" s="18">
        <v>16.18</v>
      </c>
      <c r="I1241" s="18">
        <v>333607</v>
      </c>
      <c r="J1241" s="18">
        <v>0.13</v>
      </c>
      <c r="K1241" s="18">
        <v>1806.6</v>
      </c>
      <c r="L1241" s="19" t="s">
        <v>2707</v>
      </c>
    </row>
    <row r="1242" spans="1:12" ht="16" x14ac:dyDescent="0.2">
      <c r="A1242" s="19" t="s">
        <v>7430</v>
      </c>
      <c r="B1242" s="18" t="s">
        <v>7429</v>
      </c>
      <c r="C1242" t="str">
        <f t="shared" si="38"/>
        <v>Gold Beach</v>
      </c>
      <c r="D1242" t="str">
        <f t="shared" si="39"/>
        <v>OR</v>
      </c>
      <c r="E1242" s="18">
        <v>2787</v>
      </c>
      <c r="F1242" s="18">
        <v>1671</v>
      </c>
      <c r="G1242" s="18">
        <v>5482394</v>
      </c>
      <c r="H1242" s="18">
        <v>2.12</v>
      </c>
      <c r="I1242" s="18">
        <v>491738</v>
      </c>
      <c r="J1242" s="18">
        <v>0.19</v>
      </c>
      <c r="K1242" s="18">
        <v>1316.6</v>
      </c>
      <c r="L1242" s="19" t="s">
        <v>2707</v>
      </c>
    </row>
    <row r="1243" spans="1:12" ht="16" x14ac:dyDescent="0.2">
      <c r="A1243" s="19" t="s">
        <v>7428</v>
      </c>
      <c r="B1243" s="18" t="s">
        <v>7427</v>
      </c>
      <c r="C1243" t="str">
        <f t="shared" si="38"/>
        <v>Golden Beach</v>
      </c>
      <c r="D1243" t="str">
        <f t="shared" si="39"/>
        <v>MD</v>
      </c>
      <c r="E1243" s="18">
        <v>4452</v>
      </c>
      <c r="F1243" s="18">
        <v>1590</v>
      </c>
      <c r="G1243" s="18">
        <v>11831612</v>
      </c>
      <c r="H1243" s="18">
        <v>4.57</v>
      </c>
      <c r="I1243" s="18">
        <v>67506</v>
      </c>
      <c r="J1243" s="18">
        <v>0.03</v>
      </c>
      <c r="K1243" s="18">
        <v>974.6</v>
      </c>
      <c r="L1243" s="19" t="s">
        <v>2707</v>
      </c>
    </row>
    <row r="1244" spans="1:12" ht="16" x14ac:dyDescent="0.2">
      <c r="A1244" s="19" t="s">
        <v>7426</v>
      </c>
      <c r="B1244" s="18" t="s">
        <v>7425</v>
      </c>
      <c r="C1244" t="str">
        <f t="shared" si="38"/>
        <v>Goldendale</v>
      </c>
      <c r="D1244" t="str">
        <f t="shared" si="39"/>
        <v>WA</v>
      </c>
      <c r="E1244" s="18">
        <v>3329</v>
      </c>
      <c r="F1244" s="18">
        <v>1594</v>
      </c>
      <c r="G1244" s="18">
        <v>4863968</v>
      </c>
      <c r="H1244" s="18">
        <v>1.88</v>
      </c>
      <c r="I1244" s="18">
        <v>0</v>
      </c>
      <c r="J1244" s="18">
        <v>0</v>
      </c>
      <c r="K1244" s="18">
        <v>1772.6</v>
      </c>
      <c r="L1244" s="19" t="s">
        <v>2707</v>
      </c>
    </row>
    <row r="1245" spans="1:12" ht="16" x14ac:dyDescent="0.2">
      <c r="A1245" s="19" t="s">
        <v>7424</v>
      </c>
      <c r="B1245" s="18" t="s">
        <v>7423</v>
      </c>
      <c r="C1245" t="str">
        <f t="shared" si="38"/>
        <v>Golden Gate Estates</v>
      </c>
      <c r="D1245" t="str">
        <f t="shared" si="39"/>
        <v>FL</v>
      </c>
      <c r="E1245" s="18">
        <v>3953</v>
      </c>
      <c r="F1245" s="18">
        <v>1393</v>
      </c>
      <c r="G1245" s="18">
        <v>18879721</v>
      </c>
      <c r="H1245" s="18">
        <v>7.29</v>
      </c>
      <c r="I1245" s="18">
        <v>164102</v>
      </c>
      <c r="J1245" s="18">
        <v>0.06</v>
      </c>
      <c r="K1245" s="18">
        <v>542.29999999999995</v>
      </c>
      <c r="L1245" s="19" t="s">
        <v>2707</v>
      </c>
    </row>
    <row r="1246" spans="1:12" ht="16" x14ac:dyDescent="0.2">
      <c r="A1246" s="19" t="s">
        <v>7422</v>
      </c>
      <c r="B1246" s="18" t="s">
        <v>7421</v>
      </c>
      <c r="C1246" t="str">
        <f t="shared" si="38"/>
        <v>Goldsboro</v>
      </c>
      <c r="D1246" t="str">
        <f t="shared" si="39"/>
        <v>NC</v>
      </c>
      <c r="E1246" s="18">
        <v>61054</v>
      </c>
      <c r="F1246" s="18">
        <v>27061</v>
      </c>
      <c r="G1246" s="18">
        <v>137046994</v>
      </c>
      <c r="H1246" s="18">
        <v>52.91</v>
      </c>
      <c r="I1246" s="18">
        <v>416810</v>
      </c>
      <c r="J1246" s="18">
        <v>0.16</v>
      </c>
      <c r="K1246" s="18">
        <v>1153.8</v>
      </c>
      <c r="L1246" s="19" t="s">
        <v>2714</v>
      </c>
    </row>
    <row r="1247" spans="1:12" ht="16" x14ac:dyDescent="0.2">
      <c r="A1247" s="19" t="s">
        <v>7420</v>
      </c>
      <c r="B1247" s="18" t="s">
        <v>7419</v>
      </c>
      <c r="C1247" t="str">
        <f t="shared" si="38"/>
        <v>Gonzales</v>
      </c>
      <c r="D1247" t="str">
        <f t="shared" si="39"/>
        <v>CA</v>
      </c>
      <c r="E1247" s="18">
        <v>8174</v>
      </c>
      <c r="F1247" s="18">
        <v>1985</v>
      </c>
      <c r="G1247" s="18">
        <v>4068346</v>
      </c>
      <c r="H1247" s="18">
        <v>1.57</v>
      </c>
      <c r="I1247" s="18">
        <v>8237</v>
      </c>
      <c r="J1247" s="18">
        <v>0</v>
      </c>
      <c r="K1247" s="18">
        <v>5203.7</v>
      </c>
      <c r="L1247" s="19" t="s">
        <v>2707</v>
      </c>
    </row>
    <row r="1248" spans="1:12" ht="16" x14ac:dyDescent="0.2">
      <c r="A1248" s="19" t="s">
        <v>7418</v>
      </c>
      <c r="B1248" s="18" t="s">
        <v>7417</v>
      </c>
      <c r="C1248" t="str">
        <f t="shared" si="38"/>
        <v>Gonzales</v>
      </c>
      <c r="D1248" t="str">
        <f t="shared" si="39"/>
        <v>TX</v>
      </c>
      <c r="E1248" s="18">
        <v>6877</v>
      </c>
      <c r="F1248" s="18">
        <v>2645</v>
      </c>
      <c r="G1248" s="18">
        <v>9574011</v>
      </c>
      <c r="H1248" s="18">
        <v>3.7</v>
      </c>
      <c r="I1248" s="18">
        <v>0</v>
      </c>
      <c r="J1248" s="18">
        <v>0</v>
      </c>
      <c r="K1248" s="18">
        <v>1860.4</v>
      </c>
      <c r="L1248" s="19" t="s">
        <v>2707</v>
      </c>
    </row>
    <row r="1249" spans="1:12" ht="16" x14ac:dyDescent="0.2">
      <c r="A1249" s="19" t="s">
        <v>7416</v>
      </c>
      <c r="B1249" s="18" t="s">
        <v>7415</v>
      </c>
      <c r="C1249" t="str">
        <f t="shared" si="38"/>
        <v>Gooding</v>
      </c>
      <c r="D1249" t="str">
        <f t="shared" si="39"/>
        <v>ID</v>
      </c>
      <c r="E1249" s="18">
        <v>3726</v>
      </c>
      <c r="F1249" s="18">
        <v>1588</v>
      </c>
      <c r="G1249" s="18">
        <v>3545355</v>
      </c>
      <c r="H1249" s="18">
        <v>1.37</v>
      </c>
      <c r="I1249" s="18">
        <v>19909</v>
      </c>
      <c r="J1249" s="18">
        <v>0.01</v>
      </c>
      <c r="K1249" s="18">
        <v>2722</v>
      </c>
      <c r="L1249" s="19" t="s">
        <v>2707</v>
      </c>
    </row>
    <row r="1250" spans="1:12" ht="16" x14ac:dyDescent="0.2">
      <c r="A1250" s="19" t="s">
        <v>7414</v>
      </c>
      <c r="B1250" s="18" t="s">
        <v>7413</v>
      </c>
      <c r="C1250" t="str">
        <f t="shared" si="38"/>
        <v>Goodland</v>
      </c>
      <c r="D1250" t="str">
        <f t="shared" si="39"/>
        <v>KS</v>
      </c>
      <c r="E1250" s="18">
        <v>4553</v>
      </c>
      <c r="F1250" s="18">
        <v>2408</v>
      </c>
      <c r="G1250" s="18">
        <v>6997608</v>
      </c>
      <c r="H1250" s="18">
        <v>2.7</v>
      </c>
      <c r="I1250" s="18">
        <v>0</v>
      </c>
      <c r="J1250" s="18">
        <v>0</v>
      </c>
      <c r="K1250" s="18">
        <v>1685.2</v>
      </c>
      <c r="L1250" s="19" t="s">
        <v>2707</v>
      </c>
    </row>
    <row r="1251" spans="1:12" ht="16" x14ac:dyDescent="0.2">
      <c r="A1251" s="19" t="s">
        <v>7412</v>
      </c>
      <c r="B1251" s="18" t="s">
        <v>7411</v>
      </c>
      <c r="C1251" t="str">
        <f t="shared" si="38"/>
        <v>Goodrich</v>
      </c>
      <c r="D1251" t="str">
        <f t="shared" si="39"/>
        <v>MI</v>
      </c>
      <c r="E1251" s="18">
        <v>5860</v>
      </c>
      <c r="F1251" s="18">
        <v>2297</v>
      </c>
      <c r="G1251" s="18">
        <v>16989539</v>
      </c>
      <c r="H1251" s="18">
        <v>6.56</v>
      </c>
      <c r="I1251" s="18">
        <v>1672861</v>
      </c>
      <c r="J1251" s="18">
        <v>0.65</v>
      </c>
      <c r="K1251" s="18">
        <v>893.3</v>
      </c>
      <c r="L1251" s="19" t="s">
        <v>2707</v>
      </c>
    </row>
    <row r="1252" spans="1:12" ht="16" x14ac:dyDescent="0.2">
      <c r="A1252" s="19" t="s">
        <v>7410</v>
      </c>
      <c r="B1252" s="18" t="s">
        <v>7409</v>
      </c>
      <c r="C1252" t="str">
        <f t="shared" si="38"/>
        <v>Gothenburg</v>
      </c>
      <c r="D1252" t="str">
        <f t="shared" si="39"/>
        <v>NE</v>
      </c>
      <c r="E1252" s="18">
        <v>3515</v>
      </c>
      <c r="F1252" s="18">
        <v>1632</v>
      </c>
      <c r="G1252" s="18">
        <v>4787026</v>
      </c>
      <c r="H1252" s="18">
        <v>1.85</v>
      </c>
      <c r="I1252" s="18">
        <v>117691</v>
      </c>
      <c r="J1252" s="18">
        <v>0.05</v>
      </c>
      <c r="K1252" s="18">
        <v>1901.8</v>
      </c>
      <c r="L1252" s="19" t="s">
        <v>2707</v>
      </c>
    </row>
    <row r="1253" spans="1:12" ht="16" x14ac:dyDescent="0.2">
      <c r="A1253" s="19" t="s">
        <v>7408</v>
      </c>
      <c r="B1253" s="18" t="s">
        <v>7407</v>
      </c>
      <c r="C1253" t="str">
        <f t="shared" si="38"/>
        <v>Gouverneur</v>
      </c>
      <c r="D1253" t="str">
        <f t="shared" si="39"/>
        <v>NY</v>
      </c>
      <c r="E1253" s="18">
        <v>4146</v>
      </c>
      <c r="F1253" s="18">
        <v>1916</v>
      </c>
      <c r="G1253" s="18">
        <v>5742770</v>
      </c>
      <c r="H1253" s="18">
        <v>2.2200000000000002</v>
      </c>
      <c r="I1253" s="18">
        <v>122632</v>
      </c>
      <c r="J1253" s="18">
        <v>0.05</v>
      </c>
      <c r="K1253" s="18">
        <v>1869.8</v>
      </c>
      <c r="L1253" s="19" t="s">
        <v>2707</v>
      </c>
    </row>
    <row r="1254" spans="1:12" ht="16" x14ac:dyDescent="0.2">
      <c r="A1254" s="19" t="s">
        <v>7406</v>
      </c>
      <c r="B1254" s="18" t="s">
        <v>7405</v>
      </c>
      <c r="C1254" t="str">
        <f t="shared" si="38"/>
        <v>Gowanda</v>
      </c>
      <c r="D1254" t="str">
        <f t="shared" si="39"/>
        <v>NY</v>
      </c>
      <c r="E1254" s="18">
        <v>6323</v>
      </c>
      <c r="F1254" s="18">
        <v>1714</v>
      </c>
      <c r="G1254" s="18">
        <v>11200237</v>
      </c>
      <c r="H1254" s="18">
        <v>4.32</v>
      </c>
      <c r="I1254" s="18">
        <v>42497</v>
      </c>
      <c r="J1254" s="18">
        <v>0.02</v>
      </c>
      <c r="K1254" s="18">
        <v>1462.2</v>
      </c>
      <c r="L1254" s="19" t="s">
        <v>2707</v>
      </c>
    </row>
    <row r="1255" spans="1:12" ht="16" x14ac:dyDescent="0.2">
      <c r="A1255" s="19" t="s">
        <v>7404</v>
      </c>
      <c r="B1255" s="18" t="s">
        <v>7403</v>
      </c>
      <c r="C1255" t="str">
        <f t="shared" si="38"/>
        <v>Graceville</v>
      </c>
      <c r="D1255" t="str">
        <f t="shared" si="39"/>
        <v>FL</v>
      </c>
      <c r="E1255" s="18">
        <v>4037</v>
      </c>
      <c r="F1255" s="18">
        <v>900</v>
      </c>
      <c r="G1255" s="18">
        <v>7108409</v>
      </c>
      <c r="H1255" s="18">
        <v>2.74</v>
      </c>
      <c r="I1255" s="18">
        <v>0</v>
      </c>
      <c r="J1255" s="18">
        <v>0</v>
      </c>
      <c r="K1255" s="18">
        <v>1470.9</v>
      </c>
      <c r="L1255" s="19" t="s">
        <v>2707</v>
      </c>
    </row>
    <row r="1256" spans="1:12" ht="16" x14ac:dyDescent="0.2">
      <c r="A1256" s="19" t="s">
        <v>7402</v>
      </c>
      <c r="B1256" s="18" t="s">
        <v>7401</v>
      </c>
      <c r="C1256" t="str">
        <f t="shared" si="38"/>
        <v>Grafton</v>
      </c>
      <c r="D1256" t="str">
        <f t="shared" si="39"/>
        <v>ND</v>
      </c>
      <c r="E1256" s="18">
        <v>4219</v>
      </c>
      <c r="F1256" s="18">
        <v>1956</v>
      </c>
      <c r="G1256" s="18">
        <v>4761717</v>
      </c>
      <c r="H1256" s="18">
        <v>1.84</v>
      </c>
      <c r="I1256" s="18">
        <v>0</v>
      </c>
      <c r="J1256" s="18">
        <v>0</v>
      </c>
      <c r="K1256" s="18">
        <v>2294.8000000000002</v>
      </c>
      <c r="L1256" s="19" t="s">
        <v>2707</v>
      </c>
    </row>
    <row r="1257" spans="1:12" ht="16" x14ac:dyDescent="0.2">
      <c r="A1257" s="19" t="s">
        <v>7400</v>
      </c>
      <c r="B1257" s="18" t="s">
        <v>7399</v>
      </c>
      <c r="C1257" t="str">
        <f t="shared" si="38"/>
        <v>Grafton</v>
      </c>
      <c r="D1257" t="str">
        <f t="shared" si="39"/>
        <v>WV</v>
      </c>
      <c r="E1257" s="18">
        <v>5923</v>
      </c>
      <c r="F1257" s="18">
        <v>2654</v>
      </c>
      <c r="G1257" s="18">
        <v>10315432</v>
      </c>
      <c r="H1257" s="18">
        <v>3.98</v>
      </c>
      <c r="I1257" s="18">
        <v>397037</v>
      </c>
      <c r="J1257" s="18">
        <v>0.15</v>
      </c>
      <c r="K1257" s="18">
        <v>1487.1</v>
      </c>
      <c r="L1257" s="19" t="s">
        <v>2707</v>
      </c>
    </row>
    <row r="1258" spans="1:12" ht="16" x14ac:dyDescent="0.2">
      <c r="A1258" s="19" t="s">
        <v>7398</v>
      </c>
      <c r="B1258" s="18" t="s">
        <v>7397</v>
      </c>
      <c r="C1258" t="str">
        <f t="shared" si="38"/>
        <v>Graham</v>
      </c>
      <c r="D1258" t="str">
        <f t="shared" si="39"/>
        <v>TX</v>
      </c>
      <c r="E1258" s="18">
        <v>9041</v>
      </c>
      <c r="F1258" s="18">
        <v>3938</v>
      </c>
      <c r="G1258" s="18">
        <v>12510101</v>
      </c>
      <c r="H1258" s="18">
        <v>4.83</v>
      </c>
      <c r="I1258" s="18">
        <v>63360</v>
      </c>
      <c r="J1258" s="18">
        <v>0.02</v>
      </c>
      <c r="K1258" s="18">
        <v>1871.8</v>
      </c>
      <c r="L1258" s="19" t="s">
        <v>2707</v>
      </c>
    </row>
    <row r="1259" spans="1:12" ht="16" x14ac:dyDescent="0.2">
      <c r="A1259" s="19" t="s">
        <v>7396</v>
      </c>
      <c r="B1259" s="18" t="s">
        <v>7395</v>
      </c>
      <c r="C1259" t="str">
        <f t="shared" si="38"/>
        <v>Gramercy--Lutcher</v>
      </c>
      <c r="D1259" t="str">
        <f t="shared" si="39"/>
        <v>LA</v>
      </c>
      <c r="E1259" s="18">
        <v>15279</v>
      </c>
      <c r="F1259" s="18">
        <v>5827</v>
      </c>
      <c r="G1259" s="18">
        <v>37278880</v>
      </c>
      <c r="H1259" s="18">
        <v>14.39</v>
      </c>
      <c r="I1259" s="18">
        <v>5784592</v>
      </c>
      <c r="J1259" s="18">
        <v>2.23</v>
      </c>
      <c r="K1259" s="18">
        <v>1061.5</v>
      </c>
      <c r="L1259" s="19" t="s">
        <v>2707</v>
      </c>
    </row>
    <row r="1260" spans="1:12" ht="16" x14ac:dyDescent="0.2">
      <c r="A1260" s="19" t="s">
        <v>7394</v>
      </c>
      <c r="B1260" s="18" t="s">
        <v>7393</v>
      </c>
      <c r="C1260" t="str">
        <f t="shared" si="38"/>
        <v>Granbury</v>
      </c>
      <c r="D1260" t="str">
        <f t="shared" si="39"/>
        <v>TX</v>
      </c>
      <c r="E1260" s="18">
        <v>28250</v>
      </c>
      <c r="F1260" s="18">
        <v>14241</v>
      </c>
      <c r="G1260" s="18">
        <v>75321839</v>
      </c>
      <c r="H1260" s="18">
        <v>29.08</v>
      </c>
      <c r="I1260" s="18">
        <v>7904426</v>
      </c>
      <c r="J1260" s="18">
        <v>3.05</v>
      </c>
      <c r="K1260" s="18">
        <v>971.4</v>
      </c>
      <c r="L1260" s="19" t="s">
        <v>2707</v>
      </c>
    </row>
    <row r="1261" spans="1:12" ht="16" x14ac:dyDescent="0.2">
      <c r="A1261" s="19" t="s">
        <v>7392</v>
      </c>
      <c r="B1261" s="18" t="s">
        <v>7391</v>
      </c>
      <c r="C1261" t="str">
        <f t="shared" si="38"/>
        <v>Grand Bay</v>
      </c>
      <c r="D1261" t="str">
        <f t="shared" si="39"/>
        <v>AL</v>
      </c>
      <c r="E1261" s="18">
        <v>4127</v>
      </c>
      <c r="F1261" s="18">
        <v>1599</v>
      </c>
      <c r="G1261" s="18">
        <v>13624434</v>
      </c>
      <c r="H1261" s="18">
        <v>5.26</v>
      </c>
      <c r="I1261" s="18">
        <v>9945</v>
      </c>
      <c r="J1261" s="18">
        <v>0</v>
      </c>
      <c r="K1261" s="18">
        <v>784.5</v>
      </c>
      <c r="L1261" s="19" t="s">
        <v>2707</v>
      </c>
    </row>
    <row r="1262" spans="1:12" ht="16" x14ac:dyDescent="0.2">
      <c r="A1262" s="19" t="s">
        <v>7390</v>
      </c>
      <c r="B1262" s="18" t="s">
        <v>7389</v>
      </c>
      <c r="C1262" t="str">
        <f t="shared" si="38"/>
        <v>Grand Forks</v>
      </c>
      <c r="D1262" t="str">
        <f t="shared" si="39"/>
        <v>MN</v>
      </c>
      <c r="E1262" s="18">
        <v>61270</v>
      </c>
      <c r="F1262" s="18">
        <v>27032</v>
      </c>
      <c r="G1262" s="18">
        <v>63309483</v>
      </c>
      <c r="H1262" s="18">
        <v>24.44</v>
      </c>
      <c r="I1262" s="18">
        <v>175580</v>
      </c>
      <c r="J1262" s="18">
        <v>7.0000000000000007E-2</v>
      </c>
      <c r="K1262" s="18">
        <v>2506.6</v>
      </c>
      <c r="L1262" s="19" t="s">
        <v>2714</v>
      </c>
    </row>
    <row r="1263" spans="1:12" ht="16" x14ac:dyDescent="0.2">
      <c r="A1263" s="19" t="s">
        <v>7388</v>
      </c>
      <c r="B1263" s="18" t="s">
        <v>7387</v>
      </c>
      <c r="C1263" t="str">
        <f t="shared" si="38"/>
        <v>Grand Forks AFB</v>
      </c>
      <c r="D1263" t="str">
        <f t="shared" si="39"/>
        <v>ND</v>
      </c>
      <c r="E1263" s="18">
        <v>2697</v>
      </c>
      <c r="F1263" s="18">
        <v>989</v>
      </c>
      <c r="G1263" s="18">
        <v>5313326</v>
      </c>
      <c r="H1263" s="18">
        <v>2.0499999999999998</v>
      </c>
      <c r="I1263" s="18">
        <v>0</v>
      </c>
      <c r="J1263" s="18">
        <v>0</v>
      </c>
      <c r="K1263" s="18">
        <v>1314.7</v>
      </c>
      <c r="L1263" s="19" t="s">
        <v>2707</v>
      </c>
    </row>
    <row r="1264" spans="1:12" ht="16" x14ac:dyDescent="0.2">
      <c r="A1264" s="19" t="s">
        <v>7386</v>
      </c>
      <c r="B1264" s="18" t="s">
        <v>7385</v>
      </c>
      <c r="C1264" t="str">
        <f t="shared" si="38"/>
        <v>Grand Island</v>
      </c>
      <c r="D1264" t="str">
        <f t="shared" si="39"/>
        <v>NE</v>
      </c>
      <c r="E1264" s="18">
        <v>50440</v>
      </c>
      <c r="F1264" s="18">
        <v>20091</v>
      </c>
      <c r="G1264" s="18">
        <v>72855426</v>
      </c>
      <c r="H1264" s="18">
        <v>28.13</v>
      </c>
      <c r="I1264" s="18">
        <v>515261</v>
      </c>
      <c r="J1264" s="18">
        <v>0.2</v>
      </c>
      <c r="K1264" s="18">
        <v>1793.1</v>
      </c>
      <c r="L1264" s="19" t="s">
        <v>2714</v>
      </c>
    </row>
    <row r="1265" spans="1:12" ht="16" x14ac:dyDescent="0.2">
      <c r="A1265" s="19" t="s">
        <v>7384</v>
      </c>
      <c r="B1265" s="18" t="s">
        <v>7383</v>
      </c>
      <c r="C1265" t="str">
        <f t="shared" si="38"/>
        <v>Grand Junction</v>
      </c>
      <c r="D1265" t="str">
        <f t="shared" si="39"/>
        <v>CO</v>
      </c>
      <c r="E1265" s="18">
        <v>128124</v>
      </c>
      <c r="F1265" s="18">
        <v>54388</v>
      </c>
      <c r="G1265" s="18">
        <v>204086143</v>
      </c>
      <c r="H1265" s="18">
        <v>78.8</v>
      </c>
      <c r="I1265" s="18">
        <v>2214614</v>
      </c>
      <c r="J1265" s="18">
        <v>0.86</v>
      </c>
      <c r="K1265" s="18">
        <v>1626</v>
      </c>
      <c r="L1265" s="19" t="s">
        <v>2714</v>
      </c>
    </row>
    <row r="1266" spans="1:12" ht="16" x14ac:dyDescent="0.2">
      <c r="A1266" s="19" t="s">
        <v>7382</v>
      </c>
      <c r="B1266" s="18" t="s">
        <v>7381</v>
      </c>
      <c r="C1266" t="str">
        <f t="shared" si="38"/>
        <v>Grand Rapids</v>
      </c>
      <c r="D1266" t="str">
        <f t="shared" si="39"/>
        <v>MI</v>
      </c>
      <c r="E1266" s="18">
        <v>569935</v>
      </c>
      <c r="F1266" s="18">
        <v>232212</v>
      </c>
      <c r="G1266" s="18">
        <v>726682274</v>
      </c>
      <c r="H1266" s="18">
        <v>280.57</v>
      </c>
      <c r="I1266" s="18">
        <v>14869078</v>
      </c>
      <c r="J1266" s="18">
        <v>5.74</v>
      </c>
      <c r="K1266" s="18">
        <v>2031.3</v>
      </c>
      <c r="L1266" s="19" t="s">
        <v>2714</v>
      </c>
    </row>
    <row r="1267" spans="1:12" ht="16" x14ac:dyDescent="0.2">
      <c r="A1267" s="19" t="s">
        <v>7380</v>
      </c>
      <c r="B1267" s="18" t="s">
        <v>7379</v>
      </c>
      <c r="C1267" t="str">
        <f t="shared" si="38"/>
        <v>Grand Rapids</v>
      </c>
      <c r="D1267" t="str">
        <f t="shared" si="39"/>
        <v>MN</v>
      </c>
      <c r="E1267" s="18">
        <v>9285</v>
      </c>
      <c r="F1267" s="18">
        <v>4293</v>
      </c>
      <c r="G1267" s="18">
        <v>20859062</v>
      </c>
      <c r="H1267" s="18">
        <v>8.0500000000000007</v>
      </c>
      <c r="I1267" s="18">
        <v>976052</v>
      </c>
      <c r="J1267" s="18">
        <v>0.38</v>
      </c>
      <c r="K1267" s="18">
        <v>1152.9000000000001</v>
      </c>
      <c r="L1267" s="19" t="s">
        <v>2707</v>
      </c>
    </row>
    <row r="1268" spans="1:12" ht="16" x14ac:dyDescent="0.2">
      <c r="A1268" s="19" t="s">
        <v>7378</v>
      </c>
      <c r="B1268" s="18" t="s">
        <v>7377</v>
      </c>
      <c r="C1268" t="str">
        <f t="shared" si="38"/>
        <v>Grand Saline</v>
      </c>
      <c r="D1268" t="str">
        <f t="shared" si="39"/>
        <v>TX</v>
      </c>
      <c r="E1268" s="18">
        <v>3236</v>
      </c>
      <c r="F1268" s="18">
        <v>1280</v>
      </c>
      <c r="G1268" s="18">
        <v>6849022</v>
      </c>
      <c r="H1268" s="18">
        <v>2.64</v>
      </c>
      <c r="I1268" s="18">
        <v>36484</v>
      </c>
      <c r="J1268" s="18">
        <v>0.01</v>
      </c>
      <c r="K1268" s="18">
        <v>1223.7</v>
      </c>
      <c r="L1268" s="19" t="s">
        <v>2707</v>
      </c>
    </row>
    <row r="1269" spans="1:12" ht="16" x14ac:dyDescent="0.2">
      <c r="A1269" s="19" t="s">
        <v>7376</v>
      </c>
      <c r="B1269" s="18" t="s">
        <v>7375</v>
      </c>
      <c r="C1269" t="str">
        <f t="shared" si="38"/>
        <v>Grandview</v>
      </c>
      <c r="D1269" t="str">
        <f t="shared" si="39"/>
        <v>WA</v>
      </c>
      <c r="E1269" s="18">
        <v>18407</v>
      </c>
      <c r="F1269" s="18">
        <v>5796</v>
      </c>
      <c r="G1269" s="18">
        <v>28571202</v>
      </c>
      <c r="H1269" s="18">
        <v>11.03</v>
      </c>
      <c r="I1269" s="18">
        <v>268399</v>
      </c>
      <c r="J1269" s="18">
        <v>0.1</v>
      </c>
      <c r="K1269" s="18">
        <v>1668.6</v>
      </c>
      <c r="L1269" s="19" t="s">
        <v>2707</v>
      </c>
    </row>
    <row r="1270" spans="1:12" ht="16" x14ac:dyDescent="0.2">
      <c r="A1270" s="19" t="s">
        <v>7374</v>
      </c>
      <c r="B1270" s="18" t="s">
        <v>7373</v>
      </c>
      <c r="C1270" t="str">
        <f t="shared" si="38"/>
        <v>Granger</v>
      </c>
      <c r="D1270" t="str">
        <f t="shared" si="39"/>
        <v>WA</v>
      </c>
      <c r="E1270" s="18">
        <v>3048</v>
      </c>
      <c r="F1270" s="18">
        <v>756</v>
      </c>
      <c r="G1270" s="18">
        <v>2270781</v>
      </c>
      <c r="H1270" s="18">
        <v>0.88</v>
      </c>
      <c r="I1270" s="18">
        <v>37092</v>
      </c>
      <c r="J1270" s="18">
        <v>0.01</v>
      </c>
      <c r="K1270" s="18">
        <v>3476.5</v>
      </c>
      <c r="L1270" s="19" t="s">
        <v>2707</v>
      </c>
    </row>
    <row r="1271" spans="1:12" ht="16" x14ac:dyDescent="0.2">
      <c r="A1271" s="19" t="s">
        <v>7372</v>
      </c>
      <c r="B1271" s="18" t="s">
        <v>7371</v>
      </c>
      <c r="C1271" t="str">
        <f t="shared" si="38"/>
        <v>Grangerland</v>
      </c>
      <c r="D1271" t="str">
        <f t="shared" si="39"/>
        <v>TX</v>
      </c>
      <c r="E1271" s="18">
        <v>5756</v>
      </c>
      <c r="F1271" s="18">
        <v>1882</v>
      </c>
      <c r="G1271" s="18">
        <v>13726642</v>
      </c>
      <c r="H1271" s="18">
        <v>5.3</v>
      </c>
      <c r="I1271" s="18">
        <v>0</v>
      </c>
      <c r="J1271" s="18">
        <v>0</v>
      </c>
      <c r="K1271" s="18">
        <v>1086.0999999999999</v>
      </c>
      <c r="L1271" s="19" t="s">
        <v>2707</v>
      </c>
    </row>
    <row r="1272" spans="1:12" ht="16" x14ac:dyDescent="0.2">
      <c r="A1272" s="19" t="s">
        <v>7370</v>
      </c>
      <c r="B1272" s="18" t="s">
        <v>7369</v>
      </c>
      <c r="C1272" t="str">
        <f t="shared" si="38"/>
        <v>Grangeville</v>
      </c>
      <c r="D1272" t="str">
        <f t="shared" si="39"/>
        <v>ID</v>
      </c>
      <c r="E1272" s="18">
        <v>3150</v>
      </c>
      <c r="F1272" s="18">
        <v>1531</v>
      </c>
      <c r="G1272" s="18">
        <v>3895079</v>
      </c>
      <c r="H1272" s="18">
        <v>1.5</v>
      </c>
      <c r="I1272" s="18">
        <v>5665</v>
      </c>
      <c r="J1272" s="18">
        <v>0</v>
      </c>
      <c r="K1272" s="18">
        <v>2094.6</v>
      </c>
      <c r="L1272" s="19" t="s">
        <v>2707</v>
      </c>
    </row>
    <row r="1273" spans="1:12" ht="16" x14ac:dyDescent="0.2">
      <c r="A1273" s="19" t="s">
        <v>7368</v>
      </c>
      <c r="B1273" s="18" t="s">
        <v>7367</v>
      </c>
      <c r="C1273" t="str">
        <f t="shared" si="38"/>
        <v>Granite Falls</v>
      </c>
      <c r="D1273" t="str">
        <f t="shared" si="39"/>
        <v>MN</v>
      </c>
      <c r="E1273" s="18">
        <v>2842</v>
      </c>
      <c r="F1273" s="18">
        <v>1387</v>
      </c>
      <c r="G1273" s="18">
        <v>5168996</v>
      </c>
      <c r="H1273" s="18">
        <v>2</v>
      </c>
      <c r="I1273" s="18">
        <v>69438</v>
      </c>
      <c r="J1273" s="18">
        <v>0.03</v>
      </c>
      <c r="K1273" s="18">
        <v>1424</v>
      </c>
      <c r="L1273" s="19" t="s">
        <v>2707</v>
      </c>
    </row>
    <row r="1274" spans="1:12" ht="16" x14ac:dyDescent="0.2">
      <c r="A1274" s="19" t="s">
        <v>7366</v>
      </c>
      <c r="B1274" s="18" t="s">
        <v>7365</v>
      </c>
      <c r="C1274" t="str">
        <f t="shared" si="38"/>
        <v>Granite Falls</v>
      </c>
      <c r="D1274" t="str">
        <f t="shared" si="39"/>
        <v>WA</v>
      </c>
      <c r="E1274" s="18">
        <v>6129</v>
      </c>
      <c r="F1274" s="18">
        <v>2517</v>
      </c>
      <c r="G1274" s="18">
        <v>12266841</v>
      </c>
      <c r="H1274" s="18">
        <v>4.74</v>
      </c>
      <c r="I1274" s="18">
        <v>364026</v>
      </c>
      <c r="J1274" s="18">
        <v>0.14000000000000001</v>
      </c>
      <c r="K1274" s="18">
        <v>1294.0999999999999</v>
      </c>
      <c r="L1274" s="19" t="s">
        <v>2707</v>
      </c>
    </row>
    <row r="1275" spans="1:12" ht="16" x14ac:dyDescent="0.2">
      <c r="A1275" s="19" t="s">
        <v>7364</v>
      </c>
      <c r="B1275" s="18" t="s">
        <v>7363</v>
      </c>
      <c r="C1275" t="str">
        <f t="shared" si="38"/>
        <v>Granite Shoals</v>
      </c>
      <c r="D1275" t="str">
        <f t="shared" si="39"/>
        <v>TX</v>
      </c>
      <c r="E1275" s="18">
        <v>5573</v>
      </c>
      <c r="F1275" s="18">
        <v>2916</v>
      </c>
      <c r="G1275" s="18">
        <v>13514291</v>
      </c>
      <c r="H1275" s="18">
        <v>5.22</v>
      </c>
      <c r="I1275" s="18">
        <v>854028</v>
      </c>
      <c r="J1275" s="18">
        <v>0.33</v>
      </c>
      <c r="K1275" s="18">
        <v>1068.0999999999999</v>
      </c>
      <c r="L1275" s="19" t="s">
        <v>2707</v>
      </c>
    </row>
    <row r="1276" spans="1:12" ht="16" x14ac:dyDescent="0.2">
      <c r="A1276" s="19" t="s">
        <v>7362</v>
      </c>
      <c r="B1276" s="18" t="s">
        <v>7361</v>
      </c>
      <c r="C1276" t="str">
        <f t="shared" si="38"/>
        <v>Grants</v>
      </c>
      <c r="D1276" t="str">
        <f t="shared" si="39"/>
        <v>NM</v>
      </c>
      <c r="E1276" s="18">
        <v>12152</v>
      </c>
      <c r="F1276" s="18">
        <v>4528</v>
      </c>
      <c r="G1276" s="18">
        <v>21045638</v>
      </c>
      <c r="H1276" s="18">
        <v>8.1300000000000008</v>
      </c>
      <c r="I1276" s="18">
        <v>0</v>
      </c>
      <c r="J1276" s="18">
        <v>0</v>
      </c>
      <c r="K1276" s="18">
        <v>1495.5</v>
      </c>
      <c r="L1276" s="19" t="s">
        <v>2707</v>
      </c>
    </row>
    <row r="1277" spans="1:12" ht="16" x14ac:dyDescent="0.2">
      <c r="A1277" s="19" t="s">
        <v>7360</v>
      </c>
      <c r="B1277" s="18" t="s">
        <v>7359</v>
      </c>
      <c r="C1277" t="str">
        <f t="shared" si="38"/>
        <v>Grants Pass</v>
      </c>
      <c r="D1277" t="str">
        <f t="shared" si="39"/>
        <v>OR</v>
      </c>
      <c r="E1277" s="18">
        <v>50520</v>
      </c>
      <c r="F1277" s="18">
        <v>23257</v>
      </c>
      <c r="G1277" s="18">
        <v>70435849</v>
      </c>
      <c r="H1277" s="18">
        <v>27.2</v>
      </c>
      <c r="I1277" s="18">
        <v>742626</v>
      </c>
      <c r="J1277" s="18">
        <v>0.28999999999999998</v>
      </c>
      <c r="K1277" s="18">
        <v>1857.7</v>
      </c>
      <c r="L1277" s="19" t="s">
        <v>2714</v>
      </c>
    </row>
    <row r="1278" spans="1:12" ht="16" x14ac:dyDescent="0.2">
      <c r="A1278" s="19" t="s">
        <v>7358</v>
      </c>
      <c r="B1278" s="18" t="s">
        <v>7357</v>
      </c>
      <c r="C1278" t="str">
        <f t="shared" si="38"/>
        <v>Grantsville</v>
      </c>
      <c r="D1278" t="str">
        <f t="shared" si="39"/>
        <v>UT</v>
      </c>
      <c r="E1278" s="18">
        <v>6673</v>
      </c>
      <c r="F1278" s="18">
        <v>2214</v>
      </c>
      <c r="G1278" s="18">
        <v>9770263</v>
      </c>
      <c r="H1278" s="18">
        <v>3.77</v>
      </c>
      <c r="I1278" s="18">
        <v>0</v>
      </c>
      <c r="J1278" s="18">
        <v>0</v>
      </c>
      <c r="K1278" s="18">
        <v>1768.9</v>
      </c>
      <c r="L1278" s="19" t="s">
        <v>2707</v>
      </c>
    </row>
    <row r="1279" spans="1:12" ht="16" x14ac:dyDescent="0.2">
      <c r="A1279" s="19" t="s">
        <v>7356</v>
      </c>
      <c r="B1279" s="18" t="s">
        <v>7355</v>
      </c>
      <c r="C1279" t="str">
        <f t="shared" si="38"/>
        <v>Grantville</v>
      </c>
      <c r="D1279" t="str">
        <f t="shared" si="39"/>
        <v>GA</v>
      </c>
      <c r="E1279" s="18">
        <v>2571</v>
      </c>
      <c r="F1279" s="18">
        <v>984</v>
      </c>
      <c r="G1279" s="18">
        <v>7179713</v>
      </c>
      <c r="H1279" s="18">
        <v>2.77</v>
      </c>
      <c r="I1279" s="18">
        <v>45587</v>
      </c>
      <c r="J1279" s="18">
        <v>0.02</v>
      </c>
      <c r="K1279" s="18">
        <v>927.5</v>
      </c>
      <c r="L1279" s="19" t="s">
        <v>2707</v>
      </c>
    </row>
    <row r="1280" spans="1:12" ht="16" x14ac:dyDescent="0.2">
      <c r="A1280" s="19" t="s">
        <v>7354</v>
      </c>
      <c r="B1280" s="18" t="s">
        <v>7353</v>
      </c>
      <c r="C1280" t="str">
        <f t="shared" si="38"/>
        <v>Granville</v>
      </c>
      <c r="D1280" t="str">
        <f t="shared" si="39"/>
        <v>VT</v>
      </c>
      <c r="E1280" s="18">
        <v>2762</v>
      </c>
      <c r="F1280" s="18">
        <v>1248</v>
      </c>
      <c r="G1280" s="18">
        <v>5163917</v>
      </c>
      <c r="H1280" s="18">
        <v>1.99</v>
      </c>
      <c r="I1280" s="18">
        <v>474</v>
      </c>
      <c r="J1280" s="18">
        <v>0</v>
      </c>
      <c r="K1280" s="18">
        <v>1385.3</v>
      </c>
      <c r="L1280" s="19" t="s">
        <v>2707</v>
      </c>
    </row>
    <row r="1281" spans="1:12" ht="16" x14ac:dyDescent="0.2">
      <c r="A1281" s="19" t="s">
        <v>7352</v>
      </c>
      <c r="B1281" s="18" t="s">
        <v>7351</v>
      </c>
      <c r="C1281" t="str">
        <f t="shared" si="38"/>
        <v>Grass Valley</v>
      </c>
      <c r="D1281" t="str">
        <f t="shared" si="39"/>
        <v>CA</v>
      </c>
      <c r="E1281" s="18">
        <v>34308</v>
      </c>
      <c r="F1281" s="18">
        <v>16599</v>
      </c>
      <c r="G1281" s="18">
        <v>72529005</v>
      </c>
      <c r="H1281" s="18">
        <v>28</v>
      </c>
      <c r="I1281" s="18">
        <v>62759</v>
      </c>
      <c r="J1281" s="18">
        <v>0.02</v>
      </c>
      <c r="K1281" s="18">
        <v>1225.0999999999999</v>
      </c>
      <c r="L1281" s="19" t="s">
        <v>2707</v>
      </c>
    </row>
    <row r="1282" spans="1:12" ht="16" x14ac:dyDescent="0.2">
      <c r="A1282" s="19" t="s">
        <v>7350</v>
      </c>
      <c r="B1282" s="18" t="s">
        <v>7349</v>
      </c>
      <c r="C1282" t="str">
        <f t="shared" si="38"/>
        <v>Gray</v>
      </c>
      <c r="D1282" t="str">
        <f t="shared" si="39"/>
        <v>GA</v>
      </c>
      <c r="E1282" s="18">
        <v>4566</v>
      </c>
      <c r="F1282" s="18">
        <v>1701</v>
      </c>
      <c r="G1282" s="18">
        <v>9893923</v>
      </c>
      <c r="H1282" s="18">
        <v>3.82</v>
      </c>
      <c r="I1282" s="18">
        <v>118495</v>
      </c>
      <c r="J1282" s="18">
        <v>0.05</v>
      </c>
      <c r="K1282" s="18">
        <v>1195.3</v>
      </c>
      <c r="L1282" s="19" t="s">
        <v>2707</v>
      </c>
    </row>
    <row r="1283" spans="1:12" ht="16" x14ac:dyDescent="0.2">
      <c r="A1283" s="19" t="s">
        <v>7348</v>
      </c>
      <c r="B1283" s="18" t="s">
        <v>7347</v>
      </c>
      <c r="C1283" t="str">
        <f t="shared" ref="C1283:C1346" si="40">LEFT(B1283,FIND(",",B1283)-1)</f>
        <v>Grayling</v>
      </c>
      <c r="D1283" t="str">
        <f t="shared" ref="D1283:D1346" si="41">RIGHT(B1283,2)</f>
        <v>MI</v>
      </c>
      <c r="E1283" s="18">
        <v>3858</v>
      </c>
      <c r="F1283" s="18">
        <v>1775</v>
      </c>
      <c r="G1283" s="18">
        <v>10701701</v>
      </c>
      <c r="H1283" s="18">
        <v>4.13</v>
      </c>
      <c r="I1283" s="18">
        <v>333981</v>
      </c>
      <c r="J1283" s="18">
        <v>0.13</v>
      </c>
      <c r="K1283" s="18">
        <v>933.7</v>
      </c>
      <c r="L1283" s="19" t="s">
        <v>2707</v>
      </c>
    </row>
    <row r="1284" spans="1:12" ht="16" x14ac:dyDescent="0.2">
      <c r="A1284" s="19" t="s">
        <v>7346</v>
      </c>
      <c r="B1284" s="18" t="s">
        <v>7345</v>
      </c>
      <c r="C1284" t="str">
        <f t="shared" si="40"/>
        <v>Grayson</v>
      </c>
      <c r="D1284" t="str">
        <f t="shared" si="41"/>
        <v>KY</v>
      </c>
      <c r="E1284" s="18">
        <v>5716</v>
      </c>
      <c r="F1284" s="18">
        <v>2371</v>
      </c>
      <c r="G1284" s="18">
        <v>13864764</v>
      </c>
      <c r="H1284" s="18">
        <v>5.35</v>
      </c>
      <c r="I1284" s="18">
        <v>196502</v>
      </c>
      <c r="J1284" s="18">
        <v>0.08</v>
      </c>
      <c r="K1284" s="18">
        <v>1067.8</v>
      </c>
      <c r="L1284" s="19" t="s">
        <v>2707</v>
      </c>
    </row>
    <row r="1285" spans="1:12" ht="16" x14ac:dyDescent="0.2">
      <c r="A1285" s="19" t="s">
        <v>7344</v>
      </c>
      <c r="B1285" s="18" t="s">
        <v>7343</v>
      </c>
      <c r="C1285" t="str">
        <f t="shared" si="40"/>
        <v>Great Barrington</v>
      </c>
      <c r="D1285" t="str">
        <f t="shared" si="41"/>
        <v>MA</v>
      </c>
      <c r="E1285" s="18">
        <v>4571</v>
      </c>
      <c r="F1285" s="18">
        <v>2301</v>
      </c>
      <c r="G1285" s="18">
        <v>13357053</v>
      </c>
      <c r="H1285" s="18">
        <v>5.16</v>
      </c>
      <c r="I1285" s="18">
        <v>502406</v>
      </c>
      <c r="J1285" s="18">
        <v>0.19</v>
      </c>
      <c r="K1285" s="18">
        <v>886.3</v>
      </c>
      <c r="L1285" s="19" t="s">
        <v>2707</v>
      </c>
    </row>
    <row r="1286" spans="1:12" ht="16" x14ac:dyDescent="0.2">
      <c r="A1286" s="19" t="s">
        <v>7342</v>
      </c>
      <c r="B1286" s="18" t="s">
        <v>7341</v>
      </c>
      <c r="C1286" t="str">
        <f t="shared" si="40"/>
        <v>Great Bend</v>
      </c>
      <c r="D1286" t="str">
        <f t="shared" si="41"/>
        <v>KS</v>
      </c>
      <c r="E1286" s="18">
        <v>16177</v>
      </c>
      <c r="F1286" s="18">
        <v>7199</v>
      </c>
      <c r="G1286" s="18">
        <v>17222332</v>
      </c>
      <c r="H1286" s="18">
        <v>6.65</v>
      </c>
      <c r="I1286" s="18">
        <v>206531</v>
      </c>
      <c r="J1286" s="18">
        <v>0.08</v>
      </c>
      <c r="K1286" s="18">
        <v>2432.8000000000002</v>
      </c>
      <c r="L1286" s="19" t="s">
        <v>2707</v>
      </c>
    </row>
    <row r="1287" spans="1:12" ht="16" x14ac:dyDescent="0.2">
      <c r="A1287" s="19" t="s">
        <v>7340</v>
      </c>
      <c r="B1287" s="18" t="s">
        <v>7339</v>
      </c>
      <c r="C1287" t="str">
        <f t="shared" si="40"/>
        <v>Great Falls</v>
      </c>
      <c r="D1287" t="str">
        <f t="shared" si="41"/>
        <v>MT</v>
      </c>
      <c r="E1287" s="18">
        <v>65207</v>
      </c>
      <c r="F1287" s="18">
        <v>29435</v>
      </c>
      <c r="G1287" s="18">
        <v>80586072</v>
      </c>
      <c r="H1287" s="18">
        <v>31.11</v>
      </c>
      <c r="I1287" s="18">
        <v>1753393</v>
      </c>
      <c r="J1287" s="18">
        <v>0.68</v>
      </c>
      <c r="K1287" s="18">
        <v>2095.6999999999998</v>
      </c>
      <c r="L1287" s="19" t="s">
        <v>2714</v>
      </c>
    </row>
    <row r="1288" spans="1:12" ht="16" x14ac:dyDescent="0.2">
      <c r="A1288" s="19" t="s">
        <v>7338</v>
      </c>
      <c r="B1288" s="18" t="s">
        <v>7337</v>
      </c>
      <c r="C1288" t="str">
        <f t="shared" si="40"/>
        <v>Greeley</v>
      </c>
      <c r="D1288" t="str">
        <f t="shared" si="41"/>
        <v>CO</v>
      </c>
      <c r="E1288" s="18">
        <v>117825</v>
      </c>
      <c r="F1288" s="18">
        <v>45555</v>
      </c>
      <c r="G1288" s="18">
        <v>106792744</v>
      </c>
      <c r="H1288" s="18">
        <v>41.23</v>
      </c>
      <c r="I1288" s="18">
        <v>433064</v>
      </c>
      <c r="J1288" s="18">
        <v>0.17</v>
      </c>
      <c r="K1288" s="18">
        <v>2857.5</v>
      </c>
      <c r="L1288" s="19" t="s">
        <v>2714</v>
      </c>
    </row>
    <row r="1289" spans="1:12" ht="16" x14ac:dyDescent="0.2">
      <c r="A1289" s="19" t="s">
        <v>7336</v>
      </c>
      <c r="B1289" s="18" t="s">
        <v>7335</v>
      </c>
      <c r="C1289" t="str">
        <f t="shared" si="40"/>
        <v>Green Bay</v>
      </c>
      <c r="D1289" t="str">
        <f t="shared" si="41"/>
        <v>WI</v>
      </c>
      <c r="E1289" s="18">
        <v>206520</v>
      </c>
      <c r="F1289" s="18">
        <v>88146</v>
      </c>
      <c r="G1289" s="18">
        <v>271964922</v>
      </c>
      <c r="H1289" s="18">
        <v>105.01</v>
      </c>
      <c r="I1289" s="18">
        <v>6967829</v>
      </c>
      <c r="J1289" s="18">
        <v>2.69</v>
      </c>
      <c r="K1289" s="18">
        <v>1966.7</v>
      </c>
      <c r="L1289" s="19" t="s">
        <v>2714</v>
      </c>
    </row>
    <row r="1290" spans="1:12" ht="16" x14ac:dyDescent="0.2">
      <c r="A1290" s="19" t="s">
        <v>7334</v>
      </c>
      <c r="B1290" s="18" t="s">
        <v>7333</v>
      </c>
      <c r="C1290" t="str">
        <f t="shared" si="40"/>
        <v>Greenbrier</v>
      </c>
      <c r="D1290" t="str">
        <f t="shared" si="41"/>
        <v>AR</v>
      </c>
      <c r="E1290" s="18">
        <v>4069</v>
      </c>
      <c r="F1290" s="18">
        <v>1565</v>
      </c>
      <c r="G1290" s="18">
        <v>13244940</v>
      </c>
      <c r="H1290" s="18">
        <v>5.1100000000000003</v>
      </c>
      <c r="I1290" s="18">
        <v>23194</v>
      </c>
      <c r="J1290" s="18">
        <v>0.01</v>
      </c>
      <c r="K1290" s="18">
        <v>795.7</v>
      </c>
      <c r="L1290" s="19" t="s">
        <v>2707</v>
      </c>
    </row>
    <row r="1291" spans="1:12" ht="16" x14ac:dyDescent="0.2">
      <c r="A1291" s="19" t="s">
        <v>7332</v>
      </c>
      <c r="B1291" s="18" t="s">
        <v>7331</v>
      </c>
      <c r="C1291" t="str">
        <f t="shared" si="40"/>
        <v>Greencastle</v>
      </c>
      <c r="D1291" t="str">
        <f t="shared" si="41"/>
        <v>IN</v>
      </c>
      <c r="E1291" s="18">
        <v>10625</v>
      </c>
      <c r="F1291" s="18">
        <v>3844</v>
      </c>
      <c r="G1291" s="18">
        <v>11800023</v>
      </c>
      <c r="H1291" s="18">
        <v>4.5599999999999996</v>
      </c>
      <c r="I1291" s="18">
        <v>132764</v>
      </c>
      <c r="J1291" s="18">
        <v>0.05</v>
      </c>
      <c r="K1291" s="18">
        <v>2332.1</v>
      </c>
      <c r="L1291" s="19" t="s">
        <v>2707</v>
      </c>
    </row>
    <row r="1292" spans="1:12" ht="16" x14ac:dyDescent="0.2">
      <c r="A1292" s="19" t="s">
        <v>7330</v>
      </c>
      <c r="B1292" s="18" t="s">
        <v>7329</v>
      </c>
      <c r="C1292" t="str">
        <f t="shared" si="40"/>
        <v>Greeneville</v>
      </c>
      <c r="D1292" t="str">
        <f t="shared" si="41"/>
        <v>TN</v>
      </c>
      <c r="E1292" s="18">
        <v>23957</v>
      </c>
      <c r="F1292" s="18">
        <v>10983</v>
      </c>
      <c r="G1292" s="18">
        <v>68058948</v>
      </c>
      <c r="H1292" s="18">
        <v>26.28</v>
      </c>
      <c r="I1292" s="18">
        <v>0</v>
      </c>
      <c r="J1292" s="18">
        <v>0</v>
      </c>
      <c r="K1292" s="18">
        <v>911.7</v>
      </c>
      <c r="L1292" s="19" t="s">
        <v>2707</v>
      </c>
    </row>
    <row r="1293" spans="1:12" ht="16" x14ac:dyDescent="0.2">
      <c r="A1293" s="19" t="s">
        <v>7328</v>
      </c>
      <c r="B1293" s="18" t="s">
        <v>7327</v>
      </c>
      <c r="C1293" t="str">
        <f t="shared" si="40"/>
        <v>Greenfield</v>
      </c>
      <c r="D1293" t="str">
        <f t="shared" si="41"/>
        <v>CA</v>
      </c>
      <c r="E1293" s="18">
        <v>16451</v>
      </c>
      <c r="F1293" s="18">
        <v>3783</v>
      </c>
      <c r="G1293" s="18">
        <v>7105100</v>
      </c>
      <c r="H1293" s="18">
        <v>2.74</v>
      </c>
      <c r="I1293" s="18">
        <v>202</v>
      </c>
      <c r="J1293" s="18">
        <v>0</v>
      </c>
      <c r="K1293" s="18">
        <v>5996.8</v>
      </c>
      <c r="L1293" s="19" t="s">
        <v>2707</v>
      </c>
    </row>
    <row r="1294" spans="1:12" ht="16" x14ac:dyDescent="0.2">
      <c r="A1294" s="19" t="s">
        <v>7326</v>
      </c>
      <c r="B1294" s="18" t="s">
        <v>7325</v>
      </c>
      <c r="C1294" t="str">
        <f t="shared" si="40"/>
        <v>Greenfield</v>
      </c>
      <c r="D1294" t="str">
        <f t="shared" si="41"/>
        <v>MA</v>
      </c>
      <c r="E1294" s="18">
        <v>22965</v>
      </c>
      <c r="F1294" s="18">
        <v>10890</v>
      </c>
      <c r="G1294" s="18">
        <v>36536672</v>
      </c>
      <c r="H1294" s="18">
        <v>14.11</v>
      </c>
      <c r="I1294" s="18">
        <v>871148</v>
      </c>
      <c r="J1294" s="18">
        <v>0.34</v>
      </c>
      <c r="K1294" s="18">
        <v>1627.9</v>
      </c>
      <c r="L1294" s="19" t="s">
        <v>2707</v>
      </c>
    </row>
    <row r="1295" spans="1:12" ht="16" x14ac:dyDescent="0.2">
      <c r="A1295" s="19" t="s">
        <v>7324</v>
      </c>
      <c r="B1295" s="18" t="s">
        <v>7323</v>
      </c>
      <c r="C1295" t="str">
        <f t="shared" si="40"/>
        <v>Greenfield</v>
      </c>
      <c r="D1295" t="str">
        <f t="shared" si="41"/>
        <v>OH</v>
      </c>
      <c r="E1295" s="18">
        <v>5100</v>
      </c>
      <c r="F1295" s="18">
        <v>2339</v>
      </c>
      <c r="G1295" s="18">
        <v>4283523</v>
      </c>
      <c r="H1295" s="18">
        <v>1.65</v>
      </c>
      <c r="I1295" s="18">
        <v>0</v>
      </c>
      <c r="J1295" s="18">
        <v>0</v>
      </c>
      <c r="K1295" s="18">
        <v>3083.7</v>
      </c>
      <c r="L1295" s="19" t="s">
        <v>2707</v>
      </c>
    </row>
    <row r="1296" spans="1:12" ht="16" x14ac:dyDescent="0.2">
      <c r="A1296" s="19" t="s">
        <v>7322</v>
      </c>
      <c r="B1296" s="18" t="s">
        <v>7321</v>
      </c>
      <c r="C1296" t="str">
        <f t="shared" si="40"/>
        <v>Green Forest</v>
      </c>
      <c r="D1296" t="str">
        <f t="shared" si="41"/>
        <v>AR</v>
      </c>
      <c r="E1296" s="18">
        <v>2656</v>
      </c>
      <c r="F1296" s="18">
        <v>1060</v>
      </c>
      <c r="G1296" s="18">
        <v>4639443</v>
      </c>
      <c r="H1296" s="18">
        <v>1.79</v>
      </c>
      <c r="I1296" s="18">
        <v>0</v>
      </c>
      <c r="J1296" s="18">
        <v>0</v>
      </c>
      <c r="K1296" s="18">
        <v>1482.7</v>
      </c>
      <c r="L1296" s="19" t="s">
        <v>2707</v>
      </c>
    </row>
    <row r="1297" spans="1:12" ht="16" x14ac:dyDescent="0.2">
      <c r="A1297" s="19" t="s">
        <v>7320</v>
      </c>
      <c r="B1297" s="18" t="s">
        <v>7319</v>
      </c>
      <c r="C1297" t="str">
        <f t="shared" si="40"/>
        <v>Green River</v>
      </c>
      <c r="D1297" t="str">
        <f t="shared" si="41"/>
        <v>WY</v>
      </c>
      <c r="E1297" s="18">
        <v>12672</v>
      </c>
      <c r="F1297" s="18">
        <v>5065</v>
      </c>
      <c r="G1297" s="18">
        <v>12210633</v>
      </c>
      <c r="H1297" s="18">
        <v>4.71</v>
      </c>
      <c r="I1297" s="18">
        <v>360957</v>
      </c>
      <c r="J1297" s="18">
        <v>0.14000000000000001</v>
      </c>
      <c r="K1297" s="18">
        <v>2687.8</v>
      </c>
      <c r="L1297" s="19" t="s">
        <v>2707</v>
      </c>
    </row>
    <row r="1298" spans="1:12" ht="16" x14ac:dyDescent="0.2">
      <c r="A1298" s="19" t="s">
        <v>7318</v>
      </c>
      <c r="B1298" s="18" t="s">
        <v>7317</v>
      </c>
      <c r="C1298" t="str">
        <f t="shared" si="40"/>
        <v>Greensboro</v>
      </c>
      <c r="D1298" t="str">
        <f t="shared" si="41"/>
        <v>GA</v>
      </c>
      <c r="E1298" s="18">
        <v>2759</v>
      </c>
      <c r="F1298" s="18">
        <v>1167</v>
      </c>
      <c r="G1298" s="18">
        <v>5810335</v>
      </c>
      <c r="H1298" s="18">
        <v>2.2400000000000002</v>
      </c>
      <c r="I1298" s="18">
        <v>110898</v>
      </c>
      <c r="J1298" s="18">
        <v>0.04</v>
      </c>
      <c r="K1298" s="18">
        <v>1229.8</v>
      </c>
      <c r="L1298" s="19" t="s">
        <v>2707</v>
      </c>
    </row>
    <row r="1299" spans="1:12" ht="16" x14ac:dyDescent="0.2">
      <c r="A1299" s="19" t="s">
        <v>7316</v>
      </c>
      <c r="B1299" s="18" t="s">
        <v>7315</v>
      </c>
      <c r="C1299" t="str">
        <f t="shared" si="40"/>
        <v>Greensboro</v>
      </c>
      <c r="D1299" t="str">
        <f t="shared" si="41"/>
        <v>NC</v>
      </c>
      <c r="E1299" s="18">
        <v>311810</v>
      </c>
      <c r="F1299" s="18">
        <v>140442</v>
      </c>
      <c r="G1299" s="18">
        <v>479692010</v>
      </c>
      <c r="H1299" s="18">
        <v>185.21</v>
      </c>
      <c r="I1299" s="18">
        <v>10951200</v>
      </c>
      <c r="J1299" s="18">
        <v>4.2300000000000004</v>
      </c>
      <c r="K1299" s="18">
        <v>1683.5</v>
      </c>
      <c r="L1299" s="19" t="s">
        <v>2714</v>
      </c>
    </row>
    <row r="1300" spans="1:12" ht="16" x14ac:dyDescent="0.2">
      <c r="A1300" s="19" t="s">
        <v>7314</v>
      </c>
      <c r="B1300" s="18" t="s">
        <v>7313</v>
      </c>
      <c r="C1300" t="str">
        <f t="shared" si="40"/>
        <v>Greensburg</v>
      </c>
      <c r="D1300" t="str">
        <f t="shared" si="41"/>
        <v>IN</v>
      </c>
      <c r="E1300" s="18">
        <v>11560</v>
      </c>
      <c r="F1300" s="18">
        <v>5210</v>
      </c>
      <c r="G1300" s="18">
        <v>15942604</v>
      </c>
      <c r="H1300" s="18">
        <v>6.16</v>
      </c>
      <c r="I1300" s="18">
        <v>26464</v>
      </c>
      <c r="J1300" s="18">
        <v>0.01</v>
      </c>
      <c r="K1300" s="18">
        <v>1878</v>
      </c>
      <c r="L1300" s="19" t="s">
        <v>2707</v>
      </c>
    </row>
    <row r="1301" spans="1:12" ht="16" x14ac:dyDescent="0.2">
      <c r="A1301" s="19" t="s">
        <v>7312</v>
      </c>
      <c r="B1301" s="18" t="s">
        <v>7311</v>
      </c>
      <c r="C1301" t="str">
        <f t="shared" si="40"/>
        <v>Greentown</v>
      </c>
      <c r="D1301" t="str">
        <f t="shared" si="41"/>
        <v>IN</v>
      </c>
      <c r="E1301" s="18">
        <v>3219</v>
      </c>
      <c r="F1301" s="18">
        <v>1408</v>
      </c>
      <c r="G1301" s="18">
        <v>5935331</v>
      </c>
      <c r="H1301" s="18">
        <v>2.29</v>
      </c>
      <c r="I1301" s="18">
        <v>255078</v>
      </c>
      <c r="J1301" s="18">
        <v>0.1</v>
      </c>
      <c r="K1301" s="18">
        <v>1404.7</v>
      </c>
      <c r="L1301" s="19" t="s">
        <v>2707</v>
      </c>
    </row>
    <row r="1302" spans="1:12" ht="16" x14ac:dyDescent="0.2">
      <c r="A1302" s="19" t="s">
        <v>7310</v>
      </c>
      <c r="B1302" s="18" t="s">
        <v>7309</v>
      </c>
      <c r="C1302" t="str">
        <f t="shared" si="40"/>
        <v>Greenville</v>
      </c>
      <c r="D1302" t="str">
        <f t="shared" si="41"/>
        <v>AL</v>
      </c>
      <c r="E1302" s="18">
        <v>6026</v>
      </c>
      <c r="F1302" s="18">
        <v>2768</v>
      </c>
      <c r="G1302" s="18">
        <v>10503875</v>
      </c>
      <c r="H1302" s="18">
        <v>4.0599999999999996</v>
      </c>
      <c r="I1302" s="18">
        <v>0</v>
      </c>
      <c r="J1302" s="18">
        <v>0</v>
      </c>
      <c r="K1302" s="18">
        <v>1485.9</v>
      </c>
      <c r="L1302" s="19" t="s">
        <v>2707</v>
      </c>
    </row>
    <row r="1303" spans="1:12" ht="16" x14ac:dyDescent="0.2">
      <c r="A1303" s="19" t="s">
        <v>7308</v>
      </c>
      <c r="B1303" s="18" t="s">
        <v>7307</v>
      </c>
      <c r="C1303" t="str">
        <f t="shared" si="40"/>
        <v>Greenville</v>
      </c>
      <c r="D1303" t="str">
        <f t="shared" si="41"/>
        <v>IL</v>
      </c>
      <c r="E1303" s="18">
        <v>6976</v>
      </c>
      <c r="F1303" s="18">
        <v>2323</v>
      </c>
      <c r="G1303" s="18">
        <v>8847894</v>
      </c>
      <c r="H1303" s="18">
        <v>3.42</v>
      </c>
      <c r="I1303" s="18">
        <v>0</v>
      </c>
      <c r="J1303" s="18">
        <v>0</v>
      </c>
      <c r="K1303" s="18">
        <v>2042</v>
      </c>
      <c r="L1303" s="19" t="s">
        <v>2707</v>
      </c>
    </row>
    <row r="1304" spans="1:12" ht="16" x14ac:dyDescent="0.2">
      <c r="A1304" s="19" t="s">
        <v>7306</v>
      </c>
      <c r="B1304" s="18" t="s">
        <v>7305</v>
      </c>
      <c r="C1304" t="str">
        <f t="shared" si="40"/>
        <v>Greenville</v>
      </c>
      <c r="D1304" t="str">
        <f t="shared" si="41"/>
        <v>MI</v>
      </c>
      <c r="E1304" s="18">
        <v>9743</v>
      </c>
      <c r="F1304" s="18">
        <v>4271</v>
      </c>
      <c r="G1304" s="18">
        <v>15970829</v>
      </c>
      <c r="H1304" s="18">
        <v>6.17</v>
      </c>
      <c r="I1304" s="18">
        <v>313847</v>
      </c>
      <c r="J1304" s="18">
        <v>0.12</v>
      </c>
      <c r="K1304" s="18">
        <v>1580</v>
      </c>
      <c r="L1304" s="19" t="s">
        <v>2707</v>
      </c>
    </row>
    <row r="1305" spans="1:12" ht="16" x14ac:dyDescent="0.2">
      <c r="A1305" s="19" t="s">
        <v>7304</v>
      </c>
      <c r="B1305" s="18" t="s">
        <v>7303</v>
      </c>
      <c r="C1305" t="str">
        <f t="shared" si="40"/>
        <v>Greenville</v>
      </c>
      <c r="D1305" t="str">
        <f t="shared" si="41"/>
        <v>MS</v>
      </c>
      <c r="E1305" s="18">
        <v>35025</v>
      </c>
      <c r="F1305" s="18">
        <v>14821</v>
      </c>
      <c r="G1305" s="18">
        <v>57877877</v>
      </c>
      <c r="H1305" s="18">
        <v>22.35</v>
      </c>
      <c r="I1305" s="18">
        <v>109095</v>
      </c>
      <c r="J1305" s="18">
        <v>0.04</v>
      </c>
      <c r="K1305" s="18">
        <v>1567.3</v>
      </c>
      <c r="L1305" s="19" t="s">
        <v>2707</v>
      </c>
    </row>
    <row r="1306" spans="1:12" ht="16" x14ac:dyDescent="0.2">
      <c r="A1306" s="19" t="s">
        <v>7302</v>
      </c>
      <c r="B1306" s="18" t="s">
        <v>7301</v>
      </c>
      <c r="C1306" t="str">
        <f t="shared" si="40"/>
        <v>Greenville</v>
      </c>
      <c r="D1306" t="str">
        <f t="shared" si="41"/>
        <v>NC</v>
      </c>
      <c r="E1306" s="18">
        <v>117798</v>
      </c>
      <c r="F1306" s="18">
        <v>53845</v>
      </c>
      <c r="G1306" s="18">
        <v>168861167</v>
      </c>
      <c r="H1306" s="18">
        <v>65.2</v>
      </c>
      <c r="I1306" s="18">
        <v>1254428</v>
      </c>
      <c r="J1306" s="18">
        <v>0.48</v>
      </c>
      <c r="K1306" s="18">
        <v>1806.8</v>
      </c>
      <c r="L1306" s="19" t="s">
        <v>2714</v>
      </c>
    </row>
    <row r="1307" spans="1:12" ht="16" x14ac:dyDescent="0.2">
      <c r="A1307" s="19" t="s">
        <v>7300</v>
      </c>
      <c r="B1307" s="18" t="s">
        <v>7299</v>
      </c>
      <c r="C1307" t="str">
        <f t="shared" si="40"/>
        <v>Greenville</v>
      </c>
      <c r="D1307" t="str">
        <f t="shared" si="41"/>
        <v>OH</v>
      </c>
      <c r="E1307" s="18">
        <v>13337</v>
      </c>
      <c r="F1307" s="18">
        <v>6574</v>
      </c>
      <c r="G1307" s="18">
        <v>13141252</v>
      </c>
      <c r="H1307" s="18">
        <v>5.07</v>
      </c>
      <c r="I1307" s="18">
        <v>111583</v>
      </c>
      <c r="J1307" s="18">
        <v>0.04</v>
      </c>
      <c r="K1307" s="18">
        <v>2628.6</v>
      </c>
      <c r="L1307" s="19" t="s">
        <v>2707</v>
      </c>
    </row>
    <row r="1308" spans="1:12" ht="16" x14ac:dyDescent="0.2">
      <c r="A1308" s="19" t="s">
        <v>7298</v>
      </c>
      <c r="B1308" s="18" t="s">
        <v>7297</v>
      </c>
      <c r="C1308" t="str">
        <f t="shared" si="40"/>
        <v>Greenville</v>
      </c>
      <c r="D1308" t="str">
        <f t="shared" si="41"/>
        <v>PA</v>
      </c>
      <c r="E1308" s="18">
        <v>10771</v>
      </c>
      <c r="F1308" s="18">
        <v>4661</v>
      </c>
      <c r="G1308" s="18">
        <v>18534611</v>
      </c>
      <c r="H1308" s="18">
        <v>7.16</v>
      </c>
      <c r="I1308" s="18">
        <v>0</v>
      </c>
      <c r="J1308" s="18">
        <v>0</v>
      </c>
      <c r="K1308" s="18">
        <v>1505.1</v>
      </c>
      <c r="L1308" s="19" t="s">
        <v>2707</v>
      </c>
    </row>
    <row r="1309" spans="1:12" ht="16" x14ac:dyDescent="0.2">
      <c r="A1309" s="19" t="s">
        <v>7296</v>
      </c>
      <c r="B1309" s="18" t="s">
        <v>7295</v>
      </c>
      <c r="C1309" t="str">
        <f t="shared" si="40"/>
        <v>Greenville</v>
      </c>
      <c r="D1309" t="str">
        <f t="shared" si="41"/>
        <v>SC</v>
      </c>
      <c r="E1309" s="18">
        <v>400492</v>
      </c>
      <c r="F1309" s="18">
        <v>175798</v>
      </c>
      <c r="G1309" s="18">
        <v>829432086</v>
      </c>
      <c r="H1309" s="18">
        <v>320.25</v>
      </c>
      <c r="I1309" s="18">
        <v>6911588</v>
      </c>
      <c r="J1309" s="18">
        <v>2.67</v>
      </c>
      <c r="K1309" s="18">
        <v>1250.5999999999999</v>
      </c>
      <c r="L1309" s="19" t="s">
        <v>2714</v>
      </c>
    </row>
    <row r="1310" spans="1:12" ht="16" x14ac:dyDescent="0.2">
      <c r="A1310" s="19" t="s">
        <v>7294</v>
      </c>
      <c r="B1310" s="18" t="s">
        <v>7293</v>
      </c>
      <c r="C1310" t="str">
        <f t="shared" si="40"/>
        <v>Greenville</v>
      </c>
      <c r="D1310" t="str">
        <f t="shared" si="41"/>
        <v>TX</v>
      </c>
      <c r="E1310" s="18">
        <v>23283</v>
      </c>
      <c r="F1310" s="18">
        <v>9813</v>
      </c>
      <c r="G1310" s="18">
        <v>31336673</v>
      </c>
      <c r="H1310" s="18">
        <v>12.1</v>
      </c>
      <c r="I1310" s="18">
        <v>41739</v>
      </c>
      <c r="J1310" s="18">
        <v>0.02</v>
      </c>
      <c r="K1310" s="18">
        <v>1924.3</v>
      </c>
      <c r="L1310" s="19" t="s">
        <v>2707</v>
      </c>
    </row>
    <row r="1311" spans="1:12" ht="16" x14ac:dyDescent="0.2">
      <c r="A1311" s="19" t="s">
        <v>7292</v>
      </c>
      <c r="B1311" s="18" t="s">
        <v>7291</v>
      </c>
      <c r="C1311" t="str">
        <f t="shared" si="40"/>
        <v>Greenwich</v>
      </c>
      <c r="D1311" t="str">
        <f t="shared" si="41"/>
        <v>NY</v>
      </c>
      <c r="E1311" s="18">
        <v>2551</v>
      </c>
      <c r="F1311" s="18">
        <v>1190</v>
      </c>
      <c r="G1311" s="18">
        <v>4532584</v>
      </c>
      <c r="H1311" s="18">
        <v>1.75</v>
      </c>
      <c r="I1311" s="18">
        <v>35372</v>
      </c>
      <c r="J1311" s="18">
        <v>0.01</v>
      </c>
      <c r="K1311" s="18">
        <v>1457.7</v>
      </c>
      <c r="L1311" s="19" t="s">
        <v>2707</v>
      </c>
    </row>
    <row r="1312" spans="1:12" ht="16" x14ac:dyDescent="0.2">
      <c r="A1312" s="19" t="s">
        <v>7290</v>
      </c>
      <c r="B1312" s="18" t="s">
        <v>7289</v>
      </c>
      <c r="C1312" t="str">
        <f t="shared" si="40"/>
        <v>Greenwood</v>
      </c>
      <c r="D1312" t="str">
        <f t="shared" si="41"/>
        <v>AR</v>
      </c>
      <c r="E1312" s="18">
        <v>8619</v>
      </c>
      <c r="F1312" s="18">
        <v>3440</v>
      </c>
      <c r="G1312" s="18">
        <v>16397438</v>
      </c>
      <c r="H1312" s="18">
        <v>6.33</v>
      </c>
      <c r="I1312" s="18">
        <v>379664</v>
      </c>
      <c r="J1312" s="18">
        <v>0.15</v>
      </c>
      <c r="K1312" s="18">
        <v>1361.4</v>
      </c>
      <c r="L1312" s="19" t="s">
        <v>2707</v>
      </c>
    </row>
    <row r="1313" spans="1:12" ht="16" x14ac:dyDescent="0.2">
      <c r="A1313" s="19" t="s">
        <v>7288</v>
      </c>
      <c r="B1313" s="18" t="s">
        <v>7287</v>
      </c>
      <c r="C1313" t="str">
        <f t="shared" si="40"/>
        <v>Greenwood</v>
      </c>
      <c r="D1313" t="str">
        <f t="shared" si="41"/>
        <v>MS</v>
      </c>
      <c r="E1313" s="18">
        <v>22380</v>
      </c>
      <c r="F1313" s="18">
        <v>9101</v>
      </c>
      <c r="G1313" s="18">
        <v>36852716</v>
      </c>
      <c r="H1313" s="18">
        <v>14.23</v>
      </c>
      <c r="I1313" s="18">
        <v>331365</v>
      </c>
      <c r="J1313" s="18">
        <v>0.13</v>
      </c>
      <c r="K1313" s="18">
        <v>1572.9</v>
      </c>
      <c r="L1313" s="19" t="s">
        <v>2707</v>
      </c>
    </row>
    <row r="1314" spans="1:12" ht="16" x14ac:dyDescent="0.2">
      <c r="A1314" s="19" t="s">
        <v>7286</v>
      </c>
      <c r="B1314" s="18" t="s">
        <v>7285</v>
      </c>
      <c r="C1314" t="str">
        <f t="shared" si="40"/>
        <v>Greenwood</v>
      </c>
      <c r="D1314" t="str">
        <f t="shared" si="41"/>
        <v>SC</v>
      </c>
      <c r="E1314" s="18">
        <v>42103</v>
      </c>
      <c r="F1314" s="18">
        <v>18610</v>
      </c>
      <c r="G1314" s="18">
        <v>90743902</v>
      </c>
      <c r="H1314" s="18">
        <v>35.04</v>
      </c>
      <c r="I1314" s="18">
        <v>648767</v>
      </c>
      <c r="J1314" s="18">
        <v>0.25</v>
      </c>
      <c r="K1314" s="18">
        <v>1201.7</v>
      </c>
      <c r="L1314" s="19" t="s">
        <v>2707</v>
      </c>
    </row>
    <row r="1315" spans="1:12" ht="16" x14ac:dyDescent="0.2">
      <c r="A1315" s="19" t="s">
        <v>7284</v>
      </c>
      <c r="B1315" s="18" t="s">
        <v>7283</v>
      </c>
      <c r="C1315" t="str">
        <f t="shared" si="40"/>
        <v>Grenada</v>
      </c>
      <c r="D1315" t="str">
        <f t="shared" si="41"/>
        <v>MS</v>
      </c>
      <c r="E1315" s="18">
        <v>10481</v>
      </c>
      <c r="F1315" s="18">
        <v>4890</v>
      </c>
      <c r="G1315" s="18">
        <v>23356490</v>
      </c>
      <c r="H1315" s="18">
        <v>9.02</v>
      </c>
      <c r="I1315" s="18">
        <v>42194</v>
      </c>
      <c r="J1315" s="18">
        <v>0.02</v>
      </c>
      <c r="K1315" s="18">
        <v>1162.2</v>
      </c>
      <c r="L1315" s="19" t="s">
        <v>2707</v>
      </c>
    </row>
    <row r="1316" spans="1:12" ht="16" x14ac:dyDescent="0.2">
      <c r="A1316" s="19" t="s">
        <v>7282</v>
      </c>
      <c r="B1316" s="18" t="s">
        <v>7281</v>
      </c>
      <c r="C1316" t="str">
        <f t="shared" si="40"/>
        <v>Gridley</v>
      </c>
      <c r="D1316" t="str">
        <f t="shared" si="41"/>
        <v>CA</v>
      </c>
      <c r="E1316" s="18">
        <v>8393</v>
      </c>
      <c r="F1316" s="18">
        <v>3043</v>
      </c>
      <c r="G1316" s="18">
        <v>11668719</v>
      </c>
      <c r="H1316" s="18">
        <v>4.51</v>
      </c>
      <c r="I1316" s="18">
        <v>0</v>
      </c>
      <c r="J1316" s="18">
        <v>0</v>
      </c>
      <c r="K1316" s="18">
        <v>1862.9</v>
      </c>
      <c r="L1316" s="19" t="s">
        <v>2707</v>
      </c>
    </row>
    <row r="1317" spans="1:12" ht="16" x14ac:dyDescent="0.2">
      <c r="A1317" s="19" t="s">
        <v>7280</v>
      </c>
      <c r="B1317" s="18" t="s">
        <v>7279</v>
      </c>
      <c r="C1317" t="str">
        <f t="shared" si="40"/>
        <v>Grifton</v>
      </c>
      <c r="D1317" t="str">
        <f t="shared" si="41"/>
        <v>NC</v>
      </c>
      <c r="E1317" s="18">
        <v>3688</v>
      </c>
      <c r="F1317" s="18">
        <v>1588</v>
      </c>
      <c r="G1317" s="18">
        <v>14876310</v>
      </c>
      <c r="H1317" s="18">
        <v>5.74</v>
      </c>
      <c r="I1317" s="18">
        <v>0</v>
      </c>
      <c r="J1317" s="18">
        <v>0</v>
      </c>
      <c r="K1317" s="18">
        <v>642.1</v>
      </c>
      <c r="L1317" s="19" t="s">
        <v>2707</v>
      </c>
    </row>
    <row r="1318" spans="1:12" ht="16" x14ac:dyDescent="0.2">
      <c r="A1318" s="19" t="s">
        <v>7278</v>
      </c>
      <c r="B1318" s="18" t="s">
        <v>7277</v>
      </c>
      <c r="C1318" t="str">
        <f t="shared" si="40"/>
        <v>Grinnell</v>
      </c>
      <c r="D1318" t="str">
        <f t="shared" si="41"/>
        <v>IA</v>
      </c>
      <c r="E1318" s="18">
        <v>9080</v>
      </c>
      <c r="F1318" s="18">
        <v>3796</v>
      </c>
      <c r="G1318" s="18">
        <v>10385468</v>
      </c>
      <c r="H1318" s="18">
        <v>4.01</v>
      </c>
      <c r="I1318" s="18">
        <v>106334</v>
      </c>
      <c r="J1318" s="18">
        <v>0.04</v>
      </c>
      <c r="K1318" s="18">
        <v>2264.4</v>
      </c>
      <c r="L1318" s="19" t="s">
        <v>2707</v>
      </c>
    </row>
    <row r="1319" spans="1:12" ht="16" x14ac:dyDescent="0.2">
      <c r="A1319" s="19" t="s">
        <v>7276</v>
      </c>
      <c r="B1319" s="18" t="s">
        <v>7275</v>
      </c>
      <c r="C1319" t="str">
        <f t="shared" si="40"/>
        <v>Grissom AFB</v>
      </c>
      <c r="D1319" t="str">
        <f t="shared" si="41"/>
        <v>IN</v>
      </c>
      <c r="E1319" s="18">
        <v>6359</v>
      </c>
      <c r="F1319" s="18">
        <v>1596</v>
      </c>
      <c r="G1319" s="18">
        <v>11280422</v>
      </c>
      <c r="H1319" s="18">
        <v>4.3600000000000003</v>
      </c>
      <c r="I1319" s="18">
        <v>0</v>
      </c>
      <c r="J1319" s="18">
        <v>0</v>
      </c>
      <c r="K1319" s="18">
        <v>1460</v>
      </c>
      <c r="L1319" s="19" t="s">
        <v>2707</v>
      </c>
    </row>
    <row r="1320" spans="1:12" ht="16" x14ac:dyDescent="0.2">
      <c r="A1320" s="19" t="s">
        <v>7274</v>
      </c>
      <c r="B1320" s="18" t="s">
        <v>7273</v>
      </c>
      <c r="C1320" t="str">
        <f t="shared" si="40"/>
        <v>Groesbeck</v>
      </c>
      <c r="D1320" t="str">
        <f t="shared" si="41"/>
        <v>TX</v>
      </c>
      <c r="E1320" s="18">
        <v>3948</v>
      </c>
      <c r="F1320" s="18">
        <v>1319</v>
      </c>
      <c r="G1320" s="18">
        <v>4826963</v>
      </c>
      <c r="H1320" s="18">
        <v>1.86</v>
      </c>
      <c r="I1320" s="18">
        <v>37566</v>
      </c>
      <c r="J1320" s="18">
        <v>0.01</v>
      </c>
      <c r="K1320" s="18">
        <v>2118.4</v>
      </c>
      <c r="L1320" s="19" t="s">
        <v>2707</v>
      </c>
    </row>
    <row r="1321" spans="1:12" ht="16" x14ac:dyDescent="0.2">
      <c r="A1321" s="19" t="s">
        <v>7272</v>
      </c>
      <c r="B1321" s="18" t="s">
        <v>7271</v>
      </c>
      <c r="C1321" t="str">
        <f t="shared" si="40"/>
        <v>Grottoes</v>
      </c>
      <c r="D1321" t="str">
        <f t="shared" si="41"/>
        <v>VA</v>
      </c>
      <c r="E1321" s="18">
        <v>4075</v>
      </c>
      <c r="F1321" s="18">
        <v>1712</v>
      </c>
      <c r="G1321" s="18">
        <v>7340473</v>
      </c>
      <c r="H1321" s="18">
        <v>2.83</v>
      </c>
      <c r="I1321" s="18">
        <v>17924</v>
      </c>
      <c r="J1321" s="18">
        <v>0.01</v>
      </c>
      <c r="K1321" s="18">
        <v>1437.8</v>
      </c>
      <c r="L1321" s="19" t="s">
        <v>2707</v>
      </c>
    </row>
    <row r="1322" spans="1:12" ht="16" x14ac:dyDescent="0.2">
      <c r="A1322" s="19" t="s">
        <v>7270</v>
      </c>
      <c r="B1322" s="18" t="s">
        <v>7269</v>
      </c>
      <c r="C1322" t="str">
        <f t="shared" si="40"/>
        <v>Grove</v>
      </c>
      <c r="D1322" t="str">
        <f t="shared" si="41"/>
        <v>OK</v>
      </c>
      <c r="E1322" s="18">
        <v>7158</v>
      </c>
      <c r="F1322" s="18">
        <v>4032</v>
      </c>
      <c r="G1322" s="18">
        <v>22045642</v>
      </c>
      <c r="H1322" s="18">
        <v>8.51</v>
      </c>
      <c r="I1322" s="18">
        <v>2817971</v>
      </c>
      <c r="J1322" s="18">
        <v>1.0900000000000001</v>
      </c>
      <c r="K1322" s="18">
        <v>840.9</v>
      </c>
      <c r="L1322" s="19" t="s">
        <v>2707</v>
      </c>
    </row>
    <row r="1323" spans="1:12" ht="16" x14ac:dyDescent="0.2">
      <c r="A1323" s="19" t="s">
        <v>7268</v>
      </c>
      <c r="B1323" s="18" t="s">
        <v>7267</v>
      </c>
      <c r="C1323" t="str">
        <f t="shared" si="40"/>
        <v>Grove City</v>
      </c>
      <c r="D1323" t="str">
        <f t="shared" si="41"/>
        <v>PA</v>
      </c>
      <c r="E1323" s="18">
        <v>11886</v>
      </c>
      <c r="F1323" s="18">
        <v>4076</v>
      </c>
      <c r="G1323" s="18">
        <v>23013908</v>
      </c>
      <c r="H1323" s="18">
        <v>8.89</v>
      </c>
      <c r="I1323" s="18">
        <v>39717</v>
      </c>
      <c r="J1323" s="18">
        <v>0.02</v>
      </c>
      <c r="K1323" s="18">
        <v>1337.7</v>
      </c>
      <c r="L1323" s="19" t="s">
        <v>2707</v>
      </c>
    </row>
    <row r="1324" spans="1:12" ht="16" x14ac:dyDescent="0.2">
      <c r="A1324" s="19" t="s">
        <v>7266</v>
      </c>
      <c r="B1324" s="18" t="s">
        <v>7265</v>
      </c>
      <c r="C1324" t="str">
        <f t="shared" si="40"/>
        <v>Guadalupe</v>
      </c>
      <c r="D1324" t="str">
        <f t="shared" si="41"/>
        <v>CA</v>
      </c>
      <c r="E1324" s="18">
        <v>7080</v>
      </c>
      <c r="F1324" s="18">
        <v>1887</v>
      </c>
      <c r="G1324" s="18">
        <v>2741586</v>
      </c>
      <c r="H1324" s="18">
        <v>1.06</v>
      </c>
      <c r="I1324" s="18">
        <v>11821</v>
      </c>
      <c r="J1324" s="18">
        <v>0</v>
      </c>
      <c r="K1324" s="18">
        <v>6688.5</v>
      </c>
      <c r="L1324" s="19" t="s">
        <v>2707</v>
      </c>
    </row>
    <row r="1325" spans="1:12" ht="16" x14ac:dyDescent="0.2">
      <c r="A1325" s="19" t="s">
        <v>7264</v>
      </c>
      <c r="B1325" s="18" t="s">
        <v>7263</v>
      </c>
      <c r="C1325" t="str">
        <f t="shared" si="40"/>
        <v>Guayama</v>
      </c>
      <c r="D1325" t="str">
        <f t="shared" si="41"/>
        <v>PR</v>
      </c>
      <c r="E1325" s="18">
        <v>80155</v>
      </c>
      <c r="F1325" s="18">
        <v>35613</v>
      </c>
      <c r="G1325" s="18">
        <v>105492947</v>
      </c>
      <c r="H1325" s="18">
        <v>40.729999999999997</v>
      </c>
      <c r="I1325" s="18">
        <v>8101142</v>
      </c>
      <c r="J1325" s="18">
        <v>3.13</v>
      </c>
      <c r="K1325" s="18">
        <v>1967.9</v>
      </c>
      <c r="L1325" s="19" t="s">
        <v>2714</v>
      </c>
    </row>
    <row r="1326" spans="1:12" ht="16" x14ac:dyDescent="0.2">
      <c r="A1326" s="19" t="s">
        <v>7262</v>
      </c>
      <c r="B1326" s="18" t="s">
        <v>7261</v>
      </c>
      <c r="C1326" t="str">
        <f t="shared" si="40"/>
        <v>Guerneville</v>
      </c>
      <c r="D1326" t="str">
        <f t="shared" si="41"/>
        <v>CA</v>
      </c>
      <c r="E1326" s="18">
        <v>4805</v>
      </c>
      <c r="F1326" s="18">
        <v>3597</v>
      </c>
      <c r="G1326" s="18">
        <v>11817615</v>
      </c>
      <c r="H1326" s="18">
        <v>4.5599999999999996</v>
      </c>
      <c r="I1326" s="18">
        <v>529671</v>
      </c>
      <c r="J1326" s="18">
        <v>0.2</v>
      </c>
      <c r="K1326" s="18">
        <v>1053.0999999999999</v>
      </c>
      <c r="L1326" s="19" t="s">
        <v>2707</v>
      </c>
    </row>
    <row r="1327" spans="1:12" ht="16" x14ac:dyDescent="0.2">
      <c r="A1327" s="19" t="s">
        <v>7260</v>
      </c>
      <c r="B1327" s="18" t="s">
        <v>7259</v>
      </c>
      <c r="C1327" t="str">
        <f t="shared" si="40"/>
        <v>Gulfport</v>
      </c>
      <c r="D1327" t="str">
        <f t="shared" si="41"/>
        <v>MS</v>
      </c>
      <c r="E1327" s="18">
        <v>208948</v>
      </c>
      <c r="F1327" s="18">
        <v>97318</v>
      </c>
      <c r="G1327" s="18">
        <v>426115307</v>
      </c>
      <c r="H1327" s="18">
        <v>164.52</v>
      </c>
      <c r="I1327" s="18">
        <v>31637032</v>
      </c>
      <c r="J1327" s="18">
        <v>12.22</v>
      </c>
      <c r="K1327" s="18">
        <v>1270</v>
      </c>
      <c r="L1327" s="19" t="s">
        <v>2714</v>
      </c>
    </row>
    <row r="1328" spans="1:12" ht="16" x14ac:dyDescent="0.2">
      <c r="A1328" s="19" t="s">
        <v>7258</v>
      </c>
      <c r="B1328" s="18" t="s">
        <v>7257</v>
      </c>
      <c r="C1328" t="str">
        <f t="shared" si="40"/>
        <v>Gun Barrel City</v>
      </c>
      <c r="D1328" t="str">
        <f t="shared" si="41"/>
        <v>TX</v>
      </c>
      <c r="E1328" s="18">
        <v>14884</v>
      </c>
      <c r="F1328" s="18">
        <v>8348</v>
      </c>
      <c r="G1328" s="18">
        <v>37616863</v>
      </c>
      <c r="H1328" s="18">
        <v>14.52</v>
      </c>
      <c r="I1328" s="18">
        <v>320355</v>
      </c>
      <c r="J1328" s="18">
        <v>0.12</v>
      </c>
      <c r="K1328" s="18">
        <v>1024.8</v>
      </c>
      <c r="L1328" s="19" t="s">
        <v>2707</v>
      </c>
    </row>
    <row r="1329" spans="1:12" ht="16" x14ac:dyDescent="0.2">
      <c r="A1329" s="19" t="s">
        <v>7256</v>
      </c>
      <c r="B1329" s="18" t="s">
        <v>7255</v>
      </c>
      <c r="C1329" t="str">
        <f t="shared" si="40"/>
        <v>Gun Lake</v>
      </c>
      <c r="D1329" t="str">
        <f t="shared" si="41"/>
        <v>MI</v>
      </c>
      <c r="E1329" s="18">
        <v>2660</v>
      </c>
      <c r="F1329" s="18">
        <v>1843</v>
      </c>
      <c r="G1329" s="18">
        <v>7383807</v>
      </c>
      <c r="H1329" s="18">
        <v>2.85</v>
      </c>
      <c r="I1329" s="18">
        <v>868157</v>
      </c>
      <c r="J1329" s="18">
        <v>0.34</v>
      </c>
      <c r="K1329" s="18">
        <v>933</v>
      </c>
      <c r="L1329" s="19" t="s">
        <v>2707</v>
      </c>
    </row>
    <row r="1330" spans="1:12" ht="16" x14ac:dyDescent="0.2">
      <c r="A1330" s="19" t="s">
        <v>7254</v>
      </c>
      <c r="B1330" s="18" t="s">
        <v>7253</v>
      </c>
      <c r="C1330" t="str">
        <f t="shared" si="40"/>
        <v>Gunnison</v>
      </c>
      <c r="D1330" t="str">
        <f t="shared" si="41"/>
        <v>CO</v>
      </c>
      <c r="E1330" s="18">
        <v>6343</v>
      </c>
      <c r="F1330" s="18">
        <v>2974</v>
      </c>
      <c r="G1330" s="18">
        <v>8349300</v>
      </c>
      <c r="H1330" s="18">
        <v>3.22</v>
      </c>
      <c r="I1330" s="18">
        <v>0</v>
      </c>
      <c r="J1330" s="18">
        <v>0</v>
      </c>
      <c r="K1330" s="18">
        <v>1967.6</v>
      </c>
      <c r="L1330" s="19" t="s">
        <v>2707</v>
      </c>
    </row>
    <row r="1331" spans="1:12" ht="16" x14ac:dyDescent="0.2">
      <c r="A1331" s="19" t="s">
        <v>7252</v>
      </c>
      <c r="B1331" s="18" t="s">
        <v>7251</v>
      </c>
      <c r="C1331" t="str">
        <f t="shared" si="40"/>
        <v>Gunnison</v>
      </c>
      <c r="D1331" t="str">
        <f t="shared" si="41"/>
        <v>UT</v>
      </c>
      <c r="E1331" s="18">
        <v>4157</v>
      </c>
      <c r="F1331" s="18">
        <v>901</v>
      </c>
      <c r="G1331" s="18">
        <v>6083356</v>
      </c>
      <c r="H1331" s="18">
        <v>2.35</v>
      </c>
      <c r="I1331" s="18">
        <v>0</v>
      </c>
      <c r="J1331" s="18">
        <v>0</v>
      </c>
      <c r="K1331" s="18">
        <v>1769.8</v>
      </c>
      <c r="L1331" s="19" t="s">
        <v>2707</v>
      </c>
    </row>
    <row r="1332" spans="1:12" ht="16" x14ac:dyDescent="0.2">
      <c r="A1332" s="19" t="s">
        <v>7250</v>
      </c>
      <c r="B1332" s="18" t="s">
        <v>7249</v>
      </c>
      <c r="C1332" t="str">
        <f t="shared" si="40"/>
        <v>Gustine</v>
      </c>
      <c r="D1332" t="str">
        <f t="shared" si="41"/>
        <v>CA</v>
      </c>
      <c r="E1332" s="18">
        <v>5521</v>
      </c>
      <c r="F1332" s="18">
        <v>2083</v>
      </c>
      <c r="G1332" s="18">
        <v>3011695</v>
      </c>
      <c r="H1332" s="18">
        <v>1.1599999999999999</v>
      </c>
      <c r="I1332" s="18">
        <v>0</v>
      </c>
      <c r="J1332" s="18">
        <v>0</v>
      </c>
      <c r="K1332" s="18">
        <v>4747.8999999999996</v>
      </c>
      <c r="L1332" s="19" t="s">
        <v>2707</v>
      </c>
    </row>
    <row r="1333" spans="1:12" ht="16" x14ac:dyDescent="0.2">
      <c r="A1333" s="19" t="s">
        <v>7248</v>
      </c>
      <c r="B1333" s="18" t="s">
        <v>7247</v>
      </c>
      <c r="C1333" t="str">
        <f t="shared" si="40"/>
        <v>Guthrie</v>
      </c>
      <c r="D1333" t="str">
        <f t="shared" si="41"/>
        <v>OK</v>
      </c>
      <c r="E1333" s="18">
        <v>8191</v>
      </c>
      <c r="F1333" s="18">
        <v>3711</v>
      </c>
      <c r="G1333" s="18">
        <v>13768104</v>
      </c>
      <c r="H1333" s="18">
        <v>5.32</v>
      </c>
      <c r="I1333" s="18">
        <v>0</v>
      </c>
      <c r="J1333" s="18">
        <v>0</v>
      </c>
      <c r="K1333" s="18">
        <v>1540.9</v>
      </c>
      <c r="L1333" s="19" t="s">
        <v>2707</v>
      </c>
    </row>
    <row r="1334" spans="1:12" ht="16" x14ac:dyDescent="0.2">
      <c r="A1334" s="19" t="s">
        <v>7246</v>
      </c>
      <c r="B1334" s="18" t="s">
        <v>7245</v>
      </c>
      <c r="C1334" t="str">
        <f t="shared" si="40"/>
        <v>Guymon</v>
      </c>
      <c r="D1334" t="str">
        <f t="shared" si="41"/>
        <v>OK</v>
      </c>
      <c r="E1334" s="18">
        <v>11338</v>
      </c>
      <c r="F1334" s="18">
        <v>4233</v>
      </c>
      <c r="G1334" s="18">
        <v>12512672</v>
      </c>
      <c r="H1334" s="18">
        <v>4.83</v>
      </c>
      <c r="I1334" s="18">
        <v>0</v>
      </c>
      <c r="J1334" s="18">
        <v>0</v>
      </c>
      <c r="K1334" s="18">
        <v>2346.8000000000002</v>
      </c>
      <c r="L1334" s="19" t="s">
        <v>2707</v>
      </c>
    </row>
    <row r="1335" spans="1:12" ht="16" x14ac:dyDescent="0.2">
      <c r="A1335" s="19" t="s">
        <v>7244</v>
      </c>
      <c r="B1335" s="18" t="s">
        <v>7243</v>
      </c>
      <c r="C1335" t="str">
        <f t="shared" si="40"/>
        <v>Gypsum</v>
      </c>
      <c r="D1335" t="str">
        <f t="shared" si="41"/>
        <v>CO</v>
      </c>
      <c r="E1335" s="18">
        <v>5963</v>
      </c>
      <c r="F1335" s="18">
        <v>2017</v>
      </c>
      <c r="G1335" s="18">
        <v>9066273</v>
      </c>
      <c r="H1335" s="18">
        <v>3.5</v>
      </c>
      <c r="I1335" s="18">
        <v>115081</v>
      </c>
      <c r="J1335" s="18">
        <v>0.04</v>
      </c>
      <c r="K1335" s="18">
        <v>1703.5</v>
      </c>
      <c r="L1335" s="19" t="s">
        <v>2707</v>
      </c>
    </row>
    <row r="1336" spans="1:12" ht="16" x14ac:dyDescent="0.2">
      <c r="A1336" s="19" t="s">
        <v>7242</v>
      </c>
      <c r="B1336" s="18" t="s">
        <v>7241</v>
      </c>
      <c r="C1336" t="str">
        <f t="shared" si="40"/>
        <v>Hagerstown</v>
      </c>
      <c r="D1336" t="str">
        <f t="shared" si="41"/>
        <v>PA</v>
      </c>
      <c r="E1336" s="18">
        <v>182696</v>
      </c>
      <c r="F1336" s="18">
        <v>77100</v>
      </c>
      <c r="G1336" s="18">
        <v>345324863</v>
      </c>
      <c r="H1336" s="18">
        <v>133.33000000000001</v>
      </c>
      <c r="I1336" s="18">
        <v>505304</v>
      </c>
      <c r="J1336" s="18">
        <v>0.2</v>
      </c>
      <c r="K1336" s="18">
        <v>1370.2</v>
      </c>
      <c r="L1336" s="19" t="s">
        <v>2714</v>
      </c>
    </row>
    <row r="1337" spans="1:12" ht="16" x14ac:dyDescent="0.2">
      <c r="A1337" s="19" t="s">
        <v>7240</v>
      </c>
      <c r="B1337" s="18" t="s">
        <v>7239</v>
      </c>
      <c r="C1337" t="str">
        <f t="shared" si="40"/>
        <v>Hailey</v>
      </c>
      <c r="D1337" t="str">
        <f t="shared" si="41"/>
        <v>ID</v>
      </c>
      <c r="E1337" s="18">
        <v>10453</v>
      </c>
      <c r="F1337" s="18">
        <v>4536</v>
      </c>
      <c r="G1337" s="18">
        <v>15090297</v>
      </c>
      <c r="H1337" s="18">
        <v>5.83</v>
      </c>
      <c r="I1337" s="18">
        <v>18808</v>
      </c>
      <c r="J1337" s="18">
        <v>0.01</v>
      </c>
      <c r="K1337" s="18">
        <v>1794.1</v>
      </c>
      <c r="L1337" s="19" t="s">
        <v>2707</v>
      </c>
    </row>
    <row r="1338" spans="1:12" ht="16" x14ac:dyDescent="0.2">
      <c r="A1338" s="19" t="s">
        <v>7238</v>
      </c>
      <c r="B1338" s="18" t="s">
        <v>7237</v>
      </c>
      <c r="C1338" t="str">
        <f t="shared" si="40"/>
        <v>Haleiwa--Waialua--Pupukea</v>
      </c>
      <c r="D1338" t="str">
        <f t="shared" si="41"/>
        <v>HI</v>
      </c>
      <c r="E1338" s="18">
        <v>13770</v>
      </c>
      <c r="F1338" s="18">
        <v>5308</v>
      </c>
      <c r="G1338" s="18">
        <v>14575290</v>
      </c>
      <c r="H1338" s="18">
        <v>5.63</v>
      </c>
      <c r="I1338" s="18">
        <v>199739</v>
      </c>
      <c r="J1338" s="18">
        <v>0.08</v>
      </c>
      <c r="K1338" s="18">
        <v>2446.9</v>
      </c>
      <c r="L1338" s="19" t="s">
        <v>2707</v>
      </c>
    </row>
    <row r="1339" spans="1:12" ht="16" x14ac:dyDescent="0.2">
      <c r="A1339" s="19" t="s">
        <v>7236</v>
      </c>
      <c r="B1339" s="18" t="s">
        <v>7235</v>
      </c>
      <c r="C1339" t="str">
        <f t="shared" si="40"/>
        <v>Haleyville</v>
      </c>
      <c r="D1339" t="str">
        <f t="shared" si="41"/>
        <v>AL</v>
      </c>
      <c r="E1339" s="18">
        <v>3922</v>
      </c>
      <c r="F1339" s="18">
        <v>1950</v>
      </c>
      <c r="G1339" s="18">
        <v>10715780</v>
      </c>
      <c r="H1339" s="18">
        <v>4.1399999999999997</v>
      </c>
      <c r="I1339" s="18">
        <v>13410</v>
      </c>
      <c r="J1339" s="18">
        <v>0.01</v>
      </c>
      <c r="K1339" s="18">
        <v>947.9</v>
      </c>
      <c r="L1339" s="19" t="s">
        <v>2707</v>
      </c>
    </row>
    <row r="1340" spans="1:12" ht="16" x14ac:dyDescent="0.2">
      <c r="A1340" s="19" t="s">
        <v>7234</v>
      </c>
      <c r="B1340" s="18" t="s">
        <v>7233</v>
      </c>
      <c r="C1340" t="str">
        <f t="shared" si="40"/>
        <v>Half Moon Bay</v>
      </c>
      <c r="D1340" t="str">
        <f t="shared" si="41"/>
        <v>CA</v>
      </c>
      <c r="E1340" s="18">
        <v>20713</v>
      </c>
      <c r="F1340" s="18">
        <v>7987</v>
      </c>
      <c r="G1340" s="18">
        <v>19238300</v>
      </c>
      <c r="H1340" s="18">
        <v>7.43</v>
      </c>
      <c r="I1340" s="18">
        <v>11394</v>
      </c>
      <c r="J1340" s="18">
        <v>0</v>
      </c>
      <c r="K1340" s="18">
        <v>2788.5</v>
      </c>
      <c r="L1340" s="19" t="s">
        <v>2707</v>
      </c>
    </row>
    <row r="1341" spans="1:12" ht="16" x14ac:dyDescent="0.2">
      <c r="A1341" s="19" t="s">
        <v>7232</v>
      </c>
      <c r="B1341" s="18" t="s">
        <v>7231</v>
      </c>
      <c r="C1341" t="str">
        <f t="shared" si="40"/>
        <v>Halls</v>
      </c>
      <c r="D1341" t="str">
        <f t="shared" si="41"/>
        <v>TN</v>
      </c>
      <c r="E1341" s="18">
        <v>2735</v>
      </c>
      <c r="F1341" s="18">
        <v>1241</v>
      </c>
      <c r="G1341" s="18">
        <v>5514640</v>
      </c>
      <c r="H1341" s="18">
        <v>2.13</v>
      </c>
      <c r="I1341" s="18">
        <v>0</v>
      </c>
      <c r="J1341" s="18">
        <v>0</v>
      </c>
      <c r="K1341" s="18">
        <v>1284.5</v>
      </c>
      <c r="L1341" s="19" t="s">
        <v>2707</v>
      </c>
    </row>
    <row r="1342" spans="1:12" ht="16" x14ac:dyDescent="0.2">
      <c r="A1342" s="19" t="s">
        <v>7230</v>
      </c>
      <c r="B1342" s="18" t="s">
        <v>7229</v>
      </c>
      <c r="C1342" t="str">
        <f t="shared" si="40"/>
        <v>Hallsville</v>
      </c>
      <c r="D1342" t="str">
        <f t="shared" si="41"/>
        <v>TX</v>
      </c>
      <c r="E1342" s="18">
        <v>3658</v>
      </c>
      <c r="F1342" s="18">
        <v>1381</v>
      </c>
      <c r="G1342" s="18">
        <v>6504118</v>
      </c>
      <c r="H1342" s="18">
        <v>2.5099999999999998</v>
      </c>
      <c r="I1342" s="18">
        <v>0</v>
      </c>
      <c r="J1342" s="18">
        <v>0</v>
      </c>
      <c r="K1342" s="18">
        <v>1456.6</v>
      </c>
      <c r="L1342" s="19" t="s">
        <v>2707</v>
      </c>
    </row>
    <row r="1343" spans="1:12" ht="16" x14ac:dyDescent="0.2">
      <c r="A1343" s="19" t="s">
        <v>7228</v>
      </c>
      <c r="B1343" s="18" t="s">
        <v>7227</v>
      </c>
      <c r="C1343" t="str">
        <f t="shared" si="40"/>
        <v>Hamburg</v>
      </c>
      <c r="D1343" t="str">
        <f t="shared" si="41"/>
        <v>AR</v>
      </c>
      <c r="E1343" s="18">
        <v>2724</v>
      </c>
      <c r="F1343" s="18">
        <v>1156</v>
      </c>
      <c r="G1343" s="18">
        <v>7201499</v>
      </c>
      <c r="H1343" s="18">
        <v>2.78</v>
      </c>
      <c r="I1343" s="18">
        <v>0</v>
      </c>
      <c r="J1343" s="18">
        <v>0</v>
      </c>
      <c r="K1343" s="18">
        <v>979.7</v>
      </c>
      <c r="L1343" s="19" t="s">
        <v>2707</v>
      </c>
    </row>
    <row r="1344" spans="1:12" ht="16" x14ac:dyDescent="0.2">
      <c r="A1344" s="19" t="s">
        <v>7226</v>
      </c>
      <c r="B1344" s="18" t="s">
        <v>7225</v>
      </c>
      <c r="C1344" t="str">
        <f t="shared" si="40"/>
        <v>Hamilton</v>
      </c>
      <c r="D1344" t="str">
        <f t="shared" si="41"/>
        <v>AL</v>
      </c>
      <c r="E1344" s="18">
        <v>3207</v>
      </c>
      <c r="F1344" s="18">
        <v>1511</v>
      </c>
      <c r="G1344" s="18">
        <v>10797993</v>
      </c>
      <c r="H1344" s="18">
        <v>4.17</v>
      </c>
      <c r="I1344" s="18">
        <v>37327</v>
      </c>
      <c r="J1344" s="18">
        <v>0.01</v>
      </c>
      <c r="K1344" s="18">
        <v>769.2</v>
      </c>
      <c r="L1344" s="19" t="s">
        <v>2707</v>
      </c>
    </row>
    <row r="1345" spans="1:12" ht="16" x14ac:dyDescent="0.2">
      <c r="A1345" s="19" t="s">
        <v>7224</v>
      </c>
      <c r="B1345" s="18" t="s">
        <v>7223</v>
      </c>
      <c r="C1345" t="str">
        <f t="shared" si="40"/>
        <v>Hamilton</v>
      </c>
      <c r="D1345" t="str">
        <f t="shared" si="41"/>
        <v>MT</v>
      </c>
      <c r="E1345" s="18">
        <v>6182</v>
      </c>
      <c r="F1345" s="18">
        <v>3352</v>
      </c>
      <c r="G1345" s="18">
        <v>10896499</v>
      </c>
      <c r="H1345" s="18">
        <v>4.21</v>
      </c>
      <c r="I1345" s="18">
        <v>9471</v>
      </c>
      <c r="J1345" s="18">
        <v>0</v>
      </c>
      <c r="K1345" s="18">
        <v>1469.4</v>
      </c>
      <c r="L1345" s="19" t="s">
        <v>2707</v>
      </c>
    </row>
    <row r="1346" spans="1:12" ht="16" x14ac:dyDescent="0.2">
      <c r="A1346" s="19" t="s">
        <v>7222</v>
      </c>
      <c r="B1346" s="18" t="s">
        <v>7221</v>
      </c>
      <c r="C1346" t="str">
        <f t="shared" si="40"/>
        <v>Hamilton</v>
      </c>
      <c r="D1346" t="str">
        <f t="shared" si="41"/>
        <v>NY</v>
      </c>
      <c r="E1346" s="18">
        <v>4427</v>
      </c>
      <c r="F1346" s="18">
        <v>1119</v>
      </c>
      <c r="G1346" s="18">
        <v>4774164</v>
      </c>
      <c r="H1346" s="18">
        <v>1.84</v>
      </c>
      <c r="I1346" s="18">
        <v>24144</v>
      </c>
      <c r="J1346" s="18">
        <v>0.01</v>
      </c>
      <c r="K1346" s="18">
        <v>2401.6999999999998</v>
      </c>
      <c r="L1346" s="19" t="s">
        <v>2707</v>
      </c>
    </row>
    <row r="1347" spans="1:12" ht="16" x14ac:dyDescent="0.2">
      <c r="A1347" s="19" t="s">
        <v>7220</v>
      </c>
      <c r="B1347" s="18" t="s">
        <v>7219</v>
      </c>
      <c r="C1347" t="str">
        <f t="shared" ref="C1347:C1410" si="42">LEFT(B1347,FIND(",",B1347)-1)</f>
        <v>Hamilton</v>
      </c>
      <c r="D1347" t="str">
        <f t="shared" ref="D1347:D1410" si="43">RIGHT(B1347,2)</f>
        <v>TX</v>
      </c>
      <c r="E1347" s="18">
        <v>3034</v>
      </c>
      <c r="F1347" s="18">
        <v>1432</v>
      </c>
      <c r="G1347" s="18">
        <v>5894767</v>
      </c>
      <c r="H1347" s="18">
        <v>2.2799999999999998</v>
      </c>
      <c r="I1347" s="18">
        <v>0</v>
      </c>
      <c r="J1347" s="18">
        <v>0</v>
      </c>
      <c r="K1347" s="18">
        <v>1333.1</v>
      </c>
      <c r="L1347" s="19" t="s">
        <v>2707</v>
      </c>
    </row>
    <row r="1348" spans="1:12" ht="16" x14ac:dyDescent="0.2">
      <c r="A1348" s="19" t="s">
        <v>7218</v>
      </c>
      <c r="B1348" s="18" t="s">
        <v>7217</v>
      </c>
      <c r="C1348" t="str">
        <f t="shared" si="42"/>
        <v>Hammond</v>
      </c>
      <c r="D1348" t="str">
        <f t="shared" si="43"/>
        <v>LA</v>
      </c>
      <c r="E1348" s="18">
        <v>67629</v>
      </c>
      <c r="F1348" s="18">
        <v>27712</v>
      </c>
      <c r="G1348" s="18">
        <v>198479707</v>
      </c>
      <c r="H1348" s="18">
        <v>76.63</v>
      </c>
      <c r="I1348" s="18">
        <v>756312</v>
      </c>
      <c r="J1348" s="18">
        <v>0.28999999999999998</v>
      </c>
      <c r="K1348" s="18">
        <v>882.5</v>
      </c>
      <c r="L1348" s="19" t="s">
        <v>2714</v>
      </c>
    </row>
    <row r="1349" spans="1:12" ht="16" x14ac:dyDescent="0.2">
      <c r="A1349" s="19" t="s">
        <v>7216</v>
      </c>
      <c r="B1349" s="18" t="s">
        <v>7215</v>
      </c>
      <c r="C1349" t="str">
        <f t="shared" si="42"/>
        <v>Hammonton</v>
      </c>
      <c r="D1349" t="str">
        <f t="shared" si="43"/>
        <v>NJ</v>
      </c>
      <c r="E1349" s="18">
        <v>13152</v>
      </c>
      <c r="F1349" s="18">
        <v>5095</v>
      </c>
      <c r="G1349" s="18">
        <v>23129579</v>
      </c>
      <c r="H1349" s="18">
        <v>8.93</v>
      </c>
      <c r="I1349" s="18">
        <v>330521</v>
      </c>
      <c r="J1349" s="18">
        <v>0.13</v>
      </c>
      <c r="K1349" s="18">
        <v>1472.7</v>
      </c>
      <c r="L1349" s="19" t="s">
        <v>2707</v>
      </c>
    </row>
    <row r="1350" spans="1:12" ht="16" x14ac:dyDescent="0.2">
      <c r="A1350" s="19" t="s">
        <v>7214</v>
      </c>
      <c r="B1350" s="18" t="s">
        <v>7213</v>
      </c>
      <c r="C1350" t="str">
        <f t="shared" si="42"/>
        <v>Hampshire</v>
      </c>
      <c r="D1350" t="str">
        <f t="shared" si="43"/>
        <v>IL</v>
      </c>
      <c r="E1350" s="18">
        <v>4619</v>
      </c>
      <c r="F1350" s="18">
        <v>1705</v>
      </c>
      <c r="G1350" s="18">
        <v>5717451</v>
      </c>
      <c r="H1350" s="18">
        <v>2.21</v>
      </c>
      <c r="I1350" s="18">
        <v>0</v>
      </c>
      <c r="J1350" s="18">
        <v>0</v>
      </c>
      <c r="K1350" s="18">
        <v>2092.4</v>
      </c>
      <c r="L1350" s="19" t="s">
        <v>2707</v>
      </c>
    </row>
    <row r="1351" spans="1:12" ht="16" x14ac:dyDescent="0.2">
      <c r="A1351" s="19" t="s">
        <v>7212</v>
      </c>
      <c r="B1351" s="18" t="s">
        <v>7211</v>
      </c>
      <c r="C1351" t="str">
        <f t="shared" si="42"/>
        <v>Hampstead</v>
      </c>
      <c r="D1351" t="str">
        <f t="shared" si="43"/>
        <v>NC</v>
      </c>
      <c r="E1351" s="18">
        <v>10716</v>
      </c>
      <c r="F1351" s="18">
        <v>4926</v>
      </c>
      <c r="G1351" s="18">
        <v>39822596</v>
      </c>
      <c r="H1351" s="18">
        <v>15.38</v>
      </c>
      <c r="I1351" s="18">
        <v>404115</v>
      </c>
      <c r="J1351" s="18">
        <v>0.16</v>
      </c>
      <c r="K1351" s="18">
        <v>696.9</v>
      </c>
      <c r="L1351" s="19" t="s">
        <v>2707</v>
      </c>
    </row>
    <row r="1352" spans="1:12" ht="16" x14ac:dyDescent="0.2">
      <c r="A1352" s="19" t="s">
        <v>7210</v>
      </c>
      <c r="B1352" s="18" t="s">
        <v>7209</v>
      </c>
      <c r="C1352" t="str">
        <f t="shared" si="42"/>
        <v>Hampton</v>
      </c>
      <c r="D1352" t="str">
        <f t="shared" si="43"/>
        <v>IA</v>
      </c>
      <c r="E1352" s="18">
        <v>4246</v>
      </c>
      <c r="F1352" s="18">
        <v>1848</v>
      </c>
      <c r="G1352" s="18">
        <v>5198247</v>
      </c>
      <c r="H1352" s="18">
        <v>2.0099999999999998</v>
      </c>
      <c r="I1352" s="18">
        <v>0</v>
      </c>
      <c r="J1352" s="18">
        <v>0</v>
      </c>
      <c r="K1352" s="18">
        <v>2115.5</v>
      </c>
      <c r="L1352" s="19" t="s">
        <v>2707</v>
      </c>
    </row>
    <row r="1353" spans="1:12" ht="16" x14ac:dyDescent="0.2">
      <c r="A1353" s="19" t="s">
        <v>7208</v>
      </c>
      <c r="B1353" s="18" t="s">
        <v>7207</v>
      </c>
      <c r="C1353" t="str">
        <f t="shared" si="42"/>
        <v>Hampton</v>
      </c>
      <c r="D1353" t="str">
        <f t="shared" si="43"/>
        <v>SC</v>
      </c>
      <c r="E1353" s="18">
        <v>4540</v>
      </c>
      <c r="F1353" s="18">
        <v>2085</v>
      </c>
      <c r="G1353" s="18">
        <v>14559608</v>
      </c>
      <c r="H1353" s="18">
        <v>5.62</v>
      </c>
      <c r="I1353" s="18">
        <v>0</v>
      </c>
      <c r="J1353" s="18">
        <v>0</v>
      </c>
      <c r="K1353" s="18">
        <v>807.6</v>
      </c>
      <c r="L1353" s="19" t="s">
        <v>2707</v>
      </c>
    </row>
    <row r="1354" spans="1:12" ht="16" x14ac:dyDescent="0.2">
      <c r="A1354" s="19" t="s">
        <v>7206</v>
      </c>
      <c r="B1354" s="18" t="s">
        <v>7205</v>
      </c>
      <c r="C1354" t="str">
        <f t="shared" si="42"/>
        <v>Hanceville</v>
      </c>
      <c r="D1354" t="str">
        <f t="shared" si="43"/>
        <v>AL</v>
      </c>
      <c r="E1354" s="18">
        <v>2948</v>
      </c>
      <c r="F1354" s="18">
        <v>1417</v>
      </c>
      <c r="G1354" s="18">
        <v>6002210</v>
      </c>
      <c r="H1354" s="18">
        <v>2.3199999999999998</v>
      </c>
      <c r="I1354" s="18">
        <v>11305</v>
      </c>
      <c r="J1354" s="18">
        <v>0</v>
      </c>
      <c r="K1354" s="18">
        <v>1272.0999999999999</v>
      </c>
      <c r="L1354" s="19" t="s">
        <v>2707</v>
      </c>
    </row>
    <row r="1355" spans="1:12" ht="16" x14ac:dyDescent="0.2">
      <c r="A1355" s="19" t="s">
        <v>7204</v>
      </c>
      <c r="B1355" s="18" t="s">
        <v>7203</v>
      </c>
      <c r="C1355" t="str">
        <f t="shared" si="42"/>
        <v>Hanford</v>
      </c>
      <c r="D1355" t="str">
        <f t="shared" si="43"/>
        <v>CA</v>
      </c>
      <c r="E1355" s="18">
        <v>87941</v>
      </c>
      <c r="F1355" s="18">
        <v>30114</v>
      </c>
      <c r="G1355" s="18">
        <v>71854752</v>
      </c>
      <c r="H1355" s="18">
        <v>27.74</v>
      </c>
      <c r="I1355" s="18">
        <v>0</v>
      </c>
      <c r="J1355" s="18">
        <v>0</v>
      </c>
      <c r="K1355" s="18">
        <v>3169.8</v>
      </c>
      <c r="L1355" s="19" t="s">
        <v>2714</v>
      </c>
    </row>
    <row r="1356" spans="1:12" ht="16" x14ac:dyDescent="0.2">
      <c r="A1356" s="19" t="s">
        <v>7202</v>
      </c>
      <c r="B1356" s="18" t="s">
        <v>7201</v>
      </c>
      <c r="C1356" t="str">
        <f t="shared" si="42"/>
        <v>Hannibal</v>
      </c>
      <c r="D1356" t="str">
        <f t="shared" si="43"/>
        <v>MO</v>
      </c>
      <c r="E1356" s="18">
        <v>18472</v>
      </c>
      <c r="F1356" s="18">
        <v>8267</v>
      </c>
      <c r="G1356" s="18">
        <v>27341089</v>
      </c>
      <c r="H1356" s="18">
        <v>10.56</v>
      </c>
      <c r="I1356" s="18">
        <v>45318</v>
      </c>
      <c r="J1356" s="18">
        <v>0.02</v>
      </c>
      <c r="K1356" s="18">
        <v>1749.8</v>
      </c>
      <c r="L1356" s="19" t="s">
        <v>2707</v>
      </c>
    </row>
    <row r="1357" spans="1:12" ht="16" x14ac:dyDescent="0.2">
      <c r="A1357" s="19" t="s">
        <v>7200</v>
      </c>
      <c r="B1357" s="18" t="s">
        <v>7199</v>
      </c>
      <c r="C1357" t="str">
        <f t="shared" si="42"/>
        <v>Hanover</v>
      </c>
      <c r="D1357" t="str">
        <f t="shared" si="43"/>
        <v>PA</v>
      </c>
      <c r="E1357" s="18">
        <v>66301</v>
      </c>
      <c r="F1357" s="18">
        <v>27104</v>
      </c>
      <c r="G1357" s="18">
        <v>93488433</v>
      </c>
      <c r="H1357" s="18">
        <v>36.1</v>
      </c>
      <c r="I1357" s="18">
        <v>687003</v>
      </c>
      <c r="J1357" s="18">
        <v>0.27</v>
      </c>
      <c r="K1357" s="18">
        <v>1836.8</v>
      </c>
      <c r="L1357" s="19" t="s">
        <v>2714</v>
      </c>
    </row>
    <row r="1358" spans="1:12" ht="16" x14ac:dyDescent="0.2">
      <c r="A1358" s="19" t="s">
        <v>7198</v>
      </c>
      <c r="B1358" s="18" t="s">
        <v>7197</v>
      </c>
      <c r="C1358" t="str">
        <f t="shared" si="42"/>
        <v>Hardeeville</v>
      </c>
      <c r="D1358" t="str">
        <f t="shared" si="43"/>
        <v>SC</v>
      </c>
      <c r="E1358" s="18">
        <v>2957</v>
      </c>
      <c r="F1358" s="18">
        <v>1081</v>
      </c>
      <c r="G1358" s="18">
        <v>7548802</v>
      </c>
      <c r="H1358" s="18">
        <v>2.91</v>
      </c>
      <c r="I1358" s="18">
        <v>862</v>
      </c>
      <c r="J1358" s="18">
        <v>0</v>
      </c>
      <c r="K1358" s="18">
        <v>1014.5</v>
      </c>
      <c r="L1358" s="19" t="s">
        <v>2707</v>
      </c>
    </row>
    <row r="1359" spans="1:12" ht="16" x14ac:dyDescent="0.2">
      <c r="A1359" s="19" t="s">
        <v>7196</v>
      </c>
      <c r="B1359" s="18" t="s">
        <v>7195</v>
      </c>
      <c r="C1359" t="str">
        <f t="shared" si="42"/>
        <v>Hardin</v>
      </c>
      <c r="D1359" t="str">
        <f t="shared" si="43"/>
        <v>MT</v>
      </c>
      <c r="E1359" s="18">
        <v>3614</v>
      </c>
      <c r="F1359" s="18">
        <v>1440</v>
      </c>
      <c r="G1359" s="18">
        <v>3393141</v>
      </c>
      <c r="H1359" s="18">
        <v>1.31</v>
      </c>
      <c r="I1359" s="18">
        <v>0</v>
      </c>
      <c r="J1359" s="18">
        <v>0</v>
      </c>
      <c r="K1359" s="18">
        <v>2758.6</v>
      </c>
      <c r="L1359" s="19" t="s">
        <v>2707</v>
      </c>
    </row>
    <row r="1360" spans="1:12" ht="16" x14ac:dyDescent="0.2">
      <c r="A1360" s="19" t="s">
        <v>7194</v>
      </c>
      <c r="B1360" s="18" t="s">
        <v>7193</v>
      </c>
      <c r="C1360" t="str">
        <f t="shared" si="42"/>
        <v>Hardyston Township West</v>
      </c>
      <c r="D1360" t="str">
        <f t="shared" si="43"/>
        <v>NJ</v>
      </c>
      <c r="E1360" s="18">
        <v>2550</v>
      </c>
      <c r="F1360" s="18">
        <v>1131</v>
      </c>
      <c r="G1360" s="18">
        <v>4734943</v>
      </c>
      <c r="H1360" s="18">
        <v>1.83</v>
      </c>
      <c r="I1360" s="18">
        <v>17887</v>
      </c>
      <c r="J1360" s="18">
        <v>0.01</v>
      </c>
      <c r="K1360" s="18">
        <v>1394.8</v>
      </c>
      <c r="L1360" s="19" t="s">
        <v>2707</v>
      </c>
    </row>
    <row r="1361" spans="1:12" ht="16" x14ac:dyDescent="0.2">
      <c r="A1361" s="19" t="s">
        <v>7192</v>
      </c>
      <c r="B1361" s="18" t="s">
        <v>7191</v>
      </c>
      <c r="C1361" t="str">
        <f t="shared" si="42"/>
        <v>Harlan</v>
      </c>
      <c r="D1361" t="str">
        <f t="shared" si="43"/>
        <v>IA</v>
      </c>
      <c r="E1361" s="18">
        <v>4934</v>
      </c>
      <c r="F1361" s="18">
        <v>2337</v>
      </c>
      <c r="G1361" s="18">
        <v>5439292</v>
      </c>
      <c r="H1361" s="18">
        <v>2.1</v>
      </c>
      <c r="I1361" s="18">
        <v>0</v>
      </c>
      <c r="J1361" s="18">
        <v>0</v>
      </c>
      <c r="K1361" s="18">
        <v>2349.4</v>
      </c>
      <c r="L1361" s="19" t="s">
        <v>2707</v>
      </c>
    </row>
    <row r="1362" spans="1:12" ht="16" x14ac:dyDescent="0.2">
      <c r="A1362" s="19" t="s">
        <v>7190</v>
      </c>
      <c r="B1362" s="18" t="s">
        <v>7189</v>
      </c>
      <c r="C1362" t="str">
        <f t="shared" si="42"/>
        <v>Harlan</v>
      </c>
      <c r="D1362" t="str">
        <f t="shared" si="43"/>
        <v>KY</v>
      </c>
      <c r="E1362" s="18">
        <v>7065</v>
      </c>
      <c r="F1362" s="18">
        <v>3279</v>
      </c>
      <c r="G1362" s="18">
        <v>12796021</v>
      </c>
      <c r="H1362" s="18">
        <v>4.9400000000000004</v>
      </c>
      <c r="I1362" s="18">
        <v>555607</v>
      </c>
      <c r="J1362" s="18">
        <v>0.21</v>
      </c>
      <c r="K1362" s="18">
        <v>1430</v>
      </c>
      <c r="L1362" s="19" t="s">
        <v>2707</v>
      </c>
    </row>
    <row r="1363" spans="1:12" ht="16" x14ac:dyDescent="0.2">
      <c r="A1363" s="19" t="s">
        <v>7188</v>
      </c>
      <c r="B1363" s="18" t="s">
        <v>7187</v>
      </c>
      <c r="C1363" t="str">
        <f t="shared" si="42"/>
        <v>Harlem</v>
      </c>
      <c r="D1363" t="str">
        <f t="shared" si="43"/>
        <v>GA</v>
      </c>
      <c r="E1363" s="18">
        <v>2705</v>
      </c>
      <c r="F1363" s="18">
        <v>1135</v>
      </c>
      <c r="G1363" s="18">
        <v>8988721</v>
      </c>
      <c r="H1363" s="18">
        <v>3.47</v>
      </c>
      <c r="I1363" s="18">
        <v>9555</v>
      </c>
      <c r="J1363" s="18">
        <v>0</v>
      </c>
      <c r="K1363" s="18">
        <v>779.4</v>
      </c>
      <c r="L1363" s="19" t="s">
        <v>2707</v>
      </c>
    </row>
    <row r="1364" spans="1:12" ht="16" x14ac:dyDescent="0.2">
      <c r="A1364" s="19" t="s">
        <v>7186</v>
      </c>
      <c r="B1364" s="18" t="s">
        <v>7185</v>
      </c>
      <c r="C1364" t="str">
        <f t="shared" si="42"/>
        <v>Harlingen</v>
      </c>
      <c r="D1364" t="str">
        <f t="shared" si="43"/>
        <v>TX</v>
      </c>
      <c r="E1364" s="18">
        <v>135663</v>
      </c>
      <c r="F1364" s="18">
        <v>49476</v>
      </c>
      <c r="G1364" s="18">
        <v>214319825</v>
      </c>
      <c r="H1364" s="18">
        <v>82.75</v>
      </c>
      <c r="I1364" s="18">
        <v>2433941</v>
      </c>
      <c r="J1364" s="18">
        <v>0.94</v>
      </c>
      <c r="K1364" s="18">
        <v>1639.4</v>
      </c>
      <c r="L1364" s="19" t="s">
        <v>2714</v>
      </c>
    </row>
    <row r="1365" spans="1:12" ht="16" x14ac:dyDescent="0.2">
      <c r="A1365" s="19" t="s">
        <v>7184</v>
      </c>
      <c r="B1365" s="18" t="s">
        <v>7183</v>
      </c>
      <c r="C1365" t="str">
        <f t="shared" si="42"/>
        <v>Harrah</v>
      </c>
      <c r="D1365" t="str">
        <f t="shared" si="43"/>
        <v>OK</v>
      </c>
      <c r="E1365" s="18">
        <v>3904</v>
      </c>
      <c r="F1365" s="18">
        <v>1617</v>
      </c>
      <c r="G1365" s="18">
        <v>13910348</v>
      </c>
      <c r="H1365" s="18">
        <v>5.37</v>
      </c>
      <c r="I1365" s="18">
        <v>0</v>
      </c>
      <c r="J1365" s="18">
        <v>0</v>
      </c>
      <c r="K1365" s="18">
        <v>726.9</v>
      </c>
      <c r="L1365" s="19" t="s">
        <v>2707</v>
      </c>
    </row>
    <row r="1366" spans="1:12" ht="16" x14ac:dyDescent="0.2">
      <c r="A1366" s="19" t="s">
        <v>7182</v>
      </c>
      <c r="B1366" s="18" t="s">
        <v>7181</v>
      </c>
      <c r="C1366" t="str">
        <f t="shared" si="42"/>
        <v>Harriman--Kingston--Rockwood</v>
      </c>
      <c r="D1366" t="str">
        <f t="shared" si="43"/>
        <v>TN</v>
      </c>
      <c r="E1366" s="18">
        <v>23515</v>
      </c>
      <c r="F1366" s="18">
        <v>11139</v>
      </c>
      <c r="G1366" s="18">
        <v>74281200</v>
      </c>
      <c r="H1366" s="18">
        <v>28.68</v>
      </c>
      <c r="I1366" s="18">
        <v>2881220</v>
      </c>
      <c r="J1366" s="18">
        <v>1.1100000000000001</v>
      </c>
      <c r="K1366" s="18">
        <v>819.9</v>
      </c>
      <c r="L1366" s="19" t="s">
        <v>2707</v>
      </c>
    </row>
    <row r="1367" spans="1:12" ht="16" x14ac:dyDescent="0.2">
      <c r="A1367" s="19" t="s">
        <v>7180</v>
      </c>
      <c r="B1367" s="18" t="s">
        <v>7179</v>
      </c>
      <c r="C1367" t="str">
        <f t="shared" si="42"/>
        <v>Harrington</v>
      </c>
      <c r="D1367" t="str">
        <f t="shared" si="43"/>
        <v>DE</v>
      </c>
      <c r="E1367" s="18">
        <v>4448</v>
      </c>
      <c r="F1367" s="18">
        <v>1911</v>
      </c>
      <c r="G1367" s="18">
        <v>7561652</v>
      </c>
      <c r="H1367" s="18">
        <v>2.92</v>
      </c>
      <c r="I1367" s="18">
        <v>0</v>
      </c>
      <c r="J1367" s="18">
        <v>0</v>
      </c>
      <c r="K1367" s="18">
        <v>1523.5</v>
      </c>
      <c r="L1367" s="19" t="s">
        <v>2707</v>
      </c>
    </row>
    <row r="1368" spans="1:12" ht="16" x14ac:dyDescent="0.2">
      <c r="A1368" s="19" t="s">
        <v>7178</v>
      </c>
      <c r="B1368" s="18" t="s">
        <v>7177</v>
      </c>
      <c r="C1368" t="str">
        <f t="shared" si="42"/>
        <v>Harrisburg</v>
      </c>
      <c r="D1368" t="str">
        <f t="shared" si="43"/>
        <v>IL</v>
      </c>
      <c r="E1368" s="18">
        <v>9463</v>
      </c>
      <c r="F1368" s="18">
        <v>4404</v>
      </c>
      <c r="G1368" s="18">
        <v>15970793</v>
      </c>
      <c r="H1368" s="18">
        <v>6.17</v>
      </c>
      <c r="I1368" s="18">
        <v>141962</v>
      </c>
      <c r="J1368" s="18">
        <v>0.05</v>
      </c>
      <c r="K1368" s="18">
        <v>1534.6</v>
      </c>
      <c r="L1368" s="19" t="s">
        <v>2707</v>
      </c>
    </row>
    <row r="1369" spans="1:12" ht="16" x14ac:dyDescent="0.2">
      <c r="A1369" s="19" t="s">
        <v>7176</v>
      </c>
      <c r="B1369" s="18" t="s">
        <v>7175</v>
      </c>
      <c r="C1369" t="str">
        <f t="shared" si="42"/>
        <v>Harrisburg</v>
      </c>
      <c r="D1369" t="str">
        <f t="shared" si="43"/>
        <v>OR</v>
      </c>
      <c r="E1369" s="18">
        <v>3637</v>
      </c>
      <c r="F1369" s="18">
        <v>1351</v>
      </c>
      <c r="G1369" s="18">
        <v>3816202</v>
      </c>
      <c r="H1369" s="18">
        <v>1.47</v>
      </c>
      <c r="I1369" s="18">
        <v>0</v>
      </c>
      <c r="J1369" s="18">
        <v>0</v>
      </c>
      <c r="K1369" s="18">
        <v>2468.4</v>
      </c>
      <c r="L1369" s="19" t="s">
        <v>2707</v>
      </c>
    </row>
    <row r="1370" spans="1:12" ht="16" x14ac:dyDescent="0.2">
      <c r="A1370" s="19" t="s">
        <v>7174</v>
      </c>
      <c r="B1370" s="18" t="s">
        <v>7173</v>
      </c>
      <c r="C1370" t="str">
        <f t="shared" si="42"/>
        <v>Harrisburg</v>
      </c>
      <c r="D1370" t="str">
        <f t="shared" si="43"/>
        <v>PA</v>
      </c>
      <c r="E1370" s="18">
        <v>444474</v>
      </c>
      <c r="F1370" s="18">
        <v>196644</v>
      </c>
      <c r="G1370" s="18">
        <v>672575052</v>
      </c>
      <c r="H1370" s="18">
        <v>259.68</v>
      </c>
      <c r="I1370" s="18">
        <v>21913290</v>
      </c>
      <c r="J1370" s="18">
        <v>8.4600000000000009</v>
      </c>
      <c r="K1370" s="18">
        <v>1711.6</v>
      </c>
      <c r="L1370" s="19" t="s">
        <v>2714</v>
      </c>
    </row>
    <row r="1371" spans="1:12" ht="16" x14ac:dyDescent="0.2">
      <c r="A1371" s="19" t="s">
        <v>7172</v>
      </c>
      <c r="B1371" s="18" t="s">
        <v>7171</v>
      </c>
      <c r="C1371" t="str">
        <f t="shared" si="42"/>
        <v>Harrisburg</v>
      </c>
      <c r="D1371" t="str">
        <f t="shared" si="43"/>
        <v>SD</v>
      </c>
      <c r="E1371" s="18">
        <v>3071</v>
      </c>
      <c r="F1371" s="18">
        <v>1152</v>
      </c>
      <c r="G1371" s="18">
        <v>3715599</v>
      </c>
      <c r="H1371" s="18">
        <v>1.43</v>
      </c>
      <c r="I1371" s="18">
        <v>0</v>
      </c>
      <c r="J1371" s="18">
        <v>0</v>
      </c>
      <c r="K1371" s="18">
        <v>2140.6999999999998</v>
      </c>
      <c r="L1371" s="19" t="s">
        <v>2707</v>
      </c>
    </row>
    <row r="1372" spans="1:12" ht="16" x14ac:dyDescent="0.2">
      <c r="A1372" s="19" t="s">
        <v>7170</v>
      </c>
      <c r="B1372" s="18" t="s">
        <v>7169</v>
      </c>
      <c r="C1372" t="str">
        <f t="shared" si="42"/>
        <v>Harrison</v>
      </c>
      <c r="D1372" t="str">
        <f t="shared" si="43"/>
        <v>AR</v>
      </c>
      <c r="E1372" s="18">
        <v>13950</v>
      </c>
      <c r="F1372" s="18">
        <v>6487</v>
      </c>
      <c r="G1372" s="18">
        <v>29005242</v>
      </c>
      <c r="H1372" s="18">
        <v>11.2</v>
      </c>
      <c r="I1372" s="18">
        <v>47712</v>
      </c>
      <c r="J1372" s="18">
        <v>0.02</v>
      </c>
      <c r="K1372" s="18">
        <v>1245.5999999999999</v>
      </c>
      <c r="L1372" s="19" t="s">
        <v>2707</v>
      </c>
    </row>
    <row r="1373" spans="1:12" ht="16" x14ac:dyDescent="0.2">
      <c r="A1373" s="19" t="s">
        <v>7168</v>
      </c>
      <c r="B1373" s="18" t="s">
        <v>7167</v>
      </c>
      <c r="C1373" t="str">
        <f t="shared" si="42"/>
        <v>Harrison</v>
      </c>
      <c r="D1373" t="str">
        <f t="shared" si="43"/>
        <v>MI</v>
      </c>
      <c r="E1373" s="18">
        <v>3589</v>
      </c>
      <c r="F1373" s="18">
        <v>2362</v>
      </c>
      <c r="G1373" s="18">
        <v>8326074</v>
      </c>
      <c r="H1373" s="18">
        <v>3.21</v>
      </c>
      <c r="I1373" s="18">
        <v>720412</v>
      </c>
      <c r="J1373" s="18">
        <v>0.28000000000000003</v>
      </c>
      <c r="K1373" s="18">
        <v>1116.4000000000001</v>
      </c>
      <c r="L1373" s="19" t="s">
        <v>2707</v>
      </c>
    </row>
    <row r="1374" spans="1:12" ht="16" x14ac:dyDescent="0.2">
      <c r="A1374" s="19" t="s">
        <v>7166</v>
      </c>
      <c r="B1374" s="18" t="s">
        <v>7165</v>
      </c>
      <c r="C1374" t="str">
        <f t="shared" si="42"/>
        <v>Harrison</v>
      </c>
      <c r="D1374" t="str">
        <f t="shared" si="43"/>
        <v>IN</v>
      </c>
      <c r="E1374" s="18">
        <v>12910</v>
      </c>
      <c r="F1374" s="18">
        <v>5498</v>
      </c>
      <c r="G1374" s="18">
        <v>23165424</v>
      </c>
      <c r="H1374" s="18">
        <v>8.94</v>
      </c>
      <c r="I1374" s="18">
        <v>211664</v>
      </c>
      <c r="J1374" s="18">
        <v>0.08</v>
      </c>
      <c r="K1374" s="18">
        <v>1443.4</v>
      </c>
      <c r="L1374" s="19" t="s">
        <v>2707</v>
      </c>
    </row>
    <row r="1375" spans="1:12" ht="16" x14ac:dyDescent="0.2">
      <c r="A1375" s="19" t="s">
        <v>7164</v>
      </c>
      <c r="B1375" s="18" t="s">
        <v>7163</v>
      </c>
      <c r="C1375" t="str">
        <f t="shared" si="42"/>
        <v>Harrisonburg</v>
      </c>
      <c r="D1375" t="str">
        <f t="shared" si="43"/>
        <v>VA</v>
      </c>
      <c r="E1375" s="18">
        <v>66784</v>
      </c>
      <c r="F1375" s="18">
        <v>24517</v>
      </c>
      <c r="G1375" s="18">
        <v>84301359</v>
      </c>
      <c r="H1375" s="18">
        <v>32.549999999999997</v>
      </c>
      <c r="I1375" s="18">
        <v>283942</v>
      </c>
      <c r="J1375" s="18">
        <v>0.11</v>
      </c>
      <c r="K1375" s="18">
        <v>2051.8000000000002</v>
      </c>
      <c r="L1375" s="19" t="s">
        <v>2714</v>
      </c>
    </row>
    <row r="1376" spans="1:12" ht="16" x14ac:dyDescent="0.2">
      <c r="A1376" s="19" t="s">
        <v>7162</v>
      </c>
      <c r="B1376" s="18" t="s">
        <v>7161</v>
      </c>
      <c r="C1376" t="str">
        <f t="shared" si="42"/>
        <v>Harrisonville</v>
      </c>
      <c r="D1376" t="str">
        <f t="shared" si="43"/>
        <v>MO</v>
      </c>
      <c r="E1376" s="18">
        <v>9358</v>
      </c>
      <c r="F1376" s="18">
        <v>3840</v>
      </c>
      <c r="G1376" s="18">
        <v>14418989</v>
      </c>
      <c r="H1376" s="18">
        <v>5.57</v>
      </c>
      <c r="I1376" s="18">
        <v>80097</v>
      </c>
      <c r="J1376" s="18">
        <v>0.03</v>
      </c>
      <c r="K1376" s="18">
        <v>1680.9</v>
      </c>
      <c r="L1376" s="19" t="s">
        <v>2707</v>
      </c>
    </row>
    <row r="1377" spans="1:12" ht="16" x14ac:dyDescent="0.2">
      <c r="A1377" s="19" t="s">
        <v>7160</v>
      </c>
      <c r="B1377" s="18" t="s">
        <v>7159</v>
      </c>
      <c r="C1377" t="str">
        <f t="shared" si="42"/>
        <v>Harrodsburg</v>
      </c>
      <c r="D1377" t="str">
        <f t="shared" si="43"/>
        <v>KY</v>
      </c>
      <c r="E1377" s="18">
        <v>8715</v>
      </c>
      <c r="F1377" s="18">
        <v>4149</v>
      </c>
      <c r="G1377" s="18">
        <v>13583713</v>
      </c>
      <c r="H1377" s="18">
        <v>5.24</v>
      </c>
      <c r="I1377" s="18">
        <v>28621</v>
      </c>
      <c r="J1377" s="18">
        <v>0.01</v>
      </c>
      <c r="K1377" s="18">
        <v>1661.7</v>
      </c>
      <c r="L1377" s="19" t="s">
        <v>2707</v>
      </c>
    </row>
    <row r="1378" spans="1:12" ht="16" x14ac:dyDescent="0.2">
      <c r="A1378" s="19" t="s">
        <v>7158</v>
      </c>
      <c r="B1378" s="18" t="s">
        <v>7157</v>
      </c>
      <c r="C1378" t="str">
        <f t="shared" si="42"/>
        <v>Hart</v>
      </c>
      <c r="D1378" t="str">
        <f t="shared" si="43"/>
        <v>MI</v>
      </c>
      <c r="E1378" s="18">
        <v>2556</v>
      </c>
      <c r="F1378" s="18">
        <v>1046</v>
      </c>
      <c r="G1378" s="18">
        <v>5134300</v>
      </c>
      <c r="H1378" s="18">
        <v>1.98</v>
      </c>
      <c r="I1378" s="18">
        <v>181251</v>
      </c>
      <c r="J1378" s="18">
        <v>7.0000000000000007E-2</v>
      </c>
      <c r="K1378" s="18">
        <v>1289.4000000000001</v>
      </c>
      <c r="L1378" s="19" t="s">
        <v>2707</v>
      </c>
    </row>
    <row r="1379" spans="1:12" ht="16" x14ac:dyDescent="0.2">
      <c r="A1379" s="19" t="s">
        <v>7156</v>
      </c>
      <c r="B1379" s="18" t="s">
        <v>7155</v>
      </c>
      <c r="C1379" t="str">
        <f t="shared" si="42"/>
        <v>Hartford</v>
      </c>
      <c r="D1379" t="str">
        <f t="shared" si="43"/>
        <v>CT</v>
      </c>
      <c r="E1379" s="18">
        <v>924859</v>
      </c>
      <c r="F1379" s="18">
        <v>388538</v>
      </c>
      <c r="G1379" s="18">
        <v>1337069590</v>
      </c>
      <c r="H1379" s="18">
        <v>516.25</v>
      </c>
      <c r="I1379" s="18">
        <v>23469901</v>
      </c>
      <c r="J1379" s="18">
        <v>9.06</v>
      </c>
      <c r="K1379" s="18">
        <v>1791.5</v>
      </c>
      <c r="L1379" s="19" t="s">
        <v>2714</v>
      </c>
    </row>
    <row r="1380" spans="1:12" ht="16" x14ac:dyDescent="0.2">
      <c r="A1380" s="19" t="s">
        <v>7154</v>
      </c>
      <c r="B1380" s="18" t="s">
        <v>7153</v>
      </c>
      <c r="C1380" t="str">
        <f t="shared" si="42"/>
        <v>Hartford City</v>
      </c>
      <c r="D1380" t="str">
        <f t="shared" si="43"/>
        <v>IN</v>
      </c>
      <c r="E1380" s="18">
        <v>6160</v>
      </c>
      <c r="F1380" s="18">
        <v>3063</v>
      </c>
      <c r="G1380" s="18">
        <v>11242335</v>
      </c>
      <c r="H1380" s="18">
        <v>4.34</v>
      </c>
      <c r="I1380" s="18">
        <v>71980</v>
      </c>
      <c r="J1380" s="18">
        <v>0.03</v>
      </c>
      <c r="K1380" s="18">
        <v>1419.1</v>
      </c>
      <c r="L1380" s="19" t="s">
        <v>2707</v>
      </c>
    </row>
    <row r="1381" spans="1:12" ht="16" x14ac:dyDescent="0.2">
      <c r="A1381" s="19" t="s">
        <v>7152</v>
      </c>
      <c r="B1381" s="18" t="s">
        <v>7151</v>
      </c>
      <c r="C1381" t="str">
        <f t="shared" si="42"/>
        <v>Hartshorne</v>
      </c>
      <c r="D1381" t="str">
        <f t="shared" si="43"/>
        <v>OK</v>
      </c>
      <c r="E1381" s="18">
        <v>2539</v>
      </c>
      <c r="F1381" s="18">
        <v>1196</v>
      </c>
      <c r="G1381" s="18">
        <v>4876050</v>
      </c>
      <c r="H1381" s="18">
        <v>1.88</v>
      </c>
      <c r="I1381" s="18">
        <v>0</v>
      </c>
      <c r="J1381" s="18">
        <v>0</v>
      </c>
      <c r="K1381" s="18">
        <v>1348.6</v>
      </c>
      <c r="L1381" s="19" t="s">
        <v>2707</v>
      </c>
    </row>
    <row r="1382" spans="1:12" ht="16" x14ac:dyDescent="0.2">
      <c r="A1382" s="19" t="s">
        <v>7150</v>
      </c>
      <c r="B1382" s="18" t="s">
        <v>7149</v>
      </c>
      <c r="C1382" t="str">
        <f t="shared" si="42"/>
        <v>Hartsville</v>
      </c>
      <c r="D1382" t="str">
        <f t="shared" si="43"/>
        <v>SC</v>
      </c>
      <c r="E1382" s="18">
        <v>15125</v>
      </c>
      <c r="F1382" s="18">
        <v>6931</v>
      </c>
      <c r="G1382" s="18">
        <v>32452320</v>
      </c>
      <c r="H1382" s="18">
        <v>12.53</v>
      </c>
      <c r="I1382" s="18">
        <v>431497</v>
      </c>
      <c r="J1382" s="18">
        <v>0.17</v>
      </c>
      <c r="K1382" s="18">
        <v>1207.0999999999999</v>
      </c>
      <c r="L1382" s="19" t="s">
        <v>2707</v>
      </c>
    </row>
    <row r="1383" spans="1:12" ht="16" x14ac:dyDescent="0.2">
      <c r="A1383" s="19" t="s">
        <v>7148</v>
      </c>
      <c r="B1383" s="18" t="s">
        <v>7147</v>
      </c>
      <c r="C1383" t="str">
        <f t="shared" si="42"/>
        <v>Hartwell</v>
      </c>
      <c r="D1383" t="str">
        <f t="shared" si="43"/>
        <v>GA</v>
      </c>
      <c r="E1383" s="18">
        <v>5884</v>
      </c>
      <c r="F1383" s="18">
        <v>2748</v>
      </c>
      <c r="G1383" s="18">
        <v>15040424</v>
      </c>
      <c r="H1383" s="18">
        <v>5.81</v>
      </c>
      <c r="I1383" s="18">
        <v>190858</v>
      </c>
      <c r="J1383" s="18">
        <v>7.0000000000000007E-2</v>
      </c>
      <c r="K1383" s="18">
        <v>1013.2</v>
      </c>
      <c r="L1383" s="19" t="s">
        <v>2707</v>
      </c>
    </row>
    <row r="1384" spans="1:12" ht="16" x14ac:dyDescent="0.2">
      <c r="A1384" s="19" t="s">
        <v>7146</v>
      </c>
      <c r="B1384" s="18" t="s">
        <v>7145</v>
      </c>
      <c r="C1384" t="str">
        <f t="shared" si="42"/>
        <v>Harvard</v>
      </c>
      <c r="D1384" t="str">
        <f t="shared" si="43"/>
        <v>IL</v>
      </c>
      <c r="E1384" s="18">
        <v>9940</v>
      </c>
      <c r="F1384" s="18">
        <v>3515</v>
      </c>
      <c r="G1384" s="18">
        <v>11388024</v>
      </c>
      <c r="H1384" s="18">
        <v>4.4000000000000004</v>
      </c>
      <c r="I1384" s="18">
        <v>0</v>
      </c>
      <c r="J1384" s="18">
        <v>0</v>
      </c>
      <c r="K1384" s="18">
        <v>2260.6999999999998</v>
      </c>
      <c r="L1384" s="19" t="s">
        <v>2707</v>
      </c>
    </row>
    <row r="1385" spans="1:12" ht="16" x14ac:dyDescent="0.2">
      <c r="A1385" s="19" t="s">
        <v>7144</v>
      </c>
      <c r="B1385" s="18" t="s">
        <v>7143</v>
      </c>
      <c r="C1385" t="str">
        <f t="shared" si="42"/>
        <v>Haskell</v>
      </c>
      <c r="D1385" t="str">
        <f t="shared" si="43"/>
        <v>TX</v>
      </c>
      <c r="E1385" s="18">
        <v>3090</v>
      </c>
      <c r="F1385" s="18">
        <v>1319</v>
      </c>
      <c r="G1385" s="18">
        <v>5024371</v>
      </c>
      <c r="H1385" s="18">
        <v>1.94</v>
      </c>
      <c r="I1385" s="18">
        <v>0</v>
      </c>
      <c r="J1385" s="18">
        <v>0</v>
      </c>
      <c r="K1385" s="18">
        <v>1592.8</v>
      </c>
      <c r="L1385" s="19" t="s">
        <v>2707</v>
      </c>
    </row>
    <row r="1386" spans="1:12" ht="16" x14ac:dyDescent="0.2">
      <c r="A1386" s="19" t="s">
        <v>7142</v>
      </c>
      <c r="B1386" s="18" t="s">
        <v>7141</v>
      </c>
      <c r="C1386" t="str">
        <f t="shared" si="42"/>
        <v>Hastings</v>
      </c>
      <c r="D1386" t="str">
        <f t="shared" si="43"/>
        <v>MI</v>
      </c>
      <c r="E1386" s="18">
        <v>7713</v>
      </c>
      <c r="F1386" s="18">
        <v>3454</v>
      </c>
      <c r="G1386" s="18">
        <v>12144305</v>
      </c>
      <c r="H1386" s="18">
        <v>4.6900000000000004</v>
      </c>
      <c r="I1386" s="18">
        <v>784539</v>
      </c>
      <c r="J1386" s="18">
        <v>0.3</v>
      </c>
      <c r="K1386" s="18">
        <v>1644.9</v>
      </c>
      <c r="L1386" s="19" t="s">
        <v>2707</v>
      </c>
    </row>
    <row r="1387" spans="1:12" ht="16" x14ac:dyDescent="0.2">
      <c r="A1387" s="19" t="s">
        <v>7140</v>
      </c>
      <c r="B1387" s="18" t="s">
        <v>7139</v>
      </c>
      <c r="C1387" t="str">
        <f t="shared" si="42"/>
        <v>Hastings</v>
      </c>
      <c r="D1387" t="str">
        <f t="shared" si="43"/>
        <v>MN</v>
      </c>
      <c r="E1387" s="18">
        <v>22328</v>
      </c>
      <c r="F1387" s="18">
        <v>9318</v>
      </c>
      <c r="G1387" s="18">
        <v>24149699</v>
      </c>
      <c r="H1387" s="18">
        <v>9.32</v>
      </c>
      <c r="I1387" s="18">
        <v>1213864</v>
      </c>
      <c r="J1387" s="18">
        <v>0.47</v>
      </c>
      <c r="K1387" s="18">
        <v>2394.6</v>
      </c>
      <c r="L1387" s="19" t="s">
        <v>2707</v>
      </c>
    </row>
    <row r="1388" spans="1:12" ht="16" x14ac:dyDescent="0.2">
      <c r="A1388" s="19" t="s">
        <v>7138</v>
      </c>
      <c r="B1388" s="18" t="s">
        <v>7137</v>
      </c>
      <c r="C1388" t="str">
        <f t="shared" si="42"/>
        <v>Hastings</v>
      </c>
      <c r="D1388" t="str">
        <f t="shared" si="43"/>
        <v>NE</v>
      </c>
      <c r="E1388" s="18">
        <v>24312</v>
      </c>
      <c r="F1388" s="18">
        <v>10583</v>
      </c>
      <c r="G1388" s="18">
        <v>22482030</v>
      </c>
      <c r="H1388" s="18">
        <v>8.68</v>
      </c>
      <c r="I1388" s="18">
        <v>410826</v>
      </c>
      <c r="J1388" s="18">
        <v>0.16</v>
      </c>
      <c r="K1388" s="18">
        <v>2800.8</v>
      </c>
      <c r="L1388" s="19" t="s">
        <v>2707</v>
      </c>
    </row>
    <row r="1389" spans="1:12" ht="16" x14ac:dyDescent="0.2">
      <c r="A1389" s="19" t="s">
        <v>7136</v>
      </c>
      <c r="B1389" s="18" t="s">
        <v>7135</v>
      </c>
      <c r="C1389" t="str">
        <f t="shared" si="42"/>
        <v>Hattiesburg</v>
      </c>
      <c r="D1389" t="str">
        <f t="shared" si="43"/>
        <v>MS</v>
      </c>
      <c r="E1389" s="18">
        <v>80358</v>
      </c>
      <c r="F1389" s="18">
        <v>35693</v>
      </c>
      <c r="G1389" s="18">
        <v>178703954</v>
      </c>
      <c r="H1389" s="18">
        <v>69</v>
      </c>
      <c r="I1389" s="18">
        <v>3729011</v>
      </c>
      <c r="J1389" s="18">
        <v>1.44</v>
      </c>
      <c r="K1389" s="18">
        <v>1164.5999999999999</v>
      </c>
      <c r="L1389" s="19" t="s">
        <v>2714</v>
      </c>
    </row>
    <row r="1390" spans="1:12" ht="16" x14ac:dyDescent="0.2">
      <c r="A1390" s="19" t="s">
        <v>7134</v>
      </c>
      <c r="B1390" s="18" t="s">
        <v>7133</v>
      </c>
      <c r="C1390" t="str">
        <f t="shared" si="42"/>
        <v>Havana</v>
      </c>
      <c r="D1390" t="str">
        <f t="shared" si="43"/>
        <v>FL</v>
      </c>
      <c r="E1390" s="18">
        <v>2771</v>
      </c>
      <c r="F1390" s="18">
        <v>1240</v>
      </c>
      <c r="G1390" s="18">
        <v>5617998</v>
      </c>
      <c r="H1390" s="18">
        <v>2.17</v>
      </c>
      <c r="I1390" s="18">
        <v>0</v>
      </c>
      <c r="J1390" s="18">
        <v>0</v>
      </c>
      <c r="K1390" s="18">
        <v>1277.5</v>
      </c>
      <c r="L1390" s="19" t="s">
        <v>2707</v>
      </c>
    </row>
    <row r="1391" spans="1:12" ht="16" x14ac:dyDescent="0.2">
      <c r="A1391" s="19" t="s">
        <v>7132</v>
      </c>
      <c r="B1391" s="18" t="s">
        <v>7131</v>
      </c>
      <c r="C1391" t="str">
        <f t="shared" si="42"/>
        <v>Havana</v>
      </c>
      <c r="D1391" t="str">
        <f t="shared" si="43"/>
        <v>IL</v>
      </c>
      <c r="E1391" s="18">
        <v>3302</v>
      </c>
      <c r="F1391" s="18">
        <v>1538</v>
      </c>
      <c r="G1391" s="18">
        <v>5828129</v>
      </c>
      <c r="H1391" s="18">
        <v>2.25</v>
      </c>
      <c r="I1391" s="18">
        <v>0</v>
      </c>
      <c r="J1391" s="18">
        <v>0</v>
      </c>
      <c r="K1391" s="18">
        <v>1467.4</v>
      </c>
      <c r="L1391" s="19" t="s">
        <v>2707</v>
      </c>
    </row>
    <row r="1392" spans="1:12" ht="16" x14ac:dyDescent="0.2">
      <c r="A1392" s="19" t="s">
        <v>7130</v>
      </c>
      <c r="B1392" s="18" t="s">
        <v>7129</v>
      </c>
      <c r="C1392" t="str">
        <f t="shared" si="42"/>
        <v>Havelock</v>
      </c>
      <c r="D1392" t="str">
        <f t="shared" si="43"/>
        <v>NC</v>
      </c>
      <c r="E1392" s="18">
        <v>21596</v>
      </c>
      <c r="F1392" s="18">
        <v>7194</v>
      </c>
      <c r="G1392" s="18">
        <v>34825625</v>
      </c>
      <c r="H1392" s="18">
        <v>13.45</v>
      </c>
      <c r="I1392" s="18">
        <v>617541</v>
      </c>
      <c r="J1392" s="18">
        <v>0.24</v>
      </c>
      <c r="K1392" s="18">
        <v>1606.1</v>
      </c>
      <c r="L1392" s="19" t="s">
        <v>2707</v>
      </c>
    </row>
    <row r="1393" spans="1:12" ht="16" x14ac:dyDescent="0.2">
      <c r="A1393" s="19" t="s">
        <v>7128</v>
      </c>
      <c r="B1393" s="18" t="s">
        <v>7127</v>
      </c>
      <c r="C1393" t="str">
        <f t="shared" si="42"/>
        <v>Havre</v>
      </c>
      <c r="D1393" t="str">
        <f t="shared" si="43"/>
        <v>MT</v>
      </c>
      <c r="E1393" s="18">
        <v>9657</v>
      </c>
      <c r="F1393" s="18">
        <v>4452</v>
      </c>
      <c r="G1393" s="18">
        <v>10962711</v>
      </c>
      <c r="H1393" s="18">
        <v>4.2300000000000004</v>
      </c>
      <c r="I1393" s="18">
        <v>0</v>
      </c>
      <c r="J1393" s="18">
        <v>0</v>
      </c>
      <c r="K1393" s="18">
        <v>2281.5</v>
      </c>
      <c r="L1393" s="19" t="s">
        <v>2707</v>
      </c>
    </row>
    <row r="1394" spans="1:12" ht="16" x14ac:dyDescent="0.2">
      <c r="A1394" s="19" t="s">
        <v>7126</v>
      </c>
      <c r="B1394" s="18" t="s">
        <v>7125</v>
      </c>
      <c r="C1394" t="str">
        <f t="shared" si="42"/>
        <v>Hawaiian Paradise Park</v>
      </c>
      <c r="D1394" t="str">
        <f t="shared" si="43"/>
        <v>HI</v>
      </c>
      <c r="E1394" s="18">
        <v>20503</v>
      </c>
      <c r="F1394" s="18">
        <v>8062</v>
      </c>
      <c r="G1394" s="18">
        <v>83608315</v>
      </c>
      <c r="H1394" s="18">
        <v>32.28</v>
      </c>
      <c r="I1394" s="18">
        <v>0</v>
      </c>
      <c r="J1394" s="18">
        <v>0</v>
      </c>
      <c r="K1394" s="18">
        <v>635.1</v>
      </c>
      <c r="L1394" s="19" t="s">
        <v>2707</v>
      </c>
    </row>
    <row r="1395" spans="1:12" ht="16" x14ac:dyDescent="0.2">
      <c r="A1395" s="19" t="s">
        <v>7124</v>
      </c>
      <c r="B1395" s="18" t="s">
        <v>7123</v>
      </c>
      <c r="C1395" t="str">
        <f t="shared" si="42"/>
        <v>Hawkinsville</v>
      </c>
      <c r="D1395" t="str">
        <f t="shared" si="43"/>
        <v>GA</v>
      </c>
      <c r="E1395" s="18">
        <v>3999</v>
      </c>
      <c r="F1395" s="18">
        <v>1906</v>
      </c>
      <c r="G1395" s="18">
        <v>8334258</v>
      </c>
      <c r="H1395" s="18">
        <v>3.22</v>
      </c>
      <c r="I1395" s="18">
        <v>110994</v>
      </c>
      <c r="J1395" s="18">
        <v>0.04</v>
      </c>
      <c r="K1395" s="18">
        <v>1242.7</v>
      </c>
      <c r="L1395" s="19" t="s">
        <v>2707</v>
      </c>
    </row>
    <row r="1396" spans="1:12" ht="16" x14ac:dyDescent="0.2">
      <c r="A1396" s="19" t="s">
        <v>7122</v>
      </c>
      <c r="B1396" s="18" t="s">
        <v>7121</v>
      </c>
      <c r="C1396" t="str">
        <f t="shared" si="42"/>
        <v>Hawthorne</v>
      </c>
      <c r="D1396" t="str">
        <f t="shared" si="43"/>
        <v>NV</v>
      </c>
      <c r="E1396" s="18">
        <v>3249</v>
      </c>
      <c r="F1396" s="18">
        <v>1863</v>
      </c>
      <c r="G1396" s="18">
        <v>3107940</v>
      </c>
      <c r="H1396" s="18">
        <v>1.2</v>
      </c>
      <c r="I1396" s="18">
        <v>0</v>
      </c>
      <c r="J1396" s="18">
        <v>0</v>
      </c>
      <c r="K1396" s="18">
        <v>2707.5</v>
      </c>
      <c r="L1396" s="19" t="s">
        <v>2707</v>
      </c>
    </row>
    <row r="1397" spans="1:12" ht="16" x14ac:dyDescent="0.2">
      <c r="A1397" s="19" t="s">
        <v>7120</v>
      </c>
      <c r="B1397" s="18" t="s">
        <v>7119</v>
      </c>
      <c r="C1397" t="str">
        <f t="shared" si="42"/>
        <v>Hays</v>
      </c>
      <c r="D1397" t="str">
        <f t="shared" si="43"/>
        <v>KS</v>
      </c>
      <c r="E1397" s="18">
        <v>21180</v>
      </c>
      <c r="F1397" s="18">
        <v>9598</v>
      </c>
      <c r="G1397" s="18">
        <v>26435139</v>
      </c>
      <c r="H1397" s="18">
        <v>10.210000000000001</v>
      </c>
      <c r="I1397" s="18">
        <v>0</v>
      </c>
      <c r="J1397" s="18">
        <v>0</v>
      </c>
      <c r="K1397" s="18">
        <v>2075.1</v>
      </c>
      <c r="L1397" s="19" t="s">
        <v>2707</v>
      </c>
    </row>
    <row r="1398" spans="1:12" ht="16" x14ac:dyDescent="0.2">
      <c r="A1398" s="19" t="s">
        <v>7118</v>
      </c>
      <c r="B1398" s="18" t="s">
        <v>7117</v>
      </c>
      <c r="C1398" t="str">
        <f t="shared" si="42"/>
        <v>Hayti</v>
      </c>
      <c r="D1398" t="str">
        <f t="shared" si="43"/>
        <v>MO</v>
      </c>
      <c r="E1398" s="18">
        <v>3489</v>
      </c>
      <c r="F1398" s="18">
        <v>1583</v>
      </c>
      <c r="G1398" s="18">
        <v>4223472</v>
      </c>
      <c r="H1398" s="18">
        <v>1.63</v>
      </c>
      <c r="I1398" s="18">
        <v>0</v>
      </c>
      <c r="J1398" s="18">
        <v>0</v>
      </c>
      <c r="K1398" s="18">
        <v>2139.6</v>
      </c>
      <c r="L1398" s="19" t="s">
        <v>2707</v>
      </c>
    </row>
    <row r="1399" spans="1:12" ht="16" x14ac:dyDescent="0.2">
      <c r="A1399" s="19" t="s">
        <v>7116</v>
      </c>
      <c r="B1399" s="18" t="s">
        <v>7115</v>
      </c>
      <c r="C1399" t="str">
        <f t="shared" si="42"/>
        <v>Hayward</v>
      </c>
      <c r="D1399" t="str">
        <f t="shared" si="43"/>
        <v>WI</v>
      </c>
      <c r="E1399" s="18">
        <v>2616</v>
      </c>
      <c r="F1399" s="18">
        <v>1373</v>
      </c>
      <c r="G1399" s="18">
        <v>7162391</v>
      </c>
      <c r="H1399" s="18">
        <v>2.77</v>
      </c>
      <c r="I1399" s="18">
        <v>601548</v>
      </c>
      <c r="J1399" s="18">
        <v>0.23</v>
      </c>
      <c r="K1399" s="18">
        <v>946</v>
      </c>
      <c r="L1399" s="19" t="s">
        <v>2707</v>
      </c>
    </row>
    <row r="1400" spans="1:12" ht="16" x14ac:dyDescent="0.2">
      <c r="A1400" s="19" t="s">
        <v>7114</v>
      </c>
      <c r="B1400" s="18" t="s">
        <v>7113</v>
      </c>
      <c r="C1400" t="str">
        <f t="shared" si="42"/>
        <v>Hazard</v>
      </c>
      <c r="D1400" t="str">
        <f t="shared" si="43"/>
        <v>KY</v>
      </c>
      <c r="E1400" s="18">
        <v>7444</v>
      </c>
      <c r="F1400" s="18">
        <v>3434</v>
      </c>
      <c r="G1400" s="18">
        <v>17831180</v>
      </c>
      <c r="H1400" s="18">
        <v>6.88</v>
      </c>
      <c r="I1400" s="18">
        <v>636768</v>
      </c>
      <c r="J1400" s="18">
        <v>0.25</v>
      </c>
      <c r="K1400" s="18">
        <v>1081.2</v>
      </c>
      <c r="L1400" s="19" t="s">
        <v>2707</v>
      </c>
    </row>
    <row r="1401" spans="1:12" ht="16" x14ac:dyDescent="0.2">
      <c r="A1401" s="19" t="s">
        <v>7112</v>
      </c>
      <c r="B1401" s="18" t="s">
        <v>7111</v>
      </c>
      <c r="C1401" t="str">
        <f t="shared" si="42"/>
        <v>Hazel Green</v>
      </c>
      <c r="D1401" t="str">
        <f t="shared" si="43"/>
        <v>AL</v>
      </c>
      <c r="E1401" s="18">
        <v>3207</v>
      </c>
      <c r="F1401" s="18">
        <v>1196</v>
      </c>
      <c r="G1401" s="18">
        <v>9801991</v>
      </c>
      <c r="H1401" s="18">
        <v>3.78</v>
      </c>
      <c r="I1401" s="18">
        <v>5883</v>
      </c>
      <c r="J1401" s="18">
        <v>0</v>
      </c>
      <c r="K1401" s="18">
        <v>847.4</v>
      </c>
      <c r="L1401" s="19" t="s">
        <v>2707</v>
      </c>
    </row>
    <row r="1402" spans="1:12" ht="16" x14ac:dyDescent="0.2">
      <c r="A1402" s="19" t="s">
        <v>7110</v>
      </c>
      <c r="B1402" s="18" t="s">
        <v>7109</v>
      </c>
      <c r="C1402" t="str">
        <f t="shared" si="42"/>
        <v>Hazlehurst</v>
      </c>
      <c r="D1402" t="str">
        <f t="shared" si="43"/>
        <v>GA</v>
      </c>
      <c r="E1402" s="18">
        <v>4594</v>
      </c>
      <c r="F1402" s="18">
        <v>2004</v>
      </c>
      <c r="G1402" s="18">
        <v>10432644</v>
      </c>
      <c r="H1402" s="18">
        <v>4.03</v>
      </c>
      <c r="I1402" s="18">
        <v>159142</v>
      </c>
      <c r="J1402" s="18">
        <v>0.06</v>
      </c>
      <c r="K1402" s="18">
        <v>1140.5</v>
      </c>
      <c r="L1402" s="19" t="s">
        <v>2707</v>
      </c>
    </row>
    <row r="1403" spans="1:12" ht="16" x14ac:dyDescent="0.2">
      <c r="A1403" s="19" t="s">
        <v>7108</v>
      </c>
      <c r="B1403" s="18" t="s">
        <v>7107</v>
      </c>
      <c r="C1403" t="str">
        <f t="shared" si="42"/>
        <v>Hazlehurst</v>
      </c>
      <c r="D1403" t="str">
        <f t="shared" si="43"/>
        <v>MS</v>
      </c>
      <c r="E1403" s="18">
        <v>4868</v>
      </c>
      <c r="F1403" s="18">
        <v>1882</v>
      </c>
      <c r="G1403" s="18">
        <v>10778745</v>
      </c>
      <c r="H1403" s="18">
        <v>4.16</v>
      </c>
      <c r="I1403" s="18">
        <v>116967</v>
      </c>
      <c r="J1403" s="18">
        <v>0.05</v>
      </c>
      <c r="K1403" s="18">
        <v>1169.7</v>
      </c>
      <c r="L1403" s="19" t="s">
        <v>2707</v>
      </c>
    </row>
    <row r="1404" spans="1:12" ht="16" x14ac:dyDescent="0.2">
      <c r="A1404" s="19" t="s">
        <v>7106</v>
      </c>
      <c r="B1404" s="18" t="s">
        <v>7105</v>
      </c>
      <c r="C1404" t="str">
        <f t="shared" si="42"/>
        <v>Hazleton</v>
      </c>
      <c r="D1404" t="str">
        <f t="shared" si="43"/>
        <v>PA</v>
      </c>
      <c r="E1404" s="18">
        <v>56827</v>
      </c>
      <c r="F1404" s="18">
        <v>25625</v>
      </c>
      <c r="G1404" s="18">
        <v>80890936</v>
      </c>
      <c r="H1404" s="18">
        <v>31.23</v>
      </c>
      <c r="I1404" s="18">
        <v>77531</v>
      </c>
      <c r="J1404" s="18">
        <v>0.03</v>
      </c>
      <c r="K1404" s="18">
        <v>1819.5</v>
      </c>
      <c r="L1404" s="19" t="s">
        <v>2714</v>
      </c>
    </row>
    <row r="1405" spans="1:12" ht="16" x14ac:dyDescent="0.2">
      <c r="A1405" s="19" t="s">
        <v>7104</v>
      </c>
      <c r="B1405" s="18" t="s">
        <v>7103</v>
      </c>
      <c r="C1405" t="str">
        <f t="shared" si="42"/>
        <v>Headland</v>
      </c>
      <c r="D1405" t="str">
        <f t="shared" si="43"/>
        <v>AL</v>
      </c>
      <c r="E1405" s="18">
        <v>3240</v>
      </c>
      <c r="F1405" s="18">
        <v>1415</v>
      </c>
      <c r="G1405" s="18">
        <v>6016985</v>
      </c>
      <c r="H1405" s="18">
        <v>2.3199999999999998</v>
      </c>
      <c r="I1405" s="18">
        <v>0</v>
      </c>
      <c r="J1405" s="18">
        <v>0</v>
      </c>
      <c r="K1405" s="18">
        <v>1394.6</v>
      </c>
      <c r="L1405" s="19" t="s">
        <v>2707</v>
      </c>
    </row>
    <row r="1406" spans="1:12" ht="16" x14ac:dyDescent="0.2">
      <c r="A1406" s="19" t="s">
        <v>7102</v>
      </c>
      <c r="B1406" s="18" t="s">
        <v>7101</v>
      </c>
      <c r="C1406" t="str">
        <f t="shared" si="42"/>
        <v>Hearne</v>
      </c>
      <c r="D1406" t="str">
        <f t="shared" si="43"/>
        <v>TX</v>
      </c>
      <c r="E1406" s="18">
        <v>4346</v>
      </c>
      <c r="F1406" s="18">
        <v>1807</v>
      </c>
      <c r="G1406" s="18">
        <v>6623485</v>
      </c>
      <c r="H1406" s="18">
        <v>2.56</v>
      </c>
      <c r="I1406" s="18">
        <v>8646</v>
      </c>
      <c r="J1406" s="18">
        <v>0</v>
      </c>
      <c r="K1406" s="18">
        <v>1699.4</v>
      </c>
      <c r="L1406" s="19" t="s">
        <v>2707</v>
      </c>
    </row>
    <row r="1407" spans="1:12" ht="16" x14ac:dyDescent="0.2">
      <c r="A1407" s="19" t="s">
        <v>7100</v>
      </c>
      <c r="B1407" s="18" t="s">
        <v>7099</v>
      </c>
      <c r="C1407" t="str">
        <f t="shared" si="42"/>
        <v>Heavener</v>
      </c>
      <c r="D1407" t="str">
        <f t="shared" si="43"/>
        <v>OK</v>
      </c>
      <c r="E1407" s="18">
        <v>3760</v>
      </c>
      <c r="F1407" s="18">
        <v>1333</v>
      </c>
      <c r="G1407" s="18">
        <v>6796387</v>
      </c>
      <c r="H1407" s="18">
        <v>2.62</v>
      </c>
      <c r="I1407" s="18">
        <v>0</v>
      </c>
      <c r="J1407" s="18">
        <v>0</v>
      </c>
      <c r="K1407" s="18">
        <v>1432.9</v>
      </c>
      <c r="L1407" s="19" t="s">
        <v>2707</v>
      </c>
    </row>
    <row r="1408" spans="1:12" ht="16" x14ac:dyDescent="0.2">
      <c r="A1408" s="19" t="s">
        <v>7098</v>
      </c>
      <c r="B1408" s="18" t="s">
        <v>7097</v>
      </c>
      <c r="C1408" t="str">
        <f t="shared" si="42"/>
        <v>Hebbronville</v>
      </c>
      <c r="D1408" t="str">
        <f t="shared" si="43"/>
        <v>TX</v>
      </c>
      <c r="E1408" s="18">
        <v>4378</v>
      </c>
      <c r="F1408" s="18">
        <v>1897</v>
      </c>
      <c r="G1408" s="18">
        <v>4341248</v>
      </c>
      <c r="H1408" s="18">
        <v>1.68</v>
      </c>
      <c r="I1408" s="18">
        <v>0</v>
      </c>
      <c r="J1408" s="18">
        <v>0</v>
      </c>
      <c r="K1408" s="18">
        <v>2611.9</v>
      </c>
      <c r="L1408" s="19" t="s">
        <v>2707</v>
      </c>
    </row>
    <row r="1409" spans="1:12" ht="16" x14ac:dyDescent="0.2">
      <c r="A1409" s="19" t="s">
        <v>7096</v>
      </c>
      <c r="B1409" s="18" t="s">
        <v>7095</v>
      </c>
      <c r="C1409" t="str">
        <f t="shared" si="42"/>
        <v>Heber</v>
      </c>
      <c r="D1409" t="str">
        <f t="shared" si="43"/>
        <v>UT</v>
      </c>
      <c r="E1409" s="18">
        <v>17212</v>
      </c>
      <c r="F1409" s="18">
        <v>6165</v>
      </c>
      <c r="G1409" s="18">
        <v>33264117</v>
      </c>
      <c r="H1409" s="18">
        <v>12.84</v>
      </c>
      <c r="I1409" s="18">
        <v>0</v>
      </c>
      <c r="J1409" s="18">
        <v>0</v>
      </c>
      <c r="K1409" s="18">
        <v>1340.1</v>
      </c>
      <c r="L1409" s="19" t="s">
        <v>2707</v>
      </c>
    </row>
    <row r="1410" spans="1:12" ht="16" x14ac:dyDescent="0.2">
      <c r="A1410" s="19" t="s">
        <v>7094</v>
      </c>
      <c r="B1410" s="18" t="s">
        <v>7093</v>
      </c>
      <c r="C1410" t="str">
        <f t="shared" si="42"/>
        <v>Heber Springs</v>
      </c>
      <c r="D1410" t="str">
        <f t="shared" si="43"/>
        <v>AR</v>
      </c>
      <c r="E1410" s="18">
        <v>6357</v>
      </c>
      <c r="F1410" s="18">
        <v>3034</v>
      </c>
      <c r="G1410" s="18">
        <v>12265956</v>
      </c>
      <c r="H1410" s="18">
        <v>4.74</v>
      </c>
      <c r="I1410" s="18">
        <v>0</v>
      </c>
      <c r="J1410" s="18">
        <v>0</v>
      </c>
      <c r="K1410" s="18">
        <v>1342.3</v>
      </c>
      <c r="L1410" s="19" t="s">
        <v>2707</v>
      </c>
    </row>
    <row r="1411" spans="1:12" ht="16" x14ac:dyDescent="0.2">
      <c r="A1411" s="19" t="s">
        <v>7092</v>
      </c>
      <c r="B1411" s="18" t="s">
        <v>7091</v>
      </c>
      <c r="C1411" t="str">
        <f t="shared" ref="C1411:C1474" si="44">LEFT(B1411,FIND(",",B1411)-1)</f>
        <v>Hebron</v>
      </c>
      <c r="D1411" t="str">
        <f t="shared" ref="D1411:D1474" si="45">RIGHT(B1411,2)</f>
        <v>IN</v>
      </c>
      <c r="E1411" s="18">
        <v>3535</v>
      </c>
      <c r="F1411" s="18">
        <v>1455</v>
      </c>
      <c r="G1411" s="18">
        <v>3501431</v>
      </c>
      <c r="H1411" s="18">
        <v>1.35</v>
      </c>
      <c r="I1411" s="18">
        <v>0</v>
      </c>
      <c r="J1411" s="18">
        <v>0</v>
      </c>
      <c r="K1411" s="18">
        <v>2614.8000000000002</v>
      </c>
      <c r="L1411" s="19" t="s">
        <v>2707</v>
      </c>
    </row>
    <row r="1412" spans="1:12" ht="16" x14ac:dyDescent="0.2">
      <c r="A1412" s="19" t="s">
        <v>7090</v>
      </c>
      <c r="B1412" s="18" t="s">
        <v>7089</v>
      </c>
      <c r="C1412" t="str">
        <f t="shared" si="44"/>
        <v>Helena</v>
      </c>
      <c r="D1412" t="str">
        <f t="shared" si="45"/>
        <v>MT</v>
      </c>
      <c r="E1412" s="18">
        <v>45055</v>
      </c>
      <c r="F1412" s="18">
        <v>20245</v>
      </c>
      <c r="G1412" s="18">
        <v>73049577</v>
      </c>
      <c r="H1412" s="18">
        <v>28.2</v>
      </c>
      <c r="I1412" s="18">
        <v>284739</v>
      </c>
      <c r="J1412" s="18">
        <v>0.11</v>
      </c>
      <c r="K1412" s="18">
        <v>1597.4</v>
      </c>
      <c r="L1412" s="19" t="s">
        <v>2707</v>
      </c>
    </row>
    <row r="1413" spans="1:12" ht="16" x14ac:dyDescent="0.2">
      <c r="A1413" s="19" t="s">
        <v>7088</v>
      </c>
      <c r="B1413" s="18" t="s">
        <v>7087</v>
      </c>
      <c r="C1413" t="str">
        <f t="shared" si="44"/>
        <v>Helena-West Helena</v>
      </c>
      <c r="D1413" t="str">
        <f t="shared" si="45"/>
        <v>AR</v>
      </c>
      <c r="E1413" s="18">
        <v>11321</v>
      </c>
      <c r="F1413" s="18">
        <v>5163</v>
      </c>
      <c r="G1413" s="18">
        <v>15923893</v>
      </c>
      <c r="H1413" s="18">
        <v>6.15</v>
      </c>
      <c r="I1413" s="18">
        <v>0</v>
      </c>
      <c r="J1413" s="18">
        <v>0</v>
      </c>
      <c r="K1413" s="18">
        <v>1841.3</v>
      </c>
      <c r="L1413" s="19" t="s">
        <v>2707</v>
      </c>
    </row>
    <row r="1414" spans="1:12" ht="16" x14ac:dyDescent="0.2">
      <c r="A1414" s="19" t="s">
        <v>7086</v>
      </c>
      <c r="B1414" s="18" t="s">
        <v>7085</v>
      </c>
      <c r="C1414" t="str">
        <f t="shared" si="44"/>
        <v>Hemet</v>
      </c>
      <c r="D1414" t="str">
        <f t="shared" si="45"/>
        <v>CA</v>
      </c>
      <c r="E1414" s="18">
        <v>163379</v>
      </c>
      <c r="F1414" s="18">
        <v>65638</v>
      </c>
      <c r="G1414" s="18">
        <v>127156829</v>
      </c>
      <c r="H1414" s="18">
        <v>49.1</v>
      </c>
      <c r="I1414" s="18">
        <v>1848027</v>
      </c>
      <c r="J1414" s="18">
        <v>0.71</v>
      </c>
      <c r="K1414" s="18">
        <v>3327.8</v>
      </c>
      <c r="L1414" s="19" t="s">
        <v>2714</v>
      </c>
    </row>
    <row r="1415" spans="1:12" ht="16" x14ac:dyDescent="0.2">
      <c r="A1415" s="19" t="s">
        <v>7084</v>
      </c>
      <c r="B1415" s="18" t="s">
        <v>7083</v>
      </c>
      <c r="C1415" t="str">
        <f t="shared" si="44"/>
        <v>Hempstead</v>
      </c>
      <c r="D1415" t="str">
        <f t="shared" si="45"/>
        <v>TX</v>
      </c>
      <c r="E1415" s="18">
        <v>5600</v>
      </c>
      <c r="F1415" s="18">
        <v>2126</v>
      </c>
      <c r="G1415" s="18">
        <v>9706576</v>
      </c>
      <c r="H1415" s="18">
        <v>3.75</v>
      </c>
      <c r="I1415" s="18">
        <v>2782</v>
      </c>
      <c r="J1415" s="18">
        <v>0</v>
      </c>
      <c r="K1415" s="18">
        <v>1494.2</v>
      </c>
      <c r="L1415" s="19" t="s">
        <v>2707</v>
      </c>
    </row>
    <row r="1416" spans="1:12" ht="16" x14ac:dyDescent="0.2">
      <c r="A1416" s="19" t="s">
        <v>7082</v>
      </c>
      <c r="B1416" s="18" t="s">
        <v>7081</v>
      </c>
      <c r="C1416" t="str">
        <f t="shared" si="44"/>
        <v>Henderson</v>
      </c>
      <c r="D1416" t="str">
        <f t="shared" si="45"/>
        <v>NC</v>
      </c>
      <c r="E1416" s="18">
        <v>20858</v>
      </c>
      <c r="F1416" s="18">
        <v>9227</v>
      </c>
      <c r="G1416" s="18">
        <v>47328615</v>
      </c>
      <c r="H1416" s="18">
        <v>18.27</v>
      </c>
      <c r="I1416" s="18">
        <v>111296</v>
      </c>
      <c r="J1416" s="18">
        <v>0.04</v>
      </c>
      <c r="K1416" s="18">
        <v>1141.4000000000001</v>
      </c>
      <c r="L1416" s="19" t="s">
        <v>2707</v>
      </c>
    </row>
    <row r="1417" spans="1:12" ht="16" x14ac:dyDescent="0.2">
      <c r="A1417" s="19" t="s">
        <v>7080</v>
      </c>
      <c r="B1417" s="18" t="s">
        <v>7079</v>
      </c>
      <c r="C1417" t="str">
        <f t="shared" si="44"/>
        <v>Henderson</v>
      </c>
      <c r="D1417" t="str">
        <f t="shared" si="45"/>
        <v>TN</v>
      </c>
      <c r="E1417" s="18">
        <v>6027</v>
      </c>
      <c r="F1417" s="18">
        <v>2148</v>
      </c>
      <c r="G1417" s="18">
        <v>12177412</v>
      </c>
      <c r="H1417" s="18">
        <v>4.7</v>
      </c>
      <c r="I1417" s="18">
        <v>22914</v>
      </c>
      <c r="J1417" s="18">
        <v>0.01</v>
      </c>
      <c r="K1417" s="18">
        <v>1281.9000000000001</v>
      </c>
      <c r="L1417" s="19" t="s">
        <v>2707</v>
      </c>
    </row>
    <row r="1418" spans="1:12" ht="16" x14ac:dyDescent="0.2">
      <c r="A1418" s="19" t="s">
        <v>7078</v>
      </c>
      <c r="B1418" s="18" t="s">
        <v>7077</v>
      </c>
      <c r="C1418" t="str">
        <f t="shared" si="44"/>
        <v>Henderson</v>
      </c>
      <c r="D1418" t="str">
        <f t="shared" si="45"/>
        <v>TX</v>
      </c>
      <c r="E1418" s="18">
        <v>15187</v>
      </c>
      <c r="F1418" s="18">
        <v>4634</v>
      </c>
      <c r="G1418" s="18">
        <v>22973643</v>
      </c>
      <c r="H1418" s="18">
        <v>8.8699999999999992</v>
      </c>
      <c r="I1418" s="18">
        <v>142220</v>
      </c>
      <c r="J1418" s="18">
        <v>0.05</v>
      </c>
      <c r="K1418" s="18">
        <v>1712.1</v>
      </c>
      <c r="L1418" s="19" t="s">
        <v>2707</v>
      </c>
    </row>
    <row r="1419" spans="1:12" ht="16" x14ac:dyDescent="0.2">
      <c r="A1419" s="19" t="s">
        <v>7076</v>
      </c>
      <c r="B1419" s="18" t="s">
        <v>7075</v>
      </c>
      <c r="C1419" t="str">
        <f t="shared" si="44"/>
        <v>Henrietta</v>
      </c>
      <c r="D1419" t="str">
        <f t="shared" si="45"/>
        <v>TX</v>
      </c>
      <c r="E1419" s="18">
        <v>2731</v>
      </c>
      <c r="F1419" s="18">
        <v>1260</v>
      </c>
      <c r="G1419" s="18">
        <v>3407231</v>
      </c>
      <c r="H1419" s="18">
        <v>1.32</v>
      </c>
      <c r="I1419" s="18">
        <v>10475</v>
      </c>
      <c r="J1419" s="18">
        <v>0</v>
      </c>
      <c r="K1419" s="18">
        <v>2076</v>
      </c>
      <c r="L1419" s="19" t="s">
        <v>2707</v>
      </c>
    </row>
    <row r="1420" spans="1:12" ht="16" x14ac:dyDescent="0.2">
      <c r="A1420" s="19" t="s">
        <v>7074</v>
      </c>
      <c r="B1420" s="18" t="s">
        <v>7073</v>
      </c>
      <c r="C1420" t="str">
        <f t="shared" si="44"/>
        <v>Henryetta</v>
      </c>
      <c r="D1420" t="str">
        <f t="shared" si="45"/>
        <v>OK</v>
      </c>
      <c r="E1420" s="18">
        <v>6562</v>
      </c>
      <c r="F1420" s="18">
        <v>3089</v>
      </c>
      <c r="G1420" s="18">
        <v>12172169</v>
      </c>
      <c r="H1420" s="18">
        <v>4.7</v>
      </c>
      <c r="I1420" s="18">
        <v>0</v>
      </c>
      <c r="J1420" s="18">
        <v>0</v>
      </c>
      <c r="K1420" s="18">
        <v>1396.3</v>
      </c>
      <c r="L1420" s="19" t="s">
        <v>2707</v>
      </c>
    </row>
    <row r="1421" spans="1:12" ht="16" x14ac:dyDescent="0.2">
      <c r="A1421" s="19" t="s">
        <v>7072</v>
      </c>
      <c r="B1421" s="18" t="s">
        <v>7071</v>
      </c>
      <c r="C1421" t="str">
        <f t="shared" si="44"/>
        <v>Hereford</v>
      </c>
      <c r="D1421" t="str">
        <f t="shared" si="45"/>
        <v>TX</v>
      </c>
      <c r="E1421" s="18">
        <v>15941</v>
      </c>
      <c r="F1421" s="18">
        <v>5665</v>
      </c>
      <c r="G1421" s="18">
        <v>16572253</v>
      </c>
      <c r="H1421" s="18">
        <v>6.4</v>
      </c>
      <c r="I1421" s="18">
        <v>0</v>
      </c>
      <c r="J1421" s="18">
        <v>0</v>
      </c>
      <c r="K1421" s="18">
        <v>2491.3000000000002</v>
      </c>
      <c r="L1421" s="19" t="s">
        <v>2707</v>
      </c>
    </row>
    <row r="1422" spans="1:12" ht="16" x14ac:dyDescent="0.2">
      <c r="A1422" s="19" t="s">
        <v>7070</v>
      </c>
      <c r="B1422" s="18" t="s">
        <v>7069</v>
      </c>
      <c r="C1422" t="str">
        <f t="shared" si="44"/>
        <v>Heritage Lake</v>
      </c>
      <c r="D1422" t="str">
        <f t="shared" si="45"/>
        <v>IN</v>
      </c>
      <c r="E1422" s="18">
        <v>2737</v>
      </c>
      <c r="F1422" s="18">
        <v>1256</v>
      </c>
      <c r="G1422" s="18">
        <v>6451670</v>
      </c>
      <c r="H1422" s="18">
        <v>2.4900000000000002</v>
      </c>
      <c r="I1422" s="18">
        <v>1215445</v>
      </c>
      <c r="J1422" s="18">
        <v>0.47</v>
      </c>
      <c r="K1422" s="18">
        <v>1098.8</v>
      </c>
      <c r="L1422" s="19" t="s">
        <v>2707</v>
      </c>
    </row>
    <row r="1423" spans="1:12" ht="16" x14ac:dyDescent="0.2">
      <c r="A1423" s="19" t="s">
        <v>7068</v>
      </c>
      <c r="B1423" s="18" t="s">
        <v>7067</v>
      </c>
      <c r="C1423" t="str">
        <f t="shared" si="44"/>
        <v>Hermiston</v>
      </c>
      <c r="D1423" t="str">
        <f t="shared" si="45"/>
        <v>OR</v>
      </c>
      <c r="E1423" s="18">
        <v>27790</v>
      </c>
      <c r="F1423" s="18">
        <v>10250</v>
      </c>
      <c r="G1423" s="18">
        <v>39754766</v>
      </c>
      <c r="H1423" s="18">
        <v>15.35</v>
      </c>
      <c r="I1423" s="18">
        <v>42819</v>
      </c>
      <c r="J1423" s="18">
        <v>0.02</v>
      </c>
      <c r="K1423" s="18">
        <v>1810.5</v>
      </c>
      <c r="L1423" s="19" t="s">
        <v>2707</v>
      </c>
    </row>
    <row r="1424" spans="1:12" ht="16" x14ac:dyDescent="0.2">
      <c r="A1424" s="19" t="s">
        <v>7066</v>
      </c>
      <c r="B1424" s="18" t="s">
        <v>7065</v>
      </c>
      <c r="C1424" t="str">
        <f t="shared" si="44"/>
        <v>Hesston</v>
      </c>
      <c r="D1424" t="str">
        <f t="shared" si="45"/>
        <v>KS</v>
      </c>
      <c r="E1424" s="18">
        <v>3306</v>
      </c>
      <c r="F1424" s="18">
        <v>1284</v>
      </c>
      <c r="G1424" s="18">
        <v>4906909</v>
      </c>
      <c r="H1424" s="18">
        <v>1.89</v>
      </c>
      <c r="I1424" s="18">
        <v>0</v>
      </c>
      <c r="J1424" s="18">
        <v>0</v>
      </c>
      <c r="K1424" s="18">
        <v>1745</v>
      </c>
      <c r="L1424" s="19" t="s">
        <v>2707</v>
      </c>
    </row>
    <row r="1425" spans="1:12" ht="16" x14ac:dyDescent="0.2">
      <c r="A1425" s="19" t="s">
        <v>7064</v>
      </c>
      <c r="B1425" s="18" t="s">
        <v>7063</v>
      </c>
      <c r="C1425" t="str">
        <f t="shared" si="44"/>
        <v>Heyworth</v>
      </c>
      <c r="D1425" t="str">
        <f t="shared" si="45"/>
        <v>IL</v>
      </c>
      <c r="E1425" s="18">
        <v>3016</v>
      </c>
      <c r="F1425" s="18">
        <v>1128</v>
      </c>
      <c r="G1425" s="18">
        <v>4360423</v>
      </c>
      <c r="H1425" s="18">
        <v>1.68</v>
      </c>
      <c r="I1425" s="18">
        <v>0</v>
      </c>
      <c r="J1425" s="18">
        <v>0</v>
      </c>
      <c r="K1425" s="18">
        <v>1791.4</v>
      </c>
      <c r="L1425" s="19" t="s">
        <v>2707</v>
      </c>
    </row>
    <row r="1426" spans="1:12" ht="16" x14ac:dyDescent="0.2">
      <c r="A1426" s="19" t="s">
        <v>7062</v>
      </c>
      <c r="B1426" s="18" t="s">
        <v>7061</v>
      </c>
      <c r="C1426" t="str">
        <f t="shared" si="44"/>
        <v>Hiawatha</v>
      </c>
      <c r="D1426" t="str">
        <f t="shared" si="45"/>
        <v>KS</v>
      </c>
      <c r="E1426" s="18">
        <v>3145</v>
      </c>
      <c r="F1426" s="18">
        <v>1582</v>
      </c>
      <c r="G1426" s="18">
        <v>5055977</v>
      </c>
      <c r="H1426" s="18">
        <v>1.95</v>
      </c>
      <c r="I1426" s="18">
        <v>0</v>
      </c>
      <c r="J1426" s="18">
        <v>0</v>
      </c>
      <c r="K1426" s="18">
        <v>1611.1</v>
      </c>
      <c r="L1426" s="19" t="s">
        <v>2707</v>
      </c>
    </row>
    <row r="1427" spans="1:12" ht="16" x14ac:dyDescent="0.2">
      <c r="A1427" s="19" t="s">
        <v>7060</v>
      </c>
      <c r="B1427" s="18" t="s">
        <v>7059</v>
      </c>
      <c r="C1427" t="str">
        <f t="shared" si="44"/>
        <v>Hibbing</v>
      </c>
      <c r="D1427" t="str">
        <f t="shared" si="45"/>
        <v>MN</v>
      </c>
      <c r="E1427" s="18">
        <v>11616</v>
      </c>
      <c r="F1427" s="18">
        <v>6004</v>
      </c>
      <c r="G1427" s="18">
        <v>13771957</v>
      </c>
      <c r="H1427" s="18">
        <v>5.32</v>
      </c>
      <c r="I1427" s="18">
        <v>28709</v>
      </c>
      <c r="J1427" s="18">
        <v>0.01</v>
      </c>
      <c r="K1427" s="18">
        <v>2184.5</v>
      </c>
      <c r="L1427" s="19" t="s">
        <v>2707</v>
      </c>
    </row>
    <row r="1428" spans="1:12" ht="16" x14ac:dyDescent="0.2">
      <c r="A1428" s="19" t="s">
        <v>7058</v>
      </c>
      <c r="B1428" s="18" t="s">
        <v>7057</v>
      </c>
      <c r="C1428" t="str">
        <f t="shared" si="44"/>
        <v>Hickory</v>
      </c>
      <c r="D1428" t="str">
        <f t="shared" si="45"/>
        <v>NC</v>
      </c>
      <c r="E1428" s="18">
        <v>212195</v>
      </c>
      <c r="F1428" s="18">
        <v>93405</v>
      </c>
      <c r="G1428" s="18">
        <v>677569139</v>
      </c>
      <c r="H1428" s="18">
        <v>261.61</v>
      </c>
      <c r="I1428" s="18">
        <v>9643791</v>
      </c>
      <c r="J1428" s="18">
        <v>3.72</v>
      </c>
      <c r="K1428" s="18">
        <v>811.1</v>
      </c>
      <c r="L1428" s="19" t="s">
        <v>2714</v>
      </c>
    </row>
    <row r="1429" spans="1:12" ht="16" x14ac:dyDescent="0.2">
      <c r="A1429" s="19" t="s">
        <v>7056</v>
      </c>
      <c r="B1429" s="18" t="s">
        <v>7055</v>
      </c>
      <c r="C1429" t="str">
        <f t="shared" si="44"/>
        <v>Hicksville</v>
      </c>
      <c r="D1429" t="str">
        <f t="shared" si="45"/>
        <v>OH</v>
      </c>
      <c r="E1429" s="18">
        <v>3613</v>
      </c>
      <c r="F1429" s="18">
        <v>1586</v>
      </c>
      <c r="G1429" s="18">
        <v>5543119</v>
      </c>
      <c r="H1429" s="18">
        <v>2.14</v>
      </c>
      <c r="I1429" s="18">
        <v>0</v>
      </c>
      <c r="J1429" s="18">
        <v>0</v>
      </c>
      <c r="K1429" s="18">
        <v>1688.2</v>
      </c>
      <c r="L1429" s="19" t="s">
        <v>2707</v>
      </c>
    </row>
    <row r="1430" spans="1:12" ht="16" x14ac:dyDescent="0.2">
      <c r="A1430" s="19" t="s">
        <v>7054</v>
      </c>
      <c r="B1430" s="18" t="s">
        <v>7053</v>
      </c>
      <c r="C1430" t="str">
        <f t="shared" si="44"/>
        <v>Hidden Valley Lake</v>
      </c>
      <c r="D1430" t="str">
        <f t="shared" si="45"/>
        <v>CA</v>
      </c>
      <c r="E1430" s="18">
        <v>4647</v>
      </c>
      <c r="F1430" s="18">
        <v>2171</v>
      </c>
      <c r="G1430" s="18">
        <v>9326259</v>
      </c>
      <c r="H1430" s="18">
        <v>3.6</v>
      </c>
      <c r="I1430" s="18">
        <v>362975</v>
      </c>
      <c r="J1430" s="18">
        <v>0.14000000000000001</v>
      </c>
      <c r="K1430" s="18">
        <v>1290.5</v>
      </c>
      <c r="L1430" s="19" t="s">
        <v>2707</v>
      </c>
    </row>
    <row r="1431" spans="1:12" ht="16" x14ac:dyDescent="0.2">
      <c r="A1431" s="19" t="s">
        <v>7052</v>
      </c>
      <c r="B1431" s="18" t="s">
        <v>7051</v>
      </c>
      <c r="C1431" t="str">
        <f t="shared" si="44"/>
        <v>Higginsville</v>
      </c>
      <c r="D1431" t="str">
        <f t="shared" si="45"/>
        <v>MO</v>
      </c>
      <c r="E1431" s="18">
        <v>4621</v>
      </c>
      <c r="F1431" s="18">
        <v>2177</v>
      </c>
      <c r="G1431" s="18">
        <v>4961256</v>
      </c>
      <c r="H1431" s="18">
        <v>1.92</v>
      </c>
      <c r="I1431" s="18">
        <v>13009</v>
      </c>
      <c r="J1431" s="18">
        <v>0.01</v>
      </c>
      <c r="K1431" s="18">
        <v>2412.4</v>
      </c>
      <c r="L1431" s="19" t="s">
        <v>2707</v>
      </c>
    </row>
    <row r="1432" spans="1:12" ht="16" x14ac:dyDescent="0.2">
      <c r="A1432" s="19" t="s">
        <v>7050</v>
      </c>
      <c r="B1432" s="18" t="s">
        <v>7049</v>
      </c>
      <c r="C1432" t="str">
        <f t="shared" si="44"/>
        <v>Highland</v>
      </c>
      <c r="D1432" t="str">
        <f t="shared" si="45"/>
        <v>IL</v>
      </c>
      <c r="E1432" s="18">
        <v>11525</v>
      </c>
      <c r="F1432" s="18">
        <v>4856</v>
      </c>
      <c r="G1432" s="18">
        <v>27268314</v>
      </c>
      <c r="H1432" s="18">
        <v>10.53</v>
      </c>
      <c r="I1432" s="18">
        <v>287192</v>
      </c>
      <c r="J1432" s="18">
        <v>0.11</v>
      </c>
      <c r="K1432" s="18">
        <v>1094.7</v>
      </c>
      <c r="L1432" s="19" t="s">
        <v>2707</v>
      </c>
    </row>
    <row r="1433" spans="1:12" ht="16" x14ac:dyDescent="0.2">
      <c r="A1433" s="19" t="s">
        <v>7048</v>
      </c>
      <c r="B1433" s="18" t="s">
        <v>7047</v>
      </c>
      <c r="C1433" t="str">
        <f t="shared" si="44"/>
        <v>Highland Oaks</v>
      </c>
      <c r="D1433" t="str">
        <f t="shared" si="45"/>
        <v>TX</v>
      </c>
      <c r="E1433" s="18">
        <v>2855</v>
      </c>
      <c r="F1433" s="18">
        <v>879</v>
      </c>
      <c r="G1433" s="18">
        <v>7672158</v>
      </c>
      <c r="H1433" s="18">
        <v>2.96</v>
      </c>
      <c r="I1433" s="18">
        <v>2918</v>
      </c>
      <c r="J1433" s="18">
        <v>0</v>
      </c>
      <c r="K1433" s="18">
        <v>963.8</v>
      </c>
      <c r="L1433" s="19" t="s">
        <v>2707</v>
      </c>
    </row>
    <row r="1434" spans="1:12" ht="16" x14ac:dyDescent="0.2">
      <c r="A1434" s="19" t="s">
        <v>7046</v>
      </c>
      <c r="B1434" s="18" t="s">
        <v>7045</v>
      </c>
      <c r="C1434" t="str">
        <f t="shared" si="44"/>
        <v>High Point</v>
      </c>
      <c r="D1434" t="str">
        <f t="shared" si="45"/>
        <v>NC</v>
      </c>
      <c r="E1434" s="18">
        <v>166485</v>
      </c>
      <c r="F1434" s="18">
        <v>73724</v>
      </c>
      <c r="G1434" s="18">
        <v>292652687</v>
      </c>
      <c r="H1434" s="18">
        <v>112.99</v>
      </c>
      <c r="I1434" s="18">
        <v>4640822</v>
      </c>
      <c r="J1434" s="18">
        <v>1.79</v>
      </c>
      <c r="K1434" s="18">
        <v>1473.4</v>
      </c>
      <c r="L1434" s="19" t="s">
        <v>2714</v>
      </c>
    </row>
    <row r="1435" spans="1:12" ht="16" x14ac:dyDescent="0.2">
      <c r="A1435" s="19" t="s">
        <v>7044</v>
      </c>
      <c r="B1435" s="18" t="s">
        <v>7043</v>
      </c>
      <c r="C1435" t="str">
        <f t="shared" si="44"/>
        <v>High Springs</v>
      </c>
      <c r="D1435" t="str">
        <f t="shared" si="45"/>
        <v>FL</v>
      </c>
      <c r="E1435" s="18">
        <v>3022</v>
      </c>
      <c r="F1435" s="18">
        <v>1374</v>
      </c>
      <c r="G1435" s="18">
        <v>6159946</v>
      </c>
      <c r="H1435" s="18">
        <v>2.38</v>
      </c>
      <c r="I1435" s="18">
        <v>0</v>
      </c>
      <c r="J1435" s="18">
        <v>0</v>
      </c>
      <c r="K1435" s="18">
        <v>1270.5999999999999</v>
      </c>
      <c r="L1435" s="19" t="s">
        <v>2707</v>
      </c>
    </row>
    <row r="1436" spans="1:12" ht="16" x14ac:dyDescent="0.2">
      <c r="A1436" s="19" t="s">
        <v>7042</v>
      </c>
      <c r="B1436" s="18" t="s">
        <v>7041</v>
      </c>
      <c r="C1436" t="str">
        <f t="shared" si="44"/>
        <v>Hillsboro</v>
      </c>
      <c r="D1436" t="str">
        <f t="shared" si="45"/>
        <v>IL</v>
      </c>
      <c r="E1436" s="18">
        <v>7261</v>
      </c>
      <c r="F1436" s="18">
        <v>2496</v>
      </c>
      <c r="G1436" s="18">
        <v>10087366</v>
      </c>
      <c r="H1436" s="18">
        <v>3.89</v>
      </c>
      <c r="I1436" s="18">
        <v>126554</v>
      </c>
      <c r="J1436" s="18">
        <v>0.05</v>
      </c>
      <c r="K1436" s="18">
        <v>1864.3</v>
      </c>
      <c r="L1436" s="19" t="s">
        <v>2707</v>
      </c>
    </row>
    <row r="1437" spans="1:12" ht="16" x14ac:dyDescent="0.2">
      <c r="A1437" s="19" t="s">
        <v>7040</v>
      </c>
      <c r="B1437" s="18" t="s">
        <v>7039</v>
      </c>
      <c r="C1437" t="str">
        <f t="shared" si="44"/>
        <v>Hillsboro</v>
      </c>
      <c r="D1437" t="str">
        <f t="shared" si="45"/>
        <v>KS</v>
      </c>
      <c r="E1437" s="18">
        <v>2815</v>
      </c>
      <c r="F1437" s="18">
        <v>1111</v>
      </c>
      <c r="G1437" s="18">
        <v>2964892</v>
      </c>
      <c r="H1437" s="18">
        <v>1.1399999999999999</v>
      </c>
      <c r="I1437" s="18">
        <v>6729</v>
      </c>
      <c r="J1437" s="18">
        <v>0</v>
      </c>
      <c r="K1437" s="18">
        <v>2459</v>
      </c>
      <c r="L1437" s="19" t="s">
        <v>2707</v>
      </c>
    </row>
    <row r="1438" spans="1:12" ht="16" x14ac:dyDescent="0.2">
      <c r="A1438" s="19" t="s">
        <v>7038</v>
      </c>
      <c r="B1438" s="18" t="s">
        <v>7037</v>
      </c>
      <c r="C1438" t="str">
        <f t="shared" si="44"/>
        <v>Hillsboro</v>
      </c>
      <c r="D1438" t="str">
        <f t="shared" si="45"/>
        <v>MO</v>
      </c>
      <c r="E1438" s="18">
        <v>2674</v>
      </c>
      <c r="F1438" s="18">
        <v>925</v>
      </c>
      <c r="G1438" s="18">
        <v>5672308</v>
      </c>
      <c r="H1438" s="18">
        <v>2.19</v>
      </c>
      <c r="I1438" s="18">
        <v>0</v>
      </c>
      <c r="J1438" s="18">
        <v>0</v>
      </c>
      <c r="K1438" s="18">
        <v>1221</v>
      </c>
      <c r="L1438" s="19" t="s">
        <v>2707</v>
      </c>
    </row>
    <row r="1439" spans="1:12" ht="16" x14ac:dyDescent="0.2">
      <c r="A1439" s="19" t="s">
        <v>7036</v>
      </c>
      <c r="B1439" s="18" t="s">
        <v>7035</v>
      </c>
      <c r="C1439" t="str">
        <f t="shared" si="44"/>
        <v>Hillsboro</v>
      </c>
      <c r="D1439" t="str">
        <f t="shared" si="45"/>
        <v>OH</v>
      </c>
      <c r="E1439" s="18">
        <v>6668</v>
      </c>
      <c r="F1439" s="18">
        <v>3196</v>
      </c>
      <c r="G1439" s="18">
        <v>10971545</v>
      </c>
      <c r="H1439" s="18">
        <v>4.24</v>
      </c>
      <c r="I1439" s="18">
        <v>0</v>
      </c>
      <c r="J1439" s="18">
        <v>0</v>
      </c>
      <c r="K1439" s="18">
        <v>1574.1</v>
      </c>
      <c r="L1439" s="19" t="s">
        <v>2707</v>
      </c>
    </row>
    <row r="1440" spans="1:12" ht="16" x14ac:dyDescent="0.2">
      <c r="A1440" s="19" t="s">
        <v>7034</v>
      </c>
      <c r="B1440" s="18" t="s">
        <v>7033</v>
      </c>
      <c r="C1440" t="str">
        <f t="shared" si="44"/>
        <v>Hillsboro</v>
      </c>
      <c r="D1440" t="str">
        <f t="shared" si="45"/>
        <v>TX</v>
      </c>
      <c r="E1440" s="18">
        <v>8328</v>
      </c>
      <c r="F1440" s="18">
        <v>3363</v>
      </c>
      <c r="G1440" s="18">
        <v>16959134</v>
      </c>
      <c r="H1440" s="18">
        <v>6.55</v>
      </c>
      <c r="I1440" s="18">
        <v>74834</v>
      </c>
      <c r="J1440" s="18">
        <v>0.03</v>
      </c>
      <c r="K1440" s="18">
        <v>1271.8</v>
      </c>
      <c r="L1440" s="19" t="s">
        <v>2707</v>
      </c>
    </row>
    <row r="1441" spans="1:12" ht="16" x14ac:dyDescent="0.2">
      <c r="A1441" s="19" t="s">
        <v>7032</v>
      </c>
      <c r="B1441" s="18" t="s">
        <v>7031</v>
      </c>
      <c r="C1441" t="str">
        <f t="shared" si="44"/>
        <v>Hillsborough</v>
      </c>
      <c r="D1441" t="str">
        <f t="shared" si="45"/>
        <v>NH</v>
      </c>
      <c r="E1441" s="18">
        <v>3884</v>
      </c>
      <c r="F1441" s="18">
        <v>1801</v>
      </c>
      <c r="G1441" s="18">
        <v>8026475</v>
      </c>
      <c r="H1441" s="18">
        <v>3.1</v>
      </c>
      <c r="I1441" s="18">
        <v>176860</v>
      </c>
      <c r="J1441" s="18">
        <v>7.0000000000000007E-2</v>
      </c>
      <c r="K1441" s="18">
        <v>1253.3</v>
      </c>
      <c r="L1441" s="19" t="s">
        <v>2707</v>
      </c>
    </row>
    <row r="1442" spans="1:12" ht="16" x14ac:dyDescent="0.2">
      <c r="A1442" s="19" t="s">
        <v>7030</v>
      </c>
      <c r="B1442" s="18" t="s">
        <v>7029</v>
      </c>
      <c r="C1442" t="str">
        <f t="shared" si="44"/>
        <v>Hillsdale</v>
      </c>
      <c r="D1442" t="str">
        <f t="shared" si="45"/>
        <v>MI</v>
      </c>
      <c r="E1442" s="18">
        <v>11646</v>
      </c>
      <c r="F1442" s="18">
        <v>4893</v>
      </c>
      <c r="G1442" s="18">
        <v>19482586</v>
      </c>
      <c r="H1442" s="18">
        <v>7.52</v>
      </c>
      <c r="I1442" s="18">
        <v>710631</v>
      </c>
      <c r="J1442" s="18">
        <v>0.27</v>
      </c>
      <c r="K1442" s="18">
        <v>1548.2</v>
      </c>
      <c r="L1442" s="19" t="s">
        <v>2707</v>
      </c>
    </row>
    <row r="1443" spans="1:12" ht="16" x14ac:dyDescent="0.2">
      <c r="A1443" s="19" t="s">
        <v>7028</v>
      </c>
      <c r="B1443" s="18" t="s">
        <v>7027</v>
      </c>
      <c r="C1443" t="str">
        <f t="shared" si="44"/>
        <v>Hilmar-Irwin</v>
      </c>
      <c r="D1443" t="str">
        <f t="shared" si="45"/>
        <v>CA</v>
      </c>
      <c r="E1443" s="18">
        <v>4852</v>
      </c>
      <c r="F1443" s="18">
        <v>1714</v>
      </c>
      <c r="G1443" s="18">
        <v>5125810</v>
      </c>
      <c r="H1443" s="18">
        <v>1.98</v>
      </c>
      <c r="I1443" s="18">
        <v>0</v>
      </c>
      <c r="J1443" s="18">
        <v>0</v>
      </c>
      <c r="K1443" s="18">
        <v>2451.6</v>
      </c>
      <c r="L1443" s="19" t="s">
        <v>2707</v>
      </c>
    </row>
    <row r="1444" spans="1:12" ht="16" x14ac:dyDescent="0.2">
      <c r="A1444" s="19" t="s">
        <v>7026</v>
      </c>
      <c r="B1444" s="18" t="s">
        <v>7025</v>
      </c>
      <c r="C1444" t="str">
        <f t="shared" si="44"/>
        <v>Hilo</v>
      </c>
      <c r="D1444" t="str">
        <f t="shared" si="45"/>
        <v>HI</v>
      </c>
      <c r="E1444" s="18">
        <v>43925</v>
      </c>
      <c r="F1444" s="18">
        <v>17091</v>
      </c>
      <c r="G1444" s="18">
        <v>63522148</v>
      </c>
      <c r="H1444" s="18">
        <v>24.53</v>
      </c>
      <c r="I1444" s="18">
        <v>182714</v>
      </c>
      <c r="J1444" s="18">
        <v>7.0000000000000007E-2</v>
      </c>
      <c r="K1444" s="18">
        <v>1791</v>
      </c>
      <c r="L1444" s="19" t="s">
        <v>2707</v>
      </c>
    </row>
    <row r="1445" spans="1:12" ht="16" x14ac:dyDescent="0.2">
      <c r="A1445" s="19" t="s">
        <v>7024</v>
      </c>
      <c r="B1445" s="18" t="s">
        <v>7023</v>
      </c>
      <c r="C1445" t="str">
        <f t="shared" si="44"/>
        <v>Hilton Head Island</v>
      </c>
      <c r="D1445" t="str">
        <f t="shared" si="45"/>
        <v>SC</v>
      </c>
      <c r="E1445" s="18">
        <v>68998</v>
      </c>
      <c r="F1445" s="18">
        <v>47033</v>
      </c>
      <c r="G1445" s="18">
        <v>175137093</v>
      </c>
      <c r="H1445" s="18">
        <v>67.62</v>
      </c>
      <c r="I1445" s="18">
        <v>7770964</v>
      </c>
      <c r="J1445" s="18">
        <v>3</v>
      </c>
      <c r="K1445" s="18">
        <v>1020.4</v>
      </c>
      <c r="L1445" s="19" t="s">
        <v>2714</v>
      </c>
    </row>
    <row r="1446" spans="1:12" ht="16" x14ac:dyDescent="0.2">
      <c r="A1446" s="19" t="s">
        <v>7022</v>
      </c>
      <c r="B1446" s="18" t="s">
        <v>7021</v>
      </c>
      <c r="C1446" t="str">
        <f t="shared" si="44"/>
        <v>Hinesville</v>
      </c>
      <c r="D1446" t="str">
        <f t="shared" si="45"/>
        <v>GA</v>
      </c>
      <c r="E1446" s="18">
        <v>51456</v>
      </c>
      <c r="F1446" s="18">
        <v>20957</v>
      </c>
      <c r="G1446" s="18">
        <v>80658367</v>
      </c>
      <c r="H1446" s="18">
        <v>31.14</v>
      </c>
      <c r="I1446" s="18">
        <v>860857</v>
      </c>
      <c r="J1446" s="18">
        <v>0.33</v>
      </c>
      <c r="K1446" s="18">
        <v>1652.3</v>
      </c>
      <c r="L1446" s="19" t="s">
        <v>2714</v>
      </c>
    </row>
    <row r="1447" spans="1:12" ht="16" x14ac:dyDescent="0.2">
      <c r="A1447" s="19" t="s">
        <v>7020</v>
      </c>
      <c r="B1447" s="18" t="s">
        <v>7019</v>
      </c>
      <c r="C1447" t="str">
        <f t="shared" si="44"/>
        <v>Hinton</v>
      </c>
      <c r="D1447" t="str">
        <f t="shared" si="45"/>
        <v>WV</v>
      </c>
      <c r="E1447" s="18">
        <v>2635</v>
      </c>
      <c r="F1447" s="18">
        <v>1556</v>
      </c>
      <c r="G1447" s="18">
        <v>3995235</v>
      </c>
      <c r="H1447" s="18">
        <v>1.54</v>
      </c>
      <c r="I1447" s="18">
        <v>220319</v>
      </c>
      <c r="J1447" s="18">
        <v>0.09</v>
      </c>
      <c r="K1447" s="18">
        <v>1708.2</v>
      </c>
      <c r="L1447" s="19" t="s">
        <v>2707</v>
      </c>
    </row>
    <row r="1448" spans="1:12" ht="16" x14ac:dyDescent="0.2">
      <c r="A1448" s="19" t="s">
        <v>7018</v>
      </c>
      <c r="B1448" s="18" t="s">
        <v>7017</v>
      </c>
      <c r="C1448" t="str">
        <f t="shared" si="44"/>
        <v>Hobart</v>
      </c>
      <c r="D1448" t="str">
        <f t="shared" si="45"/>
        <v>OK</v>
      </c>
      <c r="E1448" s="18">
        <v>3622</v>
      </c>
      <c r="F1448" s="18">
        <v>1856</v>
      </c>
      <c r="G1448" s="18">
        <v>4481230</v>
      </c>
      <c r="H1448" s="18">
        <v>1.73</v>
      </c>
      <c r="I1448" s="18">
        <v>0</v>
      </c>
      <c r="J1448" s="18">
        <v>0</v>
      </c>
      <c r="K1448" s="18">
        <v>2093.4</v>
      </c>
      <c r="L1448" s="19" t="s">
        <v>2707</v>
      </c>
    </row>
    <row r="1449" spans="1:12" ht="16" x14ac:dyDescent="0.2">
      <c r="A1449" s="19" t="s">
        <v>7016</v>
      </c>
      <c r="B1449" s="18" t="s">
        <v>7015</v>
      </c>
      <c r="C1449" t="str">
        <f t="shared" si="44"/>
        <v>Hobbs</v>
      </c>
      <c r="D1449" t="str">
        <f t="shared" si="45"/>
        <v>NM</v>
      </c>
      <c r="E1449" s="18">
        <v>36696</v>
      </c>
      <c r="F1449" s="18">
        <v>14254</v>
      </c>
      <c r="G1449" s="18">
        <v>52936632</v>
      </c>
      <c r="H1449" s="18">
        <v>20.440000000000001</v>
      </c>
      <c r="I1449" s="18">
        <v>114236</v>
      </c>
      <c r="J1449" s="18">
        <v>0.04</v>
      </c>
      <c r="K1449" s="18">
        <v>1795.4</v>
      </c>
      <c r="L1449" s="19" t="s">
        <v>2707</v>
      </c>
    </row>
    <row r="1450" spans="1:12" ht="16" x14ac:dyDescent="0.2">
      <c r="A1450" s="19" t="s">
        <v>7014</v>
      </c>
      <c r="B1450" s="18" t="s">
        <v>7013</v>
      </c>
      <c r="C1450" t="str">
        <f t="shared" si="44"/>
        <v>Hodgenville</v>
      </c>
      <c r="D1450" t="str">
        <f t="shared" si="45"/>
        <v>KY</v>
      </c>
      <c r="E1450" s="18">
        <v>3413</v>
      </c>
      <c r="F1450" s="18">
        <v>1464</v>
      </c>
      <c r="G1450" s="18">
        <v>4953112</v>
      </c>
      <c r="H1450" s="18">
        <v>1.91</v>
      </c>
      <c r="I1450" s="18">
        <v>15453</v>
      </c>
      <c r="J1450" s="18">
        <v>0.01</v>
      </c>
      <c r="K1450" s="18">
        <v>1784.7</v>
      </c>
      <c r="L1450" s="19" t="s">
        <v>2707</v>
      </c>
    </row>
    <row r="1451" spans="1:12" ht="16" x14ac:dyDescent="0.2">
      <c r="A1451" s="19" t="s">
        <v>7012</v>
      </c>
      <c r="B1451" s="18" t="s">
        <v>7011</v>
      </c>
      <c r="C1451" t="str">
        <f t="shared" si="44"/>
        <v>Hohenwald</v>
      </c>
      <c r="D1451" t="str">
        <f t="shared" si="45"/>
        <v>TN</v>
      </c>
      <c r="E1451" s="18">
        <v>3625</v>
      </c>
      <c r="F1451" s="18">
        <v>1641</v>
      </c>
      <c r="G1451" s="18">
        <v>9664497</v>
      </c>
      <c r="H1451" s="18">
        <v>3.73</v>
      </c>
      <c r="I1451" s="18">
        <v>0</v>
      </c>
      <c r="J1451" s="18">
        <v>0</v>
      </c>
      <c r="K1451" s="18">
        <v>971.5</v>
      </c>
      <c r="L1451" s="19" t="s">
        <v>2707</v>
      </c>
    </row>
    <row r="1452" spans="1:12" ht="16" x14ac:dyDescent="0.2">
      <c r="A1452" s="19" t="s">
        <v>7010</v>
      </c>
      <c r="B1452" s="18" t="s">
        <v>7009</v>
      </c>
      <c r="C1452" t="str">
        <f t="shared" si="44"/>
        <v>Hoisington</v>
      </c>
      <c r="D1452" t="str">
        <f t="shared" si="45"/>
        <v>KS</v>
      </c>
      <c r="E1452" s="18">
        <v>2709</v>
      </c>
      <c r="F1452" s="18">
        <v>1365</v>
      </c>
      <c r="G1452" s="18">
        <v>2834930</v>
      </c>
      <c r="H1452" s="18">
        <v>1.0900000000000001</v>
      </c>
      <c r="I1452" s="18">
        <v>0</v>
      </c>
      <c r="J1452" s="18">
        <v>0</v>
      </c>
      <c r="K1452" s="18">
        <v>2474.9</v>
      </c>
      <c r="L1452" s="19" t="s">
        <v>2707</v>
      </c>
    </row>
    <row r="1453" spans="1:12" ht="16" x14ac:dyDescent="0.2">
      <c r="A1453" s="19" t="s">
        <v>7008</v>
      </c>
      <c r="B1453" s="18" t="s">
        <v>7007</v>
      </c>
      <c r="C1453" t="str">
        <f t="shared" si="44"/>
        <v>Holbrook</v>
      </c>
      <c r="D1453" t="str">
        <f t="shared" si="45"/>
        <v>AZ</v>
      </c>
      <c r="E1453" s="18">
        <v>3800</v>
      </c>
      <c r="F1453" s="18">
        <v>1530</v>
      </c>
      <c r="G1453" s="18">
        <v>6220352</v>
      </c>
      <c r="H1453" s="18">
        <v>2.4</v>
      </c>
      <c r="I1453" s="18">
        <v>0</v>
      </c>
      <c r="J1453" s="18">
        <v>0</v>
      </c>
      <c r="K1453" s="18">
        <v>1582.2</v>
      </c>
      <c r="L1453" s="19" t="s">
        <v>2707</v>
      </c>
    </row>
    <row r="1454" spans="1:12" ht="16" x14ac:dyDescent="0.2">
      <c r="A1454" s="19" t="s">
        <v>7006</v>
      </c>
      <c r="B1454" s="18" t="s">
        <v>7005</v>
      </c>
      <c r="C1454" t="str">
        <f t="shared" si="44"/>
        <v>Holden Beach</v>
      </c>
      <c r="D1454" t="str">
        <f t="shared" si="45"/>
        <v>NC</v>
      </c>
      <c r="E1454" s="18">
        <v>3136</v>
      </c>
      <c r="F1454" s="18">
        <v>3422</v>
      </c>
      <c r="G1454" s="18">
        <v>10065957</v>
      </c>
      <c r="H1454" s="18">
        <v>3.89</v>
      </c>
      <c r="I1454" s="18">
        <v>44856</v>
      </c>
      <c r="J1454" s="18">
        <v>0.02</v>
      </c>
      <c r="K1454" s="18">
        <v>806.9</v>
      </c>
      <c r="L1454" s="19" t="s">
        <v>2707</v>
      </c>
    </row>
    <row r="1455" spans="1:12" ht="16" x14ac:dyDescent="0.2">
      <c r="A1455" s="19" t="s">
        <v>7004</v>
      </c>
      <c r="B1455" s="18" t="s">
        <v>7003</v>
      </c>
      <c r="C1455" t="str">
        <f t="shared" si="44"/>
        <v>Holdenville</v>
      </c>
      <c r="D1455" t="str">
        <f t="shared" si="45"/>
        <v>OK</v>
      </c>
      <c r="E1455" s="18">
        <v>5768</v>
      </c>
      <c r="F1455" s="18">
        <v>2191</v>
      </c>
      <c r="G1455" s="18">
        <v>8456897</v>
      </c>
      <c r="H1455" s="18">
        <v>3.27</v>
      </c>
      <c r="I1455" s="18">
        <v>45169</v>
      </c>
      <c r="J1455" s="18">
        <v>0.02</v>
      </c>
      <c r="K1455" s="18">
        <v>1766.5</v>
      </c>
      <c r="L1455" s="19" t="s">
        <v>2707</v>
      </c>
    </row>
    <row r="1456" spans="1:12" ht="16" x14ac:dyDescent="0.2">
      <c r="A1456" s="19" t="s">
        <v>7002</v>
      </c>
      <c r="B1456" s="18" t="s">
        <v>7001</v>
      </c>
      <c r="C1456" t="str">
        <f t="shared" si="44"/>
        <v>Holdrege</v>
      </c>
      <c r="D1456" t="str">
        <f t="shared" si="45"/>
        <v>NE</v>
      </c>
      <c r="E1456" s="18">
        <v>5340</v>
      </c>
      <c r="F1456" s="18">
        <v>2529</v>
      </c>
      <c r="G1456" s="18">
        <v>5983356</v>
      </c>
      <c r="H1456" s="18">
        <v>2.31</v>
      </c>
      <c r="I1456" s="18">
        <v>36417</v>
      </c>
      <c r="J1456" s="18">
        <v>0.01</v>
      </c>
      <c r="K1456" s="18">
        <v>2311.5</v>
      </c>
      <c r="L1456" s="19" t="s">
        <v>2707</v>
      </c>
    </row>
    <row r="1457" spans="1:12" ht="16" x14ac:dyDescent="0.2">
      <c r="A1457" s="19" t="s">
        <v>7000</v>
      </c>
      <c r="B1457" s="18" t="s">
        <v>6999</v>
      </c>
      <c r="C1457" t="str">
        <f t="shared" si="44"/>
        <v>Holiday Shores</v>
      </c>
      <c r="D1457" t="str">
        <f t="shared" si="45"/>
        <v>IL</v>
      </c>
      <c r="E1457" s="18">
        <v>2804</v>
      </c>
      <c r="F1457" s="18">
        <v>1102</v>
      </c>
      <c r="G1457" s="18">
        <v>3511770</v>
      </c>
      <c r="H1457" s="18">
        <v>1.36</v>
      </c>
      <c r="I1457" s="18">
        <v>1206918</v>
      </c>
      <c r="J1457" s="18">
        <v>0.47</v>
      </c>
      <c r="K1457" s="18">
        <v>2068</v>
      </c>
      <c r="L1457" s="19" t="s">
        <v>2707</v>
      </c>
    </row>
    <row r="1458" spans="1:12" ht="16" x14ac:dyDescent="0.2">
      <c r="A1458" s="19" t="s">
        <v>6998</v>
      </c>
      <c r="B1458" s="18" t="s">
        <v>6997</v>
      </c>
      <c r="C1458" t="str">
        <f t="shared" si="44"/>
        <v>Holland</v>
      </c>
      <c r="D1458" t="str">
        <f t="shared" si="45"/>
        <v>MI</v>
      </c>
      <c r="E1458" s="18">
        <v>99941</v>
      </c>
      <c r="F1458" s="18">
        <v>39678</v>
      </c>
      <c r="G1458" s="18">
        <v>153443062</v>
      </c>
      <c r="H1458" s="18">
        <v>59.24</v>
      </c>
      <c r="I1458" s="18">
        <v>8618276</v>
      </c>
      <c r="J1458" s="18">
        <v>3.33</v>
      </c>
      <c r="K1458" s="18">
        <v>1686.9</v>
      </c>
      <c r="L1458" s="19" t="s">
        <v>2714</v>
      </c>
    </row>
    <row r="1459" spans="1:12" ht="16" x14ac:dyDescent="0.2">
      <c r="A1459" s="19" t="s">
        <v>6996</v>
      </c>
      <c r="B1459" s="18" t="s">
        <v>6995</v>
      </c>
      <c r="C1459" t="str">
        <f t="shared" si="44"/>
        <v>Hollandale</v>
      </c>
      <c r="D1459" t="str">
        <f t="shared" si="45"/>
        <v>MS</v>
      </c>
      <c r="E1459" s="18">
        <v>2612</v>
      </c>
      <c r="F1459" s="18">
        <v>1044</v>
      </c>
      <c r="G1459" s="18">
        <v>3395032</v>
      </c>
      <c r="H1459" s="18">
        <v>1.31</v>
      </c>
      <c r="I1459" s="18">
        <v>0</v>
      </c>
      <c r="J1459" s="18">
        <v>0</v>
      </c>
      <c r="K1459" s="18">
        <v>1992.6</v>
      </c>
      <c r="L1459" s="19" t="s">
        <v>2707</v>
      </c>
    </row>
    <row r="1460" spans="1:12" ht="16" x14ac:dyDescent="0.2">
      <c r="A1460" s="19" t="s">
        <v>6994</v>
      </c>
      <c r="B1460" s="18" t="s">
        <v>6993</v>
      </c>
      <c r="C1460" t="str">
        <f t="shared" si="44"/>
        <v>Hollister</v>
      </c>
      <c r="D1460" t="str">
        <f t="shared" si="45"/>
        <v>CA</v>
      </c>
      <c r="E1460" s="18">
        <v>42002</v>
      </c>
      <c r="F1460" s="18">
        <v>12938</v>
      </c>
      <c r="G1460" s="18">
        <v>29640123</v>
      </c>
      <c r="H1460" s="18">
        <v>11.44</v>
      </c>
      <c r="I1460" s="18">
        <v>0</v>
      </c>
      <c r="J1460" s="18">
        <v>0</v>
      </c>
      <c r="K1460" s="18">
        <v>3670.2</v>
      </c>
      <c r="L1460" s="19" t="s">
        <v>2707</v>
      </c>
    </row>
    <row r="1461" spans="1:12" ht="16" x14ac:dyDescent="0.2">
      <c r="A1461" s="19" t="s">
        <v>6992</v>
      </c>
      <c r="B1461" s="18" t="s">
        <v>6991</v>
      </c>
      <c r="C1461" t="str">
        <f t="shared" si="44"/>
        <v>Holloman AFB</v>
      </c>
      <c r="D1461" t="str">
        <f t="shared" si="45"/>
        <v>NM</v>
      </c>
      <c r="E1461" s="18">
        <v>3054</v>
      </c>
      <c r="F1461" s="18">
        <v>1006</v>
      </c>
      <c r="G1461" s="18">
        <v>4000648</v>
      </c>
      <c r="H1461" s="18">
        <v>1.54</v>
      </c>
      <c r="I1461" s="18">
        <v>0</v>
      </c>
      <c r="J1461" s="18">
        <v>0</v>
      </c>
      <c r="K1461" s="18">
        <v>1977.1</v>
      </c>
      <c r="L1461" s="19" t="s">
        <v>2707</v>
      </c>
    </row>
    <row r="1462" spans="1:12" ht="16" x14ac:dyDescent="0.2">
      <c r="A1462" s="19" t="s">
        <v>6990</v>
      </c>
      <c r="B1462" s="18" t="s">
        <v>6989</v>
      </c>
      <c r="C1462" t="str">
        <f t="shared" si="44"/>
        <v>Holly</v>
      </c>
      <c r="D1462" t="str">
        <f t="shared" si="45"/>
        <v>MI</v>
      </c>
      <c r="E1462" s="18">
        <v>8229</v>
      </c>
      <c r="F1462" s="18">
        <v>3533</v>
      </c>
      <c r="G1462" s="18">
        <v>13335770</v>
      </c>
      <c r="H1462" s="18">
        <v>5.15</v>
      </c>
      <c r="I1462" s="18">
        <v>1076327</v>
      </c>
      <c r="J1462" s="18">
        <v>0.42</v>
      </c>
      <c r="K1462" s="18">
        <v>1598.2</v>
      </c>
      <c r="L1462" s="19" t="s">
        <v>2707</v>
      </c>
    </row>
    <row r="1463" spans="1:12" ht="16" x14ac:dyDescent="0.2">
      <c r="A1463" s="19" t="s">
        <v>6988</v>
      </c>
      <c r="B1463" s="18" t="s">
        <v>6987</v>
      </c>
      <c r="C1463" t="str">
        <f t="shared" si="44"/>
        <v>Holly Springs</v>
      </c>
      <c r="D1463" t="str">
        <f t="shared" si="45"/>
        <v>MS</v>
      </c>
      <c r="E1463" s="18">
        <v>6160</v>
      </c>
      <c r="F1463" s="18">
        <v>2086</v>
      </c>
      <c r="G1463" s="18">
        <v>11308044</v>
      </c>
      <c r="H1463" s="18">
        <v>4.37</v>
      </c>
      <c r="I1463" s="18">
        <v>0</v>
      </c>
      <c r="J1463" s="18">
        <v>0</v>
      </c>
      <c r="K1463" s="18">
        <v>1410.9</v>
      </c>
      <c r="L1463" s="19" t="s">
        <v>2707</v>
      </c>
    </row>
    <row r="1464" spans="1:12" ht="16" x14ac:dyDescent="0.2">
      <c r="A1464" s="19" t="s">
        <v>6986</v>
      </c>
      <c r="B1464" s="18" t="s">
        <v>6985</v>
      </c>
      <c r="C1464" t="str">
        <f t="shared" si="44"/>
        <v>Holton</v>
      </c>
      <c r="D1464" t="str">
        <f t="shared" si="45"/>
        <v>KS</v>
      </c>
      <c r="E1464" s="18">
        <v>3245</v>
      </c>
      <c r="F1464" s="18">
        <v>1607</v>
      </c>
      <c r="G1464" s="18">
        <v>3797957</v>
      </c>
      <c r="H1464" s="18">
        <v>1.47</v>
      </c>
      <c r="I1464" s="18">
        <v>13233</v>
      </c>
      <c r="J1464" s="18">
        <v>0.01</v>
      </c>
      <c r="K1464" s="18">
        <v>2212.9</v>
      </c>
      <c r="L1464" s="19" t="s">
        <v>2707</v>
      </c>
    </row>
    <row r="1465" spans="1:12" ht="16" x14ac:dyDescent="0.2">
      <c r="A1465" s="19" t="s">
        <v>6984</v>
      </c>
      <c r="B1465" s="18" t="s">
        <v>6983</v>
      </c>
      <c r="C1465" t="str">
        <f t="shared" si="44"/>
        <v>Holtville</v>
      </c>
      <c r="D1465" t="str">
        <f t="shared" si="45"/>
        <v>CA</v>
      </c>
      <c r="E1465" s="18">
        <v>6876</v>
      </c>
      <c r="F1465" s="18">
        <v>2254</v>
      </c>
      <c r="G1465" s="18">
        <v>5706692</v>
      </c>
      <c r="H1465" s="18">
        <v>2.2000000000000002</v>
      </c>
      <c r="I1465" s="18">
        <v>11902</v>
      </c>
      <c r="J1465" s="18">
        <v>0</v>
      </c>
      <c r="K1465" s="18">
        <v>3120.7</v>
      </c>
      <c r="L1465" s="19" t="s">
        <v>2707</v>
      </c>
    </row>
    <row r="1466" spans="1:12" ht="16" x14ac:dyDescent="0.2">
      <c r="A1466" s="19" t="s">
        <v>6982</v>
      </c>
      <c r="B1466" s="18" t="s">
        <v>6981</v>
      </c>
      <c r="C1466" t="str">
        <f t="shared" si="44"/>
        <v>Homedale</v>
      </c>
      <c r="D1466" t="str">
        <f t="shared" si="45"/>
        <v>ID</v>
      </c>
      <c r="E1466" s="18">
        <v>2731</v>
      </c>
      <c r="F1466" s="18">
        <v>1007</v>
      </c>
      <c r="G1466" s="18">
        <v>2882566</v>
      </c>
      <c r="H1466" s="18">
        <v>1.1100000000000001</v>
      </c>
      <c r="I1466" s="18">
        <v>210116</v>
      </c>
      <c r="J1466" s="18">
        <v>0.08</v>
      </c>
      <c r="K1466" s="18">
        <v>2453.8000000000002</v>
      </c>
      <c r="L1466" s="19" t="s">
        <v>2707</v>
      </c>
    </row>
    <row r="1467" spans="1:12" ht="16" x14ac:dyDescent="0.2">
      <c r="A1467" s="19" t="s">
        <v>6980</v>
      </c>
      <c r="B1467" s="18" t="s">
        <v>6979</v>
      </c>
      <c r="C1467" t="str">
        <f t="shared" si="44"/>
        <v>Homer</v>
      </c>
      <c r="D1467" t="str">
        <f t="shared" si="45"/>
        <v>LA</v>
      </c>
      <c r="E1467" s="18">
        <v>3034</v>
      </c>
      <c r="F1467" s="18">
        <v>1519</v>
      </c>
      <c r="G1467" s="18">
        <v>8117659</v>
      </c>
      <c r="H1467" s="18">
        <v>3.13</v>
      </c>
      <c r="I1467" s="18">
        <v>53330</v>
      </c>
      <c r="J1467" s="18">
        <v>0.02</v>
      </c>
      <c r="K1467" s="18">
        <v>968</v>
      </c>
      <c r="L1467" s="19" t="s">
        <v>2707</v>
      </c>
    </row>
    <row r="1468" spans="1:12" ht="16" x14ac:dyDescent="0.2">
      <c r="A1468" s="19" t="s">
        <v>6978</v>
      </c>
      <c r="B1468" s="18" t="s">
        <v>6977</v>
      </c>
      <c r="C1468" t="str">
        <f t="shared" si="44"/>
        <v>Homerville</v>
      </c>
      <c r="D1468" t="str">
        <f t="shared" si="45"/>
        <v>GA</v>
      </c>
      <c r="E1468" s="18">
        <v>2690</v>
      </c>
      <c r="F1468" s="18">
        <v>1203</v>
      </c>
      <c r="G1468" s="18">
        <v>5356705</v>
      </c>
      <c r="H1468" s="18">
        <v>2.0699999999999998</v>
      </c>
      <c r="I1468" s="18">
        <v>0</v>
      </c>
      <c r="J1468" s="18">
        <v>0</v>
      </c>
      <c r="K1468" s="18">
        <v>1300.5999999999999</v>
      </c>
      <c r="L1468" s="19" t="s">
        <v>2707</v>
      </c>
    </row>
    <row r="1469" spans="1:12" ht="16" x14ac:dyDescent="0.2">
      <c r="A1469" s="19" t="s">
        <v>6976</v>
      </c>
      <c r="B1469" s="18" t="s">
        <v>6975</v>
      </c>
      <c r="C1469" t="str">
        <f t="shared" si="44"/>
        <v>Homesteads Addition</v>
      </c>
      <c r="D1469" t="str">
        <f t="shared" si="45"/>
        <v>TX</v>
      </c>
      <c r="E1469" s="18">
        <v>6372</v>
      </c>
      <c r="F1469" s="18">
        <v>2031</v>
      </c>
      <c r="G1469" s="18">
        <v>20407527</v>
      </c>
      <c r="H1469" s="18">
        <v>7.88</v>
      </c>
      <c r="I1469" s="18">
        <v>3343</v>
      </c>
      <c r="J1469" s="18">
        <v>0</v>
      </c>
      <c r="K1469" s="18">
        <v>808.7</v>
      </c>
      <c r="L1469" s="19" t="s">
        <v>2707</v>
      </c>
    </row>
    <row r="1470" spans="1:12" ht="16" x14ac:dyDescent="0.2">
      <c r="A1470" s="19" t="s">
        <v>6974</v>
      </c>
      <c r="B1470" s="18" t="s">
        <v>6973</v>
      </c>
      <c r="C1470" t="str">
        <f t="shared" si="44"/>
        <v>Hominy</v>
      </c>
      <c r="D1470" t="str">
        <f t="shared" si="45"/>
        <v>OK</v>
      </c>
      <c r="E1470" s="18">
        <v>3493</v>
      </c>
      <c r="F1470" s="18">
        <v>1134</v>
      </c>
      <c r="G1470" s="18">
        <v>3519472</v>
      </c>
      <c r="H1470" s="18">
        <v>1.36</v>
      </c>
      <c r="I1470" s="18">
        <v>0</v>
      </c>
      <c r="J1470" s="18">
        <v>0</v>
      </c>
      <c r="K1470" s="18">
        <v>2570.5</v>
      </c>
      <c r="L1470" s="19" t="s">
        <v>2707</v>
      </c>
    </row>
    <row r="1471" spans="1:12" ht="16" x14ac:dyDescent="0.2">
      <c r="A1471" s="19" t="s">
        <v>6972</v>
      </c>
      <c r="B1471" s="18" t="s">
        <v>6971</v>
      </c>
      <c r="C1471" t="str">
        <f t="shared" si="44"/>
        <v>Homosassa Springs--Beverly Hills--Citrus Springs</v>
      </c>
      <c r="D1471" t="str">
        <f t="shared" si="45"/>
        <v>FL</v>
      </c>
      <c r="E1471" s="18">
        <v>80962</v>
      </c>
      <c r="F1471" s="18">
        <v>43828</v>
      </c>
      <c r="G1471" s="18">
        <v>234293607</v>
      </c>
      <c r="H1471" s="18">
        <v>90.46</v>
      </c>
      <c r="I1471" s="18">
        <v>6810451</v>
      </c>
      <c r="J1471" s="18">
        <v>2.63</v>
      </c>
      <c r="K1471" s="18">
        <v>895</v>
      </c>
      <c r="L1471" s="19" t="s">
        <v>2714</v>
      </c>
    </row>
    <row r="1472" spans="1:12" ht="16" x14ac:dyDescent="0.2">
      <c r="A1472" s="19" t="s">
        <v>6970</v>
      </c>
      <c r="B1472" s="18" t="s">
        <v>6969</v>
      </c>
      <c r="C1472" t="str">
        <f t="shared" si="44"/>
        <v>Hondo</v>
      </c>
      <c r="D1472" t="str">
        <f t="shared" si="45"/>
        <v>TX</v>
      </c>
      <c r="E1472" s="18">
        <v>6427</v>
      </c>
      <c r="F1472" s="18">
        <v>2431</v>
      </c>
      <c r="G1472" s="18">
        <v>7038371</v>
      </c>
      <c r="H1472" s="18">
        <v>2.72</v>
      </c>
      <c r="I1472" s="18">
        <v>545</v>
      </c>
      <c r="J1472" s="18">
        <v>0</v>
      </c>
      <c r="K1472" s="18">
        <v>2365</v>
      </c>
      <c r="L1472" s="19" t="s">
        <v>2707</v>
      </c>
    </row>
    <row r="1473" spans="1:12" ht="16" x14ac:dyDescent="0.2">
      <c r="A1473" s="19" t="s">
        <v>6968</v>
      </c>
      <c r="B1473" s="18" t="s">
        <v>6967</v>
      </c>
      <c r="C1473" t="str">
        <f t="shared" si="44"/>
        <v>Honea Path</v>
      </c>
      <c r="D1473" t="str">
        <f t="shared" si="45"/>
        <v>SC</v>
      </c>
      <c r="E1473" s="18">
        <v>3505</v>
      </c>
      <c r="F1473" s="18">
        <v>1773</v>
      </c>
      <c r="G1473" s="18">
        <v>7784826</v>
      </c>
      <c r="H1473" s="18">
        <v>3.01</v>
      </c>
      <c r="I1473" s="18">
        <v>4882</v>
      </c>
      <c r="J1473" s="18">
        <v>0</v>
      </c>
      <c r="K1473" s="18">
        <v>1166.0999999999999</v>
      </c>
      <c r="L1473" s="19" t="s">
        <v>2707</v>
      </c>
    </row>
    <row r="1474" spans="1:12" ht="16" x14ac:dyDescent="0.2">
      <c r="A1474" s="19" t="s">
        <v>6966</v>
      </c>
      <c r="B1474" s="18" t="s">
        <v>6965</v>
      </c>
      <c r="C1474" t="str">
        <f t="shared" si="44"/>
        <v>Honeoye Falls</v>
      </c>
      <c r="D1474" t="str">
        <f t="shared" si="45"/>
        <v>NY</v>
      </c>
      <c r="E1474" s="18">
        <v>5270</v>
      </c>
      <c r="F1474" s="18">
        <v>2279</v>
      </c>
      <c r="G1474" s="18">
        <v>11938681</v>
      </c>
      <c r="H1474" s="18">
        <v>4.6100000000000003</v>
      </c>
      <c r="I1474" s="18">
        <v>102030</v>
      </c>
      <c r="J1474" s="18">
        <v>0.04</v>
      </c>
      <c r="K1474" s="18">
        <v>1143.3</v>
      </c>
      <c r="L1474" s="19" t="s">
        <v>2707</v>
      </c>
    </row>
    <row r="1475" spans="1:12" ht="16" x14ac:dyDescent="0.2">
      <c r="A1475" s="19" t="s">
        <v>6964</v>
      </c>
      <c r="B1475" s="18" t="s">
        <v>6963</v>
      </c>
      <c r="C1475" t="str">
        <f t="shared" ref="C1475:C1538" si="46">LEFT(B1475,FIND(",",B1475)-1)</f>
        <v>Honesdale</v>
      </c>
      <c r="D1475" t="str">
        <f t="shared" ref="D1475:D1538" si="47">RIGHT(B1475,2)</f>
        <v>PA</v>
      </c>
      <c r="E1475" s="18">
        <v>5849</v>
      </c>
      <c r="F1475" s="18">
        <v>3008</v>
      </c>
      <c r="G1475" s="18">
        <v>10980822</v>
      </c>
      <c r="H1475" s="18">
        <v>4.24</v>
      </c>
      <c r="I1475" s="18">
        <v>502079</v>
      </c>
      <c r="J1475" s="18">
        <v>0.19</v>
      </c>
      <c r="K1475" s="18">
        <v>1379.6</v>
      </c>
      <c r="L1475" s="19" t="s">
        <v>2707</v>
      </c>
    </row>
    <row r="1476" spans="1:12" ht="16" x14ac:dyDescent="0.2">
      <c r="A1476" s="19" t="s">
        <v>6962</v>
      </c>
      <c r="B1476" s="18" t="s">
        <v>6961</v>
      </c>
      <c r="C1476" t="str">
        <f t="shared" si="46"/>
        <v>Honokaa</v>
      </c>
      <c r="D1476" t="str">
        <f t="shared" si="47"/>
        <v>HI</v>
      </c>
      <c r="E1476" s="18">
        <v>2667</v>
      </c>
      <c r="F1476" s="18">
        <v>972</v>
      </c>
      <c r="G1476" s="18">
        <v>4066412</v>
      </c>
      <c r="H1476" s="18">
        <v>1.57</v>
      </c>
      <c r="I1476" s="18">
        <v>0</v>
      </c>
      <c r="J1476" s="18">
        <v>0</v>
      </c>
      <c r="K1476" s="18">
        <v>1698.7</v>
      </c>
      <c r="L1476" s="19" t="s">
        <v>2707</v>
      </c>
    </row>
    <row r="1477" spans="1:12" ht="16" x14ac:dyDescent="0.2">
      <c r="A1477" s="19" t="s">
        <v>6960</v>
      </c>
      <c r="B1477" s="18" t="s">
        <v>6959</v>
      </c>
      <c r="C1477" t="str">
        <f t="shared" si="46"/>
        <v>Hood River</v>
      </c>
      <c r="D1477" t="str">
        <f t="shared" si="47"/>
        <v>WA</v>
      </c>
      <c r="E1477" s="18">
        <v>14653</v>
      </c>
      <c r="F1477" s="18">
        <v>6675</v>
      </c>
      <c r="G1477" s="18">
        <v>27052028</v>
      </c>
      <c r="H1477" s="18">
        <v>10.44</v>
      </c>
      <c r="I1477" s="18">
        <v>1787925</v>
      </c>
      <c r="J1477" s="18">
        <v>0.69</v>
      </c>
      <c r="K1477" s="18">
        <v>1402.9</v>
      </c>
      <c r="L1477" s="19" t="s">
        <v>2707</v>
      </c>
    </row>
    <row r="1478" spans="1:12" ht="16" x14ac:dyDescent="0.2">
      <c r="A1478" s="19" t="s">
        <v>6958</v>
      </c>
      <c r="B1478" s="18" t="s">
        <v>6957</v>
      </c>
      <c r="C1478" t="str">
        <f t="shared" si="46"/>
        <v>Hooks</v>
      </c>
      <c r="D1478" t="str">
        <f t="shared" si="47"/>
        <v>TX</v>
      </c>
      <c r="E1478" s="18">
        <v>2977</v>
      </c>
      <c r="F1478" s="18">
        <v>1368</v>
      </c>
      <c r="G1478" s="18">
        <v>11999793</v>
      </c>
      <c r="H1478" s="18">
        <v>4.63</v>
      </c>
      <c r="I1478" s="18">
        <v>12521</v>
      </c>
      <c r="J1478" s="18">
        <v>0</v>
      </c>
      <c r="K1478" s="18">
        <v>642.5</v>
      </c>
      <c r="L1478" s="19" t="s">
        <v>2707</v>
      </c>
    </row>
    <row r="1479" spans="1:12" ht="16" x14ac:dyDescent="0.2">
      <c r="A1479" s="19" t="s">
        <v>6956</v>
      </c>
      <c r="B1479" s="18" t="s">
        <v>6955</v>
      </c>
      <c r="C1479" t="str">
        <f t="shared" si="46"/>
        <v>Hoopeston</v>
      </c>
      <c r="D1479" t="str">
        <f t="shared" si="47"/>
        <v>IL</v>
      </c>
      <c r="E1479" s="18">
        <v>5116</v>
      </c>
      <c r="F1479" s="18">
        <v>2418</v>
      </c>
      <c r="G1479" s="18">
        <v>5509644</v>
      </c>
      <c r="H1479" s="18">
        <v>2.13</v>
      </c>
      <c r="I1479" s="18">
        <v>0</v>
      </c>
      <c r="J1479" s="18">
        <v>0</v>
      </c>
      <c r="K1479" s="18">
        <v>2404.9</v>
      </c>
      <c r="L1479" s="19" t="s">
        <v>2707</v>
      </c>
    </row>
    <row r="1480" spans="1:12" ht="16" x14ac:dyDescent="0.2">
      <c r="A1480" s="19" t="s">
        <v>6954</v>
      </c>
      <c r="B1480" s="18" t="s">
        <v>6953</v>
      </c>
      <c r="C1480" t="str">
        <f t="shared" si="46"/>
        <v>Hoosick Falls</v>
      </c>
      <c r="D1480" t="str">
        <f t="shared" si="47"/>
        <v>NY</v>
      </c>
      <c r="E1480" s="18">
        <v>3592</v>
      </c>
      <c r="F1480" s="18">
        <v>1654</v>
      </c>
      <c r="G1480" s="18">
        <v>4207206</v>
      </c>
      <c r="H1480" s="18">
        <v>1.62</v>
      </c>
      <c r="I1480" s="18">
        <v>0</v>
      </c>
      <c r="J1480" s="18">
        <v>0</v>
      </c>
      <c r="K1480" s="18">
        <v>2211.3000000000002</v>
      </c>
      <c r="L1480" s="19" t="s">
        <v>2707</v>
      </c>
    </row>
    <row r="1481" spans="1:12" ht="16" x14ac:dyDescent="0.2">
      <c r="A1481" s="19" t="s">
        <v>6952</v>
      </c>
      <c r="B1481" s="18" t="s">
        <v>6951</v>
      </c>
      <c r="C1481" t="str">
        <f t="shared" si="46"/>
        <v>Hope</v>
      </c>
      <c r="D1481" t="str">
        <f t="shared" si="47"/>
        <v>AR</v>
      </c>
      <c r="E1481" s="18">
        <v>9991</v>
      </c>
      <c r="F1481" s="18">
        <v>4231</v>
      </c>
      <c r="G1481" s="18">
        <v>19214529</v>
      </c>
      <c r="H1481" s="18">
        <v>7.42</v>
      </c>
      <c r="I1481" s="18">
        <v>121903</v>
      </c>
      <c r="J1481" s="18">
        <v>0.05</v>
      </c>
      <c r="K1481" s="18">
        <v>1346.7</v>
      </c>
      <c r="L1481" s="19" t="s">
        <v>2707</v>
      </c>
    </row>
    <row r="1482" spans="1:12" ht="16" x14ac:dyDescent="0.2">
      <c r="A1482" s="19" t="s">
        <v>6950</v>
      </c>
      <c r="B1482" s="18" t="s">
        <v>6949</v>
      </c>
      <c r="C1482" t="str">
        <f t="shared" si="46"/>
        <v>Hopkinsville</v>
      </c>
      <c r="D1482" t="str">
        <f t="shared" si="47"/>
        <v>KY</v>
      </c>
      <c r="E1482" s="18">
        <v>32491</v>
      </c>
      <c r="F1482" s="18">
        <v>14749</v>
      </c>
      <c r="G1482" s="18">
        <v>52155874</v>
      </c>
      <c r="H1482" s="18">
        <v>20.14</v>
      </c>
      <c r="I1482" s="18">
        <v>209097</v>
      </c>
      <c r="J1482" s="18">
        <v>0.08</v>
      </c>
      <c r="K1482" s="18">
        <v>1613.5</v>
      </c>
      <c r="L1482" s="19" t="s">
        <v>2707</v>
      </c>
    </row>
    <row r="1483" spans="1:12" ht="16" x14ac:dyDescent="0.2">
      <c r="A1483" s="19" t="s">
        <v>6948</v>
      </c>
      <c r="B1483" s="18" t="s">
        <v>6947</v>
      </c>
      <c r="C1483" t="str">
        <f t="shared" si="46"/>
        <v>Horicon</v>
      </c>
      <c r="D1483" t="str">
        <f t="shared" si="47"/>
        <v>WI</v>
      </c>
      <c r="E1483" s="18">
        <v>3493</v>
      </c>
      <c r="F1483" s="18">
        <v>1561</v>
      </c>
      <c r="G1483" s="18">
        <v>3897845</v>
      </c>
      <c r="H1483" s="18">
        <v>1.5</v>
      </c>
      <c r="I1483" s="18">
        <v>50214</v>
      </c>
      <c r="J1483" s="18">
        <v>0.02</v>
      </c>
      <c r="K1483" s="18">
        <v>2321</v>
      </c>
      <c r="L1483" s="19" t="s">
        <v>2707</v>
      </c>
    </row>
    <row r="1484" spans="1:12" ht="16" x14ac:dyDescent="0.2">
      <c r="A1484" s="19" t="s">
        <v>6946</v>
      </c>
      <c r="B1484" s="18" t="s">
        <v>6945</v>
      </c>
      <c r="C1484" t="str">
        <f t="shared" si="46"/>
        <v>Hornell</v>
      </c>
      <c r="D1484" t="str">
        <f t="shared" si="47"/>
        <v>NY</v>
      </c>
      <c r="E1484" s="18">
        <v>10997</v>
      </c>
      <c r="F1484" s="18">
        <v>5206</v>
      </c>
      <c r="G1484" s="18">
        <v>13628486</v>
      </c>
      <c r="H1484" s="18">
        <v>5.26</v>
      </c>
      <c r="I1484" s="18">
        <v>0</v>
      </c>
      <c r="J1484" s="18">
        <v>0</v>
      </c>
      <c r="K1484" s="18">
        <v>2089.9</v>
      </c>
      <c r="L1484" s="19" t="s">
        <v>2707</v>
      </c>
    </row>
    <row r="1485" spans="1:12" ht="16" x14ac:dyDescent="0.2">
      <c r="A1485" s="19" t="s">
        <v>6944</v>
      </c>
      <c r="B1485" s="18" t="s">
        <v>6943</v>
      </c>
      <c r="C1485" t="str">
        <f t="shared" si="46"/>
        <v>Horse Cave</v>
      </c>
      <c r="D1485" t="str">
        <f t="shared" si="47"/>
        <v>KY</v>
      </c>
      <c r="E1485" s="18">
        <v>4251</v>
      </c>
      <c r="F1485" s="18">
        <v>2071</v>
      </c>
      <c r="G1485" s="18">
        <v>8734573</v>
      </c>
      <c r="H1485" s="18">
        <v>3.37</v>
      </c>
      <c r="I1485" s="18">
        <v>45896</v>
      </c>
      <c r="J1485" s="18">
        <v>0.02</v>
      </c>
      <c r="K1485" s="18">
        <v>1260.5</v>
      </c>
      <c r="L1485" s="19" t="s">
        <v>2707</v>
      </c>
    </row>
    <row r="1486" spans="1:12" ht="16" x14ac:dyDescent="0.2">
      <c r="A1486" s="19" t="s">
        <v>6942</v>
      </c>
      <c r="B1486" s="18" t="s">
        <v>6941</v>
      </c>
      <c r="C1486" t="str">
        <f t="shared" si="46"/>
        <v>Horseshoe Bay</v>
      </c>
      <c r="D1486" t="str">
        <f t="shared" si="47"/>
        <v>TX</v>
      </c>
      <c r="E1486" s="18">
        <v>3134</v>
      </c>
      <c r="F1486" s="18">
        <v>2481</v>
      </c>
      <c r="G1486" s="18">
        <v>8100223</v>
      </c>
      <c r="H1486" s="18">
        <v>3.13</v>
      </c>
      <c r="I1486" s="18">
        <v>161799</v>
      </c>
      <c r="J1486" s="18">
        <v>0.06</v>
      </c>
      <c r="K1486" s="18">
        <v>1002.1</v>
      </c>
      <c r="L1486" s="19" t="s">
        <v>2707</v>
      </c>
    </row>
    <row r="1487" spans="1:12" ht="16" x14ac:dyDescent="0.2">
      <c r="A1487" s="19" t="s">
        <v>6940</v>
      </c>
      <c r="B1487" s="18" t="s">
        <v>6939</v>
      </c>
      <c r="C1487" t="str">
        <f t="shared" si="46"/>
        <v>Hot Springs</v>
      </c>
      <c r="D1487" t="str">
        <f t="shared" si="47"/>
        <v>AR</v>
      </c>
      <c r="E1487" s="18">
        <v>55121</v>
      </c>
      <c r="F1487" s="18">
        <v>29811</v>
      </c>
      <c r="G1487" s="18">
        <v>116350853</v>
      </c>
      <c r="H1487" s="18">
        <v>44.92</v>
      </c>
      <c r="I1487" s="18">
        <v>10611125</v>
      </c>
      <c r="J1487" s="18">
        <v>4.0999999999999996</v>
      </c>
      <c r="K1487" s="18">
        <v>1227</v>
      </c>
      <c r="L1487" s="19" t="s">
        <v>2714</v>
      </c>
    </row>
    <row r="1488" spans="1:12" ht="16" x14ac:dyDescent="0.2">
      <c r="A1488" s="19" t="s">
        <v>6938</v>
      </c>
      <c r="B1488" s="18" t="s">
        <v>6937</v>
      </c>
      <c r="C1488" t="str">
        <f t="shared" si="46"/>
        <v>Hot Springs</v>
      </c>
      <c r="D1488" t="str">
        <f t="shared" si="47"/>
        <v>SD</v>
      </c>
      <c r="E1488" s="18">
        <v>3550</v>
      </c>
      <c r="F1488" s="18">
        <v>1833</v>
      </c>
      <c r="G1488" s="18">
        <v>5463339</v>
      </c>
      <c r="H1488" s="18">
        <v>2.11</v>
      </c>
      <c r="I1488" s="18">
        <v>0</v>
      </c>
      <c r="J1488" s="18">
        <v>0</v>
      </c>
      <c r="K1488" s="18">
        <v>1682.9</v>
      </c>
      <c r="L1488" s="19" t="s">
        <v>2707</v>
      </c>
    </row>
    <row r="1489" spans="1:12" ht="16" x14ac:dyDescent="0.2">
      <c r="A1489" s="19" t="s">
        <v>6936</v>
      </c>
      <c r="B1489" s="18" t="s">
        <v>6935</v>
      </c>
      <c r="C1489" t="str">
        <f t="shared" si="46"/>
        <v>Hot Springs Village</v>
      </c>
      <c r="D1489" t="str">
        <f t="shared" si="47"/>
        <v>AR</v>
      </c>
      <c r="E1489" s="18">
        <v>9144</v>
      </c>
      <c r="F1489" s="18">
        <v>5887</v>
      </c>
      <c r="G1489" s="18">
        <v>36994484</v>
      </c>
      <c r="H1489" s="18">
        <v>14.28</v>
      </c>
      <c r="I1489" s="18">
        <v>3993533</v>
      </c>
      <c r="J1489" s="18">
        <v>1.54</v>
      </c>
      <c r="K1489" s="18">
        <v>640.20000000000005</v>
      </c>
      <c r="L1489" s="19" t="s">
        <v>2707</v>
      </c>
    </row>
    <row r="1490" spans="1:12" ht="16" x14ac:dyDescent="0.2">
      <c r="A1490" s="19" t="s">
        <v>6934</v>
      </c>
      <c r="B1490" s="18" t="s">
        <v>6933</v>
      </c>
      <c r="C1490" t="str">
        <f t="shared" si="46"/>
        <v>Houghton</v>
      </c>
      <c r="D1490" t="str">
        <f t="shared" si="47"/>
        <v>MI</v>
      </c>
      <c r="E1490" s="18">
        <v>15452</v>
      </c>
      <c r="F1490" s="18">
        <v>6182</v>
      </c>
      <c r="G1490" s="18">
        <v>21906983</v>
      </c>
      <c r="H1490" s="18">
        <v>8.4600000000000009</v>
      </c>
      <c r="I1490" s="18">
        <v>1925698</v>
      </c>
      <c r="J1490" s="18">
        <v>0.74</v>
      </c>
      <c r="K1490" s="18">
        <v>1826.8</v>
      </c>
      <c r="L1490" s="19" t="s">
        <v>2707</v>
      </c>
    </row>
    <row r="1491" spans="1:12" ht="16" x14ac:dyDescent="0.2">
      <c r="A1491" s="19" t="s">
        <v>6932</v>
      </c>
      <c r="B1491" s="18" t="s">
        <v>6931</v>
      </c>
      <c r="C1491" t="str">
        <f t="shared" si="46"/>
        <v>Houghton Lake</v>
      </c>
      <c r="D1491" t="str">
        <f t="shared" si="47"/>
        <v>MI</v>
      </c>
      <c r="E1491" s="18">
        <v>8300</v>
      </c>
      <c r="F1491" s="18">
        <v>8602</v>
      </c>
      <c r="G1491" s="18">
        <v>23060144</v>
      </c>
      <c r="H1491" s="18">
        <v>8.9</v>
      </c>
      <c r="I1491" s="18">
        <v>854256</v>
      </c>
      <c r="J1491" s="18">
        <v>0.33</v>
      </c>
      <c r="K1491" s="18">
        <v>932.2</v>
      </c>
      <c r="L1491" s="19" t="s">
        <v>2707</v>
      </c>
    </row>
    <row r="1492" spans="1:12" ht="16" x14ac:dyDescent="0.2">
      <c r="A1492" s="19" t="s">
        <v>6930</v>
      </c>
      <c r="B1492" s="18" t="s">
        <v>6929</v>
      </c>
      <c r="C1492" t="str">
        <f t="shared" si="46"/>
        <v>Houlton</v>
      </c>
      <c r="D1492" t="str">
        <f t="shared" si="47"/>
        <v>ME</v>
      </c>
      <c r="E1492" s="18">
        <v>4128</v>
      </c>
      <c r="F1492" s="18">
        <v>1946</v>
      </c>
      <c r="G1492" s="18">
        <v>4693498</v>
      </c>
      <c r="H1492" s="18">
        <v>1.81</v>
      </c>
      <c r="I1492" s="18">
        <v>0</v>
      </c>
      <c r="J1492" s="18">
        <v>0</v>
      </c>
      <c r="K1492" s="18">
        <v>2277.9</v>
      </c>
      <c r="L1492" s="19" t="s">
        <v>2707</v>
      </c>
    </row>
    <row r="1493" spans="1:12" ht="16" x14ac:dyDescent="0.2">
      <c r="A1493" s="19" t="s">
        <v>6928</v>
      </c>
      <c r="B1493" s="18" t="s">
        <v>6927</v>
      </c>
      <c r="C1493" t="str">
        <f t="shared" si="46"/>
        <v>Houma</v>
      </c>
      <c r="D1493" t="str">
        <f t="shared" si="47"/>
        <v>LA</v>
      </c>
      <c r="E1493" s="18">
        <v>144875</v>
      </c>
      <c r="F1493" s="18">
        <v>57106</v>
      </c>
      <c r="G1493" s="18">
        <v>236809219</v>
      </c>
      <c r="H1493" s="18">
        <v>91.43</v>
      </c>
      <c r="I1493" s="18">
        <v>1236507</v>
      </c>
      <c r="J1493" s="18">
        <v>0.48</v>
      </c>
      <c r="K1493" s="18">
        <v>1584.5</v>
      </c>
      <c r="L1493" s="19" t="s">
        <v>2714</v>
      </c>
    </row>
    <row r="1494" spans="1:12" ht="16" x14ac:dyDescent="0.2">
      <c r="A1494" s="19" t="s">
        <v>6926</v>
      </c>
      <c r="B1494" s="18" t="s">
        <v>6925</v>
      </c>
      <c r="C1494" t="str">
        <f t="shared" si="46"/>
        <v>Houston</v>
      </c>
      <c r="D1494" t="str">
        <f t="shared" si="47"/>
        <v>MS</v>
      </c>
      <c r="E1494" s="18">
        <v>2557</v>
      </c>
      <c r="F1494" s="18">
        <v>1109</v>
      </c>
      <c r="G1494" s="18">
        <v>6863431</v>
      </c>
      <c r="H1494" s="18">
        <v>2.65</v>
      </c>
      <c r="I1494" s="18">
        <v>35131</v>
      </c>
      <c r="J1494" s="18">
        <v>0.01</v>
      </c>
      <c r="K1494" s="18">
        <v>964.9</v>
      </c>
      <c r="L1494" s="19" t="s">
        <v>2707</v>
      </c>
    </row>
    <row r="1495" spans="1:12" ht="16" x14ac:dyDescent="0.2">
      <c r="A1495" s="19" t="s">
        <v>6924</v>
      </c>
      <c r="B1495" s="18" t="s">
        <v>6923</v>
      </c>
      <c r="C1495" t="str">
        <f t="shared" si="46"/>
        <v>Houston</v>
      </c>
      <c r="D1495" t="str">
        <f t="shared" si="47"/>
        <v>TX</v>
      </c>
      <c r="E1495" s="18">
        <v>4944332</v>
      </c>
      <c r="F1495" s="18">
        <v>1895670</v>
      </c>
      <c r="G1495" s="18">
        <v>4299420988</v>
      </c>
      <c r="H1495" s="18">
        <v>1660.02</v>
      </c>
      <c r="I1495" s="18">
        <v>88196119</v>
      </c>
      <c r="J1495" s="18">
        <v>34.049999999999997</v>
      </c>
      <c r="K1495" s="18">
        <v>2978.5</v>
      </c>
      <c r="L1495" s="19" t="s">
        <v>2714</v>
      </c>
    </row>
    <row r="1496" spans="1:12" ht="16" x14ac:dyDescent="0.2">
      <c r="A1496" s="19" t="s">
        <v>6922</v>
      </c>
      <c r="B1496" s="18" t="s">
        <v>6921</v>
      </c>
      <c r="C1496" t="str">
        <f t="shared" si="46"/>
        <v>Houtzdale</v>
      </c>
      <c r="D1496" t="str">
        <f t="shared" si="47"/>
        <v>PA</v>
      </c>
      <c r="E1496" s="18">
        <v>4081</v>
      </c>
      <c r="F1496" s="18">
        <v>904</v>
      </c>
      <c r="G1496" s="18">
        <v>4136273</v>
      </c>
      <c r="H1496" s="18">
        <v>1.6</v>
      </c>
      <c r="I1496" s="18">
        <v>2219</v>
      </c>
      <c r="J1496" s="18">
        <v>0</v>
      </c>
      <c r="K1496" s="18">
        <v>2555.4</v>
      </c>
      <c r="L1496" s="19" t="s">
        <v>2707</v>
      </c>
    </row>
    <row r="1497" spans="1:12" ht="16" x14ac:dyDescent="0.2">
      <c r="A1497" s="19" t="s">
        <v>6920</v>
      </c>
      <c r="B1497" s="18" t="s">
        <v>6919</v>
      </c>
      <c r="C1497" t="str">
        <f t="shared" si="46"/>
        <v>Hudson</v>
      </c>
      <c r="D1497" t="str">
        <f t="shared" si="47"/>
        <v>NY</v>
      </c>
      <c r="E1497" s="18">
        <v>11512</v>
      </c>
      <c r="F1497" s="18">
        <v>5487</v>
      </c>
      <c r="G1497" s="18">
        <v>14713498</v>
      </c>
      <c r="H1497" s="18">
        <v>5.68</v>
      </c>
      <c r="I1497" s="18">
        <v>197838</v>
      </c>
      <c r="J1497" s="18">
        <v>0.08</v>
      </c>
      <c r="K1497" s="18">
        <v>2026.4</v>
      </c>
      <c r="L1497" s="19" t="s">
        <v>2707</v>
      </c>
    </row>
    <row r="1498" spans="1:12" ht="16" x14ac:dyDescent="0.2">
      <c r="A1498" s="19" t="s">
        <v>6918</v>
      </c>
      <c r="B1498" s="18" t="s">
        <v>6917</v>
      </c>
      <c r="C1498" t="str">
        <f t="shared" si="46"/>
        <v>Hudson</v>
      </c>
      <c r="D1498" t="str">
        <f t="shared" si="47"/>
        <v>MN</v>
      </c>
      <c r="E1498" s="18">
        <v>22395</v>
      </c>
      <c r="F1498" s="18">
        <v>9484</v>
      </c>
      <c r="G1498" s="18">
        <v>36594917</v>
      </c>
      <c r="H1498" s="18">
        <v>14.13</v>
      </c>
      <c r="I1498" s="18">
        <v>1926198</v>
      </c>
      <c r="J1498" s="18">
        <v>0.74</v>
      </c>
      <c r="K1498" s="18">
        <v>1585</v>
      </c>
      <c r="L1498" s="19" t="s">
        <v>2707</v>
      </c>
    </row>
    <row r="1499" spans="1:12" ht="16" x14ac:dyDescent="0.2">
      <c r="A1499" s="19" t="s">
        <v>6916</v>
      </c>
      <c r="B1499" s="18" t="s">
        <v>6915</v>
      </c>
      <c r="C1499" t="str">
        <f t="shared" si="46"/>
        <v>Hugo</v>
      </c>
      <c r="D1499" t="str">
        <f t="shared" si="47"/>
        <v>OK</v>
      </c>
      <c r="E1499" s="18">
        <v>5028</v>
      </c>
      <c r="F1499" s="18">
        <v>2478</v>
      </c>
      <c r="G1499" s="18">
        <v>8451115</v>
      </c>
      <c r="H1499" s="18">
        <v>3.26</v>
      </c>
      <c r="I1499" s="18">
        <v>5149</v>
      </c>
      <c r="J1499" s="18">
        <v>0</v>
      </c>
      <c r="K1499" s="18">
        <v>1540.9</v>
      </c>
      <c r="L1499" s="19" t="s">
        <v>2707</v>
      </c>
    </row>
    <row r="1500" spans="1:12" ht="16" x14ac:dyDescent="0.2">
      <c r="A1500" s="19" t="s">
        <v>6914</v>
      </c>
      <c r="B1500" s="18" t="s">
        <v>6913</v>
      </c>
      <c r="C1500" t="str">
        <f t="shared" si="46"/>
        <v>Hugoton</v>
      </c>
      <c r="D1500" t="str">
        <f t="shared" si="47"/>
        <v>KS</v>
      </c>
      <c r="E1500" s="18">
        <v>3936</v>
      </c>
      <c r="F1500" s="18">
        <v>1568</v>
      </c>
      <c r="G1500" s="18">
        <v>4269741</v>
      </c>
      <c r="H1500" s="18">
        <v>1.65</v>
      </c>
      <c r="I1500" s="18">
        <v>0</v>
      </c>
      <c r="J1500" s="18">
        <v>0</v>
      </c>
      <c r="K1500" s="18">
        <v>2387.5</v>
      </c>
      <c r="L1500" s="19" t="s">
        <v>2707</v>
      </c>
    </row>
    <row r="1501" spans="1:12" ht="16" x14ac:dyDescent="0.2">
      <c r="A1501" s="19" t="s">
        <v>6912</v>
      </c>
      <c r="B1501" s="18" t="s">
        <v>6911</v>
      </c>
      <c r="C1501" t="str">
        <f t="shared" si="46"/>
        <v>Humboldt</v>
      </c>
      <c r="D1501" t="str">
        <f t="shared" si="47"/>
        <v>IA</v>
      </c>
      <c r="E1501" s="18">
        <v>5243</v>
      </c>
      <c r="F1501" s="18">
        <v>2512</v>
      </c>
      <c r="G1501" s="18">
        <v>8014728</v>
      </c>
      <c r="H1501" s="18">
        <v>3.09</v>
      </c>
      <c r="I1501" s="18">
        <v>120623</v>
      </c>
      <c r="J1501" s="18">
        <v>0.05</v>
      </c>
      <c r="K1501" s="18">
        <v>1694.3</v>
      </c>
      <c r="L1501" s="19" t="s">
        <v>2707</v>
      </c>
    </row>
    <row r="1502" spans="1:12" ht="16" x14ac:dyDescent="0.2">
      <c r="A1502" s="19" t="s">
        <v>6910</v>
      </c>
      <c r="B1502" s="18" t="s">
        <v>6909</v>
      </c>
      <c r="C1502" t="str">
        <f t="shared" si="46"/>
        <v>Humboldt</v>
      </c>
      <c r="D1502" t="str">
        <f t="shared" si="47"/>
        <v>TN</v>
      </c>
      <c r="E1502" s="18">
        <v>8769</v>
      </c>
      <c r="F1502" s="18">
        <v>4059</v>
      </c>
      <c r="G1502" s="18">
        <v>15525491</v>
      </c>
      <c r="H1502" s="18">
        <v>5.99</v>
      </c>
      <c r="I1502" s="18">
        <v>0</v>
      </c>
      <c r="J1502" s="18">
        <v>0</v>
      </c>
      <c r="K1502" s="18">
        <v>1462.9</v>
      </c>
      <c r="L1502" s="19" t="s">
        <v>2707</v>
      </c>
    </row>
    <row r="1503" spans="1:12" ht="16" x14ac:dyDescent="0.2">
      <c r="A1503" s="19" t="s">
        <v>6908</v>
      </c>
      <c r="B1503" s="18" t="s">
        <v>6907</v>
      </c>
      <c r="C1503" t="str">
        <f t="shared" si="46"/>
        <v>Huntingburg</v>
      </c>
      <c r="D1503" t="str">
        <f t="shared" si="47"/>
        <v>IN</v>
      </c>
      <c r="E1503" s="18">
        <v>5501</v>
      </c>
      <c r="F1503" s="18">
        <v>2276</v>
      </c>
      <c r="G1503" s="18">
        <v>6835348</v>
      </c>
      <c r="H1503" s="18">
        <v>2.64</v>
      </c>
      <c r="I1503" s="18">
        <v>37012</v>
      </c>
      <c r="J1503" s="18">
        <v>0.01</v>
      </c>
      <c r="K1503" s="18">
        <v>2084.4</v>
      </c>
      <c r="L1503" s="19" t="s">
        <v>2707</v>
      </c>
    </row>
    <row r="1504" spans="1:12" ht="16" x14ac:dyDescent="0.2">
      <c r="A1504" s="19" t="s">
        <v>6906</v>
      </c>
      <c r="B1504" s="18" t="s">
        <v>6905</v>
      </c>
      <c r="C1504" t="str">
        <f t="shared" si="46"/>
        <v>Huntingdon</v>
      </c>
      <c r="D1504" t="str">
        <f t="shared" si="47"/>
        <v>PA</v>
      </c>
      <c r="E1504" s="18">
        <v>11385</v>
      </c>
      <c r="F1504" s="18">
        <v>3445</v>
      </c>
      <c r="G1504" s="18">
        <v>10726049</v>
      </c>
      <c r="H1504" s="18">
        <v>4.1399999999999997</v>
      </c>
      <c r="I1504" s="18">
        <v>215459</v>
      </c>
      <c r="J1504" s="18">
        <v>0.08</v>
      </c>
      <c r="K1504" s="18">
        <v>2749.1</v>
      </c>
      <c r="L1504" s="19" t="s">
        <v>2707</v>
      </c>
    </row>
    <row r="1505" spans="1:12" ht="16" x14ac:dyDescent="0.2">
      <c r="A1505" s="19" t="s">
        <v>6904</v>
      </c>
      <c r="B1505" s="18" t="s">
        <v>6903</v>
      </c>
      <c r="C1505" t="str">
        <f t="shared" si="46"/>
        <v>Huntington</v>
      </c>
      <c r="D1505" t="str">
        <f t="shared" si="47"/>
        <v>IN</v>
      </c>
      <c r="E1505" s="18">
        <v>18207</v>
      </c>
      <c r="F1505" s="18">
        <v>7819</v>
      </c>
      <c r="G1505" s="18">
        <v>28157208</v>
      </c>
      <c r="H1505" s="18">
        <v>10.87</v>
      </c>
      <c r="I1505" s="18">
        <v>535666</v>
      </c>
      <c r="J1505" s="18">
        <v>0.21</v>
      </c>
      <c r="K1505" s="18">
        <v>1674.7</v>
      </c>
      <c r="L1505" s="19" t="s">
        <v>2707</v>
      </c>
    </row>
    <row r="1506" spans="1:12" ht="16" x14ac:dyDescent="0.2">
      <c r="A1506" s="19" t="s">
        <v>6902</v>
      </c>
      <c r="B1506" s="18" t="s">
        <v>6901</v>
      </c>
      <c r="C1506" t="str">
        <f t="shared" si="46"/>
        <v>Huntington</v>
      </c>
      <c r="D1506" t="str">
        <f t="shared" si="47"/>
        <v>OH</v>
      </c>
      <c r="E1506" s="18">
        <v>202637</v>
      </c>
      <c r="F1506" s="18">
        <v>93828</v>
      </c>
      <c r="G1506" s="18">
        <v>337578027</v>
      </c>
      <c r="H1506" s="18">
        <v>130.34</v>
      </c>
      <c r="I1506" s="18">
        <v>24181376</v>
      </c>
      <c r="J1506" s="18">
        <v>9.34</v>
      </c>
      <c r="K1506" s="18">
        <v>1554.7</v>
      </c>
      <c r="L1506" s="19" t="s">
        <v>2714</v>
      </c>
    </row>
    <row r="1507" spans="1:12" ht="16" x14ac:dyDescent="0.2">
      <c r="A1507" s="19" t="s">
        <v>6900</v>
      </c>
      <c r="B1507" s="18" t="s">
        <v>6899</v>
      </c>
      <c r="C1507" t="str">
        <f t="shared" si="46"/>
        <v>Huntsville</v>
      </c>
      <c r="D1507" t="str">
        <f t="shared" si="47"/>
        <v>AL</v>
      </c>
      <c r="E1507" s="18">
        <v>286692</v>
      </c>
      <c r="F1507" s="18">
        <v>125102</v>
      </c>
      <c r="G1507" s="18">
        <v>543269972</v>
      </c>
      <c r="H1507" s="18">
        <v>209.76</v>
      </c>
      <c r="I1507" s="18">
        <v>2674874</v>
      </c>
      <c r="J1507" s="18">
        <v>1.03</v>
      </c>
      <c r="K1507" s="18">
        <v>1366.8</v>
      </c>
      <c r="L1507" s="19" t="s">
        <v>2714</v>
      </c>
    </row>
    <row r="1508" spans="1:12" ht="16" x14ac:dyDescent="0.2">
      <c r="A1508" s="19" t="s">
        <v>6898</v>
      </c>
      <c r="B1508" s="18" t="s">
        <v>6897</v>
      </c>
      <c r="C1508" t="str">
        <f t="shared" si="46"/>
        <v>Huntsville</v>
      </c>
      <c r="D1508" t="str">
        <f t="shared" si="47"/>
        <v>TX</v>
      </c>
      <c r="E1508" s="18">
        <v>36928</v>
      </c>
      <c r="F1508" s="18">
        <v>12150</v>
      </c>
      <c r="G1508" s="18">
        <v>43893572</v>
      </c>
      <c r="H1508" s="18">
        <v>16.95</v>
      </c>
      <c r="I1508" s="18">
        <v>838707</v>
      </c>
      <c r="J1508" s="18">
        <v>0.32</v>
      </c>
      <c r="K1508" s="18">
        <v>2179</v>
      </c>
      <c r="L1508" s="19" t="s">
        <v>2707</v>
      </c>
    </row>
    <row r="1509" spans="1:12" ht="16" x14ac:dyDescent="0.2">
      <c r="A1509" s="19" t="s">
        <v>6896</v>
      </c>
      <c r="B1509" s="18" t="s">
        <v>6895</v>
      </c>
      <c r="C1509" t="str">
        <f t="shared" si="46"/>
        <v>Huron</v>
      </c>
      <c r="D1509" t="str">
        <f t="shared" si="47"/>
        <v>CA</v>
      </c>
      <c r="E1509" s="18">
        <v>6754</v>
      </c>
      <c r="F1509" s="18">
        <v>1601</v>
      </c>
      <c r="G1509" s="18">
        <v>3797595</v>
      </c>
      <c r="H1509" s="18">
        <v>1.47</v>
      </c>
      <c r="I1509" s="18">
        <v>0</v>
      </c>
      <c r="J1509" s="18">
        <v>0</v>
      </c>
      <c r="K1509" s="18">
        <v>4606.3</v>
      </c>
      <c r="L1509" s="19" t="s">
        <v>2707</v>
      </c>
    </row>
    <row r="1510" spans="1:12" ht="16" x14ac:dyDescent="0.2">
      <c r="A1510" s="19" t="s">
        <v>6894</v>
      </c>
      <c r="B1510" s="18" t="s">
        <v>6893</v>
      </c>
      <c r="C1510" t="str">
        <f t="shared" si="46"/>
        <v>Huron</v>
      </c>
      <c r="D1510" t="str">
        <f t="shared" si="47"/>
        <v>SD</v>
      </c>
      <c r="E1510" s="18">
        <v>12637</v>
      </c>
      <c r="F1510" s="18">
        <v>6038</v>
      </c>
      <c r="G1510" s="18">
        <v>18628650</v>
      </c>
      <c r="H1510" s="18">
        <v>7.19</v>
      </c>
      <c r="I1510" s="18">
        <v>139515</v>
      </c>
      <c r="J1510" s="18">
        <v>0.05</v>
      </c>
      <c r="K1510" s="18">
        <v>1757</v>
      </c>
      <c r="L1510" s="19" t="s">
        <v>2707</v>
      </c>
    </row>
    <row r="1511" spans="1:12" ht="16" x14ac:dyDescent="0.2">
      <c r="A1511" s="19" t="s">
        <v>6892</v>
      </c>
      <c r="B1511" s="18" t="s">
        <v>6891</v>
      </c>
      <c r="C1511" t="str">
        <f t="shared" si="46"/>
        <v>Hurricane</v>
      </c>
      <c r="D1511" t="str">
        <f t="shared" si="47"/>
        <v>UT</v>
      </c>
      <c r="E1511" s="18">
        <v>16336</v>
      </c>
      <c r="F1511" s="18">
        <v>6066</v>
      </c>
      <c r="G1511" s="18">
        <v>26890975</v>
      </c>
      <c r="H1511" s="18">
        <v>10.38</v>
      </c>
      <c r="I1511" s="18">
        <v>0</v>
      </c>
      <c r="J1511" s="18">
        <v>0</v>
      </c>
      <c r="K1511" s="18">
        <v>1573.4</v>
      </c>
      <c r="L1511" s="19" t="s">
        <v>2707</v>
      </c>
    </row>
    <row r="1512" spans="1:12" ht="16" x14ac:dyDescent="0.2">
      <c r="A1512" s="19" t="s">
        <v>6890</v>
      </c>
      <c r="B1512" s="18" t="s">
        <v>6889</v>
      </c>
      <c r="C1512" t="str">
        <f t="shared" si="46"/>
        <v>Hutchinson</v>
      </c>
      <c r="D1512" t="str">
        <f t="shared" si="47"/>
        <v>KS</v>
      </c>
      <c r="E1512" s="18">
        <v>44320</v>
      </c>
      <c r="F1512" s="18">
        <v>19668</v>
      </c>
      <c r="G1512" s="18">
        <v>55890984</v>
      </c>
      <c r="H1512" s="18">
        <v>21.58</v>
      </c>
      <c r="I1512" s="18">
        <v>112588</v>
      </c>
      <c r="J1512" s="18">
        <v>0.04</v>
      </c>
      <c r="K1512" s="18">
        <v>2053.8000000000002</v>
      </c>
      <c r="L1512" s="19" t="s">
        <v>2707</v>
      </c>
    </row>
    <row r="1513" spans="1:12" ht="16" x14ac:dyDescent="0.2">
      <c r="A1513" s="19" t="s">
        <v>6888</v>
      </c>
      <c r="B1513" s="18" t="s">
        <v>6887</v>
      </c>
      <c r="C1513" t="str">
        <f t="shared" si="46"/>
        <v>Hutchinson</v>
      </c>
      <c r="D1513" t="str">
        <f t="shared" si="47"/>
        <v>MN</v>
      </c>
      <c r="E1513" s="18">
        <v>14054</v>
      </c>
      <c r="F1513" s="18">
        <v>6346</v>
      </c>
      <c r="G1513" s="18">
        <v>16986519</v>
      </c>
      <c r="H1513" s="18">
        <v>6.56</v>
      </c>
      <c r="I1513" s="18">
        <v>635594</v>
      </c>
      <c r="J1513" s="18">
        <v>0.25</v>
      </c>
      <c r="K1513" s="18">
        <v>2142.9</v>
      </c>
      <c r="L1513" s="19" t="s">
        <v>2707</v>
      </c>
    </row>
    <row r="1514" spans="1:12" ht="16" x14ac:dyDescent="0.2">
      <c r="A1514" s="19" t="s">
        <v>6886</v>
      </c>
      <c r="B1514" s="18" t="s">
        <v>6885</v>
      </c>
      <c r="C1514" t="str">
        <f t="shared" si="46"/>
        <v>Huxley</v>
      </c>
      <c r="D1514" t="str">
        <f t="shared" si="47"/>
        <v>IA</v>
      </c>
      <c r="E1514" s="18">
        <v>4094</v>
      </c>
      <c r="F1514" s="18">
        <v>1640</v>
      </c>
      <c r="G1514" s="18">
        <v>6538994</v>
      </c>
      <c r="H1514" s="18">
        <v>2.52</v>
      </c>
      <c r="I1514" s="18">
        <v>0</v>
      </c>
      <c r="J1514" s="18">
        <v>0</v>
      </c>
      <c r="K1514" s="18">
        <v>1621.6</v>
      </c>
      <c r="L1514" s="19" t="s">
        <v>2707</v>
      </c>
    </row>
    <row r="1515" spans="1:12" ht="16" x14ac:dyDescent="0.2">
      <c r="A1515" s="19" t="s">
        <v>6884</v>
      </c>
      <c r="B1515" s="18" t="s">
        <v>6883</v>
      </c>
      <c r="C1515" t="str">
        <f t="shared" si="46"/>
        <v>Idabel</v>
      </c>
      <c r="D1515" t="str">
        <f t="shared" si="47"/>
        <v>OK</v>
      </c>
      <c r="E1515" s="18">
        <v>5940</v>
      </c>
      <c r="F1515" s="18">
        <v>2724</v>
      </c>
      <c r="G1515" s="18">
        <v>11517449</v>
      </c>
      <c r="H1515" s="18">
        <v>4.45</v>
      </c>
      <c r="I1515" s="18">
        <v>66230</v>
      </c>
      <c r="J1515" s="18">
        <v>0.03</v>
      </c>
      <c r="K1515" s="18">
        <v>1335.8</v>
      </c>
      <c r="L1515" s="19" t="s">
        <v>2707</v>
      </c>
    </row>
    <row r="1516" spans="1:12" ht="16" x14ac:dyDescent="0.2">
      <c r="A1516" s="19" t="s">
        <v>6882</v>
      </c>
      <c r="B1516" s="18" t="s">
        <v>6881</v>
      </c>
      <c r="C1516" t="str">
        <f t="shared" si="46"/>
        <v>Idaho Falls</v>
      </c>
      <c r="D1516" t="str">
        <f t="shared" si="47"/>
        <v>ID</v>
      </c>
      <c r="E1516" s="18">
        <v>90733</v>
      </c>
      <c r="F1516" s="18">
        <v>34327</v>
      </c>
      <c r="G1516" s="18">
        <v>115276968</v>
      </c>
      <c r="H1516" s="18">
        <v>44.51</v>
      </c>
      <c r="I1516" s="18">
        <v>563105</v>
      </c>
      <c r="J1516" s="18">
        <v>0.22</v>
      </c>
      <c r="K1516" s="18">
        <v>2038.5</v>
      </c>
      <c r="L1516" s="19" t="s">
        <v>2714</v>
      </c>
    </row>
    <row r="1517" spans="1:12" ht="16" x14ac:dyDescent="0.2">
      <c r="A1517" s="19" t="s">
        <v>6880</v>
      </c>
      <c r="B1517" s="18" t="s">
        <v>6879</v>
      </c>
      <c r="C1517" t="str">
        <f t="shared" si="46"/>
        <v>Ilion--Herkimer</v>
      </c>
      <c r="D1517" t="str">
        <f t="shared" si="47"/>
        <v>NY</v>
      </c>
      <c r="E1517" s="18">
        <v>24792</v>
      </c>
      <c r="F1517" s="18">
        <v>11199</v>
      </c>
      <c r="G1517" s="18">
        <v>29203897</v>
      </c>
      <c r="H1517" s="18">
        <v>11.28</v>
      </c>
      <c r="I1517" s="18">
        <v>129795</v>
      </c>
      <c r="J1517" s="18">
        <v>0.05</v>
      </c>
      <c r="K1517" s="18">
        <v>2198.6999999999998</v>
      </c>
      <c r="L1517" s="19" t="s">
        <v>2707</v>
      </c>
    </row>
    <row r="1518" spans="1:12" ht="16" x14ac:dyDescent="0.2">
      <c r="A1518" s="19" t="s">
        <v>6878</v>
      </c>
      <c r="B1518" s="18" t="s">
        <v>6877</v>
      </c>
      <c r="C1518" t="str">
        <f t="shared" si="46"/>
        <v>Imlay City</v>
      </c>
      <c r="D1518" t="str">
        <f t="shared" si="47"/>
        <v>MI</v>
      </c>
      <c r="E1518" s="18">
        <v>3792</v>
      </c>
      <c r="F1518" s="18">
        <v>1674</v>
      </c>
      <c r="G1518" s="18">
        <v>6748068</v>
      </c>
      <c r="H1518" s="18">
        <v>2.61</v>
      </c>
      <c r="I1518" s="18">
        <v>0</v>
      </c>
      <c r="J1518" s="18">
        <v>0</v>
      </c>
      <c r="K1518" s="18">
        <v>1455.4</v>
      </c>
      <c r="L1518" s="19" t="s">
        <v>2707</v>
      </c>
    </row>
    <row r="1519" spans="1:12" ht="16" x14ac:dyDescent="0.2">
      <c r="A1519" s="19" t="s">
        <v>6876</v>
      </c>
      <c r="B1519" s="18" t="s">
        <v>6875</v>
      </c>
      <c r="C1519" t="str">
        <f t="shared" si="46"/>
        <v>Immokalee</v>
      </c>
      <c r="D1519" t="str">
        <f t="shared" si="47"/>
        <v>FL</v>
      </c>
      <c r="E1519" s="18">
        <v>23160</v>
      </c>
      <c r="F1519" s="18">
        <v>6542</v>
      </c>
      <c r="G1519" s="18">
        <v>22896208</v>
      </c>
      <c r="H1519" s="18">
        <v>8.84</v>
      </c>
      <c r="I1519" s="18">
        <v>293165</v>
      </c>
      <c r="J1519" s="18">
        <v>0.11</v>
      </c>
      <c r="K1519" s="18">
        <v>2619.8000000000002</v>
      </c>
      <c r="L1519" s="19" t="s">
        <v>2707</v>
      </c>
    </row>
    <row r="1520" spans="1:12" ht="16" x14ac:dyDescent="0.2">
      <c r="A1520" s="19" t="s">
        <v>6874</v>
      </c>
      <c r="B1520" s="18" t="s">
        <v>6873</v>
      </c>
      <c r="C1520" t="str">
        <f t="shared" si="46"/>
        <v>Incline Village</v>
      </c>
      <c r="D1520" t="str">
        <f t="shared" si="47"/>
        <v>CA</v>
      </c>
      <c r="E1520" s="18">
        <v>13022</v>
      </c>
      <c r="F1520" s="18">
        <v>11077</v>
      </c>
      <c r="G1520" s="18">
        <v>30964160</v>
      </c>
      <c r="H1520" s="18">
        <v>11.96</v>
      </c>
      <c r="I1520" s="18">
        <v>4142</v>
      </c>
      <c r="J1520" s="18">
        <v>0</v>
      </c>
      <c r="K1520" s="18">
        <v>1089.2</v>
      </c>
      <c r="L1520" s="19" t="s">
        <v>2707</v>
      </c>
    </row>
    <row r="1521" spans="1:12" ht="16" x14ac:dyDescent="0.2">
      <c r="A1521" s="19" t="s">
        <v>6872</v>
      </c>
      <c r="B1521" s="18" t="s">
        <v>6871</v>
      </c>
      <c r="C1521" t="str">
        <f t="shared" si="46"/>
        <v>Independence</v>
      </c>
      <c r="D1521" t="str">
        <f t="shared" si="47"/>
        <v>IA</v>
      </c>
      <c r="E1521" s="18">
        <v>5743</v>
      </c>
      <c r="F1521" s="18">
        <v>2583</v>
      </c>
      <c r="G1521" s="18">
        <v>6672807</v>
      </c>
      <c r="H1521" s="18">
        <v>2.58</v>
      </c>
      <c r="I1521" s="18">
        <v>84648</v>
      </c>
      <c r="J1521" s="18">
        <v>0.03</v>
      </c>
      <c r="K1521" s="18">
        <v>2229.1</v>
      </c>
      <c r="L1521" s="19" t="s">
        <v>2707</v>
      </c>
    </row>
    <row r="1522" spans="1:12" ht="16" x14ac:dyDescent="0.2">
      <c r="A1522" s="19" t="s">
        <v>6870</v>
      </c>
      <c r="B1522" s="18" t="s">
        <v>6869</v>
      </c>
      <c r="C1522" t="str">
        <f t="shared" si="46"/>
        <v>Independence</v>
      </c>
      <c r="D1522" t="str">
        <f t="shared" si="47"/>
        <v>KS</v>
      </c>
      <c r="E1522" s="18">
        <v>9959</v>
      </c>
      <c r="F1522" s="18">
        <v>4649</v>
      </c>
      <c r="G1522" s="18">
        <v>14750386</v>
      </c>
      <c r="H1522" s="18">
        <v>5.7</v>
      </c>
      <c r="I1522" s="18">
        <v>22980</v>
      </c>
      <c r="J1522" s="18">
        <v>0.01</v>
      </c>
      <c r="K1522" s="18">
        <v>1748.7</v>
      </c>
      <c r="L1522" s="19" t="s">
        <v>2707</v>
      </c>
    </row>
    <row r="1523" spans="1:12" ht="16" x14ac:dyDescent="0.2">
      <c r="A1523" s="19" t="s">
        <v>6868</v>
      </c>
      <c r="B1523" s="18" t="s">
        <v>6867</v>
      </c>
      <c r="C1523" t="str">
        <f t="shared" si="46"/>
        <v>Indiana</v>
      </c>
      <c r="D1523" t="str">
        <f t="shared" si="47"/>
        <v>PA</v>
      </c>
      <c r="E1523" s="18">
        <v>28807</v>
      </c>
      <c r="F1523" s="18">
        <v>11852</v>
      </c>
      <c r="G1523" s="18">
        <v>30525847</v>
      </c>
      <c r="H1523" s="18">
        <v>11.79</v>
      </c>
      <c r="I1523" s="18">
        <v>127645</v>
      </c>
      <c r="J1523" s="18">
        <v>0.05</v>
      </c>
      <c r="K1523" s="18">
        <v>2444.1999999999998</v>
      </c>
      <c r="L1523" s="19" t="s">
        <v>2707</v>
      </c>
    </row>
    <row r="1524" spans="1:12" ht="16" x14ac:dyDescent="0.2">
      <c r="A1524" s="19" t="s">
        <v>6866</v>
      </c>
      <c r="B1524" s="18" t="s">
        <v>6865</v>
      </c>
      <c r="C1524" t="str">
        <f t="shared" si="46"/>
        <v>Indianapolis</v>
      </c>
      <c r="D1524" t="str">
        <f t="shared" si="47"/>
        <v>IN</v>
      </c>
      <c r="E1524" s="18">
        <v>1487483</v>
      </c>
      <c r="F1524" s="18">
        <v>645769</v>
      </c>
      <c r="G1524" s="18">
        <v>1827862774</v>
      </c>
      <c r="H1524" s="18">
        <v>705.74</v>
      </c>
      <c r="I1524" s="18">
        <v>32092527</v>
      </c>
      <c r="J1524" s="18">
        <v>12.39</v>
      </c>
      <c r="K1524" s="18">
        <v>2107.6999999999998</v>
      </c>
      <c r="L1524" s="19" t="s">
        <v>2714</v>
      </c>
    </row>
    <row r="1525" spans="1:12" ht="16" x14ac:dyDescent="0.2">
      <c r="A1525" s="19" t="s">
        <v>6864</v>
      </c>
      <c r="B1525" s="18" t="s">
        <v>6863</v>
      </c>
      <c r="C1525" t="str">
        <f t="shared" si="46"/>
        <v>Indianola</v>
      </c>
      <c r="D1525" t="str">
        <f t="shared" si="47"/>
        <v>IA</v>
      </c>
      <c r="E1525" s="18">
        <v>14281</v>
      </c>
      <c r="F1525" s="18">
        <v>5642</v>
      </c>
      <c r="G1525" s="18">
        <v>21812344</v>
      </c>
      <c r="H1525" s="18">
        <v>8.42</v>
      </c>
      <c r="I1525" s="18">
        <v>15863</v>
      </c>
      <c r="J1525" s="18">
        <v>0.01</v>
      </c>
      <c r="K1525" s="18">
        <v>1695.7</v>
      </c>
      <c r="L1525" s="19" t="s">
        <v>2707</v>
      </c>
    </row>
    <row r="1526" spans="1:12" ht="16" x14ac:dyDescent="0.2">
      <c r="A1526" s="19" t="s">
        <v>6862</v>
      </c>
      <c r="B1526" s="18" t="s">
        <v>6861</v>
      </c>
      <c r="C1526" t="str">
        <f t="shared" si="46"/>
        <v>Indianola</v>
      </c>
      <c r="D1526" t="str">
        <f t="shared" si="47"/>
        <v>MS</v>
      </c>
      <c r="E1526" s="18">
        <v>10408</v>
      </c>
      <c r="F1526" s="18">
        <v>3819</v>
      </c>
      <c r="G1526" s="18">
        <v>12484409</v>
      </c>
      <c r="H1526" s="18">
        <v>4.82</v>
      </c>
      <c r="I1526" s="18">
        <v>225273</v>
      </c>
      <c r="J1526" s="18">
        <v>0.09</v>
      </c>
      <c r="K1526" s="18">
        <v>2159.1999999999998</v>
      </c>
      <c r="L1526" s="19" t="s">
        <v>2707</v>
      </c>
    </row>
    <row r="1527" spans="1:12" ht="16" x14ac:dyDescent="0.2">
      <c r="A1527" s="19" t="s">
        <v>6860</v>
      </c>
      <c r="B1527" s="18" t="s">
        <v>6859</v>
      </c>
      <c r="C1527" t="str">
        <f t="shared" si="46"/>
        <v>Indianola</v>
      </c>
      <c r="D1527" t="str">
        <f t="shared" si="47"/>
        <v>WA</v>
      </c>
      <c r="E1527" s="18">
        <v>7938</v>
      </c>
      <c r="F1527" s="18">
        <v>3696</v>
      </c>
      <c r="G1527" s="18">
        <v>25840687</v>
      </c>
      <c r="H1527" s="18">
        <v>9.98</v>
      </c>
      <c r="I1527" s="18">
        <v>49791</v>
      </c>
      <c r="J1527" s="18">
        <v>0.02</v>
      </c>
      <c r="K1527" s="18">
        <v>795.6</v>
      </c>
      <c r="L1527" s="19" t="s">
        <v>2707</v>
      </c>
    </row>
    <row r="1528" spans="1:12" ht="16" x14ac:dyDescent="0.2">
      <c r="A1528" s="19" t="s">
        <v>6858</v>
      </c>
      <c r="B1528" s="18" t="s">
        <v>6857</v>
      </c>
      <c r="C1528" t="str">
        <f t="shared" si="46"/>
        <v>Indiantown</v>
      </c>
      <c r="D1528" t="str">
        <f t="shared" si="47"/>
        <v>FL</v>
      </c>
      <c r="E1528" s="18">
        <v>6503</v>
      </c>
      <c r="F1528" s="18">
        <v>1843</v>
      </c>
      <c r="G1528" s="18">
        <v>7005102</v>
      </c>
      <c r="H1528" s="18">
        <v>2.7</v>
      </c>
      <c r="I1528" s="18">
        <v>108603</v>
      </c>
      <c r="J1528" s="18">
        <v>0.04</v>
      </c>
      <c r="K1528" s="18">
        <v>2404.3000000000002</v>
      </c>
      <c r="L1528" s="19" t="s">
        <v>2707</v>
      </c>
    </row>
    <row r="1529" spans="1:12" ht="16" x14ac:dyDescent="0.2">
      <c r="A1529" s="19" t="s">
        <v>6856</v>
      </c>
      <c r="B1529" s="18" t="s">
        <v>6855</v>
      </c>
      <c r="C1529" t="str">
        <f t="shared" si="46"/>
        <v>Indio--Cathedral City</v>
      </c>
      <c r="D1529" t="str">
        <f t="shared" si="47"/>
        <v>CA</v>
      </c>
      <c r="E1529" s="18">
        <v>345580</v>
      </c>
      <c r="F1529" s="18">
        <v>184888</v>
      </c>
      <c r="G1529" s="18">
        <v>372417690</v>
      </c>
      <c r="H1529" s="18">
        <v>143.79</v>
      </c>
      <c r="I1529" s="18">
        <v>4083469</v>
      </c>
      <c r="J1529" s="18">
        <v>1.58</v>
      </c>
      <c r="K1529" s="18">
        <v>2403.3000000000002</v>
      </c>
      <c r="L1529" s="19" t="s">
        <v>2714</v>
      </c>
    </row>
    <row r="1530" spans="1:12" ht="16" x14ac:dyDescent="0.2">
      <c r="A1530" s="19" t="s">
        <v>6854</v>
      </c>
      <c r="B1530" s="18" t="s">
        <v>6853</v>
      </c>
      <c r="C1530" t="str">
        <f t="shared" si="46"/>
        <v>Ingleside--Aransas Pass</v>
      </c>
      <c r="D1530" t="str">
        <f t="shared" si="47"/>
        <v>TX</v>
      </c>
      <c r="E1530" s="18">
        <v>16522</v>
      </c>
      <c r="F1530" s="18">
        <v>7462</v>
      </c>
      <c r="G1530" s="18">
        <v>35302895</v>
      </c>
      <c r="H1530" s="18">
        <v>13.63</v>
      </c>
      <c r="I1530" s="18">
        <v>265946</v>
      </c>
      <c r="J1530" s="18">
        <v>0.1</v>
      </c>
      <c r="K1530" s="18">
        <v>1212.0999999999999</v>
      </c>
      <c r="L1530" s="19" t="s">
        <v>2707</v>
      </c>
    </row>
    <row r="1531" spans="1:12" ht="16" x14ac:dyDescent="0.2">
      <c r="A1531" s="19" t="s">
        <v>6852</v>
      </c>
      <c r="B1531" s="18" t="s">
        <v>6851</v>
      </c>
      <c r="C1531" t="str">
        <f t="shared" si="46"/>
        <v>Interlachen</v>
      </c>
      <c r="D1531" t="str">
        <f t="shared" si="47"/>
        <v>FL</v>
      </c>
      <c r="E1531" s="18">
        <v>5805</v>
      </c>
      <c r="F1531" s="18">
        <v>2896</v>
      </c>
      <c r="G1531" s="18">
        <v>27952097</v>
      </c>
      <c r="H1531" s="18">
        <v>10.79</v>
      </c>
      <c r="I1531" s="18">
        <v>2992919</v>
      </c>
      <c r="J1531" s="18">
        <v>1.1599999999999999</v>
      </c>
      <c r="K1531" s="18">
        <v>537.9</v>
      </c>
      <c r="L1531" s="19" t="s">
        <v>2707</v>
      </c>
    </row>
    <row r="1532" spans="1:12" ht="16" x14ac:dyDescent="0.2">
      <c r="A1532" s="19" t="s">
        <v>6850</v>
      </c>
      <c r="B1532" s="18" t="s">
        <v>6849</v>
      </c>
      <c r="C1532" t="str">
        <f t="shared" si="46"/>
        <v>International Falls</v>
      </c>
      <c r="D1532" t="str">
        <f t="shared" si="47"/>
        <v>MN</v>
      </c>
      <c r="E1532" s="18">
        <v>7055</v>
      </c>
      <c r="F1532" s="18">
        <v>3577</v>
      </c>
      <c r="G1532" s="18">
        <v>17811972</v>
      </c>
      <c r="H1532" s="18">
        <v>6.88</v>
      </c>
      <c r="I1532" s="18">
        <v>23628</v>
      </c>
      <c r="J1532" s="18">
        <v>0.01</v>
      </c>
      <c r="K1532" s="18">
        <v>1025.8</v>
      </c>
      <c r="L1532" s="19" t="s">
        <v>2707</v>
      </c>
    </row>
    <row r="1533" spans="1:12" ht="16" x14ac:dyDescent="0.2">
      <c r="A1533" s="19" t="s">
        <v>6848</v>
      </c>
      <c r="B1533" s="18" t="s">
        <v>6847</v>
      </c>
      <c r="C1533" t="str">
        <f t="shared" si="46"/>
        <v>Iola</v>
      </c>
      <c r="D1533" t="str">
        <f t="shared" si="47"/>
        <v>KS</v>
      </c>
      <c r="E1533" s="18">
        <v>5729</v>
      </c>
      <c r="F1533" s="18">
        <v>2610</v>
      </c>
      <c r="G1533" s="18">
        <v>7920312</v>
      </c>
      <c r="H1533" s="18">
        <v>3.06</v>
      </c>
      <c r="I1533" s="18">
        <v>35145</v>
      </c>
      <c r="J1533" s="18">
        <v>0.01</v>
      </c>
      <c r="K1533" s="18">
        <v>1873.4</v>
      </c>
      <c r="L1533" s="19" t="s">
        <v>2707</v>
      </c>
    </row>
    <row r="1534" spans="1:12" ht="16" x14ac:dyDescent="0.2">
      <c r="A1534" s="19" t="s">
        <v>6846</v>
      </c>
      <c r="B1534" s="18" t="s">
        <v>6845</v>
      </c>
      <c r="C1534" t="str">
        <f t="shared" si="46"/>
        <v>Ione</v>
      </c>
      <c r="D1534" t="str">
        <f t="shared" si="47"/>
        <v>CA</v>
      </c>
      <c r="E1534" s="18">
        <v>7820</v>
      </c>
      <c r="F1534" s="18">
        <v>1575</v>
      </c>
      <c r="G1534" s="18">
        <v>6644276</v>
      </c>
      <c r="H1534" s="18">
        <v>2.57</v>
      </c>
      <c r="I1534" s="18">
        <v>0</v>
      </c>
      <c r="J1534" s="18">
        <v>0</v>
      </c>
      <c r="K1534" s="18">
        <v>3048.3</v>
      </c>
      <c r="L1534" s="19" t="s">
        <v>2707</v>
      </c>
    </row>
    <row r="1535" spans="1:12" ht="16" x14ac:dyDescent="0.2">
      <c r="A1535" s="19" t="s">
        <v>6844</v>
      </c>
      <c r="B1535" s="18" t="s">
        <v>6843</v>
      </c>
      <c r="C1535" t="str">
        <f t="shared" si="46"/>
        <v>Ionia</v>
      </c>
      <c r="D1535" t="str">
        <f t="shared" si="47"/>
        <v>MI</v>
      </c>
      <c r="E1535" s="18">
        <v>14409</v>
      </c>
      <c r="F1535" s="18">
        <v>4212</v>
      </c>
      <c r="G1535" s="18">
        <v>18517253</v>
      </c>
      <c r="H1535" s="18">
        <v>7.15</v>
      </c>
      <c r="I1535" s="18">
        <v>39233</v>
      </c>
      <c r="J1535" s="18">
        <v>0.02</v>
      </c>
      <c r="K1535" s="18">
        <v>2015.4</v>
      </c>
      <c r="L1535" s="19" t="s">
        <v>2707</v>
      </c>
    </row>
    <row r="1536" spans="1:12" ht="16" x14ac:dyDescent="0.2">
      <c r="A1536" s="19" t="s">
        <v>6842</v>
      </c>
      <c r="B1536" s="18" t="s">
        <v>6841</v>
      </c>
      <c r="C1536" t="str">
        <f t="shared" si="46"/>
        <v>Iowa</v>
      </c>
      <c r="D1536" t="str">
        <f t="shared" si="47"/>
        <v>LA</v>
      </c>
      <c r="E1536" s="18">
        <v>3252</v>
      </c>
      <c r="F1536" s="18">
        <v>1281</v>
      </c>
      <c r="G1536" s="18">
        <v>8512372</v>
      </c>
      <c r="H1536" s="18">
        <v>3.29</v>
      </c>
      <c r="I1536" s="18">
        <v>19623</v>
      </c>
      <c r="J1536" s="18">
        <v>0.01</v>
      </c>
      <c r="K1536" s="18">
        <v>989.5</v>
      </c>
      <c r="L1536" s="19" t="s">
        <v>2707</v>
      </c>
    </row>
    <row r="1537" spans="1:12" ht="16" x14ac:dyDescent="0.2">
      <c r="A1537" s="19" t="s">
        <v>6840</v>
      </c>
      <c r="B1537" s="18" t="s">
        <v>6839</v>
      </c>
      <c r="C1537" t="str">
        <f t="shared" si="46"/>
        <v>Iowa City</v>
      </c>
      <c r="D1537" t="str">
        <f t="shared" si="47"/>
        <v>IA</v>
      </c>
      <c r="E1537" s="18">
        <v>106621</v>
      </c>
      <c r="F1537" s="18">
        <v>46233</v>
      </c>
      <c r="G1537" s="18">
        <v>118041717</v>
      </c>
      <c r="H1537" s="18">
        <v>45.58</v>
      </c>
      <c r="I1537" s="18">
        <v>900275</v>
      </c>
      <c r="J1537" s="18">
        <v>0.35</v>
      </c>
      <c r="K1537" s="18">
        <v>2339.4</v>
      </c>
      <c r="L1537" s="19" t="s">
        <v>2714</v>
      </c>
    </row>
    <row r="1538" spans="1:12" ht="16" x14ac:dyDescent="0.2">
      <c r="A1538" s="19" t="s">
        <v>6838</v>
      </c>
      <c r="B1538" s="18" t="s">
        <v>6837</v>
      </c>
      <c r="C1538" t="str">
        <f t="shared" si="46"/>
        <v>Iowa Falls</v>
      </c>
      <c r="D1538" t="str">
        <f t="shared" si="47"/>
        <v>IA</v>
      </c>
      <c r="E1538" s="18">
        <v>5070</v>
      </c>
      <c r="F1538" s="18">
        <v>2382</v>
      </c>
      <c r="G1538" s="18">
        <v>8792590</v>
      </c>
      <c r="H1538" s="18">
        <v>3.39</v>
      </c>
      <c r="I1538" s="18">
        <v>200896</v>
      </c>
      <c r="J1538" s="18">
        <v>0.08</v>
      </c>
      <c r="K1538" s="18">
        <v>1493.4</v>
      </c>
      <c r="L1538" s="19" t="s">
        <v>2707</v>
      </c>
    </row>
    <row r="1539" spans="1:12" ht="16" x14ac:dyDescent="0.2">
      <c r="A1539" s="19" t="s">
        <v>6836</v>
      </c>
      <c r="B1539" s="18" t="s">
        <v>6835</v>
      </c>
      <c r="C1539" t="str">
        <f t="shared" ref="C1539:C1602" si="48">LEFT(B1539,FIND(",",B1539)-1)</f>
        <v>Iowa Park</v>
      </c>
      <c r="D1539" t="str">
        <f t="shared" ref="D1539:D1602" si="49">RIGHT(B1539,2)</f>
        <v>TX</v>
      </c>
      <c r="E1539" s="18">
        <v>6285</v>
      </c>
      <c r="F1539" s="18">
        <v>2755</v>
      </c>
      <c r="G1539" s="18">
        <v>7480694</v>
      </c>
      <c r="H1539" s="18">
        <v>2.89</v>
      </c>
      <c r="I1539" s="18">
        <v>187040</v>
      </c>
      <c r="J1539" s="18">
        <v>7.0000000000000007E-2</v>
      </c>
      <c r="K1539" s="18">
        <v>2176</v>
      </c>
      <c r="L1539" s="19" t="s">
        <v>2707</v>
      </c>
    </row>
    <row r="1540" spans="1:12" ht="16" x14ac:dyDescent="0.2">
      <c r="A1540" s="19" t="s">
        <v>6834</v>
      </c>
      <c r="B1540" s="18" t="s">
        <v>6833</v>
      </c>
      <c r="C1540" t="str">
        <f t="shared" si="48"/>
        <v>Iron Mountain--Kingsford</v>
      </c>
      <c r="D1540" t="str">
        <f t="shared" si="49"/>
        <v>WI</v>
      </c>
      <c r="E1540" s="18">
        <v>19228</v>
      </c>
      <c r="F1540" s="18">
        <v>9456</v>
      </c>
      <c r="G1540" s="18">
        <v>46266131</v>
      </c>
      <c r="H1540" s="18">
        <v>17.86</v>
      </c>
      <c r="I1540" s="18">
        <v>1042736</v>
      </c>
      <c r="J1540" s="18">
        <v>0.4</v>
      </c>
      <c r="K1540" s="18">
        <v>1076.4000000000001</v>
      </c>
      <c r="L1540" s="19" t="s">
        <v>2707</v>
      </c>
    </row>
    <row r="1541" spans="1:12" ht="16" x14ac:dyDescent="0.2">
      <c r="A1541" s="19" t="s">
        <v>6832</v>
      </c>
      <c r="B1541" s="18" t="s">
        <v>6831</v>
      </c>
      <c r="C1541" t="str">
        <f t="shared" si="48"/>
        <v>Iron River</v>
      </c>
      <c r="D1541" t="str">
        <f t="shared" si="49"/>
        <v>MI</v>
      </c>
      <c r="E1541" s="18">
        <v>3208</v>
      </c>
      <c r="F1541" s="18">
        <v>1908</v>
      </c>
      <c r="G1541" s="18">
        <v>5262684</v>
      </c>
      <c r="H1541" s="18">
        <v>2.0299999999999998</v>
      </c>
      <c r="I1541" s="18">
        <v>0</v>
      </c>
      <c r="J1541" s="18">
        <v>0</v>
      </c>
      <c r="K1541" s="18">
        <v>1578.8</v>
      </c>
      <c r="L1541" s="19" t="s">
        <v>2707</v>
      </c>
    </row>
    <row r="1542" spans="1:12" ht="16" x14ac:dyDescent="0.2">
      <c r="A1542" s="19" t="s">
        <v>6830</v>
      </c>
      <c r="B1542" s="18" t="s">
        <v>6829</v>
      </c>
      <c r="C1542" t="str">
        <f t="shared" si="48"/>
        <v>Ironton</v>
      </c>
      <c r="D1542" t="str">
        <f t="shared" si="49"/>
        <v>MO</v>
      </c>
      <c r="E1542" s="18">
        <v>2673</v>
      </c>
      <c r="F1542" s="18">
        <v>1382</v>
      </c>
      <c r="G1542" s="18">
        <v>5599796</v>
      </c>
      <c r="H1542" s="18">
        <v>2.16</v>
      </c>
      <c r="I1542" s="18">
        <v>40881</v>
      </c>
      <c r="J1542" s="18">
        <v>0.02</v>
      </c>
      <c r="K1542" s="18">
        <v>1236.3</v>
      </c>
      <c r="L1542" s="19" t="s">
        <v>2707</v>
      </c>
    </row>
    <row r="1543" spans="1:12" ht="16" x14ac:dyDescent="0.2">
      <c r="A1543" s="19" t="s">
        <v>6828</v>
      </c>
      <c r="B1543" s="18" t="s">
        <v>6827</v>
      </c>
      <c r="C1543" t="str">
        <f t="shared" si="48"/>
        <v>Ironwood</v>
      </c>
      <c r="D1543" t="str">
        <f t="shared" si="49"/>
        <v>WI</v>
      </c>
      <c r="E1543" s="18">
        <v>7134</v>
      </c>
      <c r="F1543" s="18">
        <v>4352</v>
      </c>
      <c r="G1543" s="18">
        <v>13644810</v>
      </c>
      <c r="H1543" s="18">
        <v>5.27</v>
      </c>
      <c r="I1543" s="18">
        <v>130063</v>
      </c>
      <c r="J1543" s="18">
        <v>0.05</v>
      </c>
      <c r="K1543" s="18">
        <v>1354.1</v>
      </c>
      <c r="L1543" s="19" t="s">
        <v>2707</v>
      </c>
    </row>
    <row r="1544" spans="1:12" ht="16" x14ac:dyDescent="0.2">
      <c r="A1544" s="19" t="s">
        <v>6826</v>
      </c>
      <c r="B1544" s="18" t="s">
        <v>6825</v>
      </c>
      <c r="C1544" t="str">
        <f t="shared" si="48"/>
        <v>Irrigon</v>
      </c>
      <c r="D1544" t="str">
        <f t="shared" si="49"/>
        <v>OR</v>
      </c>
      <c r="E1544" s="18">
        <v>2686</v>
      </c>
      <c r="F1544" s="18">
        <v>955</v>
      </c>
      <c r="G1544" s="18">
        <v>4460874</v>
      </c>
      <c r="H1544" s="18">
        <v>1.72</v>
      </c>
      <c r="I1544" s="18">
        <v>0</v>
      </c>
      <c r="J1544" s="18">
        <v>0</v>
      </c>
      <c r="K1544" s="18">
        <v>1559.5</v>
      </c>
      <c r="L1544" s="19" t="s">
        <v>2707</v>
      </c>
    </row>
    <row r="1545" spans="1:12" ht="16" x14ac:dyDescent="0.2">
      <c r="A1545" s="19" t="s">
        <v>6824</v>
      </c>
      <c r="B1545" s="18" t="s">
        <v>6823</v>
      </c>
      <c r="C1545" t="str">
        <f t="shared" si="48"/>
        <v>Irvine</v>
      </c>
      <c r="D1545" t="str">
        <f t="shared" si="49"/>
        <v>KY</v>
      </c>
      <c r="E1545" s="18">
        <v>3503</v>
      </c>
      <c r="F1545" s="18">
        <v>1751</v>
      </c>
      <c r="G1545" s="18">
        <v>4784826</v>
      </c>
      <c r="H1545" s="18">
        <v>1.85</v>
      </c>
      <c r="I1545" s="18">
        <v>6996</v>
      </c>
      <c r="J1545" s="18">
        <v>0</v>
      </c>
      <c r="K1545" s="18">
        <v>1896.1</v>
      </c>
      <c r="L1545" s="19" t="s">
        <v>2707</v>
      </c>
    </row>
    <row r="1546" spans="1:12" ht="16" x14ac:dyDescent="0.2">
      <c r="A1546" s="19" t="s">
        <v>6822</v>
      </c>
      <c r="B1546" s="18" t="s">
        <v>6821</v>
      </c>
      <c r="C1546" t="str">
        <f t="shared" si="48"/>
        <v>Ishpeming</v>
      </c>
      <c r="D1546" t="str">
        <f t="shared" si="49"/>
        <v>MI</v>
      </c>
      <c r="E1546" s="18">
        <v>12301</v>
      </c>
      <c r="F1546" s="18">
        <v>5672</v>
      </c>
      <c r="G1546" s="18">
        <v>16708481</v>
      </c>
      <c r="H1546" s="18">
        <v>6.45</v>
      </c>
      <c r="I1546" s="18">
        <v>243299</v>
      </c>
      <c r="J1546" s="18">
        <v>0.09</v>
      </c>
      <c r="K1546" s="18">
        <v>1906.8</v>
      </c>
      <c r="L1546" s="19" t="s">
        <v>2707</v>
      </c>
    </row>
    <row r="1547" spans="1:12" ht="16" x14ac:dyDescent="0.2">
      <c r="A1547" s="19" t="s">
        <v>6820</v>
      </c>
      <c r="B1547" s="18" t="s">
        <v>6819</v>
      </c>
      <c r="C1547" t="str">
        <f t="shared" si="48"/>
        <v>Ithaca</v>
      </c>
      <c r="D1547" t="str">
        <f t="shared" si="49"/>
        <v>NY</v>
      </c>
      <c r="E1547" s="18">
        <v>53661</v>
      </c>
      <c r="F1547" s="18">
        <v>20424</v>
      </c>
      <c r="G1547" s="18">
        <v>63663305</v>
      </c>
      <c r="H1547" s="18">
        <v>24.58</v>
      </c>
      <c r="I1547" s="18">
        <v>521993</v>
      </c>
      <c r="J1547" s="18">
        <v>0.2</v>
      </c>
      <c r="K1547" s="18">
        <v>2183.1</v>
      </c>
      <c r="L1547" s="19" t="s">
        <v>2714</v>
      </c>
    </row>
    <row r="1548" spans="1:12" ht="16" x14ac:dyDescent="0.2">
      <c r="A1548" s="19" t="s">
        <v>6818</v>
      </c>
      <c r="B1548" s="18" t="s">
        <v>6817</v>
      </c>
      <c r="C1548" t="str">
        <f t="shared" si="48"/>
        <v>Itta Bena</v>
      </c>
      <c r="D1548" t="str">
        <f t="shared" si="49"/>
        <v>MS</v>
      </c>
      <c r="E1548" s="18">
        <v>4223</v>
      </c>
      <c r="F1548" s="18">
        <v>1299</v>
      </c>
      <c r="G1548" s="18">
        <v>4248179</v>
      </c>
      <c r="H1548" s="18">
        <v>1.64</v>
      </c>
      <c r="I1548" s="18">
        <v>0</v>
      </c>
      <c r="J1548" s="18">
        <v>0</v>
      </c>
      <c r="K1548" s="18">
        <v>2574.6</v>
      </c>
      <c r="L1548" s="19" t="s">
        <v>2707</v>
      </c>
    </row>
    <row r="1549" spans="1:12" ht="16" x14ac:dyDescent="0.2">
      <c r="A1549" s="19" t="s">
        <v>6816</v>
      </c>
      <c r="B1549" s="18" t="s">
        <v>6815</v>
      </c>
      <c r="C1549" t="str">
        <f t="shared" si="48"/>
        <v>Jacksboro</v>
      </c>
      <c r="D1549" t="str">
        <f t="shared" si="49"/>
        <v>TX</v>
      </c>
      <c r="E1549" s="18">
        <v>4231</v>
      </c>
      <c r="F1549" s="18">
        <v>1422</v>
      </c>
      <c r="G1549" s="18">
        <v>5663168</v>
      </c>
      <c r="H1549" s="18">
        <v>2.19</v>
      </c>
      <c r="I1549" s="18">
        <v>23693</v>
      </c>
      <c r="J1549" s="18">
        <v>0.01</v>
      </c>
      <c r="K1549" s="18">
        <v>1935</v>
      </c>
      <c r="L1549" s="19" t="s">
        <v>2707</v>
      </c>
    </row>
    <row r="1550" spans="1:12" ht="16" x14ac:dyDescent="0.2">
      <c r="A1550" s="19" t="s">
        <v>6814</v>
      </c>
      <c r="B1550" s="18" t="s">
        <v>6813</v>
      </c>
      <c r="C1550" t="str">
        <f t="shared" si="48"/>
        <v>Jackson</v>
      </c>
      <c r="D1550" t="str">
        <f t="shared" si="49"/>
        <v>AL</v>
      </c>
      <c r="E1550" s="18">
        <v>2920</v>
      </c>
      <c r="F1550" s="18">
        <v>1388</v>
      </c>
      <c r="G1550" s="18">
        <v>7397582</v>
      </c>
      <c r="H1550" s="18">
        <v>2.86</v>
      </c>
      <c r="I1550" s="18">
        <v>0</v>
      </c>
      <c r="J1550" s="18">
        <v>0</v>
      </c>
      <c r="K1550" s="18">
        <v>1022.3</v>
      </c>
      <c r="L1550" s="19" t="s">
        <v>2707</v>
      </c>
    </row>
    <row r="1551" spans="1:12" ht="16" x14ac:dyDescent="0.2">
      <c r="A1551" s="19" t="s">
        <v>6812</v>
      </c>
      <c r="B1551" s="18" t="s">
        <v>6811</v>
      </c>
      <c r="C1551" t="str">
        <f t="shared" si="48"/>
        <v>Jackson</v>
      </c>
      <c r="D1551" t="str">
        <f t="shared" si="49"/>
        <v>CA</v>
      </c>
      <c r="E1551" s="18">
        <v>7255</v>
      </c>
      <c r="F1551" s="18">
        <v>3717</v>
      </c>
      <c r="G1551" s="18">
        <v>13321958</v>
      </c>
      <c r="H1551" s="18">
        <v>5.14</v>
      </c>
      <c r="I1551" s="18">
        <v>0</v>
      </c>
      <c r="J1551" s="18">
        <v>0</v>
      </c>
      <c r="K1551" s="18">
        <v>1410.5</v>
      </c>
      <c r="L1551" s="19" t="s">
        <v>2707</v>
      </c>
    </row>
    <row r="1552" spans="1:12" ht="16" x14ac:dyDescent="0.2">
      <c r="A1552" s="19" t="s">
        <v>6810</v>
      </c>
      <c r="B1552" s="18" t="s">
        <v>6809</v>
      </c>
      <c r="C1552" t="str">
        <f t="shared" si="48"/>
        <v>Jackson</v>
      </c>
      <c r="D1552" t="str">
        <f t="shared" si="49"/>
        <v>GA</v>
      </c>
      <c r="E1552" s="18">
        <v>5218</v>
      </c>
      <c r="F1552" s="18">
        <v>2222</v>
      </c>
      <c r="G1552" s="18">
        <v>12136568</v>
      </c>
      <c r="H1552" s="18">
        <v>4.6900000000000004</v>
      </c>
      <c r="I1552" s="18">
        <v>51181</v>
      </c>
      <c r="J1552" s="18">
        <v>0.02</v>
      </c>
      <c r="K1552" s="18">
        <v>1113.5</v>
      </c>
      <c r="L1552" s="19" t="s">
        <v>2707</v>
      </c>
    </row>
    <row r="1553" spans="1:12" ht="16" x14ac:dyDescent="0.2">
      <c r="A1553" s="19" t="s">
        <v>6808</v>
      </c>
      <c r="B1553" s="18" t="s">
        <v>6807</v>
      </c>
      <c r="C1553" t="str">
        <f t="shared" si="48"/>
        <v>Jackson</v>
      </c>
      <c r="D1553" t="str">
        <f t="shared" si="49"/>
        <v>KY</v>
      </c>
      <c r="E1553" s="18">
        <v>2567</v>
      </c>
      <c r="F1553" s="18">
        <v>1231</v>
      </c>
      <c r="G1553" s="18">
        <v>5602089</v>
      </c>
      <c r="H1553" s="18">
        <v>2.16</v>
      </c>
      <c r="I1553" s="18">
        <v>587763</v>
      </c>
      <c r="J1553" s="18">
        <v>0.23</v>
      </c>
      <c r="K1553" s="18">
        <v>1186.8</v>
      </c>
      <c r="L1553" s="19" t="s">
        <v>2707</v>
      </c>
    </row>
    <row r="1554" spans="1:12" ht="16" x14ac:dyDescent="0.2">
      <c r="A1554" s="19" t="s">
        <v>6806</v>
      </c>
      <c r="B1554" s="18" t="s">
        <v>6805</v>
      </c>
      <c r="C1554" t="str">
        <f t="shared" si="48"/>
        <v>Jackson</v>
      </c>
      <c r="D1554" t="str">
        <f t="shared" si="49"/>
        <v>MI</v>
      </c>
      <c r="E1554" s="18">
        <v>90057</v>
      </c>
      <c r="F1554" s="18">
        <v>38548</v>
      </c>
      <c r="G1554" s="18">
        <v>149373065</v>
      </c>
      <c r="H1554" s="18">
        <v>57.67</v>
      </c>
      <c r="I1554" s="18">
        <v>4117708</v>
      </c>
      <c r="J1554" s="18">
        <v>1.59</v>
      </c>
      <c r="K1554" s="18">
        <v>1561.5</v>
      </c>
      <c r="L1554" s="19" t="s">
        <v>2714</v>
      </c>
    </row>
    <row r="1555" spans="1:12" ht="16" x14ac:dyDescent="0.2">
      <c r="A1555" s="19" t="s">
        <v>6804</v>
      </c>
      <c r="B1555" s="18" t="s">
        <v>6803</v>
      </c>
      <c r="C1555" t="str">
        <f t="shared" si="48"/>
        <v>Jackson</v>
      </c>
      <c r="D1555" t="str">
        <f t="shared" si="49"/>
        <v>MN</v>
      </c>
      <c r="E1555" s="18">
        <v>3169</v>
      </c>
      <c r="F1555" s="18">
        <v>1571</v>
      </c>
      <c r="G1555" s="18">
        <v>6725596</v>
      </c>
      <c r="H1555" s="18">
        <v>2.6</v>
      </c>
      <c r="I1555" s="18">
        <v>0</v>
      </c>
      <c r="J1555" s="18">
        <v>0</v>
      </c>
      <c r="K1555" s="18">
        <v>1220.4000000000001</v>
      </c>
      <c r="L1555" s="19" t="s">
        <v>2707</v>
      </c>
    </row>
    <row r="1556" spans="1:12" ht="16" x14ac:dyDescent="0.2">
      <c r="A1556" s="19" t="s">
        <v>6802</v>
      </c>
      <c r="B1556" s="18" t="s">
        <v>6801</v>
      </c>
      <c r="C1556" t="str">
        <f t="shared" si="48"/>
        <v>Jackson</v>
      </c>
      <c r="D1556" t="str">
        <f t="shared" si="49"/>
        <v>MS</v>
      </c>
      <c r="E1556" s="18">
        <v>351478</v>
      </c>
      <c r="F1556" s="18">
        <v>147542</v>
      </c>
      <c r="G1556" s="18">
        <v>628040210</v>
      </c>
      <c r="H1556" s="18">
        <v>242.49</v>
      </c>
      <c r="I1556" s="18">
        <v>17188083</v>
      </c>
      <c r="J1556" s="18">
        <v>6.64</v>
      </c>
      <c r="K1556" s="18">
        <v>1449.5</v>
      </c>
      <c r="L1556" s="19" t="s">
        <v>2714</v>
      </c>
    </row>
    <row r="1557" spans="1:12" ht="16" x14ac:dyDescent="0.2">
      <c r="A1557" s="19" t="s">
        <v>6800</v>
      </c>
      <c r="B1557" s="18" t="s">
        <v>6799</v>
      </c>
      <c r="C1557" t="str">
        <f t="shared" si="48"/>
        <v>Jackson</v>
      </c>
      <c r="D1557" t="str">
        <f t="shared" si="49"/>
        <v>TN</v>
      </c>
      <c r="E1557" s="18">
        <v>71880</v>
      </c>
      <c r="F1557" s="18">
        <v>30554</v>
      </c>
      <c r="G1557" s="18">
        <v>132458187</v>
      </c>
      <c r="H1557" s="18">
        <v>51.14</v>
      </c>
      <c r="I1557" s="18">
        <v>191539</v>
      </c>
      <c r="J1557" s="18">
        <v>7.0000000000000007E-2</v>
      </c>
      <c r="K1557" s="18">
        <v>1405.5</v>
      </c>
      <c r="L1557" s="19" t="s">
        <v>2714</v>
      </c>
    </row>
    <row r="1558" spans="1:12" ht="16" x14ac:dyDescent="0.2">
      <c r="A1558" s="19" t="s">
        <v>6798</v>
      </c>
      <c r="B1558" s="18" t="s">
        <v>6797</v>
      </c>
      <c r="C1558" t="str">
        <f t="shared" si="48"/>
        <v>Jackson</v>
      </c>
      <c r="D1558" t="str">
        <f t="shared" si="49"/>
        <v>WY</v>
      </c>
      <c r="E1558" s="18">
        <v>11407</v>
      </c>
      <c r="F1558" s="18">
        <v>5507</v>
      </c>
      <c r="G1558" s="18">
        <v>10557507</v>
      </c>
      <c r="H1558" s="18">
        <v>4.08</v>
      </c>
      <c r="I1558" s="18">
        <v>118009</v>
      </c>
      <c r="J1558" s="18">
        <v>0.05</v>
      </c>
      <c r="K1558" s="18">
        <v>2798.4</v>
      </c>
      <c r="L1558" s="19" t="s">
        <v>2707</v>
      </c>
    </row>
    <row r="1559" spans="1:12" ht="16" x14ac:dyDescent="0.2">
      <c r="A1559" s="19" t="s">
        <v>6796</v>
      </c>
      <c r="B1559" s="18" t="s">
        <v>6795</v>
      </c>
      <c r="C1559" t="str">
        <f t="shared" si="48"/>
        <v>Jacksonville</v>
      </c>
      <c r="D1559" t="str">
        <f t="shared" si="49"/>
        <v>FL</v>
      </c>
      <c r="E1559" s="18">
        <v>1065219</v>
      </c>
      <c r="F1559" s="18">
        <v>467634</v>
      </c>
      <c r="G1559" s="18">
        <v>1373615003</v>
      </c>
      <c r="H1559" s="18">
        <v>530.36</v>
      </c>
      <c r="I1559" s="18">
        <v>199369291</v>
      </c>
      <c r="J1559" s="18">
        <v>76.98</v>
      </c>
      <c r="K1559" s="18">
        <v>2008.5</v>
      </c>
      <c r="L1559" s="19" t="s">
        <v>2714</v>
      </c>
    </row>
    <row r="1560" spans="1:12" ht="16" x14ac:dyDescent="0.2">
      <c r="A1560" s="19" t="s">
        <v>6794</v>
      </c>
      <c r="B1560" s="18" t="s">
        <v>6793</v>
      </c>
      <c r="C1560" t="str">
        <f t="shared" si="48"/>
        <v>Jacksonville</v>
      </c>
      <c r="D1560" t="str">
        <f t="shared" si="49"/>
        <v>IL</v>
      </c>
      <c r="E1560" s="18">
        <v>22669</v>
      </c>
      <c r="F1560" s="18">
        <v>9723</v>
      </c>
      <c r="G1560" s="18">
        <v>30197049</v>
      </c>
      <c r="H1560" s="18">
        <v>11.66</v>
      </c>
      <c r="I1560" s="18">
        <v>84043</v>
      </c>
      <c r="J1560" s="18">
        <v>0.03</v>
      </c>
      <c r="K1560" s="18">
        <v>1944.3</v>
      </c>
      <c r="L1560" s="19" t="s">
        <v>2707</v>
      </c>
    </row>
    <row r="1561" spans="1:12" ht="16" x14ac:dyDescent="0.2">
      <c r="A1561" s="19" t="s">
        <v>6792</v>
      </c>
      <c r="B1561" s="18" t="s">
        <v>6791</v>
      </c>
      <c r="C1561" t="str">
        <f t="shared" si="48"/>
        <v>Jacksonville</v>
      </c>
      <c r="D1561" t="str">
        <f t="shared" si="49"/>
        <v>NC</v>
      </c>
      <c r="E1561" s="18">
        <v>105419</v>
      </c>
      <c r="F1561" s="18">
        <v>35093</v>
      </c>
      <c r="G1561" s="18">
        <v>184759745</v>
      </c>
      <c r="H1561" s="18">
        <v>71.34</v>
      </c>
      <c r="I1561" s="18">
        <v>4372220</v>
      </c>
      <c r="J1561" s="18">
        <v>1.69</v>
      </c>
      <c r="K1561" s="18">
        <v>1477.8</v>
      </c>
      <c r="L1561" s="19" t="s">
        <v>2714</v>
      </c>
    </row>
    <row r="1562" spans="1:12" ht="16" x14ac:dyDescent="0.2">
      <c r="A1562" s="19" t="s">
        <v>6790</v>
      </c>
      <c r="B1562" s="18" t="s">
        <v>6789</v>
      </c>
      <c r="C1562" t="str">
        <f t="shared" si="48"/>
        <v>Jacksonville</v>
      </c>
      <c r="D1562" t="str">
        <f t="shared" si="49"/>
        <v>TX</v>
      </c>
      <c r="E1562" s="18">
        <v>14075</v>
      </c>
      <c r="F1562" s="18">
        <v>5406</v>
      </c>
      <c r="G1562" s="18">
        <v>25221735</v>
      </c>
      <c r="H1562" s="18">
        <v>9.74</v>
      </c>
      <c r="I1562" s="18">
        <v>0</v>
      </c>
      <c r="J1562" s="18">
        <v>0</v>
      </c>
      <c r="K1562" s="18">
        <v>1445.3</v>
      </c>
      <c r="L1562" s="19" t="s">
        <v>2707</v>
      </c>
    </row>
    <row r="1563" spans="1:12" ht="16" x14ac:dyDescent="0.2">
      <c r="A1563" s="19" t="s">
        <v>6788</v>
      </c>
      <c r="B1563" s="18" t="s">
        <v>6787</v>
      </c>
      <c r="C1563" t="str">
        <f t="shared" si="48"/>
        <v>Jackson--Wellston</v>
      </c>
      <c r="D1563" t="str">
        <f t="shared" si="49"/>
        <v>OH</v>
      </c>
      <c r="E1563" s="18">
        <v>11768</v>
      </c>
      <c r="F1563" s="18">
        <v>5510</v>
      </c>
      <c r="G1563" s="18">
        <v>16446938</v>
      </c>
      <c r="H1563" s="18">
        <v>6.35</v>
      </c>
      <c r="I1563" s="18">
        <v>0</v>
      </c>
      <c r="J1563" s="18">
        <v>0</v>
      </c>
      <c r="K1563" s="18">
        <v>1853.2</v>
      </c>
      <c r="L1563" s="19" t="s">
        <v>2707</v>
      </c>
    </row>
    <row r="1564" spans="1:12" ht="16" x14ac:dyDescent="0.2">
      <c r="A1564" s="19" t="s">
        <v>6786</v>
      </c>
      <c r="B1564" s="18" t="s">
        <v>6785</v>
      </c>
      <c r="C1564" t="str">
        <f t="shared" si="48"/>
        <v>Jaffrey</v>
      </c>
      <c r="D1564" t="str">
        <f t="shared" si="49"/>
        <v>NH</v>
      </c>
      <c r="E1564" s="18">
        <v>3003</v>
      </c>
      <c r="F1564" s="18">
        <v>1447</v>
      </c>
      <c r="G1564" s="18">
        <v>6244543</v>
      </c>
      <c r="H1564" s="18">
        <v>2.41</v>
      </c>
      <c r="I1564" s="18">
        <v>131300</v>
      </c>
      <c r="J1564" s="18">
        <v>0.05</v>
      </c>
      <c r="K1564" s="18">
        <v>1245.5</v>
      </c>
      <c r="L1564" s="19" t="s">
        <v>2707</v>
      </c>
    </row>
    <row r="1565" spans="1:12" ht="16" x14ac:dyDescent="0.2">
      <c r="A1565" s="19" t="s">
        <v>6784</v>
      </c>
      <c r="B1565" s="18" t="s">
        <v>6783</v>
      </c>
      <c r="C1565" t="str">
        <f t="shared" si="48"/>
        <v>Jamestown</v>
      </c>
      <c r="D1565" t="str">
        <f t="shared" si="49"/>
        <v>NY</v>
      </c>
      <c r="E1565" s="18">
        <v>43404</v>
      </c>
      <c r="F1565" s="18">
        <v>21544</v>
      </c>
      <c r="G1565" s="18">
        <v>49235791</v>
      </c>
      <c r="H1565" s="18">
        <v>19.010000000000002</v>
      </c>
      <c r="I1565" s="18">
        <v>550255</v>
      </c>
      <c r="J1565" s="18">
        <v>0.21</v>
      </c>
      <c r="K1565" s="18">
        <v>2283.1999999999998</v>
      </c>
      <c r="L1565" s="19" t="s">
        <v>2707</v>
      </c>
    </row>
    <row r="1566" spans="1:12" ht="16" x14ac:dyDescent="0.2">
      <c r="A1566" s="19" t="s">
        <v>6782</v>
      </c>
      <c r="B1566" s="18" t="s">
        <v>6781</v>
      </c>
      <c r="C1566" t="str">
        <f t="shared" si="48"/>
        <v>Jamestown</v>
      </c>
      <c r="D1566" t="str">
        <f t="shared" si="49"/>
        <v>ND</v>
      </c>
      <c r="E1566" s="18">
        <v>15284</v>
      </c>
      <c r="F1566" s="18">
        <v>6920</v>
      </c>
      <c r="G1566" s="18">
        <v>25547017</v>
      </c>
      <c r="H1566" s="18">
        <v>9.86</v>
      </c>
      <c r="I1566" s="18">
        <v>87963</v>
      </c>
      <c r="J1566" s="18">
        <v>0.03</v>
      </c>
      <c r="K1566" s="18">
        <v>1549.5</v>
      </c>
      <c r="L1566" s="19" t="s">
        <v>2707</v>
      </c>
    </row>
    <row r="1567" spans="1:12" ht="16" x14ac:dyDescent="0.2">
      <c r="A1567" s="19" t="s">
        <v>6780</v>
      </c>
      <c r="B1567" s="18" t="s">
        <v>6779</v>
      </c>
      <c r="C1567" t="str">
        <f t="shared" si="48"/>
        <v>Jamestown</v>
      </c>
      <c r="D1567" t="str">
        <f t="shared" si="49"/>
        <v>OH</v>
      </c>
      <c r="E1567" s="18">
        <v>3769</v>
      </c>
      <c r="F1567" s="18">
        <v>1593</v>
      </c>
      <c r="G1567" s="18">
        <v>5151954</v>
      </c>
      <c r="H1567" s="18">
        <v>1.99</v>
      </c>
      <c r="I1567" s="18">
        <v>724061</v>
      </c>
      <c r="J1567" s="18">
        <v>0.28000000000000003</v>
      </c>
      <c r="K1567" s="18">
        <v>1894.7</v>
      </c>
      <c r="L1567" s="19" t="s">
        <v>2707</v>
      </c>
    </row>
    <row r="1568" spans="1:12" ht="16" x14ac:dyDescent="0.2">
      <c r="A1568" s="19" t="s">
        <v>6778</v>
      </c>
      <c r="B1568" s="18" t="s">
        <v>6777</v>
      </c>
      <c r="C1568" t="str">
        <f t="shared" si="48"/>
        <v>Janesville</v>
      </c>
      <c r="D1568" t="str">
        <f t="shared" si="49"/>
        <v>WI</v>
      </c>
      <c r="E1568" s="18">
        <v>69658</v>
      </c>
      <c r="F1568" s="18">
        <v>30539</v>
      </c>
      <c r="G1568" s="18">
        <v>79709496</v>
      </c>
      <c r="H1568" s="18">
        <v>30.78</v>
      </c>
      <c r="I1568" s="18">
        <v>1355979</v>
      </c>
      <c r="J1568" s="18">
        <v>0.52</v>
      </c>
      <c r="K1568" s="18">
        <v>2263.4</v>
      </c>
      <c r="L1568" s="19" t="s">
        <v>2714</v>
      </c>
    </row>
    <row r="1569" spans="1:12" ht="16" x14ac:dyDescent="0.2">
      <c r="A1569" s="19" t="s">
        <v>6776</v>
      </c>
      <c r="B1569" s="18" t="s">
        <v>6775</v>
      </c>
      <c r="C1569" t="str">
        <f t="shared" si="48"/>
        <v>Jasper</v>
      </c>
      <c r="D1569" t="str">
        <f t="shared" si="49"/>
        <v>AL</v>
      </c>
      <c r="E1569" s="18">
        <v>14156</v>
      </c>
      <c r="F1569" s="18">
        <v>6318</v>
      </c>
      <c r="G1569" s="18">
        <v>51205289</v>
      </c>
      <c r="H1569" s="18">
        <v>19.77</v>
      </c>
      <c r="I1569" s="18">
        <v>143343</v>
      </c>
      <c r="J1569" s="18">
        <v>0.06</v>
      </c>
      <c r="K1569" s="18">
        <v>716</v>
      </c>
      <c r="L1569" s="19" t="s">
        <v>2707</v>
      </c>
    </row>
    <row r="1570" spans="1:12" ht="16" x14ac:dyDescent="0.2">
      <c r="A1570" s="19" t="s">
        <v>6774</v>
      </c>
      <c r="B1570" s="18" t="s">
        <v>6773</v>
      </c>
      <c r="C1570" t="str">
        <f t="shared" si="48"/>
        <v>Jasper</v>
      </c>
      <c r="D1570" t="str">
        <f t="shared" si="49"/>
        <v>FL</v>
      </c>
      <c r="E1570" s="18">
        <v>5404</v>
      </c>
      <c r="F1570" s="18">
        <v>1220</v>
      </c>
      <c r="G1570" s="18">
        <v>5682563</v>
      </c>
      <c r="H1570" s="18">
        <v>2.19</v>
      </c>
      <c r="I1570" s="18">
        <v>0</v>
      </c>
      <c r="J1570" s="18">
        <v>0</v>
      </c>
      <c r="K1570" s="18">
        <v>2463</v>
      </c>
      <c r="L1570" s="19" t="s">
        <v>2707</v>
      </c>
    </row>
    <row r="1571" spans="1:12" ht="16" x14ac:dyDescent="0.2">
      <c r="A1571" s="19" t="s">
        <v>6772</v>
      </c>
      <c r="B1571" s="18" t="s">
        <v>6771</v>
      </c>
      <c r="C1571" t="str">
        <f t="shared" si="48"/>
        <v>Jasper</v>
      </c>
      <c r="D1571" t="str">
        <f t="shared" si="49"/>
        <v>GA</v>
      </c>
      <c r="E1571" s="18">
        <v>5909</v>
      </c>
      <c r="F1571" s="18">
        <v>2545</v>
      </c>
      <c r="G1571" s="18">
        <v>22818897</v>
      </c>
      <c r="H1571" s="18">
        <v>8.81</v>
      </c>
      <c r="I1571" s="18">
        <v>144994</v>
      </c>
      <c r="J1571" s="18">
        <v>0.06</v>
      </c>
      <c r="K1571" s="18">
        <v>670.7</v>
      </c>
      <c r="L1571" s="19" t="s">
        <v>2707</v>
      </c>
    </row>
    <row r="1572" spans="1:12" ht="16" x14ac:dyDescent="0.2">
      <c r="A1572" s="19" t="s">
        <v>6770</v>
      </c>
      <c r="B1572" s="18" t="s">
        <v>6769</v>
      </c>
      <c r="C1572" t="str">
        <f t="shared" si="48"/>
        <v>Jasper</v>
      </c>
      <c r="D1572" t="str">
        <f t="shared" si="49"/>
        <v>IN</v>
      </c>
      <c r="E1572" s="18">
        <v>15759</v>
      </c>
      <c r="F1572" s="18">
        <v>6669</v>
      </c>
      <c r="G1572" s="18">
        <v>28763837</v>
      </c>
      <c r="H1572" s="18">
        <v>11.11</v>
      </c>
      <c r="I1572" s="18">
        <v>135759</v>
      </c>
      <c r="J1572" s="18">
        <v>0.05</v>
      </c>
      <c r="K1572" s="18">
        <v>1419</v>
      </c>
      <c r="L1572" s="19" t="s">
        <v>2707</v>
      </c>
    </row>
    <row r="1573" spans="1:12" ht="16" x14ac:dyDescent="0.2">
      <c r="A1573" s="19" t="s">
        <v>6768</v>
      </c>
      <c r="B1573" s="18" t="s">
        <v>6767</v>
      </c>
      <c r="C1573" t="str">
        <f t="shared" si="48"/>
        <v>Jasper</v>
      </c>
      <c r="D1573" t="str">
        <f t="shared" si="49"/>
        <v>TN</v>
      </c>
      <c r="E1573" s="18">
        <v>3281</v>
      </c>
      <c r="F1573" s="18">
        <v>1482</v>
      </c>
      <c r="G1573" s="18">
        <v>7976048</v>
      </c>
      <c r="H1573" s="18">
        <v>3.08</v>
      </c>
      <c r="I1573" s="18">
        <v>0</v>
      </c>
      <c r="J1573" s="18">
        <v>0</v>
      </c>
      <c r="K1573" s="18">
        <v>1065.4000000000001</v>
      </c>
      <c r="L1573" s="19" t="s">
        <v>2707</v>
      </c>
    </row>
    <row r="1574" spans="1:12" ht="16" x14ac:dyDescent="0.2">
      <c r="A1574" s="19" t="s">
        <v>6766</v>
      </c>
      <c r="B1574" s="18" t="s">
        <v>6765</v>
      </c>
      <c r="C1574" t="str">
        <f t="shared" si="48"/>
        <v>Jasper</v>
      </c>
      <c r="D1574" t="str">
        <f t="shared" si="49"/>
        <v>TX</v>
      </c>
      <c r="E1574" s="18">
        <v>7790</v>
      </c>
      <c r="F1574" s="18">
        <v>3526</v>
      </c>
      <c r="G1574" s="18">
        <v>23003567</v>
      </c>
      <c r="H1574" s="18">
        <v>8.8800000000000008</v>
      </c>
      <c r="I1574" s="18">
        <v>13407</v>
      </c>
      <c r="J1574" s="18">
        <v>0.01</v>
      </c>
      <c r="K1574" s="18">
        <v>877.1</v>
      </c>
      <c r="L1574" s="19" t="s">
        <v>2707</v>
      </c>
    </row>
    <row r="1575" spans="1:12" ht="16" x14ac:dyDescent="0.2">
      <c r="A1575" s="19" t="s">
        <v>6764</v>
      </c>
      <c r="B1575" s="18" t="s">
        <v>6763</v>
      </c>
      <c r="C1575" t="str">
        <f t="shared" si="48"/>
        <v>Jayuya</v>
      </c>
      <c r="D1575" t="str">
        <f t="shared" si="49"/>
        <v>PR</v>
      </c>
      <c r="E1575" s="18">
        <v>11300</v>
      </c>
      <c r="F1575" s="18">
        <v>4436</v>
      </c>
      <c r="G1575" s="18">
        <v>25867112</v>
      </c>
      <c r="H1575" s="18">
        <v>9.99</v>
      </c>
      <c r="I1575" s="18">
        <v>692</v>
      </c>
      <c r="J1575" s="18">
        <v>0</v>
      </c>
      <c r="K1575" s="18">
        <v>1131.4000000000001</v>
      </c>
      <c r="L1575" s="19" t="s">
        <v>2707</v>
      </c>
    </row>
    <row r="1576" spans="1:12" ht="16" x14ac:dyDescent="0.2">
      <c r="A1576" s="19" t="s">
        <v>6762</v>
      </c>
      <c r="B1576" s="18" t="s">
        <v>6761</v>
      </c>
      <c r="C1576" t="str">
        <f t="shared" si="48"/>
        <v>Jeanerette</v>
      </c>
      <c r="D1576" t="str">
        <f t="shared" si="49"/>
        <v>LA</v>
      </c>
      <c r="E1576" s="18">
        <v>6680</v>
      </c>
      <c r="F1576" s="18">
        <v>2703</v>
      </c>
      <c r="G1576" s="18">
        <v>9533051</v>
      </c>
      <c r="H1576" s="18">
        <v>3.68</v>
      </c>
      <c r="I1576" s="18">
        <v>319561</v>
      </c>
      <c r="J1576" s="18">
        <v>0.12</v>
      </c>
      <c r="K1576" s="18">
        <v>1814.9</v>
      </c>
      <c r="L1576" s="19" t="s">
        <v>2707</v>
      </c>
    </row>
    <row r="1577" spans="1:12" ht="16" x14ac:dyDescent="0.2">
      <c r="A1577" s="19" t="s">
        <v>6760</v>
      </c>
      <c r="B1577" s="18" t="s">
        <v>6759</v>
      </c>
      <c r="C1577" t="str">
        <f t="shared" si="48"/>
        <v>Jean Lafitte</v>
      </c>
      <c r="D1577" t="str">
        <f t="shared" si="49"/>
        <v>LA</v>
      </c>
      <c r="E1577" s="18">
        <v>2700</v>
      </c>
      <c r="F1577" s="18">
        <v>1115</v>
      </c>
      <c r="G1577" s="18">
        <v>4872477</v>
      </c>
      <c r="H1577" s="18">
        <v>1.88</v>
      </c>
      <c r="I1577" s="18">
        <v>725993</v>
      </c>
      <c r="J1577" s="18">
        <v>0.28000000000000003</v>
      </c>
      <c r="K1577" s="18">
        <v>1435.2</v>
      </c>
      <c r="L1577" s="19" t="s">
        <v>2707</v>
      </c>
    </row>
    <row r="1578" spans="1:12" ht="16" x14ac:dyDescent="0.2">
      <c r="A1578" s="19" t="s">
        <v>6758</v>
      </c>
      <c r="B1578" s="18" t="s">
        <v>6757</v>
      </c>
      <c r="C1578" t="str">
        <f t="shared" si="48"/>
        <v>Jefferson</v>
      </c>
      <c r="D1578" t="str">
        <f t="shared" si="49"/>
        <v>GA</v>
      </c>
      <c r="E1578" s="18">
        <v>10443</v>
      </c>
      <c r="F1578" s="18">
        <v>3923</v>
      </c>
      <c r="G1578" s="18">
        <v>35980860</v>
      </c>
      <c r="H1578" s="18">
        <v>13.89</v>
      </c>
      <c r="I1578" s="18">
        <v>530896</v>
      </c>
      <c r="J1578" s="18">
        <v>0.2</v>
      </c>
      <c r="K1578" s="18">
        <v>751.7</v>
      </c>
      <c r="L1578" s="19" t="s">
        <v>2707</v>
      </c>
    </row>
    <row r="1579" spans="1:12" ht="16" x14ac:dyDescent="0.2">
      <c r="A1579" s="19" t="s">
        <v>6756</v>
      </c>
      <c r="B1579" s="18" t="s">
        <v>6755</v>
      </c>
      <c r="C1579" t="str">
        <f t="shared" si="48"/>
        <v>Jefferson</v>
      </c>
      <c r="D1579" t="str">
        <f t="shared" si="49"/>
        <v>IA</v>
      </c>
      <c r="E1579" s="18">
        <v>3906</v>
      </c>
      <c r="F1579" s="18">
        <v>1895</v>
      </c>
      <c r="G1579" s="18">
        <v>6285277</v>
      </c>
      <c r="H1579" s="18">
        <v>2.4300000000000002</v>
      </c>
      <c r="I1579" s="18">
        <v>0</v>
      </c>
      <c r="J1579" s="18">
        <v>0</v>
      </c>
      <c r="K1579" s="18">
        <v>1609.6</v>
      </c>
      <c r="L1579" s="19" t="s">
        <v>2707</v>
      </c>
    </row>
    <row r="1580" spans="1:12" ht="16" x14ac:dyDescent="0.2">
      <c r="A1580" s="19" t="s">
        <v>6754</v>
      </c>
      <c r="B1580" s="18" t="s">
        <v>6753</v>
      </c>
      <c r="C1580" t="str">
        <f t="shared" si="48"/>
        <v>Jefferson</v>
      </c>
      <c r="D1580" t="str">
        <f t="shared" si="49"/>
        <v>NC</v>
      </c>
      <c r="E1580" s="18">
        <v>4129</v>
      </c>
      <c r="F1580" s="18">
        <v>2072</v>
      </c>
      <c r="G1580" s="18">
        <v>14309503</v>
      </c>
      <c r="H1580" s="18">
        <v>5.52</v>
      </c>
      <c r="I1580" s="18">
        <v>5721</v>
      </c>
      <c r="J1580" s="18">
        <v>0</v>
      </c>
      <c r="K1580" s="18">
        <v>747.3</v>
      </c>
      <c r="L1580" s="19" t="s">
        <v>2707</v>
      </c>
    </row>
    <row r="1581" spans="1:12" ht="16" x14ac:dyDescent="0.2">
      <c r="A1581" s="19" t="s">
        <v>6752</v>
      </c>
      <c r="B1581" s="18" t="s">
        <v>6751</v>
      </c>
      <c r="C1581" t="str">
        <f t="shared" si="48"/>
        <v>Jefferson</v>
      </c>
      <c r="D1581" t="str">
        <f t="shared" si="49"/>
        <v>OH</v>
      </c>
      <c r="E1581" s="18">
        <v>3205</v>
      </c>
      <c r="F1581" s="18">
        <v>1438</v>
      </c>
      <c r="G1581" s="18">
        <v>5558378</v>
      </c>
      <c r="H1581" s="18">
        <v>2.15</v>
      </c>
      <c r="I1581" s="18">
        <v>0</v>
      </c>
      <c r="J1581" s="18">
        <v>0</v>
      </c>
      <c r="K1581" s="18">
        <v>1493.4</v>
      </c>
      <c r="L1581" s="19" t="s">
        <v>2707</v>
      </c>
    </row>
    <row r="1582" spans="1:12" ht="16" x14ac:dyDescent="0.2">
      <c r="A1582" s="19" t="s">
        <v>6750</v>
      </c>
      <c r="B1582" s="18" t="s">
        <v>6749</v>
      </c>
      <c r="C1582" t="str">
        <f t="shared" si="48"/>
        <v>Jefferson City</v>
      </c>
      <c r="D1582" t="str">
        <f t="shared" si="49"/>
        <v>MO</v>
      </c>
      <c r="E1582" s="18">
        <v>58533</v>
      </c>
      <c r="F1582" s="18">
        <v>25396</v>
      </c>
      <c r="G1582" s="18">
        <v>103570734</v>
      </c>
      <c r="H1582" s="18">
        <v>39.99</v>
      </c>
      <c r="I1582" s="18">
        <v>725727</v>
      </c>
      <c r="J1582" s="18">
        <v>0.28000000000000003</v>
      </c>
      <c r="K1582" s="18">
        <v>1463.7</v>
      </c>
      <c r="L1582" s="19" t="s">
        <v>2714</v>
      </c>
    </row>
    <row r="1583" spans="1:12" ht="16" x14ac:dyDescent="0.2">
      <c r="A1583" s="19" t="s">
        <v>6748</v>
      </c>
      <c r="B1583" s="18" t="s">
        <v>6747</v>
      </c>
      <c r="C1583" t="str">
        <f t="shared" si="48"/>
        <v>Jefferson Township North</v>
      </c>
      <c r="D1583" t="str">
        <f t="shared" si="49"/>
        <v>NJ</v>
      </c>
      <c r="E1583" s="18">
        <v>13714</v>
      </c>
      <c r="F1583" s="18">
        <v>5233</v>
      </c>
      <c r="G1583" s="18">
        <v>31404255</v>
      </c>
      <c r="H1583" s="18">
        <v>12.13</v>
      </c>
      <c r="I1583" s="18">
        <v>1460681</v>
      </c>
      <c r="J1583" s="18">
        <v>0.56000000000000005</v>
      </c>
      <c r="K1583" s="18">
        <v>1131</v>
      </c>
      <c r="L1583" s="19" t="s">
        <v>2707</v>
      </c>
    </row>
    <row r="1584" spans="1:12" ht="16" x14ac:dyDescent="0.2">
      <c r="A1584" s="19" t="s">
        <v>6746</v>
      </c>
      <c r="B1584" s="18" t="s">
        <v>6745</v>
      </c>
      <c r="C1584" t="str">
        <f t="shared" si="48"/>
        <v>Jena</v>
      </c>
      <c r="D1584" t="str">
        <f t="shared" si="49"/>
        <v>LA</v>
      </c>
      <c r="E1584" s="18">
        <v>3992</v>
      </c>
      <c r="F1584" s="18">
        <v>1611</v>
      </c>
      <c r="G1584" s="18">
        <v>11494596</v>
      </c>
      <c r="H1584" s="18">
        <v>4.4400000000000004</v>
      </c>
      <c r="I1584" s="18">
        <v>73214</v>
      </c>
      <c r="J1584" s="18">
        <v>0.03</v>
      </c>
      <c r="K1584" s="18">
        <v>899.5</v>
      </c>
      <c r="L1584" s="19" t="s">
        <v>2707</v>
      </c>
    </row>
    <row r="1585" spans="1:12" ht="16" x14ac:dyDescent="0.2">
      <c r="A1585" s="19" t="s">
        <v>6744</v>
      </c>
      <c r="B1585" s="18" t="s">
        <v>6743</v>
      </c>
      <c r="C1585" t="str">
        <f t="shared" si="48"/>
        <v>Jennings</v>
      </c>
      <c r="D1585" t="str">
        <f t="shared" si="49"/>
        <v>LA</v>
      </c>
      <c r="E1585" s="18">
        <v>9869</v>
      </c>
      <c r="F1585" s="18">
        <v>4204</v>
      </c>
      <c r="G1585" s="18">
        <v>18388510</v>
      </c>
      <c r="H1585" s="18">
        <v>7.1</v>
      </c>
      <c r="I1585" s="18">
        <v>35153</v>
      </c>
      <c r="J1585" s="18">
        <v>0.01</v>
      </c>
      <c r="K1585" s="18">
        <v>1390</v>
      </c>
      <c r="L1585" s="19" t="s">
        <v>2707</v>
      </c>
    </row>
    <row r="1586" spans="1:12" ht="16" x14ac:dyDescent="0.2">
      <c r="A1586" s="19" t="s">
        <v>6742</v>
      </c>
      <c r="B1586" s="18" t="s">
        <v>6741</v>
      </c>
      <c r="C1586" t="str">
        <f t="shared" si="48"/>
        <v>Jerome</v>
      </c>
      <c r="D1586" t="str">
        <f t="shared" si="49"/>
        <v>ID</v>
      </c>
      <c r="E1586" s="18">
        <v>10892</v>
      </c>
      <c r="F1586" s="18">
        <v>3985</v>
      </c>
      <c r="G1586" s="18">
        <v>11476796</v>
      </c>
      <c r="H1586" s="18">
        <v>4.43</v>
      </c>
      <c r="I1586" s="18">
        <v>0</v>
      </c>
      <c r="J1586" s="18">
        <v>0</v>
      </c>
      <c r="K1586" s="18">
        <v>2458</v>
      </c>
      <c r="L1586" s="19" t="s">
        <v>2707</v>
      </c>
    </row>
    <row r="1587" spans="1:12" ht="16" x14ac:dyDescent="0.2">
      <c r="A1587" s="19" t="s">
        <v>6740</v>
      </c>
      <c r="B1587" s="18" t="s">
        <v>6739</v>
      </c>
      <c r="C1587" t="str">
        <f t="shared" si="48"/>
        <v>Jersey Shore</v>
      </c>
      <c r="D1587" t="str">
        <f t="shared" si="49"/>
        <v>PA</v>
      </c>
      <c r="E1587" s="18">
        <v>9606</v>
      </c>
      <c r="F1587" s="18">
        <v>4071</v>
      </c>
      <c r="G1587" s="18">
        <v>18099294</v>
      </c>
      <c r="H1587" s="18">
        <v>6.99</v>
      </c>
      <c r="I1587" s="18">
        <v>533116</v>
      </c>
      <c r="J1587" s="18">
        <v>0.21</v>
      </c>
      <c r="K1587" s="18">
        <v>1374.6</v>
      </c>
      <c r="L1587" s="19" t="s">
        <v>2707</v>
      </c>
    </row>
    <row r="1588" spans="1:12" ht="16" x14ac:dyDescent="0.2">
      <c r="A1588" s="19" t="s">
        <v>6738</v>
      </c>
      <c r="B1588" s="18" t="s">
        <v>6737</v>
      </c>
      <c r="C1588" t="str">
        <f t="shared" si="48"/>
        <v>Jerseyville</v>
      </c>
      <c r="D1588" t="str">
        <f t="shared" si="49"/>
        <v>IL</v>
      </c>
      <c r="E1588" s="18">
        <v>8989</v>
      </c>
      <c r="F1588" s="18">
        <v>3947</v>
      </c>
      <c r="G1588" s="18">
        <v>13724643</v>
      </c>
      <c r="H1588" s="18">
        <v>5.3</v>
      </c>
      <c r="I1588" s="18">
        <v>0</v>
      </c>
      <c r="J1588" s="18">
        <v>0</v>
      </c>
      <c r="K1588" s="18">
        <v>1696.3</v>
      </c>
      <c r="L1588" s="19" t="s">
        <v>2707</v>
      </c>
    </row>
    <row r="1589" spans="1:12" ht="16" x14ac:dyDescent="0.2">
      <c r="A1589" s="19" t="s">
        <v>6736</v>
      </c>
      <c r="B1589" s="18" t="s">
        <v>6735</v>
      </c>
      <c r="C1589" t="str">
        <f t="shared" si="48"/>
        <v>Jesup</v>
      </c>
      <c r="D1589" t="str">
        <f t="shared" si="49"/>
        <v>GA</v>
      </c>
      <c r="E1589" s="18">
        <v>12660</v>
      </c>
      <c r="F1589" s="18">
        <v>4702</v>
      </c>
      <c r="G1589" s="18">
        <v>26986474</v>
      </c>
      <c r="H1589" s="18">
        <v>10.42</v>
      </c>
      <c r="I1589" s="18">
        <v>110719</v>
      </c>
      <c r="J1589" s="18">
        <v>0.04</v>
      </c>
      <c r="K1589" s="18">
        <v>1215</v>
      </c>
      <c r="L1589" s="19" t="s">
        <v>2707</v>
      </c>
    </row>
    <row r="1590" spans="1:12" ht="16" x14ac:dyDescent="0.2">
      <c r="A1590" s="19" t="s">
        <v>6734</v>
      </c>
      <c r="B1590" s="18" t="s">
        <v>6733</v>
      </c>
      <c r="C1590" t="str">
        <f t="shared" si="48"/>
        <v>Jewett City</v>
      </c>
      <c r="D1590" t="str">
        <f t="shared" si="49"/>
        <v>CT</v>
      </c>
      <c r="E1590" s="18">
        <v>10119</v>
      </c>
      <c r="F1590" s="18">
        <v>4425</v>
      </c>
      <c r="G1590" s="18">
        <v>20911401</v>
      </c>
      <c r="H1590" s="18">
        <v>8.07</v>
      </c>
      <c r="I1590" s="18">
        <v>750677</v>
      </c>
      <c r="J1590" s="18">
        <v>0.28999999999999998</v>
      </c>
      <c r="K1590" s="18">
        <v>1253.3</v>
      </c>
      <c r="L1590" s="19" t="s">
        <v>2707</v>
      </c>
    </row>
    <row r="1591" spans="1:12" ht="16" x14ac:dyDescent="0.2">
      <c r="A1591" s="19" t="s">
        <v>6732</v>
      </c>
      <c r="B1591" s="18" t="s">
        <v>6731</v>
      </c>
      <c r="C1591" t="str">
        <f t="shared" si="48"/>
        <v>Jim Thorpe</v>
      </c>
      <c r="D1591" t="str">
        <f t="shared" si="49"/>
        <v>PA</v>
      </c>
      <c r="E1591" s="18">
        <v>5594</v>
      </c>
      <c r="F1591" s="18">
        <v>2729</v>
      </c>
      <c r="G1591" s="18">
        <v>6895113</v>
      </c>
      <c r="H1591" s="18">
        <v>2.66</v>
      </c>
      <c r="I1591" s="18">
        <v>64405</v>
      </c>
      <c r="J1591" s="18">
        <v>0.02</v>
      </c>
      <c r="K1591" s="18">
        <v>2101.3000000000002</v>
      </c>
      <c r="L1591" s="19" t="s">
        <v>2707</v>
      </c>
    </row>
    <row r="1592" spans="1:12" ht="16" x14ac:dyDescent="0.2">
      <c r="A1592" s="19" t="s">
        <v>6730</v>
      </c>
      <c r="B1592" s="18" t="s">
        <v>6729</v>
      </c>
      <c r="C1592" t="str">
        <f t="shared" si="48"/>
        <v>Johnson City</v>
      </c>
      <c r="D1592" t="str">
        <f t="shared" si="49"/>
        <v>TN</v>
      </c>
      <c r="E1592" s="18">
        <v>120415</v>
      </c>
      <c r="F1592" s="18">
        <v>56911</v>
      </c>
      <c r="G1592" s="18">
        <v>284678082</v>
      </c>
      <c r="H1592" s="18">
        <v>109.91</v>
      </c>
      <c r="I1592" s="18">
        <v>902326</v>
      </c>
      <c r="J1592" s="18">
        <v>0.35</v>
      </c>
      <c r="K1592" s="18">
        <v>1095.5</v>
      </c>
      <c r="L1592" s="19" t="s">
        <v>2714</v>
      </c>
    </row>
    <row r="1593" spans="1:12" ht="16" x14ac:dyDescent="0.2">
      <c r="A1593" s="19" t="s">
        <v>6728</v>
      </c>
      <c r="B1593" s="18" t="s">
        <v>6727</v>
      </c>
      <c r="C1593" t="str">
        <f t="shared" si="48"/>
        <v>Johnson Creek</v>
      </c>
      <c r="D1593" t="str">
        <f t="shared" si="49"/>
        <v>WI</v>
      </c>
      <c r="E1593" s="18">
        <v>2702</v>
      </c>
      <c r="F1593" s="18">
        <v>1106</v>
      </c>
      <c r="G1593" s="18">
        <v>4787569</v>
      </c>
      <c r="H1593" s="18">
        <v>1.85</v>
      </c>
      <c r="I1593" s="18">
        <v>15674</v>
      </c>
      <c r="J1593" s="18">
        <v>0.01</v>
      </c>
      <c r="K1593" s="18">
        <v>1461.7</v>
      </c>
      <c r="L1593" s="19" t="s">
        <v>2707</v>
      </c>
    </row>
    <row r="1594" spans="1:12" ht="16" x14ac:dyDescent="0.2">
      <c r="A1594" s="19" t="s">
        <v>6726</v>
      </c>
      <c r="B1594" s="18" t="s">
        <v>6725</v>
      </c>
      <c r="C1594" t="str">
        <f t="shared" si="48"/>
        <v>Johnson Lane</v>
      </c>
      <c r="D1594" t="str">
        <f t="shared" si="49"/>
        <v>NV</v>
      </c>
      <c r="E1594" s="18">
        <v>5337</v>
      </c>
      <c r="F1594" s="18">
        <v>2164</v>
      </c>
      <c r="G1594" s="18">
        <v>10778052</v>
      </c>
      <c r="H1594" s="18">
        <v>4.16</v>
      </c>
      <c r="I1594" s="18">
        <v>0</v>
      </c>
      <c r="J1594" s="18">
        <v>0</v>
      </c>
      <c r="K1594" s="18">
        <v>1282.5</v>
      </c>
      <c r="L1594" s="19" t="s">
        <v>2707</v>
      </c>
    </row>
    <row r="1595" spans="1:12" ht="16" x14ac:dyDescent="0.2">
      <c r="A1595" s="19" t="s">
        <v>6724</v>
      </c>
      <c r="B1595" s="18" t="s">
        <v>6723</v>
      </c>
      <c r="C1595" t="str">
        <f t="shared" si="48"/>
        <v>Johnston City</v>
      </c>
      <c r="D1595" t="str">
        <f t="shared" si="49"/>
        <v>IL</v>
      </c>
      <c r="E1595" s="18">
        <v>3621</v>
      </c>
      <c r="F1595" s="18">
        <v>1727</v>
      </c>
      <c r="G1595" s="18">
        <v>4062114</v>
      </c>
      <c r="H1595" s="18">
        <v>1.57</v>
      </c>
      <c r="I1595" s="18">
        <v>5646</v>
      </c>
      <c r="J1595" s="18">
        <v>0</v>
      </c>
      <c r="K1595" s="18">
        <v>2308.6999999999998</v>
      </c>
      <c r="L1595" s="19" t="s">
        <v>2707</v>
      </c>
    </row>
    <row r="1596" spans="1:12" ht="16" x14ac:dyDescent="0.2">
      <c r="A1596" s="19" t="s">
        <v>6722</v>
      </c>
      <c r="B1596" s="18" t="s">
        <v>6721</v>
      </c>
      <c r="C1596" t="str">
        <f t="shared" si="48"/>
        <v>Johnstown</v>
      </c>
      <c r="D1596" t="str">
        <f t="shared" si="49"/>
        <v>CO</v>
      </c>
      <c r="E1596" s="18">
        <v>13693</v>
      </c>
      <c r="F1596" s="18">
        <v>4776</v>
      </c>
      <c r="G1596" s="18">
        <v>15487332</v>
      </c>
      <c r="H1596" s="18">
        <v>5.98</v>
      </c>
      <c r="I1596" s="18">
        <v>154849</v>
      </c>
      <c r="J1596" s="18">
        <v>0.06</v>
      </c>
      <c r="K1596" s="18">
        <v>2289.9</v>
      </c>
      <c r="L1596" s="19" t="s">
        <v>2707</v>
      </c>
    </row>
    <row r="1597" spans="1:12" ht="16" x14ac:dyDescent="0.2">
      <c r="A1597" s="19" t="s">
        <v>6720</v>
      </c>
      <c r="B1597" s="18" t="s">
        <v>6719</v>
      </c>
      <c r="C1597" t="str">
        <f t="shared" si="48"/>
        <v>Johnstown</v>
      </c>
      <c r="D1597" t="str">
        <f t="shared" si="49"/>
        <v>OH</v>
      </c>
      <c r="E1597" s="18">
        <v>4523</v>
      </c>
      <c r="F1597" s="18">
        <v>1943</v>
      </c>
      <c r="G1597" s="18">
        <v>4050334</v>
      </c>
      <c r="H1597" s="18">
        <v>1.56</v>
      </c>
      <c r="I1597" s="18">
        <v>4628</v>
      </c>
      <c r="J1597" s="18">
        <v>0</v>
      </c>
      <c r="K1597" s="18">
        <v>2892.2</v>
      </c>
      <c r="L1597" s="19" t="s">
        <v>2707</v>
      </c>
    </row>
    <row r="1598" spans="1:12" ht="16" x14ac:dyDescent="0.2">
      <c r="A1598" s="19" t="s">
        <v>6718</v>
      </c>
      <c r="B1598" s="18" t="s">
        <v>6717</v>
      </c>
      <c r="C1598" t="str">
        <f t="shared" si="48"/>
        <v>Johnstown</v>
      </c>
      <c r="D1598" t="str">
        <f t="shared" si="49"/>
        <v>PA</v>
      </c>
      <c r="E1598" s="18">
        <v>69014</v>
      </c>
      <c r="F1598" s="18">
        <v>34413</v>
      </c>
      <c r="G1598" s="18">
        <v>100011476</v>
      </c>
      <c r="H1598" s="18">
        <v>38.61</v>
      </c>
      <c r="I1598" s="18">
        <v>901003</v>
      </c>
      <c r="J1598" s="18">
        <v>0.35</v>
      </c>
      <c r="K1598" s="18">
        <v>1787.2</v>
      </c>
      <c r="L1598" s="19" t="s">
        <v>2714</v>
      </c>
    </row>
    <row r="1599" spans="1:12" ht="16" x14ac:dyDescent="0.2">
      <c r="A1599" s="19" t="s">
        <v>6716</v>
      </c>
      <c r="B1599" s="18" t="s">
        <v>6715</v>
      </c>
      <c r="C1599" t="str">
        <f t="shared" si="48"/>
        <v>Jonesboro</v>
      </c>
      <c r="D1599" t="str">
        <f t="shared" si="49"/>
        <v>AR</v>
      </c>
      <c r="E1599" s="18">
        <v>65419</v>
      </c>
      <c r="F1599" s="18">
        <v>27590</v>
      </c>
      <c r="G1599" s="18">
        <v>121592147</v>
      </c>
      <c r="H1599" s="18">
        <v>46.95</v>
      </c>
      <c r="I1599" s="18">
        <v>719819</v>
      </c>
      <c r="J1599" s="18">
        <v>0.28000000000000003</v>
      </c>
      <c r="K1599" s="18">
        <v>1393.5</v>
      </c>
      <c r="L1599" s="19" t="s">
        <v>2714</v>
      </c>
    </row>
    <row r="1600" spans="1:12" ht="16" x14ac:dyDescent="0.2">
      <c r="A1600" s="19" t="s">
        <v>6714</v>
      </c>
      <c r="B1600" s="18" t="s">
        <v>6713</v>
      </c>
      <c r="C1600" t="str">
        <f t="shared" si="48"/>
        <v>Jonesboro</v>
      </c>
      <c r="D1600" t="str">
        <f t="shared" si="49"/>
        <v>LA</v>
      </c>
      <c r="E1600" s="18">
        <v>5609</v>
      </c>
      <c r="F1600" s="18">
        <v>2357</v>
      </c>
      <c r="G1600" s="18">
        <v>11502541</v>
      </c>
      <c r="H1600" s="18">
        <v>4.4400000000000004</v>
      </c>
      <c r="I1600" s="18">
        <v>81917</v>
      </c>
      <c r="J1600" s="18">
        <v>0.03</v>
      </c>
      <c r="K1600" s="18">
        <v>1263</v>
      </c>
      <c r="L1600" s="19" t="s">
        <v>2707</v>
      </c>
    </row>
    <row r="1601" spans="1:12" ht="16" x14ac:dyDescent="0.2">
      <c r="A1601" s="19" t="s">
        <v>6712</v>
      </c>
      <c r="B1601" s="18" t="s">
        <v>6711</v>
      </c>
      <c r="C1601" t="str">
        <f t="shared" si="48"/>
        <v>Jones Creek</v>
      </c>
      <c r="D1601" t="str">
        <f t="shared" si="49"/>
        <v>TX</v>
      </c>
      <c r="E1601" s="18">
        <v>3182</v>
      </c>
      <c r="F1601" s="18">
        <v>861</v>
      </c>
      <c r="G1601" s="18">
        <v>6543807</v>
      </c>
      <c r="H1601" s="18">
        <v>2.5299999999999998</v>
      </c>
      <c r="I1601" s="18">
        <v>8976</v>
      </c>
      <c r="J1601" s="18">
        <v>0</v>
      </c>
      <c r="K1601" s="18">
        <v>1259.4000000000001</v>
      </c>
      <c r="L1601" s="19" t="s">
        <v>2707</v>
      </c>
    </row>
    <row r="1602" spans="1:12" ht="16" x14ac:dyDescent="0.2">
      <c r="A1602" s="19" t="s">
        <v>6710</v>
      </c>
      <c r="B1602" s="18" t="s">
        <v>6709</v>
      </c>
      <c r="C1602" t="str">
        <f t="shared" si="48"/>
        <v>Joplin</v>
      </c>
      <c r="D1602" t="str">
        <f t="shared" si="49"/>
        <v>MO</v>
      </c>
      <c r="E1602" s="18">
        <v>82775</v>
      </c>
      <c r="F1602" s="18">
        <v>36800</v>
      </c>
      <c r="G1602" s="18">
        <v>166833924</v>
      </c>
      <c r="H1602" s="18">
        <v>64.41</v>
      </c>
      <c r="I1602" s="18">
        <v>534208</v>
      </c>
      <c r="J1602" s="18">
        <v>0.21</v>
      </c>
      <c r="K1602" s="18">
        <v>1285</v>
      </c>
      <c r="L1602" s="19" t="s">
        <v>2714</v>
      </c>
    </row>
    <row r="1603" spans="1:12" ht="16" x14ac:dyDescent="0.2">
      <c r="A1603" s="19" t="s">
        <v>6708</v>
      </c>
      <c r="B1603" s="18" t="s">
        <v>6707</v>
      </c>
      <c r="C1603" t="str">
        <f t="shared" ref="C1603:C1666" si="50">LEFT(B1603,FIND(",",B1603)-1)</f>
        <v>Jordan</v>
      </c>
      <c r="D1603" t="str">
        <f t="shared" ref="D1603:D1666" si="51">RIGHT(B1603,2)</f>
        <v>MN</v>
      </c>
      <c r="E1603" s="18">
        <v>5207</v>
      </c>
      <c r="F1603" s="18">
        <v>1857</v>
      </c>
      <c r="G1603" s="18">
        <v>6010097</v>
      </c>
      <c r="H1603" s="18">
        <v>2.3199999999999998</v>
      </c>
      <c r="I1603" s="18">
        <v>58600</v>
      </c>
      <c r="J1603" s="18">
        <v>0.02</v>
      </c>
      <c r="K1603" s="18">
        <v>2243.9</v>
      </c>
      <c r="L1603" s="19" t="s">
        <v>2707</v>
      </c>
    </row>
    <row r="1604" spans="1:12" ht="16" x14ac:dyDescent="0.2">
      <c r="A1604" s="19" t="s">
        <v>6706</v>
      </c>
      <c r="B1604" s="18" t="s">
        <v>6705</v>
      </c>
      <c r="C1604" t="str">
        <f t="shared" si="50"/>
        <v>Juana Díaz</v>
      </c>
      <c r="D1604" t="str">
        <f t="shared" si="51"/>
        <v>PR</v>
      </c>
      <c r="E1604" s="18">
        <v>80928</v>
      </c>
      <c r="F1604" s="18">
        <v>30995</v>
      </c>
      <c r="G1604" s="18">
        <v>123816090</v>
      </c>
      <c r="H1604" s="18">
        <v>47.81</v>
      </c>
      <c r="I1604" s="18">
        <v>3716231</v>
      </c>
      <c r="J1604" s="18">
        <v>1.43</v>
      </c>
      <c r="K1604" s="18">
        <v>1692.9</v>
      </c>
      <c r="L1604" s="19" t="s">
        <v>2714</v>
      </c>
    </row>
    <row r="1605" spans="1:12" ht="16" x14ac:dyDescent="0.2">
      <c r="A1605" s="19" t="s">
        <v>6704</v>
      </c>
      <c r="B1605" s="18" t="s">
        <v>6703</v>
      </c>
      <c r="C1605" t="str">
        <f t="shared" si="50"/>
        <v>Junction</v>
      </c>
      <c r="D1605" t="str">
        <f t="shared" si="51"/>
        <v>TX</v>
      </c>
      <c r="E1605" s="18">
        <v>2566</v>
      </c>
      <c r="F1605" s="18">
        <v>1266</v>
      </c>
      <c r="G1605" s="18">
        <v>6154297</v>
      </c>
      <c r="H1605" s="18">
        <v>2.38</v>
      </c>
      <c r="I1605" s="18">
        <v>40206</v>
      </c>
      <c r="J1605" s="18">
        <v>0.02</v>
      </c>
      <c r="K1605" s="18">
        <v>1079.9000000000001</v>
      </c>
      <c r="L1605" s="19" t="s">
        <v>2707</v>
      </c>
    </row>
    <row r="1606" spans="1:12" ht="16" x14ac:dyDescent="0.2">
      <c r="A1606" s="19" t="s">
        <v>6702</v>
      </c>
      <c r="B1606" s="18" t="s">
        <v>6701</v>
      </c>
      <c r="C1606" t="str">
        <f t="shared" si="50"/>
        <v>Junction City</v>
      </c>
      <c r="D1606" t="str">
        <f t="shared" si="51"/>
        <v>KS</v>
      </c>
      <c r="E1606" s="18">
        <v>38787</v>
      </c>
      <c r="F1606" s="18">
        <v>14653</v>
      </c>
      <c r="G1606" s="18">
        <v>58264089</v>
      </c>
      <c r="H1606" s="18">
        <v>22.5</v>
      </c>
      <c r="I1606" s="18">
        <v>211740</v>
      </c>
      <c r="J1606" s="18">
        <v>0.08</v>
      </c>
      <c r="K1606" s="18">
        <v>1724.2</v>
      </c>
      <c r="L1606" s="19" t="s">
        <v>2707</v>
      </c>
    </row>
    <row r="1607" spans="1:12" ht="16" x14ac:dyDescent="0.2">
      <c r="A1607" s="19" t="s">
        <v>6700</v>
      </c>
      <c r="B1607" s="18" t="s">
        <v>6699</v>
      </c>
      <c r="C1607" t="str">
        <f t="shared" si="50"/>
        <v>Junction City</v>
      </c>
      <c r="D1607" t="str">
        <f t="shared" si="51"/>
        <v>OR</v>
      </c>
      <c r="E1607" s="18">
        <v>5966</v>
      </c>
      <c r="F1607" s="18">
        <v>2586</v>
      </c>
      <c r="G1607" s="18">
        <v>5467857</v>
      </c>
      <c r="H1607" s="18">
        <v>2.11</v>
      </c>
      <c r="I1607" s="18">
        <v>0</v>
      </c>
      <c r="J1607" s="18">
        <v>0</v>
      </c>
      <c r="K1607" s="18">
        <v>2825.9</v>
      </c>
      <c r="L1607" s="19" t="s">
        <v>2707</v>
      </c>
    </row>
    <row r="1608" spans="1:12" ht="16" x14ac:dyDescent="0.2">
      <c r="A1608" s="19" t="s">
        <v>6698</v>
      </c>
      <c r="B1608" s="18" t="s">
        <v>6697</v>
      </c>
      <c r="C1608" t="str">
        <f t="shared" si="50"/>
        <v>Juneau</v>
      </c>
      <c r="D1608" t="str">
        <f t="shared" si="51"/>
        <v>AK</v>
      </c>
      <c r="E1608" s="18">
        <v>24537</v>
      </c>
      <c r="F1608" s="18">
        <v>10333</v>
      </c>
      <c r="G1608" s="18">
        <v>36324085</v>
      </c>
      <c r="H1608" s="18">
        <v>14.02</v>
      </c>
      <c r="I1608" s="18">
        <v>2628409</v>
      </c>
      <c r="J1608" s="18">
        <v>1.01</v>
      </c>
      <c r="K1608" s="18">
        <v>1749.5</v>
      </c>
      <c r="L1608" s="19" t="s">
        <v>2707</v>
      </c>
    </row>
    <row r="1609" spans="1:12" ht="16" x14ac:dyDescent="0.2">
      <c r="A1609" s="19" t="s">
        <v>6696</v>
      </c>
      <c r="B1609" s="18" t="s">
        <v>6695</v>
      </c>
      <c r="C1609" t="str">
        <f t="shared" si="50"/>
        <v>Juneau</v>
      </c>
      <c r="D1609" t="str">
        <f t="shared" si="51"/>
        <v>WI</v>
      </c>
      <c r="E1609" s="18">
        <v>2736</v>
      </c>
      <c r="F1609" s="18">
        <v>892</v>
      </c>
      <c r="G1609" s="18">
        <v>2779737</v>
      </c>
      <c r="H1609" s="18">
        <v>1.07</v>
      </c>
      <c r="I1609" s="18">
        <v>0</v>
      </c>
      <c r="J1609" s="18">
        <v>0</v>
      </c>
      <c r="K1609" s="18">
        <v>2549.1999999999998</v>
      </c>
      <c r="L1609" s="19" t="s">
        <v>2707</v>
      </c>
    </row>
    <row r="1610" spans="1:12" ht="16" x14ac:dyDescent="0.2">
      <c r="A1610" s="19" t="s">
        <v>6694</v>
      </c>
      <c r="B1610" s="18" t="s">
        <v>6693</v>
      </c>
      <c r="C1610" t="str">
        <f t="shared" si="50"/>
        <v>Jupiter Farms</v>
      </c>
      <c r="D1610" t="str">
        <f t="shared" si="51"/>
        <v>FL</v>
      </c>
      <c r="E1610" s="18">
        <v>10962</v>
      </c>
      <c r="F1610" s="18">
        <v>4030</v>
      </c>
      <c r="G1610" s="18">
        <v>27858848</v>
      </c>
      <c r="H1610" s="18">
        <v>10.76</v>
      </c>
      <c r="I1610" s="18">
        <v>38159</v>
      </c>
      <c r="J1610" s="18">
        <v>0.01</v>
      </c>
      <c r="K1610" s="18">
        <v>1019.1</v>
      </c>
      <c r="L1610" s="19" t="s">
        <v>2707</v>
      </c>
    </row>
    <row r="1611" spans="1:12" ht="16" x14ac:dyDescent="0.2">
      <c r="A1611" s="19" t="s">
        <v>6692</v>
      </c>
      <c r="B1611" s="18" t="s">
        <v>6691</v>
      </c>
      <c r="C1611" t="str">
        <f t="shared" si="50"/>
        <v>Justin</v>
      </c>
      <c r="D1611" t="str">
        <f t="shared" si="51"/>
        <v>TX</v>
      </c>
      <c r="E1611" s="18">
        <v>2986</v>
      </c>
      <c r="F1611" s="18">
        <v>1097</v>
      </c>
      <c r="G1611" s="18">
        <v>4232720</v>
      </c>
      <c r="H1611" s="18">
        <v>1.63</v>
      </c>
      <c r="I1611" s="18">
        <v>2297</v>
      </c>
      <c r="J1611" s="18">
        <v>0</v>
      </c>
      <c r="K1611" s="18">
        <v>1827.1</v>
      </c>
      <c r="L1611" s="19" t="s">
        <v>2707</v>
      </c>
    </row>
    <row r="1612" spans="1:12" ht="16" x14ac:dyDescent="0.2">
      <c r="A1612" s="19" t="s">
        <v>6690</v>
      </c>
      <c r="B1612" s="18" t="s">
        <v>6689</v>
      </c>
      <c r="C1612" t="str">
        <f t="shared" si="50"/>
        <v>Kahului</v>
      </c>
      <c r="D1612" t="str">
        <f t="shared" si="51"/>
        <v>HI</v>
      </c>
      <c r="E1612" s="18">
        <v>55934</v>
      </c>
      <c r="F1612" s="18">
        <v>18458</v>
      </c>
      <c r="G1612" s="18">
        <v>43194012</v>
      </c>
      <c r="H1612" s="18">
        <v>16.68</v>
      </c>
      <c r="I1612" s="18">
        <v>126311</v>
      </c>
      <c r="J1612" s="18">
        <v>0.05</v>
      </c>
      <c r="K1612" s="18">
        <v>3353.9</v>
      </c>
      <c r="L1612" s="19" t="s">
        <v>2714</v>
      </c>
    </row>
    <row r="1613" spans="1:12" ht="16" x14ac:dyDescent="0.2">
      <c r="A1613" s="19" t="s">
        <v>6688</v>
      </c>
      <c r="B1613" s="18" t="s">
        <v>6687</v>
      </c>
      <c r="C1613" t="str">
        <f t="shared" si="50"/>
        <v>Kailua (Hawaii County)--Holualoa</v>
      </c>
      <c r="D1613" t="str">
        <f t="shared" si="51"/>
        <v>HI</v>
      </c>
      <c r="E1613" s="18">
        <v>28850</v>
      </c>
      <c r="F1613" s="18">
        <v>14269</v>
      </c>
      <c r="G1613" s="18">
        <v>37128388</v>
      </c>
      <c r="H1613" s="18">
        <v>14.34</v>
      </c>
      <c r="I1613" s="18">
        <v>0</v>
      </c>
      <c r="J1613" s="18">
        <v>0</v>
      </c>
      <c r="K1613" s="18">
        <v>2012.5</v>
      </c>
      <c r="L1613" s="19" t="s">
        <v>2707</v>
      </c>
    </row>
    <row r="1614" spans="1:12" ht="16" x14ac:dyDescent="0.2">
      <c r="A1614" s="19" t="s">
        <v>6686</v>
      </c>
      <c r="B1614" s="18" t="s">
        <v>6685</v>
      </c>
      <c r="C1614" t="str">
        <f t="shared" si="50"/>
        <v>Kailua (Honolulu County)--Kaneohe</v>
      </c>
      <c r="D1614" t="str">
        <f t="shared" si="51"/>
        <v>HI</v>
      </c>
      <c r="E1614" s="18">
        <v>113682</v>
      </c>
      <c r="F1614" s="18">
        <v>36414</v>
      </c>
      <c r="G1614" s="18">
        <v>101101980</v>
      </c>
      <c r="H1614" s="18">
        <v>39.04</v>
      </c>
      <c r="I1614" s="18">
        <v>1405158</v>
      </c>
      <c r="J1614" s="18">
        <v>0.54</v>
      </c>
      <c r="K1614" s="18">
        <v>2912.3</v>
      </c>
      <c r="L1614" s="19" t="s">
        <v>2714</v>
      </c>
    </row>
    <row r="1615" spans="1:12" ht="16" x14ac:dyDescent="0.2">
      <c r="A1615" s="19" t="s">
        <v>6684</v>
      </c>
      <c r="B1615" s="18" t="s">
        <v>6683</v>
      </c>
      <c r="C1615" t="str">
        <f t="shared" si="50"/>
        <v>Kalaheo</v>
      </c>
      <c r="D1615" t="str">
        <f t="shared" si="51"/>
        <v>HI</v>
      </c>
      <c r="E1615" s="18">
        <v>14840</v>
      </c>
      <c r="F1615" s="18">
        <v>5865</v>
      </c>
      <c r="G1615" s="18">
        <v>20531117</v>
      </c>
      <c r="H1615" s="18">
        <v>7.93</v>
      </c>
      <c r="I1615" s="18">
        <v>265952</v>
      </c>
      <c r="J1615" s="18">
        <v>0.1</v>
      </c>
      <c r="K1615" s="18">
        <v>1872.1</v>
      </c>
      <c r="L1615" s="19" t="s">
        <v>2707</v>
      </c>
    </row>
    <row r="1616" spans="1:12" ht="16" x14ac:dyDescent="0.2">
      <c r="A1616" s="19" t="s">
        <v>6682</v>
      </c>
      <c r="B1616" s="18" t="s">
        <v>6681</v>
      </c>
      <c r="C1616" t="str">
        <f t="shared" si="50"/>
        <v>Kalama</v>
      </c>
      <c r="D1616" t="str">
        <f t="shared" si="51"/>
        <v>WA</v>
      </c>
      <c r="E1616" s="18">
        <v>3310</v>
      </c>
      <c r="F1616" s="18">
        <v>1452</v>
      </c>
      <c r="G1616" s="18">
        <v>12641057</v>
      </c>
      <c r="H1616" s="18">
        <v>4.88</v>
      </c>
      <c r="I1616" s="18">
        <v>84269</v>
      </c>
      <c r="J1616" s="18">
        <v>0.03</v>
      </c>
      <c r="K1616" s="18">
        <v>678.2</v>
      </c>
      <c r="L1616" s="19" t="s">
        <v>2707</v>
      </c>
    </row>
    <row r="1617" spans="1:12" ht="16" x14ac:dyDescent="0.2">
      <c r="A1617" s="19" t="s">
        <v>6680</v>
      </c>
      <c r="B1617" s="18" t="s">
        <v>6679</v>
      </c>
      <c r="C1617" t="str">
        <f t="shared" si="50"/>
        <v>Kalamazoo</v>
      </c>
      <c r="D1617" t="str">
        <f t="shared" si="51"/>
        <v>MI</v>
      </c>
      <c r="E1617" s="18">
        <v>209703</v>
      </c>
      <c r="F1617" s="18">
        <v>93137</v>
      </c>
      <c r="G1617" s="18">
        <v>341059430</v>
      </c>
      <c r="H1617" s="18">
        <v>131.68</v>
      </c>
      <c r="I1617" s="18">
        <v>14831576</v>
      </c>
      <c r="J1617" s="18">
        <v>5.73</v>
      </c>
      <c r="K1617" s="18">
        <v>1592.5</v>
      </c>
      <c r="L1617" s="19" t="s">
        <v>2714</v>
      </c>
    </row>
    <row r="1618" spans="1:12" ht="16" x14ac:dyDescent="0.2">
      <c r="A1618" s="19" t="s">
        <v>6678</v>
      </c>
      <c r="B1618" s="18" t="s">
        <v>6677</v>
      </c>
      <c r="C1618" t="str">
        <f t="shared" si="50"/>
        <v>Kalispell</v>
      </c>
      <c r="D1618" t="str">
        <f t="shared" si="51"/>
        <v>MT</v>
      </c>
      <c r="E1618" s="18">
        <v>31785</v>
      </c>
      <c r="F1618" s="18">
        <v>14293</v>
      </c>
      <c r="G1618" s="18">
        <v>45148641</v>
      </c>
      <c r="H1618" s="18">
        <v>17.43</v>
      </c>
      <c r="I1618" s="18">
        <v>500632</v>
      </c>
      <c r="J1618" s="18">
        <v>0.19</v>
      </c>
      <c r="K1618" s="18">
        <v>1823.4</v>
      </c>
      <c r="L1618" s="19" t="s">
        <v>2707</v>
      </c>
    </row>
    <row r="1619" spans="1:12" ht="16" x14ac:dyDescent="0.2">
      <c r="A1619" s="19" t="s">
        <v>6676</v>
      </c>
      <c r="B1619" s="18" t="s">
        <v>6675</v>
      </c>
      <c r="C1619" t="str">
        <f t="shared" si="50"/>
        <v>Kalkaska</v>
      </c>
      <c r="D1619" t="str">
        <f t="shared" si="51"/>
        <v>MI</v>
      </c>
      <c r="E1619" s="18">
        <v>2668</v>
      </c>
      <c r="F1619" s="18">
        <v>1297</v>
      </c>
      <c r="G1619" s="18">
        <v>6085293</v>
      </c>
      <c r="H1619" s="18">
        <v>2.35</v>
      </c>
      <c r="I1619" s="18">
        <v>242773</v>
      </c>
      <c r="J1619" s="18">
        <v>0.09</v>
      </c>
      <c r="K1619" s="18">
        <v>1135.5</v>
      </c>
      <c r="L1619" s="19" t="s">
        <v>2707</v>
      </c>
    </row>
    <row r="1620" spans="1:12" ht="16" x14ac:dyDescent="0.2">
      <c r="A1620" s="19" t="s">
        <v>6674</v>
      </c>
      <c r="B1620" s="18" t="s">
        <v>6673</v>
      </c>
      <c r="C1620" t="str">
        <f t="shared" si="50"/>
        <v>Kamas</v>
      </c>
      <c r="D1620" t="str">
        <f t="shared" si="51"/>
        <v>UT</v>
      </c>
      <c r="E1620" s="18">
        <v>2645</v>
      </c>
      <c r="F1620" s="18">
        <v>974</v>
      </c>
      <c r="G1620" s="18">
        <v>6648980</v>
      </c>
      <c r="H1620" s="18">
        <v>2.57</v>
      </c>
      <c r="I1620" s="18">
        <v>0</v>
      </c>
      <c r="J1620" s="18">
        <v>0</v>
      </c>
      <c r="K1620" s="18">
        <v>1030.3</v>
      </c>
      <c r="L1620" s="19" t="s">
        <v>2707</v>
      </c>
    </row>
    <row r="1621" spans="1:12" ht="16" x14ac:dyDescent="0.2">
      <c r="A1621" s="19" t="s">
        <v>6672</v>
      </c>
      <c r="B1621" s="18" t="s">
        <v>6671</v>
      </c>
      <c r="C1621" t="str">
        <f t="shared" si="50"/>
        <v>Kanab</v>
      </c>
      <c r="D1621" t="str">
        <f t="shared" si="51"/>
        <v>UT</v>
      </c>
      <c r="E1621" s="18">
        <v>3212</v>
      </c>
      <c r="F1621" s="18">
        <v>1460</v>
      </c>
      <c r="G1621" s="18">
        <v>6236883</v>
      </c>
      <c r="H1621" s="18">
        <v>2.41</v>
      </c>
      <c r="I1621" s="18">
        <v>25372</v>
      </c>
      <c r="J1621" s="18">
        <v>0.01</v>
      </c>
      <c r="K1621" s="18">
        <v>1333.8</v>
      </c>
      <c r="L1621" s="19" t="s">
        <v>2707</v>
      </c>
    </row>
    <row r="1622" spans="1:12" ht="16" x14ac:dyDescent="0.2">
      <c r="A1622" s="19" t="s">
        <v>6670</v>
      </c>
      <c r="B1622" s="18" t="s">
        <v>6669</v>
      </c>
      <c r="C1622" t="str">
        <f t="shared" si="50"/>
        <v>Kane</v>
      </c>
      <c r="D1622" t="str">
        <f t="shared" si="51"/>
        <v>PA</v>
      </c>
      <c r="E1622" s="18">
        <v>3770</v>
      </c>
      <c r="F1622" s="18">
        <v>1912</v>
      </c>
      <c r="G1622" s="18">
        <v>3535587</v>
      </c>
      <c r="H1622" s="18">
        <v>1.37</v>
      </c>
      <c r="I1622" s="18">
        <v>2286</v>
      </c>
      <c r="J1622" s="18">
        <v>0</v>
      </c>
      <c r="K1622" s="18">
        <v>2761.7</v>
      </c>
      <c r="L1622" s="19" t="s">
        <v>2707</v>
      </c>
    </row>
    <row r="1623" spans="1:12" ht="16" x14ac:dyDescent="0.2">
      <c r="A1623" s="19" t="s">
        <v>6668</v>
      </c>
      <c r="B1623" s="18" t="s">
        <v>6667</v>
      </c>
      <c r="C1623" t="str">
        <f t="shared" si="50"/>
        <v>Kankakee</v>
      </c>
      <c r="D1623" t="str">
        <f t="shared" si="51"/>
        <v>IL</v>
      </c>
      <c r="E1623" s="18">
        <v>81926</v>
      </c>
      <c r="F1623" s="18">
        <v>31958</v>
      </c>
      <c r="G1623" s="18">
        <v>96247065</v>
      </c>
      <c r="H1623" s="18">
        <v>37.159999999999997</v>
      </c>
      <c r="I1623" s="18">
        <v>2207474</v>
      </c>
      <c r="J1623" s="18">
        <v>0.85</v>
      </c>
      <c r="K1623" s="18">
        <v>2204.6</v>
      </c>
      <c r="L1623" s="19" t="s">
        <v>2714</v>
      </c>
    </row>
    <row r="1624" spans="1:12" ht="16" x14ac:dyDescent="0.2">
      <c r="A1624" s="19" t="s">
        <v>6666</v>
      </c>
      <c r="B1624" s="18" t="s">
        <v>6665</v>
      </c>
      <c r="C1624" t="str">
        <f t="shared" si="50"/>
        <v>Kansas City</v>
      </c>
      <c r="D1624" t="str">
        <f t="shared" si="51"/>
        <v>KS</v>
      </c>
      <c r="E1624" s="18">
        <v>1519417</v>
      </c>
      <c r="F1624" s="18">
        <v>671028</v>
      </c>
      <c r="G1624" s="18">
        <v>1755587807</v>
      </c>
      <c r="H1624" s="18">
        <v>677.84</v>
      </c>
      <c r="I1624" s="18">
        <v>18295475</v>
      </c>
      <c r="J1624" s="18">
        <v>7.06</v>
      </c>
      <c r="K1624" s="18">
        <v>2241.6</v>
      </c>
      <c r="L1624" s="19" t="s">
        <v>2714</v>
      </c>
    </row>
    <row r="1625" spans="1:12" ht="16" x14ac:dyDescent="0.2">
      <c r="A1625" s="19" t="s">
        <v>6664</v>
      </c>
      <c r="B1625" s="18" t="s">
        <v>6663</v>
      </c>
      <c r="C1625" t="str">
        <f t="shared" si="50"/>
        <v>Kapaa</v>
      </c>
      <c r="D1625" t="str">
        <f t="shared" si="51"/>
        <v>HI</v>
      </c>
      <c r="E1625" s="18">
        <v>19063</v>
      </c>
      <c r="F1625" s="18">
        <v>8104</v>
      </c>
      <c r="G1625" s="18">
        <v>35539653</v>
      </c>
      <c r="H1625" s="18">
        <v>13.72</v>
      </c>
      <c r="I1625" s="18">
        <v>87717</v>
      </c>
      <c r="J1625" s="18">
        <v>0.03</v>
      </c>
      <c r="K1625" s="18">
        <v>1389.2</v>
      </c>
      <c r="L1625" s="19" t="s">
        <v>2707</v>
      </c>
    </row>
    <row r="1626" spans="1:12" ht="16" x14ac:dyDescent="0.2">
      <c r="A1626" s="19" t="s">
        <v>6662</v>
      </c>
      <c r="B1626" s="18" t="s">
        <v>6661</v>
      </c>
      <c r="C1626" t="str">
        <f t="shared" si="50"/>
        <v>Kapaau</v>
      </c>
      <c r="D1626" t="str">
        <f t="shared" si="51"/>
        <v>HI</v>
      </c>
      <c r="E1626" s="18">
        <v>3597</v>
      </c>
      <c r="F1626" s="18">
        <v>1263</v>
      </c>
      <c r="G1626" s="18">
        <v>10491967</v>
      </c>
      <c r="H1626" s="18">
        <v>4.05</v>
      </c>
      <c r="I1626" s="18">
        <v>19078</v>
      </c>
      <c r="J1626" s="18">
        <v>0.01</v>
      </c>
      <c r="K1626" s="18">
        <v>887.9</v>
      </c>
      <c r="L1626" s="19" t="s">
        <v>2707</v>
      </c>
    </row>
    <row r="1627" spans="1:12" ht="16" x14ac:dyDescent="0.2">
      <c r="A1627" s="19" t="s">
        <v>6660</v>
      </c>
      <c r="B1627" s="18" t="s">
        <v>6659</v>
      </c>
      <c r="C1627" t="str">
        <f t="shared" si="50"/>
        <v>Kaplan</v>
      </c>
      <c r="D1627" t="str">
        <f t="shared" si="51"/>
        <v>LA</v>
      </c>
      <c r="E1627" s="18">
        <v>4826</v>
      </c>
      <c r="F1627" s="18">
        <v>2256</v>
      </c>
      <c r="G1627" s="18">
        <v>5599297</v>
      </c>
      <c r="H1627" s="18">
        <v>2.16</v>
      </c>
      <c r="I1627" s="18">
        <v>0</v>
      </c>
      <c r="J1627" s="18">
        <v>0</v>
      </c>
      <c r="K1627" s="18">
        <v>2232.3000000000002</v>
      </c>
      <c r="L1627" s="19" t="s">
        <v>2707</v>
      </c>
    </row>
    <row r="1628" spans="1:12" ht="16" x14ac:dyDescent="0.2">
      <c r="A1628" s="19" t="s">
        <v>6658</v>
      </c>
      <c r="B1628" s="18" t="s">
        <v>6657</v>
      </c>
      <c r="C1628" t="str">
        <f t="shared" si="50"/>
        <v>Karnes City</v>
      </c>
      <c r="D1628" t="str">
        <f t="shared" si="51"/>
        <v>TX</v>
      </c>
      <c r="E1628" s="18">
        <v>3015</v>
      </c>
      <c r="F1628" s="18">
        <v>1112</v>
      </c>
      <c r="G1628" s="18">
        <v>4876063</v>
      </c>
      <c r="H1628" s="18">
        <v>1.88</v>
      </c>
      <c r="I1628" s="18">
        <v>1269</v>
      </c>
      <c r="J1628" s="18">
        <v>0</v>
      </c>
      <c r="K1628" s="18">
        <v>1601.5</v>
      </c>
      <c r="L1628" s="19" t="s">
        <v>2707</v>
      </c>
    </row>
    <row r="1629" spans="1:12" ht="16" x14ac:dyDescent="0.2">
      <c r="A1629" s="19" t="s">
        <v>6656</v>
      </c>
      <c r="B1629" s="18" t="s">
        <v>6655</v>
      </c>
      <c r="C1629" t="str">
        <f t="shared" si="50"/>
        <v>Kasson</v>
      </c>
      <c r="D1629" t="str">
        <f t="shared" si="51"/>
        <v>MN</v>
      </c>
      <c r="E1629" s="18">
        <v>7048</v>
      </c>
      <c r="F1629" s="18">
        <v>2748</v>
      </c>
      <c r="G1629" s="18">
        <v>11156864</v>
      </c>
      <c r="H1629" s="18">
        <v>4.3099999999999996</v>
      </c>
      <c r="I1629" s="18">
        <v>80897</v>
      </c>
      <c r="J1629" s="18">
        <v>0.03</v>
      </c>
      <c r="K1629" s="18">
        <v>1636.1</v>
      </c>
      <c r="L1629" s="19" t="s">
        <v>2707</v>
      </c>
    </row>
    <row r="1630" spans="1:12" ht="16" x14ac:dyDescent="0.2">
      <c r="A1630" s="19" t="s">
        <v>6654</v>
      </c>
      <c r="B1630" s="18" t="s">
        <v>6653</v>
      </c>
      <c r="C1630" t="str">
        <f t="shared" si="50"/>
        <v>Kaufman</v>
      </c>
      <c r="D1630" t="str">
        <f t="shared" si="51"/>
        <v>TX</v>
      </c>
      <c r="E1630" s="18">
        <v>6268</v>
      </c>
      <c r="F1630" s="18">
        <v>2276</v>
      </c>
      <c r="G1630" s="18">
        <v>8873943</v>
      </c>
      <c r="H1630" s="18">
        <v>3.43</v>
      </c>
      <c r="I1630" s="18">
        <v>0</v>
      </c>
      <c r="J1630" s="18">
        <v>0</v>
      </c>
      <c r="K1630" s="18">
        <v>1829.4</v>
      </c>
      <c r="L1630" s="19" t="s">
        <v>2707</v>
      </c>
    </row>
    <row r="1631" spans="1:12" ht="16" x14ac:dyDescent="0.2">
      <c r="A1631" s="19" t="s">
        <v>6652</v>
      </c>
      <c r="B1631" s="18" t="s">
        <v>6651</v>
      </c>
      <c r="C1631" t="str">
        <f t="shared" si="50"/>
        <v>Kayenta</v>
      </c>
      <c r="D1631" t="str">
        <f t="shared" si="51"/>
        <v>AZ</v>
      </c>
      <c r="E1631" s="18">
        <v>4688</v>
      </c>
      <c r="F1631" s="18">
        <v>1399</v>
      </c>
      <c r="G1631" s="18">
        <v>6663397</v>
      </c>
      <c r="H1631" s="18">
        <v>2.57</v>
      </c>
      <c r="I1631" s="18">
        <v>56226</v>
      </c>
      <c r="J1631" s="18">
        <v>0.02</v>
      </c>
      <c r="K1631" s="18">
        <v>1822.2</v>
      </c>
      <c r="L1631" s="19" t="s">
        <v>2707</v>
      </c>
    </row>
    <row r="1632" spans="1:12" ht="16" x14ac:dyDescent="0.2">
      <c r="A1632" s="19" t="s">
        <v>6650</v>
      </c>
      <c r="B1632" s="18" t="s">
        <v>6649</v>
      </c>
      <c r="C1632" t="str">
        <f t="shared" si="50"/>
        <v>Kearney</v>
      </c>
      <c r="D1632" t="str">
        <f t="shared" si="51"/>
        <v>MO</v>
      </c>
      <c r="E1632" s="18">
        <v>7368</v>
      </c>
      <c r="F1632" s="18">
        <v>2787</v>
      </c>
      <c r="G1632" s="18">
        <v>9188353</v>
      </c>
      <c r="H1632" s="18">
        <v>3.55</v>
      </c>
      <c r="I1632" s="18">
        <v>0</v>
      </c>
      <c r="J1632" s="18">
        <v>0</v>
      </c>
      <c r="K1632" s="18">
        <v>2076.9</v>
      </c>
      <c r="L1632" s="19" t="s">
        <v>2707</v>
      </c>
    </row>
    <row r="1633" spans="1:12" ht="16" x14ac:dyDescent="0.2">
      <c r="A1633" s="19" t="s">
        <v>6648</v>
      </c>
      <c r="B1633" s="18" t="s">
        <v>6647</v>
      </c>
      <c r="C1633" t="str">
        <f t="shared" si="50"/>
        <v>Kearney</v>
      </c>
      <c r="D1633" t="str">
        <f t="shared" si="51"/>
        <v>NE</v>
      </c>
      <c r="E1633" s="18">
        <v>31287</v>
      </c>
      <c r="F1633" s="18">
        <v>12868</v>
      </c>
      <c r="G1633" s="18">
        <v>34528605</v>
      </c>
      <c r="H1633" s="18">
        <v>13.33</v>
      </c>
      <c r="I1633" s="18">
        <v>191063</v>
      </c>
      <c r="J1633" s="18">
        <v>7.0000000000000007E-2</v>
      </c>
      <c r="K1633" s="18">
        <v>2346.8000000000002</v>
      </c>
      <c r="L1633" s="19" t="s">
        <v>2707</v>
      </c>
    </row>
    <row r="1634" spans="1:12" ht="16" x14ac:dyDescent="0.2">
      <c r="A1634" s="19" t="s">
        <v>6646</v>
      </c>
      <c r="B1634" s="18" t="s">
        <v>6645</v>
      </c>
      <c r="C1634" t="str">
        <f t="shared" si="50"/>
        <v>Keene</v>
      </c>
      <c r="D1634" t="str">
        <f t="shared" si="51"/>
        <v>NH</v>
      </c>
      <c r="E1634" s="18">
        <v>22510</v>
      </c>
      <c r="F1634" s="18">
        <v>9528</v>
      </c>
      <c r="G1634" s="18">
        <v>27904563</v>
      </c>
      <c r="H1634" s="18">
        <v>10.77</v>
      </c>
      <c r="I1634" s="18">
        <v>422382</v>
      </c>
      <c r="J1634" s="18">
        <v>0.16</v>
      </c>
      <c r="K1634" s="18">
        <v>2089.3000000000002</v>
      </c>
      <c r="L1634" s="19" t="s">
        <v>2707</v>
      </c>
    </row>
    <row r="1635" spans="1:12" ht="16" x14ac:dyDescent="0.2">
      <c r="A1635" s="19" t="s">
        <v>6644</v>
      </c>
      <c r="B1635" s="18" t="s">
        <v>6643</v>
      </c>
      <c r="C1635" t="str">
        <f t="shared" si="50"/>
        <v>Kekaha</v>
      </c>
      <c r="D1635" t="str">
        <f t="shared" si="51"/>
        <v>HI</v>
      </c>
      <c r="E1635" s="18">
        <v>5313</v>
      </c>
      <c r="F1635" s="18">
        <v>1994</v>
      </c>
      <c r="G1635" s="18">
        <v>4688432</v>
      </c>
      <c r="H1635" s="18">
        <v>1.81</v>
      </c>
      <c r="I1635" s="18">
        <v>4785</v>
      </c>
      <c r="J1635" s="18">
        <v>0</v>
      </c>
      <c r="K1635" s="18">
        <v>2935</v>
      </c>
      <c r="L1635" s="19" t="s">
        <v>2707</v>
      </c>
    </row>
    <row r="1636" spans="1:12" ht="16" x14ac:dyDescent="0.2">
      <c r="A1636" s="19" t="s">
        <v>6642</v>
      </c>
      <c r="B1636" s="18" t="s">
        <v>6641</v>
      </c>
      <c r="C1636" t="str">
        <f t="shared" si="50"/>
        <v>Kellogg</v>
      </c>
      <c r="D1636" t="str">
        <f t="shared" si="51"/>
        <v>ID</v>
      </c>
      <c r="E1636" s="18">
        <v>3091</v>
      </c>
      <c r="F1636" s="18">
        <v>1725</v>
      </c>
      <c r="G1636" s="18">
        <v>5084182</v>
      </c>
      <c r="H1636" s="18">
        <v>1.96</v>
      </c>
      <c r="I1636" s="18">
        <v>76454</v>
      </c>
      <c r="J1636" s="18">
        <v>0.03</v>
      </c>
      <c r="K1636" s="18">
        <v>1574.6</v>
      </c>
      <c r="L1636" s="19" t="s">
        <v>2707</v>
      </c>
    </row>
    <row r="1637" spans="1:12" ht="16" x14ac:dyDescent="0.2">
      <c r="A1637" s="19" t="s">
        <v>6640</v>
      </c>
      <c r="B1637" s="18" t="s">
        <v>6639</v>
      </c>
      <c r="C1637" t="str">
        <f t="shared" si="50"/>
        <v>Kelseyville</v>
      </c>
      <c r="D1637" t="str">
        <f t="shared" si="51"/>
        <v>CA</v>
      </c>
      <c r="E1637" s="18">
        <v>3277</v>
      </c>
      <c r="F1637" s="18">
        <v>1284</v>
      </c>
      <c r="G1637" s="18">
        <v>5820712</v>
      </c>
      <c r="H1637" s="18">
        <v>2.25</v>
      </c>
      <c r="I1637" s="18">
        <v>13105</v>
      </c>
      <c r="J1637" s="18">
        <v>0.01</v>
      </c>
      <c r="K1637" s="18">
        <v>1458.1</v>
      </c>
      <c r="L1637" s="19" t="s">
        <v>2707</v>
      </c>
    </row>
    <row r="1638" spans="1:12" ht="16" x14ac:dyDescent="0.2">
      <c r="A1638" s="19" t="s">
        <v>6638</v>
      </c>
      <c r="B1638" s="18" t="s">
        <v>6637</v>
      </c>
      <c r="C1638" t="str">
        <f t="shared" si="50"/>
        <v>Kemmerer</v>
      </c>
      <c r="D1638" t="str">
        <f t="shared" si="51"/>
        <v>WY</v>
      </c>
      <c r="E1638" s="18">
        <v>3127</v>
      </c>
      <c r="F1638" s="18">
        <v>1526</v>
      </c>
      <c r="G1638" s="18">
        <v>3831328</v>
      </c>
      <c r="H1638" s="18">
        <v>1.48</v>
      </c>
      <c r="I1638" s="18">
        <v>8101</v>
      </c>
      <c r="J1638" s="18">
        <v>0</v>
      </c>
      <c r="K1638" s="18">
        <v>2113.9</v>
      </c>
      <c r="L1638" s="19" t="s">
        <v>2707</v>
      </c>
    </row>
    <row r="1639" spans="1:12" ht="16" x14ac:dyDescent="0.2">
      <c r="A1639" s="19" t="s">
        <v>6636</v>
      </c>
      <c r="B1639" s="18" t="s">
        <v>6635</v>
      </c>
      <c r="C1639" t="str">
        <f t="shared" si="50"/>
        <v>Kenai</v>
      </c>
      <c r="D1639" t="str">
        <f t="shared" si="51"/>
        <v>AK</v>
      </c>
      <c r="E1639" s="18">
        <v>4921</v>
      </c>
      <c r="F1639" s="18">
        <v>2058</v>
      </c>
      <c r="G1639" s="18">
        <v>13623774</v>
      </c>
      <c r="H1639" s="18">
        <v>5.26</v>
      </c>
      <c r="I1639" s="18">
        <v>0</v>
      </c>
      <c r="J1639" s="18">
        <v>0</v>
      </c>
      <c r="K1639" s="18">
        <v>935.5</v>
      </c>
      <c r="L1639" s="19" t="s">
        <v>2707</v>
      </c>
    </row>
    <row r="1640" spans="1:12" ht="16" x14ac:dyDescent="0.2">
      <c r="A1640" s="19" t="s">
        <v>6634</v>
      </c>
      <c r="B1640" s="18" t="s">
        <v>6633</v>
      </c>
      <c r="C1640" t="str">
        <f t="shared" si="50"/>
        <v>Kendallville</v>
      </c>
      <c r="D1640" t="str">
        <f t="shared" si="51"/>
        <v>IN</v>
      </c>
      <c r="E1640" s="18">
        <v>10399</v>
      </c>
      <c r="F1640" s="18">
        <v>4615</v>
      </c>
      <c r="G1640" s="18">
        <v>13803159</v>
      </c>
      <c r="H1640" s="18">
        <v>5.33</v>
      </c>
      <c r="I1640" s="18">
        <v>433264</v>
      </c>
      <c r="J1640" s="18">
        <v>0.17</v>
      </c>
      <c r="K1640" s="18">
        <v>1951.2</v>
      </c>
      <c r="L1640" s="19" t="s">
        <v>2707</v>
      </c>
    </row>
    <row r="1641" spans="1:12" ht="16" x14ac:dyDescent="0.2">
      <c r="A1641" s="19" t="s">
        <v>6632</v>
      </c>
      <c r="B1641" s="18" t="s">
        <v>6631</v>
      </c>
      <c r="C1641" t="str">
        <f t="shared" si="50"/>
        <v>Kenedy</v>
      </c>
      <c r="D1641" t="str">
        <f t="shared" si="51"/>
        <v>TX</v>
      </c>
      <c r="E1641" s="18">
        <v>6118</v>
      </c>
      <c r="F1641" s="18">
        <v>1455</v>
      </c>
      <c r="G1641" s="18">
        <v>10297153</v>
      </c>
      <c r="H1641" s="18">
        <v>3.98</v>
      </c>
      <c r="I1641" s="18">
        <v>47289</v>
      </c>
      <c r="J1641" s="18">
        <v>0.02</v>
      </c>
      <c r="K1641" s="18">
        <v>1538.8</v>
      </c>
      <c r="L1641" s="19" t="s">
        <v>2707</v>
      </c>
    </row>
    <row r="1642" spans="1:12" ht="16" x14ac:dyDescent="0.2">
      <c r="A1642" s="19" t="s">
        <v>6630</v>
      </c>
      <c r="B1642" s="18" t="s">
        <v>6629</v>
      </c>
      <c r="C1642" t="str">
        <f t="shared" si="50"/>
        <v>Kennebunk</v>
      </c>
      <c r="D1642" t="str">
        <f t="shared" si="51"/>
        <v>ME</v>
      </c>
      <c r="E1642" s="18">
        <v>8240</v>
      </c>
      <c r="F1642" s="18">
        <v>5379</v>
      </c>
      <c r="G1642" s="18">
        <v>30513519</v>
      </c>
      <c r="H1642" s="18">
        <v>11.78</v>
      </c>
      <c r="I1642" s="18">
        <v>462378</v>
      </c>
      <c r="J1642" s="18">
        <v>0.18</v>
      </c>
      <c r="K1642" s="18">
        <v>699.4</v>
      </c>
      <c r="L1642" s="19" t="s">
        <v>2707</v>
      </c>
    </row>
    <row r="1643" spans="1:12" ht="16" x14ac:dyDescent="0.2">
      <c r="A1643" s="19" t="s">
        <v>6628</v>
      </c>
      <c r="B1643" s="18" t="s">
        <v>6627</v>
      </c>
      <c r="C1643" t="str">
        <f t="shared" si="50"/>
        <v>Kennett</v>
      </c>
      <c r="D1643" t="str">
        <f t="shared" si="51"/>
        <v>MO</v>
      </c>
      <c r="E1643" s="18">
        <v>11241</v>
      </c>
      <c r="F1643" s="18">
        <v>4989</v>
      </c>
      <c r="G1643" s="18">
        <v>15278238</v>
      </c>
      <c r="H1643" s="18">
        <v>5.9</v>
      </c>
      <c r="I1643" s="18">
        <v>699</v>
      </c>
      <c r="J1643" s="18">
        <v>0</v>
      </c>
      <c r="K1643" s="18">
        <v>1905.6</v>
      </c>
      <c r="L1643" s="19" t="s">
        <v>2707</v>
      </c>
    </row>
    <row r="1644" spans="1:12" ht="16" x14ac:dyDescent="0.2">
      <c r="A1644" s="19" t="s">
        <v>6626</v>
      </c>
      <c r="B1644" s="18" t="s">
        <v>6625</v>
      </c>
      <c r="C1644" t="str">
        <f t="shared" si="50"/>
        <v>Kennewick--Pasco</v>
      </c>
      <c r="D1644" t="str">
        <f t="shared" si="51"/>
        <v>WA</v>
      </c>
      <c r="E1644" s="18">
        <v>210975</v>
      </c>
      <c r="F1644" s="18">
        <v>78723</v>
      </c>
      <c r="G1644" s="18">
        <v>265387682</v>
      </c>
      <c r="H1644" s="18">
        <v>102.47</v>
      </c>
      <c r="I1644" s="18">
        <v>18568155</v>
      </c>
      <c r="J1644" s="18">
        <v>7.17</v>
      </c>
      <c r="K1644" s="18">
        <v>2059</v>
      </c>
      <c r="L1644" s="19" t="s">
        <v>2714</v>
      </c>
    </row>
    <row r="1645" spans="1:12" ht="16" x14ac:dyDescent="0.2">
      <c r="A1645" s="19" t="s">
        <v>6624</v>
      </c>
      <c r="B1645" s="18" t="s">
        <v>6623</v>
      </c>
      <c r="C1645" t="str">
        <f t="shared" si="50"/>
        <v>Kenosha</v>
      </c>
      <c r="D1645" t="str">
        <f t="shared" si="51"/>
        <v>IL</v>
      </c>
      <c r="E1645" s="18">
        <v>124064</v>
      </c>
      <c r="F1645" s="18">
        <v>50484</v>
      </c>
      <c r="G1645" s="18">
        <v>132625178</v>
      </c>
      <c r="H1645" s="18">
        <v>51.21</v>
      </c>
      <c r="I1645" s="18">
        <v>342509</v>
      </c>
      <c r="J1645" s="18">
        <v>0.13</v>
      </c>
      <c r="K1645" s="18">
        <v>2422.8000000000002</v>
      </c>
      <c r="L1645" s="19" t="s">
        <v>2714</v>
      </c>
    </row>
    <row r="1646" spans="1:12" ht="16" x14ac:dyDescent="0.2">
      <c r="A1646" s="19" t="s">
        <v>6622</v>
      </c>
      <c r="B1646" s="18" t="s">
        <v>6621</v>
      </c>
      <c r="C1646" t="str">
        <f t="shared" si="50"/>
        <v>Kenton</v>
      </c>
      <c r="D1646" t="str">
        <f t="shared" si="51"/>
        <v>OH</v>
      </c>
      <c r="E1646" s="18">
        <v>8360</v>
      </c>
      <c r="F1646" s="18">
        <v>3829</v>
      </c>
      <c r="G1646" s="18">
        <v>10364109</v>
      </c>
      <c r="H1646" s="18">
        <v>4</v>
      </c>
      <c r="I1646" s="18">
        <v>0</v>
      </c>
      <c r="J1646" s="18">
        <v>0</v>
      </c>
      <c r="K1646" s="18">
        <v>2089.1999999999998</v>
      </c>
      <c r="L1646" s="19" t="s">
        <v>2707</v>
      </c>
    </row>
    <row r="1647" spans="1:12" ht="16" x14ac:dyDescent="0.2">
      <c r="A1647" s="19" t="s">
        <v>6620</v>
      </c>
      <c r="B1647" s="18" t="s">
        <v>6619</v>
      </c>
      <c r="C1647" t="str">
        <f t="shared" si="50"/>
        <v>Keokuk</v>
      </c>
      <c r="D1647" t="str">
        <f t="shared" si="51"/>
        <v>IL</v>
      </c>
      <c r="E1647" s="18">
        <v>13411</v>
      </c>
      <c r="F1647" s="18">
        <v>6229</v>
      </c>
      <c r="G1647" s="18">
        <v>22090845</v>
      </c>
      <c r="H1647" s="18">
        <v>8.5299999999999994</v>
      </c>
      <c r="I1647" s="18">
        <v>19770</v>
      </c>
      <c r="J1647" s="18">
        <v>0.01</v>
      </c>
      <c r="K1647" s="18">
        <v>1572.3</v>
      </c>
      <c r="L1647" s="19" t="s">
        <v>2707</v>
      </c>
    </row>
    <row r="1648" spans="1:12" ht="16" x14ac:dyDescent="0.2">
      <c r="A1648" s="19" t="s">
        <v>6618</v>
      </c>
      <c r="B1648" s="18" t="s">
        <v>6617</v>
      </c>
      <c r="C1648" t="str">
        <f t="shared" si="50"/>
        <v>Kerman</v>
      </c>
      <c r="D1648" t="str">
        <f t="shared" si="51"/>
        <v>CA</v>
      </c>
      <c r="E1648" s="18">
        <v>13487</v>
      </c>
      <c r="F1648" s="18">
        <v>3895</v>
      </c>
      <c r="G1648" s="18">
        <v>6522480</v>
      </c>
      <c r="H1648" s="18">
        <v>2.52</v>
      </c>
      <c r="I1648" s="18">
        <v>0</v>
      </c>
      <c r="J1648" s="18">
        <v>0</v>
      </c>
      <c r="K1648" s="18">
        <v>5355.5</v>
      </c>
      <c r="L1648" s="19" t="s">
        <v>2707</v>
      </c>
    </row>
    <row r="1649" spans="1:12" ht="16" x14ac:dyDescent="0.2">
      <c r="A1649" s="19" t="s">
        <v>6616</v>
      </c>
      <c r="B1649" s="18" t="s">
        <v>6615</v>
      </c>
      <c r="C1649" t="str">
        <f t="shared" si="50"/>
        <v>Kermit</v>
      </c>
      <c r="D1649" t="str">
        <f t="shared" si="51"/>
        <v>TX</v>
      </c>
      <c r="E1649" s="18">
        <v>5821</v>
      </c>
      <c r="F1649" s="18">
        <v>2498</v>
      </c>
      <c r="G1649" s="18">
        <v>8359776</v>
      </c>
      <c r="H1649" s="18">
        <v>3.23</v>
      </c>
      <c r="I1649" s="18">
        <v>0</v>
      </c>
      <c r="J1649" s="18">
        <v>0</v>
      </c>
      <c r="K1649" s="18">
        <v>1803.4</v>
      </c>
      <c r="L1649" s="19" t="s">
        <v>2707</v>
      </c>
    </row>
    <row r="1650" spans="1:12" ht="16" x14ac:dyDescent="0.2">
      <c r="A1650" s="19" t="s">
        <v>6614</v>
      </c>
      <c r="B1650" s="18" t="s">
        <v>6613</v>
      </c>
      <c r="C1650" t="str">
        <f t="shared" si="50"/>
        <v>Kerrville</v>
      </c>
      <c r="D1650" t="str">
        <f t="shared" si="51"/>
        <v>TX</v>
      </c>
      <c r="E1650" s="18">
        <v>28810</v>
      </c>
      <c r="F1650" s="18">
        <v>13393</v>
      </c>
      <c r="G1650" s="18">
        <v>45286612</v>
      </c>
      <c r="H1650" s="18">
        <v>17.489999999999998</v>
      </c>
      <c r="I1650" s="18">
        <v>464358</v>
      </c>
      <c r="J1650" s="18">
        <v>0.18</v>
      </c>
      <c r="K1650" s="18">
        <v>1647.7</v>
      </c>
      <c r="L1650" s="19" t="s">
        <v>2707</v>
      </c>
    </row>
    <row r="1651" spans="1:12" ht="16" x14ac:dyDescent="0.2">
      <c r="A1651" s="19" t="s">
        <v>6612</v>
      </c>
      <c r="B1651" s="18" t="s">
        <v>6611</v>
      </c>
      <c r="C1651" t="str">
        <f t="shared" si="50"/>
        <v>Ketchikan</v>
      </c>
      <c r="D1651" t="str">
        <f t="shared" si="51"/>
        <v>AK</v>
      </c>
      <c r="E1651" s="18">
        <v>10352</v>
      </c>
      <c r="F1651" s="18">
        <v>4682</v>
      </c>
      <c r="G1651" s="18">
        <v>15181639</v>
      </c>
      <c r="H1651" s="18">
        <v>5.86</v>
      </c>
      <c r="I1651" s="18">
        <v>66748</v>
      </c>
      <c r="J1651" s="18">
        <v>0.03</v>
      </c>
      <c r="K1651" s="18">
        <v>1766.1</v>
      </c>
      <c r="L1651" s="19" t="s">
        <v>2707</v>
      </c>
    </row>
    <row r="1652" spans="1:12" ht="16" x14ac:dyDescent="0.2">
      <c r="A1652" s="19" t="s">
        <v>6610</v>
      </c>
      <c r="B1652" s="18" t="s">
        <v>6609</v>
      </c>
      <c r="C1652" t="str">
        <f t="shared" si="50"/>
        <v>Ketchum</v>
      </c>
      <c r="D1652" t="str">
        <f t="shared" si="51"/>
        <v>ID</v>
      </c>
      <c r="E1652" s="18">
        <v>3919</v>
      </c>
      <c r="F1652" s="18">
        <v>4180</v>
      </c>
      <c r="G1652" s="18">
        <v>9046973</v>
      </c>
      <c r="H1652" s="18">
        <v>3.49</v>
      </c>
      <c r="I1652" s="18">
        <v>74127</v>
      </c>
      <c r="J1652" s="18">
        <v>0.03</v>
      </c>
      <c r="K1652" s="18">
        <v>1121.9000000000001</v>
      </c>
      <c r="L1652" s="19" t="s">
        <v>2707</v>
      </c>
    </row>
    <row r="1653" spans="1:12" ht="16" x14ac:dyDescent="0.2">
      <c r="A1653" s="19" t="s">
        <v>6608</v>
      </c>
      <c r="B1653" s="18" t="s">
        <v>6607</v>
      </c>
      <c r="C1653" t="str">
        <f t="shared" si="50"/>
        <v>Kewanee</v>
      </c>
      <c r="D1653" t="str">
        <f t="shared" si="51"/>
        <v>IL</v>
      </c>
      <c r="E1653" s="18">
        <v>12857</v>
      </c>
      <c r="F1653" s="18">
        <v>5858</v>
      </c>
      <c r="G1653" s="18">
        <v>14261978</v>
      </c>
      <c r="H1653" s="18">
        <v>5.51</v>
      </c>
      <c r="I1653" s="18">
        <v>0</v>
      </c>
      <c r="J1653" s="18">
        <v>0</v>
      </c>
      <c r="K1653" s="18">
        <v>2334.8000000000002</v>
      </c>
      <c r="L1653" s="19" t="s">
        <v>2707</v>
      </c>
    </row>
    <row r="1654" spans="1:12" ht="16" x14ac:dyDescent="0.2">
      <c r="A1654" s="19" t="s">
        <v>6606</v>
      </c>
      <c r="B1654" s="18" t="s">
        <v>6605</v>
      </c>
      <c r="C1654" t="str">
        <f t="shared" si="50"/>
        <v>Kewaunee</v>
      </c>
      <c r="D1654" t="str">
        <f t="shared" si="51"/>
        <v>WI</v>
      </c>
      <c r="E1654" s="18">
        <v>2622</v>
      </c>
      <c r="F1654" s="18">
        <v>1287</v>
      </c>
      <c r="G1654" s="18">
        <v>3357334</v>
      </c>
      <c r="H1654" s="18">
        <v>1.3</v>
      </c>
      <c r="I1654" s="18">
        <v>369555</v>
      </c>
      <c r="J1654" s="18">
        <v>0.14000000000000001</v>
      </c>
      <c r="K1654" s="18">
        <v>2022.7</v>
      </c>
      <c r="L1654" s="19" t="s">
        <v>2707</v>
      </c>
    </row>
    <row r="1655" spans="1:12" ht="16" x14ac:dyDescent="0.2">
      <c r="A1655" s="19" t="s">
        <v>6604</v>
      </c>
      <c r="B1655" s="18" t="s">
        <v>6603</v>
      </c>
      <c r="C1655" t="str">
        <f t="shared" si="50"/>
        <v>Key Largo</v>
      </c>
      <c r="D1655" t="str">
        <f t="shared" si="51"/>
        <v>FL</v>
      </c>
      <c r="E1655" s="18">
        <v>18121</v>
      </c>
      <c r="F1655" s="18">
        <v>15476</v>
      </c>
      <c r="G1655" s="18">
        <v>35600253</v>
      </c>
      <c r="H1655" s="18">
        <v>13.75</v>
      </c>
      <c r="I1655" s="18">
        <v>8587954</v>
      </c>
      <c r="J1655" s="18">
        <v>3.32</v>
      </c>
      <c r="K1655" s="18">
        <v>1318.3</v>
      </c>
      <c r="L1655" s="19" t="s">
        <v>2707</v>
      </c>
    </row>
    <row r="1656" spans="1:12" ht="16" x14ac:dyDescent="0.2">
      <c r="A1656" s="19" t="s">
        <v>6602</v>
      </c>
      <c r="B1656" s="18" t="s">
        <v>6601</v>
      </c>
      <c r="C1656" t="str">
        <f t="shared" si="50"/>
        <v>Keyser</v>
      </c>
      <c r="D1656" t="str">
        <f t="shared" si="51"/>
        <v>MD</v>
      </c>
      <c r="E1656" s="18">
        <v>7040</v>
      </c>
      <c r="F1656" s="18">
        <v>3248</v>
      </c>
      <c r="G1656" s="18">
        <v>9845152</v>
      </c>
      <c r="H1656" s="18">
        <v>3.8</v>
      </c>
      <c r="I1656" s="18">
        <v>198955</v>
      </c>
      <c r="J1656" s="18">
        <v>0.08</v>
      </c>
      <c r="K1656" s="18">
        <v>1852</v>
      </c>
      <c r="L1656" s="19" t="s">
        <v>2707</v>
      </c>
    </row>
    <row r="1657" spans="1:12" ht="16" x14ac:dyDescent="0.2">
      <c r="A1657" s="19" t="s">
        <v>6600</v>
      </c>
      <c r="B1657" s="18" t="s">
        <v>6599</v>
      </c>
      <c r="C1657" t="str">
        <f t="shared" si="50"/>
        <v>Keystone Heights</v>
      </c>
      <c r="D1657" t="str">
        <f t="shared" si="51"/>
        <v>FL</v>
      </c>
      <c r="E1657" s="18">
        <v>6544</v>
      </c>
      <c r="F1657" s="18">
        <v>3043</v>
      </c>
      <c r="G1657" s="18">
        <v>19906475</v>
      </c>
      <c r="H1657" s="18">
        <v>7.69</v>
      </c>
      <c r="I1657" s="18">
        <v>2390637</v>
      </c>
      <c r="J1657" s="18">
        <v>0.92</v>
      </c>
      <c r="K1657" s="18">
        <v>851.4</v>
      </c>
      <c r="L1657" s="19" t="s">
        <v>2707</v>
      </c>
    </row>
    <row r="1658" spans="1:12" ht="16" x14ac:dyDescent="0.2">
      <c r="A1658" s="19" t="s">
        <v>6598</v>
      </c>
      <c r="B1658" s="18" t="s">
        <v>6597</v>
      </c>
      <c r="C1658" t="str">
        <f t="shared" si="50"/>
        <v>Key West</v>
      </c>
      <c r="D1658" t="str">
        <f t="shared" si="51"/>
        <v>FL</v>
      </c>
      <c r="E1658" s="18">
        <v>32095</v>
      </c>
      <c r="F1658" s="18">
        <v>17580</v>
      </c>
      <c r="G1658" s="18">
        <v>21092554</v>
      </c>
      <c r="H1658" s="18">
        <v>8.14</v>
      </c>
      <c r="I1658" s="18">
        <v>3023323</v>
      </c>
      <c r="J1658" s="18">
        <v>1.17</v>
      </c>
      <c r="K1658" s="18">
        <v>3941</v>
      </c>
      <c r="L1658" s="19" t="s">
        <v>2707</v>
      </c>
    </row>
    <row r="1659" spans="1:12" ht="16" x14ac:dyDescent="0.2">
      <c r="A1659" s="19" t="s">
        <v>6596</v>
      </c>
      <c r="B1659" s="18" t="s">
        <v>6595</v>
      </c>
      <c r="C1659" t="str">
        <f t="shared" si="50"/>
        <v>Kiel--New Holstein</v>
      </c>
      <c r="D1659" t="str">
        <f t="shared" si="51"/>
        <v>WI</v>
      </c>
      <c r="E1659" s="18">
        <v>6912</v>
      </c>
      <c r="F1659" s="18">
        <v>3185</v>
      </c>
      <c r="G1659" s="18">
        <v>10037462</v>
      </c>
      <c r="H1659" s="18">
        <v>3.88</v>
      </c>
      <c r="I1659" s="18">
        <v>78334</v>
      </c>
      <c r="J1659" s="18">
        <v>0.03</v>
      </c>
      <c r="K1659" s="18">
        <v>1783.5</v>
      </c>
      <c r="L1659" s="19" t="s">
        <v>2707</v>
      </c>
    </row>
    <row r="1660" spans="1:12" ht="16" x14ac:dyDescent="0.2">
      <c r="A1660" s="19" t="s">
        <v>6594</v>
      </c>
      <c r="B1660" s="18" t="s">
        <v>6593</v>
      </c>
      <c r="C1660" t="str">
        <f t="shared" si="50"/>
        <v>Kihei</v>
      </c>
      <c r="D1660" t="str">
        <f t="shared" si="51"/>
        <v>HI</v>
      </c>
      <c r="E1660" s="18">
        <v>25819</v>
      </c>
      <c r="F1660" s="18">
        <v>17072</v>
      </c>
      <c r="G1660" s="18">
        <v>17336970</v>
      </c>
      <c r="H1660" s="18">
        <v>6.69</v>
      </c>
      <c r="I1660" s="18">
        <v>0</v>
      </c>
      <c r="J1660" s="18">
        <v>0</v>
      </c>
      <c r="K1660" s="18">
        <v>3857.1</v>
      </c>
      <c r="L1660" s="19" t="s">
        <v>2707</v>
      </c>
    </row>
    <row r="1661" spans="1:12" ht="16" x14ac:dyDescent="0.2">
      <c r="A1661" s="19" t="s">
        <v>6592</v>
      </c>
      <c r="B1661" s="18" t="s">
        <v>6591</v>
      </c>
      <c r="C1661" t="str">
        <f t="shared" si="50"/>
        <v>Kilauea</v>
      </c>
      <c r="D1661" t="str">
        <f t="shared" si="51"/>
        <v>HI</v>
      </c>
      <c r="E1661" s="18">
        <v>2611</v>
      </c>
      <c r="F1661" s="18">
        <v>959</v>
      </c>
      <c r="G1661" s="18">
        <v>6360744</v>
      </c>
      <c r="H1661" s="18">
        <v>2.46</v>
      </c>
      <c r="I1661" s="18">
        <v>4552</v>
      </c>
      <c r="J1661" s="18">
        <v>0</v>
      </c>
      <c r="K1661" s="18">
        <v>1063.2</v>
      </c>
      <c r="L1661" s="19" t="s">
        <v>2707</v>
      </c>
    </row>
    <row r="1662" spans="1:12" ht="16" x14ac:dyDescent="0.2">
      <c r="A1662" s="19" t="s">
        <v>6590</v>
      </c>
      <c r="B1662" s="18" t="s">
        <v>6589</v>
      </c>
      <c r="C1662" t="str">
        <f t="shared" si="50"/>
        <v>Kilgore</v>
      </c>
      <c r="D1662" t="str">
        <f t="shared" si="51"/>
        <v>TX</v>
      </c>
      <c r="E1662" s="18">
        <v>15957</v>
      </c>
      <c r="F1662" s="18">
        <v>6352</v>
      </c>
      <c r="G1662" s="18">
        <v>45701795</v>
      </c>
      <c r="H1662" s="18">
        <v>17.649999999999999</v>
      </c>
      <c r="I1662" s="18">
        <v>44214</v>
      </c>
      <c r="J1662" s="18">
        <v>0.02</v>
      </c>
      <c r="K1662" s="18">
        <v>904.3</v>
      </c>
      <c r="L1662" s="19" t="s">
        <v>2707</v>
      </c>
    </row>
    <row r="1663" spans="1:12" ht="16" x14ac:dyDescent="0.2">
      <c r="A1663" s="19" t="s">
        <v>6588</v>
      </c>
      <c r="B1663" s="18" t="s">
        <v>6587</v>
      </c>
      <c r="C1663" t="str">
        <f t="shared" si="50"/>
        <v>Kill Devil Hills</v>
      </c>
      <c r="D1663" t="str">
        <f t="shared" si="51"/>
        <v>NC</v>
      </c>
      <c r="E1663" s="18">
        <v>19095</v>
      </c>
      <c r="F1663" s="18">
        <v>21576</v>
      </c>
      <c r="G1663" s="18">
        <v>63343040</v>
      </c>
      <c r="H1663" s="18">
        <v>24.46</v>
      </c>
      <c r="I1663" s="18">
        <v>21985703</v>
      </c>
      <c r="J1663" s="18">
        <v>8.49</v>
      </c>
      <c r="K1663" s="18">
        <v>780.8</v>
      </c>
      <c r="L1663" s="19" t="s">
        <v>2707</v>
      </c>
    </row>
    <row r="1664" spans="1:12" ht="16" x14ac:dyDescent="0.2">
      <c r="A1664" s="19" t="s">
        <v>6586</v>
      </c>
      <c r="B1664" s="18" t="s">
        <v>6585</v>
      </c>
      <c r="C1664" t="str">
        <f t="shared" si="50"/>
        <v>Killeen</v>
      </c>
      <c r="D1664" t="str">
        <f t="shared" si="51"/>
        <v>TX</v>
      </c>
      <c r="E1664" s="18">
        <v>217630</v>
      </c>
      <c r="F1664" s="18">
        <v>84291</v>
      </c>
      <c r="G1664" s="18">
        <v>219653228</v>
      </c>
      <c r="H1664" s="18">
        <v>84.81</v>
      </c>
      <c r="I1664" s="18">
        <v>661931</v>
      </c>
      <c r="J1664" s="18">
        <v>0.26</v>
      </c>
      <c r="K1664" s="18">
        <v>2566.1</v>
      </c>
      <c r="L1664" s="19" t="s">
        <v>2714</v>
      </c>
    </row>
    <row r="1665" spans="1:12" ht="16" x14ac:dyDescent="0.2">
      <c r="A1665" s="19" t="s">
        <v>6584</v>
      </c>
      <c r="B1665" s="18" t="s">
        <v>6583</v>
      </c>
      <c r="C1665" t="str">
        <f t="shared" si="50"/>
        <v>Kimberling City</v>
      </c>
      <c r="D1665" t="str">
        <f t="shared" si="51"/>
        <v>MO</v>
      </c>
      <c r="E1665" s="18">
        <v>3172</v>
      </c>
      <c r="F1665" s="18">
        <v>2054</v>
      </c>
      <c r="G1665" s="18">
        <v>11668982</v>
      </c>
      <c r="H1665" s="18">
        <v>4.51</v>
      </c>
      <c r="I1665" s="18">
        <v>2518877</v>
      </c>
      <c r="J1665" s="18">
        <v>0.97</v>
      </c>
      <c r="K1665" s="18">
        <v>704</v>
      </c>
      <c r="L1665" s="19" t="s">
        <v>2707</v>
      </c>
    </row>
    <row r="1666" spans="1:12" ht="16" x14ac:dyDescent="0.2">
      <c r="A1666" s="19" t="s">
        <v>6582</v>
      </c>
      <c r="B1666" s="18" t="s">
        <v>6581</v>
      </c>
      <c r="C1666" t="str">
        <f t="shared" si="50"/>
        <v>King City</v>
      </c>
      <c r="D1666" t="str">
        <f t="shared" si="51"/>
        <v>CA</v>
      </c>
      <c r="E1666" s="18">
        <v>14529</v>
      </c>
      <c r="F1666" s="18">
        <v>3746</v>
      </c>
      <c r="G1666" s="18">
        <v>13377269</v>
      </c>
      <c r="H1666" s="18">
        <v>5.16</v>
      </c>
      <c r="I1666" s="18">
        <v>37505</v>
      </c>
      <c r="J1666" s="18">
        <v>0.01</v>
      </c>
      <c r="K1666" s="18">
        <v>2813</v>
      </c>
      <c r="L1666" s="19" t="s">
        <v>2707</v>
      </c>
    </row>
    <row r="1667" spans="1:12" ht="16" x14ac:dyDescent="0.2">
      <c r="A1667" s="19" t="s">
        <v>6580</v>
      </c>
      <c r="B1667" s="18" t="s">
        <v>6579</v>
      </c>
      <c r="C1667" t="str">
        <f t="shared" ref="C1667:C1730" si="52">LEFT(B1667,FIND(",",B1667)-1)</f>
        <v>Kingfisher</v>
      </c>
      <c r="D1667" t="str">
        <f t="shared" ref="D1667:D1730" si="53">RIGHT(B1667,2)</f>
        <v>OK</v>
      </c>
      <c r="E1667" s="18">
        <v>4144</v>
      </c>
      <c r="F1667" s="18">
        <v>1829</v>
      </c>
      <c r="G1667" s="18">
        <v>5639460</v>
      </c>
      <c r="H1667" s="18">
        <v>2.1800000000000002</v>
      </c>
      <c r="I1667" s="18">
        <v>5154</v>
      </c>
      <c r="J1667" s="18">
        <v>0</v>
      </c>
      <c r="K1667" s="18">
        <v>1903.2</v>
      </c>
      <c r="L1667" s="19" t="s">
        <v>2707</v>
      </c>
    </row>
    <row r="1668" spans="1:12" ht="16" x14ac:dyDescent="0.2">
      <c r="A1668" s="19" t="s">
        <v>6578</v>
      </c>
      <c r="B1668" s="18" t="s">
        <v>6577</v>
      </c>
      <c r="C1668" t="str">
        <f t="shared" si="52"/>
        <v>King George</v>
      </c>
      <c r="D1668" t="str">
        <f t="shared" si="53"/>
        <v>VA</v>
      </c>
      <c r="E1668" s="18">
        <v>3303</v>
      </c>
      <c r="F1668" s="18">
        <v>1172</v>
      </c>
      <c r="G1668" s="18">
        <v>8414951</v>
      </c>
      <c r="H1668" s="18">
        <v>3.25</v>
      </c>
      <c r="I1668" s="18">
        <v>119537</v>
      </c>
      <c r="J1668" s="18">
        <v>0.05</v>
      </c>
      <c r="K1668" s="18">
        <v>1016.6</v>
      </c>
      <c r="L1668" s="19" t="s">
        <v>2707</v>
      </c>
    </row>
    <row r="1669" spans="1:12" ht="16" x14ac:dyDescent="0.2">
      <c r="A1669" s="19" t="s">
        <v>6576</v>
      </c>
      <c r="B1669" s="18" t="s">
        <v>6575</v>
      </c>
      <c r="C1669" t="str">
        <f t="shared" si="52"/>
        <v>Kingman</v>
      </c>
      <c r="D1669" t="str">
        <f t="shared" si="53"/>
        <v>AZ</v>
      </c>
      <c r="E1669" s="18">
        <v>42107</v>
      </c>
      <c r="F1669" s="18">
        <v>19489</v>
      </c>
      <c r="G1669" s="18">
        <v>61518333</v>
      </c>
      <c r="H1669" s="18">
        <v>23.75</v>
      </c>
      <c r="I1669" s="18">
        <v>0</v>
      </c>
      <c r="J1669" s="18">
        <v>0</v>
      </c>
      <c r="K1669" s="18">
        <v>1772.7</v>
      </c>
      <c r="L1669" s="19" t="s">
        <v>2707</v>
      </c>
    </row>
    <row r="1670" spans="1:12" ht="16" x14ac:dyDescent="0.2">
      <c r="A1670" s="19" t="s">
        <v>6574</v>
      </c>
      <c r="B1670" s="18" t="s">
        <v>6573</v>
      </c>
      <c r="C1670" t="str">
        <f t="shared" si="52"/>
        <v>Kingman</v>
      </c>
      <c r="D1670" t="str">
        <f t="shared" si="53"/>
        <v>KS</v>
      </c>
      <c r="E1670" s="18">
        <v>2978</v>
      </c>
      <c r="F1670" s="18">
        <v>1450</v>
      </c>
      <c r="G1670" s="18">
        <v>4803245</v>
      </c>
      <c r="H1670" s="18">
        <v>1.85</v>
      </c>
      <c r="I1670" s="18">
        <v>0</v>
      </c>
      <c r="J1670" s="18">
        <v>0</v>
      </c>
      <c r="K1670" s="18">
        <v>1605.8</v>
      </c>
      <c r="L1670" s="19" t="s">
        <v>2707</v>
      </c>
    </row>
    <row r="1671" spans="1:12" ht="16" x14ac:dyDescent="0.2">
      <c r="A1671" s="19" t="s">
        <v>6572</v>
      </c>
      <c r="B1671" s="18" t="s">
        <v>6571</v>
      </c>
      <c r="C1671" t="str">
        <f t="shared" si="52"/>
        <v>Kingsland</v>
      </c>
      <c r="D1671" t="str">
        <f t="shared" si="53"/>
        <v>TX</v>
      </c>
      <c r="E1671" s="18">
        <v>6433</v>
      </c>
      <c r="F1671" s="18">
        <v>4062</v>
      </c>
      <c r="G1671" s="18">
        <v>23349647</v>
      </c>
      <c r="H1671" s="18">
        <v>9.02</v>
      </c>
      <c r="I1671" s="18">
        <v>918107</v>
      </c>
      <c r="J1671" s="18">
        <v>0.35</v>
      </c>
      <c r="K1671" s="18">
        <v>713.6</v>
      </c>
      <c r="L1671" s="19" t="s">
        <v>2707</v>
      </c>
    </row>
    <row r="1672" spans="1:12" ht="16" x14ac:dyDescent="0.2">
      <c r="A1672" s="19" t="s">
        <v>6570</v>
      </c>
      <c r="B1672" s="18" t="s">
        <v>6569</v>
      </c>
      <c r="C1672" t="str">
        <f t="shared" si="52"/>
        <v>Kingsport</v>
      </c>
      <c r="D1672" t="str">
        <f t="shared" si="53"/>
        <v>VA</v>
      </c>
      <c r="E1672" s="18">
        <v>106571</v>
      </c>
      <c r="F1672" s="18">
        <v>50388</v>
      </c>
      <c r="G1672" s="18">
        <v>294112172</v>
      </c>
      <c r="H1672" s="18">
        <v>113.56</v>
      </c>
      <c r="I1672" s="18">
        <v>3316381</v>
      </c>
      <c r="J1672" s="18">
        <v>1.28</v>
      </c>
      <c r="K1672" s="18">
        <v>938.5</v>
      </c>
      <c r="L1672" s="19" t="s">
        <v>2714</v>
      </c>
    </row>
    <row r="1673" spans="1:12" ht="16" x14ac:dyDescent="0.2">
      <c r="A1673" s="19" t="s">
        <v>6568</v>
      </c>
      <c r="B1673" s="18" t="s">
        <v>6567</v>
      </c>
      <c r="C1673" t="str">
        <f t="shared" si="52"/>
        <v>Kingston</v>
      </c>
      <c r="D1673" t="str">
        <f t="shared" si="53"/>
        <v>NY</v>
      </c>
      <c r="E1673" s="18">
        <v>57442</v>
      </c>
      <c r="F1673" s="18">
        <v>26331</v>
      </c>
      <c r="G1673" s="18">
        <v>110947301</v>
      </c>
      <c r="H1673" s="18">
        <v>42.84</v>
      </c>
      <c r="I1673" s="18">
        <v>2270646</v>
      </c>
      <c r="J1673" s="18">
        <v>0.88</v>
      </c>
      <c r="K1673" s="18">
        <v>1340.9</v>
      </c>
      <c r="L1673" s="19" t="s">
        <v>2714</v>
      </c>
    </row>
    <row r="1674" spans="1:12" ht="16" x14ac:dyDescent="0.2">
      <c r="A1674" s="19" t="s">
        <v>6566</v>
      </c>
      <c r="B1674" s="18" t="s">
        <v>6565</v>
      </c>
      <c r="C1674" t="str">
        <f t="shared" si="52"/>
        <v>Kingstree</v>
      </c>
      <c r="D1674" t="str">
        <f t="shared" si="53"/>
        <v>SC</v>
      </c>
      <c r="E1674" s="18">
        <v>6095</v>
      </c>
      <c r="F1674" s="18">
        <v>2817</v>
      </c>
      <c r="G1674" s="18">
        <v>13831492</v>
      </c>
      <c r="H1674" s="18">
        <v>5.34</v>
      </c>
      <c r="I1674" s="18">
        <v>0</v>
      </c>
      <c r="J1674" s="18">
        <v>0</v>
      </c>
      <c r="K1674" s="18">
        <v>1141.3</v>
      </c>
      <c r="L1674" s="19" t="s">
        <v>2707</v>
      </c>
    </row>
    <row r="1675" spans="1:12" ht="16" x14ac:dyDescent="0.2">
      <c r="A1675" s="19" t="s">
        <v>6564</v>
      </c>
      <c r="B1675" s="18" t="s">
        <v>6563</v>
      </c>
      <c r="C1675" t="str">
        <f t="shared" si="52"/>
        <v>Kingsville</v>
      </c>
      <c r="D1675" t="str">
        <f t="shared" si="53"/>
        <v>TX</v>
      </c>
      <c r="E1675" s="18">
        <v>26011</v>
      </c>
      <c r="F1675" s="18">
        <v>10269</v>
      </c>
      <c r="G1675" s="18">
        <v>25077527</v>
      </c>
      <c r="H1675" s="18">
        <v>9.68</v>
      </c>
      <c r="I1675" s="18">
        <v>46498</v>
      </c>
      <c r="J1675" s="18">
        <v>0.02</v>
      </c>
      <c r="K1675" s="18">
        <v>2686.4</v>
      </c>
      <c r="L1675" s="19" t="s">
        <v>2707</v>
      </c>
    </row>
    <row r="1676" spans="1:12" ht="16" x14ac:dyDescent="0.2">
      <c r="A1676" s="19" t="s">
        <v>6562</v>
      </c>
      <c r="B1676" s="18" t="s">
        <v>6561</v>
      </c>
      <c r="C1676" t="str">
        <f t="shared" si="52"/>
        <v>Kingwood</v>
      </c>
      <c r="D1676" t="str">
        <f t="shared" si="53"/>
        <v>WV</v>
      </c>
      <c r="E1676" s="18">
        <v>3201</v>
      </c>
      <c r="F1676" s="18">
        <v>1521</v>
      </c>
      <c r="G1676" s="18">
        <v>5988889</v>
      </c>
      <c r="H1676" s="18">
        <v>2.31</v>
      </c>
      <c r="I1676" s="18">
        <v>0</v>
      </c>
      <c r="J1676" s="18">
        <v>0</v>
      </c>
      <c r="K1676" s="18">
        <v>1384.3</v>
      </c>
      <c r="L1676" s="19" t="s">
        <v>2707</v>
      </c>
    </row>
    <row r="1677" spans="1:12" ht="16" x14ac:dyDescent="0.2">
      <c r="A1677" s="19" t="s">
        <v>6560</v>
      </c>
      <c r="B1677" s="18" t="s">
        <v>6559</v>
      </c>
      <c r="C1677" t="str">
        <f t="shared" si="52"/>
        <v>Kinross</v>
      </c>
      <c r="D1677" t="str">
        <f t="shared" si="53"/>
        <v>MI</v>
      </c>
      <c r="E1677" s="18">
        <v>6555</v>
      </c>
      <c r="F1677" s="18">
        <v>970</v>
      </c>
      <c r="G1677" s="18">
        <v>8616955</v>
      </c>
      <c r="H1677" s="18">
        <v>3.33</v>
      </c>
      <c r="I1677" s="18">
        <v>0</v>
      </c>
      <c r="J1677" s="18">
        <v>0</v>
      </c>
      <c r="K1677" s="18">
        <v>1970.2</v>
      </c>
      <c r="L1677" s="19" t="s">
        <v>2707</v>
      </c>
    </row>
    <row r="1678" spans="1:12" ht="16" x14ac:dyDescent="0.2">
      <c r="A1678" s="19" t="s">
        <v>6558</v>
      </c>
      <c r="B1678" s="18" t="s">
        <v>6557</v>
      </c>
      <c r="C1678" t="str">
        <f t="shared" si="52"/>
        <v>Kinston</v>
      </c>
      <c r="D1678" t="str">
        <f t="shared" si="53"/>
        <v>NC</v>
      </c>
      <c r="E1678" s="18">
        <v>29083</v>
      </c>
      <c r="F1678" s="18">
        <v>14077</v>
      </c>
      <c r="G1678" s="18">
        <v>82752639</v>
      </c>
      <c r="H1678" s="18">
        <v>31.95</v>
      </c>
      <c r="I1678" s="18">
        <v>134044</v>
      </c>
      <c r="J1678" s="18">
        <v>0.05</v>
      </c>
      <c r="K1678" s="18">
        <v>910.2</v>
      </c>
      <c r="L1678" s="19" t="s">
        <v>2707</v>
      </c>
    </row>
    <row r="1679" spans="1:12" ht="16" x14ac:dyDescent="0.2">
      <c r="A1679" s="19" t="s">
        <v>6556</v>
      </c>
      <c r="B1679" s="18" t="s">
        <v>6555</v>
      </c>
      <c r="C1679" t="str">
        <f t="shared" si="52"/>
        <v>Kirksville</v>
      </c>
      <c r="D1679" t="str">
        <f t="shared" si="53"/>
        <v>MO</v>
      </c>
      <c r="E1679" s="18">
        <v>15914</v>
      </c>
      <c r="F1679" s="18">
        <v>6717</v>
      </c>
      <c r="G1679" s="18">
        <v>16945969</v>
      </c>
      <c r="H1679" s="18">
        <v>6.54</v>
      </c>
      <c r="I1679" s="18">
        <v>43747</v>
      </c>
      <c r="J1679" s="18">
        <v>0.02</v>
      </c>
      <c r="K1679" s="18">
        <v>2432.3000000000002</v>
      </c>
      <c r="L1679" s="19" t="s">
        <v>2707</v>
      </c>
    </row>
    <row r="1680" spans="1:12" ht="16" x14ac:dyDescent="0.2">
      <c r="A1680" s="19" t="s">
        <v>6554</v>
      </c>
      <c r="B1680" s="18" t="s">
        <v>6553</v>
      </c>
      <c r="C1680" t="str">
        <f t="shared" si="52"/>
        <v>Kirtland</v>
      </c>
      <c r="D1680" t="str">
        <f t="shared" si="53"/>
        <v>NM</v>
      </c>
      <c r="E1680" s="18">
        <v>8200</v>
      </c>
      <c r="F1680" s="18">
        <v>2733</v>
      </c>
      <c r="G1680" s="18">
        <v>25788348</v>
      </c>
      <c r="H1680" s="18">
        <v>9.9600000000000009</v>
      </c>
      <c r="I1680" s="18">
        <v>104072</v>
      </c>
      <c r="J1680" s="18">
        <v>0.04</v>
      </c>
      <c r="K1680" s="18">
        <v>823.5</v>
      </c>
      <c r="L1680" s="19" t="s">
        <v>2707</v>
      </c>
    </row>
    <row r="1681" spans="1:12" ht="16" x14ac:dyDescent="0.2">
      <c r="A1681" s="19" t="s">
        <v>6552</v>
      </c>
      <c r="B1681" s="18" t="s">
        <v>6551</v>
      </c>
      <c r="C1681" t="str">
        <f t="shared" si="52"/>
        <v>Kissimmee</v>
      </c>
      <c r="D1681" t="str">
        <f t="shared" si="53"/>
        <v>FL</v>
      </c>
      <c r="E1681" s="18">
        <v>314071</v>
      </c>
      <c r="F1681" s="18">
        <v>132020</v>
      </c>
      <c r="G1681" s="18">
        <v>409912328</v>
      </c>
      <c r="H1681" s="18">
        <v>158.27000000000001</v>
      </c>
      <c r="I1681" s="18">
        <v>9643926</v>
      </c>
      <c r="J1681" s="18">
        <v>3.72</v>
      </c>
      <c r="K1681" s="18">
        <v>1984.4</v>
      </c>
      <c r="L1681" s="19" t="s">
        <v>2714</v>
      </c>
    </row>
    <row r="1682" spans="1:12" ht="16" x14ac:dyDescent="0.2">
      <c r="A1682" s="19" t="s">
        <v>6550</v>
      </c>
      <c r="B1682" s="18" t="s">
        <v>6549</v>
      </c>
      <c r="C1682" t="str">
        <f t="shared" si="52"/>
        <v>Kittanning--Ford City</v>
      </c>
      <c r="D1682" t="str">
        <f t="shared" si="53"/>
        <v>PA</v>
      </c>
      <c r="E1682" s="18">
        <v>14072</v>
      </c>
      <c r="F1682" s="18">
        <v>7145</v>
      </c>
      <c r="G1682" s="18">
        <v>20076242</v>
      </c>
      <c r="H1682" s="18">
        <v>7.75</v>
      </c>
      <c r="I1682" s="18">
        <v>1981408</v>
      </c>
      <c r="J1682" s="18">
        <v>0.77</v>
      </c>
      <c r="K1682" s="18">
        <v>1815.4</v>
      </c>
      <c r="L1682" s="19" t="s">
        <v>2707</v>
      </c>
    </row>
    <row r="1683" spans="1:12" ht="16" x14ac:dyDescent="0.2">
      <c r="A1683" s="19" t="s">
        <v>6548</v>
      </c>
      <c r="B1683" s="18" t="s">
        <v>6547</v>
      </c>
      <c r="C1683" t="str">
        <f t="shared" si="52"/>
        <v>Klamath Falls--Altamont</v>
      </c>
      <c r="D1683" t="str">
        <f t="shared" si="53"/>
        <v>OR</v>
      </c>
      <c r="E1683" s="18">
        <v>41434</v>
      </c>
      <c r="F1683" s="18">
        <v>18684</v>
      </c>
      <c r="G1683" s="18">
        <v>56722162</v>
      </c>
      <c r="H1683" s="18">
        <v>21.9</v>
      </c>
      <c r="I1683" s="18">
        <v>90570</v>
      </c>
      <c r="J1683" s="18">
        <v>0.03</v>
      </c>
      <c r="K1683" s="18">
        <v>1891.9</v>
      </c>
      <c r="L1683" s="19" t="s">
        <v>2707</v>
      </c>
    </row>
    <row r="1684" spans="1:12" ht="16" x14ac:dyDescent="0.2">
      <c r="A1684" s="19" t="s">
        <v>6546</v>
      </c>
      <c r="B1684" s="18" t="s">
        <v>6545</v>
      </c>
      <c r="C1684" t="str">
        <f t="shared" si="52"/>
        <v>Knightstown</v>
      </c>
      <c r="D1684" t="str">
        <f t="shared" si="53"/>
        <v>IN</v>
      </c>
      <c r="E1684" s="18">
        <v>2923</v>
      </c>
      <c r="F1684" s="18">
        <v>1334</v>
      </c>
      <c r="G1684" s="18">
        <v>4004767</v>
      </c>
      <c r="H1684" s="18">
        <v>1.55</v>
      </c>
      <c r="I1684" s="18">
        <v>43202</v>
      </c>
      <c r="J1684" s="18">
        <v>0.02</v>
      </c>
      <c r="K1684" s="18">
        <v>1890.4</v>
      </c>
      <c r="L1684" s="19" t="s">
        <v>2707</v>
      </c>
    </row>
    <row r="1685" spans="1:12" ht="16" x14ac:dyDescent="0.2">
      <c r="A1685" s="19" t="s">
        <v>6544</v>
      </c>
      <c r="B1685" s="18" t="s">
        <v>6543</v>
      </c>
      <c r="C1685" t="str">
        <f t="shared" si="52"/>
        <v>Knox</v>
      </c>
      <c r="D1685" t="str">
        <f t="shared" si="53"/>
        <v>IN</v>
      </c>
      <c r="E1685" s="18">
        <v>3309</v>
      </c>
      <c r="F1685" s="18">
        <v>1459</v>
      </c>
      <c r="G1685" s="18">
        <v>4540847</v>
      </c>
      <c r="H1685" s="18">
        <v>1.75</v>
      </c>
      <c r="I1685" s="18">
        <v>0</v>
      </c>
      <c r="J1685" s="18">
        <v>0</v>
      </c>
      <c r="K1685" s="18">
        <v>1887.4</v>
      </c>
      <c r="L1685" s="19" t="s">
        <v>2707</v>
      </c>
    </row>
    <row r="1686" spans="1:12" ht="16" x14ac:dyDescent="0.2">
      <c r="A1686" s="19" t="s">
        <v>6542</v>
      </c>
      <c r="B1686" s="18" t="s">
        <v>6541</v>
      </c>
      <c r="C1686" t="str">
        <f t="shared" si="52"/>
        <v>Knoxville</v>
      </c>
      <c r="D1686" t="str">
        <f t="shared" si="53"/>
        <v>IA</v>
      </c>
      <c r="E1686" s="18">
        <v>7346</v>
      </c>
      <c r="F1686" s="18">
        <v>3532</v>
      </c>
      <c r="G1686" s="18">
        <v>8439447</v>
      </c>
      <c r="H1686" s="18">
        <v>3.26</v>
      </c>
      <c r="I1686" s="18">
        <v>0</v>
      </c>
      <c r="J1686" s="18">
        <v>0</v>
      </c>
      <c r="K1686" s="18">
        <v>2254.4</v>
      </c>
      <c r="L1686" s="19" t="s">
        <v>2707</v>
      </c>
    </row>
    <row r="1687" spans="1:12" ht="16" x14ac:dyDescent="0.2">
      <c r="A1687" s="19" t="s">
        <v>6540</v>
      </c>
      <c r="B1687" s="18" t="s">
        <v>6539</v>
      </c>
      <c r="C1687" t="str">
        <f t="shared" si="52"/>
        <v>Knoxville</v>
      </c>
      <c r="D1687" t="str">
        <f t="shared" si="53"/>
        <v>TN</v>
      </c>
      <c r="E1687" s="18">
        <v>558696</v>
      </c>
      <c r="F1687" s="18">
        <v>252162</v>
      </c>
      <c r="G1687" s="18">
        <v>1134792603</v>
      </c>
      <c r="H1687" s="18">
        <v>438.15</v>
      </c>
      <c r="I1687" s="18">
        <v>10906582</v>
      </c>
      <c r="J1687" s="18">
        <v>4.21</v>
      </c>
      <c r="K1687" s="18">
        <v>1275.0999999999999</v>
      </c>
      <c r="L1687" s="19" t="s">
        <v>2714</v>
      </c>
    </row>
    <row r="1688" spans="1:12" ht="16" x14ac:dyDescent="0.2">
      <c r="A1688" s="19" t="s">
        <v>6538</v>
      </c>
      <c r="B1688" s="18" t="s">
        <v>6537</v>
      </c>
      <c r="C1688" t="str">
        <f t="shared" si="52"/>
        <v>Kodiak</v>
      </c>
      <c r="D1688" t="str">
        <f t="shared" si="53"/>
        <v>AK</v>
      </c>
      <c r="E1688" s="18">
        <v>9335</v>
      </c>
      <c r="F1688" s="18">
        <v>3358</v>
      </c>
      <c r="G1688" s="18">
        <v>8932388</v>
      </c>
      <c r="H1688" s="18">
        <v>3.45</v>
      </c>
      <c r="I1688" s="18">
        <v>289251</v>
      </c>
      <c r="J1688" s="18">
        <v>0.11</v>
      </c>
      <c r="K1688" s="18">
        <v>2706.7</v>
      </c>
      <c r="L1688" s="19" t="s">
        <v>2707</v>
      </c>
    </row>
    <row r="1689" spans="1:12" ht="16" x14ac:dyDescent="0.2">
      <c r="A1689" s="19" t="s">
        <v>6536</v>
      </c>
      <c r="B1689" s="18" t="s">
        <v>6535</v>
      </c>
      <c r="C1689" t="str">
        <f t="shared" si="52"/>
        <v>Kokomo</v>
      </c>
      <c r="D1689" t="str">
        <f t="shared" si="53"/>
        <v>IN</v>
      </c>
      <c r="E1689" s="18">
        <v>62182</v>
      </c>
      <c r="F1689" s="18">
        <v>30117</v>
      </c>
      <c r="G1689" s="18">
        <v>93923829</v>
      </c>
      <c r="H1689" s="18">
        <v>36.26</v>
      </c>
      <c r="I1689" s="18">
        <v>271674</v>
      </c>
      <c r="J1689" s="18">
        <v>0.1</v>
      </c>
      <c r="K1689" s="18">
        <v>1714.7</v>
      </c>
      <c r="L1689" s="19" t="s">
        <v>2714</v>
      </c>
    </row>
    <row r="1690" spans="1:12" ht="16" x14ac:dyDescent="0.2">
      <c r="A1690" s="19" t="s">
        <v>6534</v>
      </c>
      <c r="B1690" s="18" t="s">
        <v>6533</v>
      </c>
      <c r="C1690" t="str">
        <f t="shared" si="52"/>
        <v>Kosciusko</v>
      </c>
      <c r="D1690" t="str">
        <f t="shared" si="53"/>
        <v>MS</v>
      </c>
      <c r="E1690" s="18">
        <v>6983</v>
      </c>
      <c r="F1690" s="18">
        <v>2991</v>
      </c>
      <c r="G1690" s="18">
        <v>13849946</v>
      </c>
      <c r="H1690" s="18">
        <v>5.35</v>
      </c>
      <c r="I1690" s="18">
        <v>5758</v>
      </c>
      <c r="J1690" s="18">
        <v>0</v>
      </c>
      <c r="K1690" s="18">
        <v>1305.8</v>
      </c>
      <c r="L1690" s="19" t="s">
        <v>2707</v>
      </c>
    </row>
    <row r="1691" spans="1:12" ht="16" x14ac:dyDescent="0.2">
      <c r="A1691" s="19" t="s">
        <v>6532</v>
      </c>
      <c r="B1691" s="18" t="s">
        <v>6531</v>
      </c>
      <c r="C1691" t="str">
        <f t="shared" si="52"/>
        <v>Kotzebue</v>
      </c>
      <c r="D1691" t="str">
        <f t="shared" si="53"/>
        <v>AK</v>
      </c>
      <c r="E1691" s="18">
        <v>3200</v>
      </c>
      <c r="F1691" s="18">
        <v>1109</v>
      </c>
      <c r="G1691" s="18">
        <v>2430647</v>
      </c>
      <c r="H1691" s="18">
        <v>0.94</v>
      </c>
      <c r="I1691" s="18">
        <v>0</v>
      </c>
      <c r="J1691" s="18">
        <v>0</v>
      </c>
      <c r="K1691" s="18">
        <v>3409.8</v>
      </c>
      <c r="L1691" s="19" t="s">
        <v>2707</v>
      </c>
    </row>
    <row r="1692" spans="1:12" ht="16" x14ac:dyDescent="0.2">
      <c r="A1692" s="19" t="s">
        <v>6530</v>
      </c>
      <c r="B1692" s="18" t="s">
        <v>6529</v>
      </c>
      <c r="C1692" t="str">
        <f t="shared" si="52"/>
        <v>Krum</v>
      </c>
      <c r="D1692" t="str">
        <f t="shared" si="53"/>
        <v>TX</v>
      </c>
      <c r="E1692" s="18">
        <v>4173</v>
      </c>
      <c r="F1692" s="18">
        <v>1595</v>
      </c>
      <c r="G1692" s="18">
        <v>4410105</v>
      </c>
      <c r="H1692" s="18">
        <v>1.7</v>
      </c>
      <c r="I1692" s="18">
        <v>20117</v>
      </c>
      <c r="J1692" s="18">
        <v>0.01</v>
      </c>
      <c r="K1692" s="18">
        <v>2450.6999999999998</v>
      </c>
      <c r="L1692" s="19" t="s">
        <v>2707</v>
      </c>
    </row>
    <row r="1693" spans="1:12" ht="16" x14ac:dyDescent="0.2">
      <c r="A1693" s="19" t="s">
        <v>6528</v>
      </c>
      <c r="B1693" s="18" t="s">
        <v>6527</v>
      </c>
      <c r="C1693" t="str">
        <f t="shared" si="52"/>
        <v>Kuna</v>
      </c>
      <c r="D1693" t="str">
        <f t="shared" si="53"/>
        <v>ID</v>
      </c>
      <c r="E1693" s="18">
        <v>15234</v>
      </c>
      <c r="F1693" s="18">
        <v>5113</v>
      </c>
      <c r="G1693" s="18">
        <v>13833543</v>
      </c>
      <c r="H1693" s="18">
        <v>5.34</v>
      </c>
      <c r="I1693" s="18">
        <v>14540</v>
      </c>
      <c r="J1693" s="18">
        <v>0.01</v>
      </c>
      <c r="K1693" s="18">
        <v>2852.2</v>
      </c>
      <c r="L1693" s="19" t="s">
        <v>2707</v>
      </c>
    </row>
    <row r="1694" spans="1:12" ht="16" x14ac:dyDescent="0.2">
      <c r="A1694" s="19" t="s">
        <v>6526</v>
      </c>
      <c r="B1694" s="18" t="s">
        <v>6525</v>
      </c>
      <c r="C1694" t="str">
        <f t="shared" si="52"/>
        <v>Kutztown</v>
      </c>
      <c r="D1694" t="str">
        <f t="shared" si="53"/>
        <v>PA</v>
      </c>
      <c r="E1694" s="18">
        <v>10002</v>
      </c>
      <c r="F1694" s="18">
        <v>2612</v>
      </c>
      <c r="G1694" s="18">
        <v>8018416</v>
      </c>
      <c r="H1694" s="18">
        <v>3.1</v>
      </c>
      <c r="I1694" s="18">
        <v>23301</v>
      </c>
      <c r="J1694" s="18">
        <v>0.01</v>
      </c>
      <c r="K1694" s="18">
        <v>3230.7</v>
      </c>
      <c r="L1694" s="19" t="s">
        <v>2707</v>
      </c>
    </row>
    <row r="1695" spans="1:12" ht="16" x14ac:dyDescent="0.2">
      <c r="A1695" s="19" t="s">
        <v>6524</v>
      </c>
      <c r="B1695" s="18" t="s">
        <v>6523</v>
      </c>
      <c r="C1695" t="str">
        <f t="shared" si="52"/>
        <v>LaBelle--Port LaBelle</v>
      </c>
      <c r="D1695" t="str">
        <f t="shared" si="53"/>
        <v>FL</v>
      </c>
      <c r="E1695" s="18">
        <v>12054</v>
      </c>
      <c r="F1695" s="18">
        <v>4485</v>
      </c>
      <c r="G1695" s="18">
        <v>27527588</v>
      </c>
      <c r="H1695" s="18">
        <v>10.63</v>
      </c>
      <c r="I1695" s="18">
        <v>337034</v>
      </c>
      <c r="J1695" s="18">
        <v>0.13</v>
      </c>
      <c r="K1695" s="18">
        <v>1134.0999999999999</v>
      </c>
      <c r="L1695" s="19" t="s">
        <v>2707</v>
      </c>
    </row>
    <row r="1696" spans="1:12" ht="16" x14ac:dyDescent="0.2">
      <c r="A1696" s="19" t="s">
        <v>6522</v>
      </c>
      <c r="B1696" s="18" t="s">
        <v>6521</v>
      </c>
      <c r="C1696" t="str">
        <f t="shared" si="52"/>
        <v>La Center</v>
      </c>
      <c r="D1696" t="str">
        <f t="shared" si="53"/>
        <v>WA</v>
      </c>
      <c r="E1696" s="18">
        <v>2759</v>
      </c>
      <c r="F1696" s="18">
        <v>966</v>
      </c>
      <c r="G1696" s="18">
        <v>2745073</v>
      </c>
      <c r="H1696" s="18">
        <v>1.06</v>
      </c>
      <c r="I1696" s="18">
        <v>0</v>
      </c>
      <c r="J1696" s="18">
        <v>0</v>
      </c>
      <c r="K1696" s="18">
        <v>2603.1</v>
      </c>
      <c r="L1696" s="19" t="s">
        <v>2707</v>
      </c>
    </row>
    <row r="1697" spans="1:12" ht="16" x14ac:dyDescent="0.2">
      <c r="A1697" s="19" t="s">
        <v>6520</v>
      </c>
      <c r="B1697" s="18" t="s">
        <v>6519</v>
      </c>
      <c r="C1697" t="str">
        <f t="shared" si="52"/>
        <v>Laconia</v>
      </c>
      <c r="D1697" t="str">
        <f t="shared" si="53"/>
        <v>NH</v>
      </c>
      <c r="E1697" s="18">
        <v>18636</v>
      </c>
      <c r="F1697" s="18">
        <v>10112</v>
      </c>
      <c r="G1697" s="18">
        <v>33706765</v>
      </c>
      <c r="H1697" s="18">
        <v>13.01</v>
      </c>
      <c r="I1697" s="18">
        <v>2795660</v>
      </c>
      <c r="J1697" s="18">
        <v>1.08</v>
      </c>
      <c r="K1697" s="18">
        <v>1432</v>
      </c>
      <c r="L1697" s="19" t="s">
        <v>2707</v>
      </c>
    </row>
    <row r="1698" spans="1:12" ht="16" x14ac:dyDescent="0.2">
      <c r="A1698" s="19" t="s">
        <v>6518</v>
      </c>
      <c r="B1698" s="18" t="s">
        <v>6517</v>
      </c>
      <c r="C1698" t="str">
        <f t="shared" si="52"/>
        <v>La Conner</v>
      </c>
      <c r="D1698" t="str">
        <f t="shared" si="53"/>
        <v>WA</v>
      </c>
      <c r="E1698" s="18">
        <v>3297</v>
      </c>
      <c r="F1698" s="18">
        <v>1805</v>
      </c>
      <c r="G1698" s="18">
        <v>4195332</v>
      </c>
      <c r="H1698" s="18">
        <v>1.62</v>
      </c>
      <c r="I1698" s="18">
        <v>228921</v>
      </c>
      <c r="J1698" s="18">
        <v>0.09</v>
      </c>
      <c r="K1698" s="18">
        <v>2035.4</v>
      </c>
      <c r="L1698" s="19" t="s">
        <v>2707</v>
      </c>
    </row>
    <row r="1699" spans="1:12" ht="16" x14ac:dyDescent="0.2">
      <c r="A1699" s="19" t="s">
        <v>6516</v>
      </c>
      <c r="B1699" s="18" t="s">
        <v>6515</v>
      </c>
      <c r="C1699" t="str">
        <f t="shared" si="52"/>
        <v>La Crosse</v>
      </c>
      <c r="D1699" t="str">
        <f t="shared" si="53"/>
        <v>MN</v>
      </c>
      <c r="E1699" s="18">
        <v>100868</v>
      </c>
      <c r="F1699" s="18">
        <v>43137</v>
      </c>
      <c r="G1699" s="18">
        <v>132068370</v>
      </c>
      <c r="H1699" s="18">
        <v>50.99</v>
      </c>
      <c r="I1699" s="18">
        <v>3526048</v>
      </c>
      <c r="J1699" s="18">
        <v>1.36</v>
      </c>
      <c r="K1699" s="18">
        <v>1978.1</v>
      </c>
      <c r="L1699" s="19" t="s">
        <v>2714</v>
      </c>
    </row>
    <row r="1700" spans="1:12" ht="16" x14ac:dyDescent="0.2">
      <c r="A1700" s="19" t="s">
        <v>6514</v>
      </c>
      <c r="B1700" s="18" t="s">
        <v>6513</v>
      </c>
      <c r="C1700" t="str">
        <f t="shared" si="52"/>
        <v>Lady Lake--The Villages</v>
      </c>
      <c r="D1700" t="str">
        <f t="shared" si="53"/>
        <v>FL</v>
      </c>
      <c r="E1700" s="18">
        <v>112991</v>
      </c>
      <c r="F1700" s="18">
        <v>69820</v>
      </c>
      <c r="G1700" s="18">
        <v>184069162</v>
      </c>
      <c r="H1700" s="18">
        <v>71.069999999999993</v>
      </c>
      <c r="I1700" s="18">
        <v>3325821</v>
      </c>
      <c r="J1700" s="18">
        <v>1.28</v>
      </c>
      <c r="K1700" s="18">
        <v>1589.9</v>
      </c>
      <c r="L1700" s="19" t="s">
        <v>2714</v>
      </c>
    </row>
    <row r="1701" spans="1:12" ht="16" x14ac:dyDescent="0.2">
      <c r="A1701" s="19" t="s">
        <v>6512</v>
      </c>
      <c r="B1701" s="18" t="s">
        <v>6511</v>
      </c>
      <c r="C1701" t="str">
        <f t="shared" si="52"/>
        <v>Ladysmith</v>
      </c>
      <c r="D1701" t="str">
        <f t="shared" si="53"/>
        <v>WI</v>
      </c>
      <c r="E1701" s="18">
        <v>3449</v>
      </c>
      <c r="F1701" s="18">
        <v>1681</v>
      </c>
      <c r="G1701" s="18">
        <v>6838033</v>
      </c>
      <c r="H1701" s="18">
        <v>2.64</v>
      </c>
      <c r="I1701" s="18">
        <v>710542</v>
      </c>
      <c r="J1701" s="18">
        <v>0.27</v>
      </c>
      <c r="K1701" s="18">
        <v>1306.4000000000001</v>
      </c>
      <c r="L1701" s="19" t="s">
        <v>2707</v>
      </c>
    </row>
    <row r="1702" spans="1:12" ht="16" x14ac:dyDescent="0.2">
      <c r="A1702" s="19" t="s">
        <v>6510</v>
      </c>
      <c r="B1702" s="18" t="s">
        <v>6509</v>
      </c>
      <c r="C1702" t="str">
        <f t="shared" si="52"/>
        <v>LaFayette</v>
      </c>
      <c r="D1702" t="str">
        <f t="shared" si="53"/>
        <v>GA</v>
      </c>
      <c r="E1702" s="18">
        <v>7364</v>
      </c>
      <c r="F1702" s="18">
        <v>3364</v>
      </c>
      <c r="G1702" s="18">
        <v>15558982</v>
      </c>
      <c r="H1702" s="18">
        <v>6.01</v>
      </c>
      <c r="I1702" s="18">
        <v>0</v>
      </c>
      <c r="J1702" s="18">
        <v>0</v>
      </c>
      <c r="K1702" s="18">
        <v>1225.8</v>
      </c>
      <c r="L1702" s="19" t="s">
        <v>2707</v>
      </c>
    </row>
    <row r="1703" spans="1:12" ht="16" x14ac:dyDescent="0.2">
      <c r="A1703" s="19" t="s">
        <v>6508</v>
      </c>
      <c r="B1703" s="18" t="s">
        <v>6507</v>
      </c>
      <c r="C1703" t="str">
        <f t="shared" si="52"/>
        <v>Lafayette</v>
      </c>
      <c r="D1703" t="str">
        <f t="shared" si="53"/>
        <v>IN</v>
      </c>
      <c r="E1703" s="18">
        <v>147725</v>
      </c>
      <c r="F1703" s="18">
        <v>61305</v>
      </c>
      <c r="G1703" s="18">
        <v>166040040</v>
      </c>
      <c r="H1703" s="18">
        <v>64.11</v>
      </c>
      <c r="I1703" s="18">
        <v>950253</v>
      </c>
      <c r="J1703" s="18">
        <v>0.37</v>
      </c>
      <c r="K1703" s="18">
        <v>2304.3000000000002</v>
      </c>
      <c r="L1703" s="19" t="s">
        <v>2714</v>
      </c>
    </row>
    <row r="1704" spans="1:12" ht="16" x14ac:dyDescent="0.2">
      <c r="A1704" s="19" t="s">
        <v>6506</v>
      </c>
      <c r="B1704" s="18" t="s">
        <v>6505</v>
      </c>
      <c r="C1704" t="str">
        <f t="shared" si="52"/>
        <v>Lafayette</v>
      </c>
      <c r="D1704" t="str">
        <f t="shared" si="53"/>
        <v>LA</v>
      </c>
      <c r="E1704" s="18">
        <v>252720</v>
      </c>
      <c r="F1704" s="18">
        <v>106432</v>
      </c>
      <c r="G1704" s="18">
        <v>462643367</v>
      </c>
      <c r="H1704" s="18">
        <v>178.63</v>
      </c>
      <c r="I1704" s="18">
        <v>1276844</v>
      </c>
      <c r="J1704" s="18">
        <v>0.49</v>
      </c>
      <c r="K1704" s="18">
        <v>1414.8</v>
      </c>
      <c r="L1704" s="19" t="s">
        <v>2714</v>
      </c>
    </row>
    <row r="1705" spans="1:12" ht="16" x14ac:dyDescent="0.2">
      <c r="A1705" s="19" t="s">
        <v>6504</v>
      </c>
      <c r="B1705" s="18" t="s">
        <v>6503</v>
      </c>
      <c r="C1705" t="str">
        <f t="shared" si="52"/>
        <v>Lafayette</v>
      </c>
      <c r="D1705" t="str">
        <f t="shared" si="53"/>
        <v>TN</v>
      </c>
      <c r="E1705" s="18">
        <v>4545</v>
      </c>
      <c r="F1705" s="18">
        <v>2130</v>
      </c>
      <c r="G1705" s="18">
        <v>10284225</v>
      </c>
      <c r="H1705" s="18">
        <v>3.97</v>
      </c>
      <c r="I1705" s="18">
        <v>0</v>
      </c>
      <c r="J1705" s="18">
        <v>0</v>
      </c>
      <c r="K1705" s="18">
        <v>1144.5999999999999</v>
      </c>
      <c r="L1705" s="19" t="s">
        <v>2707</v>
      </c>
    </row>
    <row r="1706" spans="1:12" ht="16" x14ac:dyDescent="0.2">
      <c r="A1706" s="19" t="s">
        <v>6502</v>
      </c>
      <c r="B1706" s="18" t="s">
        <v>6501</v>
      </c>
      <c r="C1706" t="str">
        <f t="shared" si="52"/>
        <v>Lafayette--Louisville--Erie</v>
      </c>
      <c r="D1706" t="str">
        <f t="shared" si="53"/>
        <v>CO</v>
      </c>
      <c r="E1706" s="18">
        <v>79407</v>
      </c>
      <c r="F1706" s="18">
        <v>31797</v>
      </c>
      <c r="G1706" s="18">
        <v>102387944</v>
      </c>
      <c r="H1706" s="18">
        <v>39.53</v>
      </c>
      <c r="I1706" s="18">
        <v>1617062</v>
      </c>
      <c r="J1706" s="18">
        <v>0.62</v>
      </c>
      <c r="K1706" s="18">
        <v>2008.7</v>
      </c>
      <c r="L1706" s="19" t="s">
        <v>2714</v>
      </c>
    </row>
    <row r="1707" spans="1:12" ht="16" x14ac:dyDescent="0.2">
      <c r="A1707" s="19" t="s">
        <v>6500</v>
      </c>
      <c r="B1707" s="18" t="s">
        <v>6499</v>
      </c>
      <c r="C1707" t="str">
        <f t="shared" si="52"/>
        <v>La Follette</v>
      </c>
      <c r="D1707" t="str">
        <f t="shared" si="53"/>
        <v>TN</v>
      </c>
      <c r="E1707" s="18">
        <v>21055</v>
      </c>
      <c r="F1707" s="18">
        <v>9518</v>
      </c>
      <c r="G1707" s="18">
        <v>58815290</v>
      </c>
      <c r="H1707" s="18">
        <v>22.71</v>
      </c>
      <c r="I1707" s="18">
        <v>347778</v>
      </c>
      <c r="J1707" s="18">
        <v>0.13</v>
      </c>
      <c r="K1707" s="18">
        <v>927.2</v>
      </c>
      <c r="L1707" s="19" t="s">
        <v>2707</v>
      </c>
    </row>
    <row r="1708" spans="1:12" ht="16" x14ac:dyDescent="0.2">
      <c r="A1708" s="19" t="s">
        <v>6498</v>
      </c>
      <c r="B1708" s="18" t="s">
        <v>6497</v>
      </c>
      <c r="C1708" t="str">
        <f t="shared" si="52"/>
        <v>Lago Vista</v>
      </c>
      <c r="D1708" t="str">
        <f t="shared" si="53"/>
        <v>TX</v>
      </c>
      <c r="E1708" s="18">
        <v>5281</v>
      </c>
      <c r="F1708" s="18">
        <v>2720</v>
      </c>
      <c r="G1708" s="18">
        <v>14093372</v>
      </c>
      <c r="H1708" s="18">
        <v>5.44</v>
      </c>
      <c r="I1708" s="18">
        <v>0</v>
      </c>
      <c r="J1708" s="18">
        <v>0</v>
      </c>
      <c r="K1708" s="18">
        <v>970.5</v>
      </c>
      <c r="L1708" s="19" t="s">
        <v>2707</v>
      </c>
    </row>
    <row r="1709" spans="1:12" ht="16" x14ac:dyDescent="0.2">
      <c r="A1709" s="19" t="s">
        <v>6496</v>
      </c>
      <c r="B1709" s="18" t="s">
        <v>6495</v>
      </c>
      <c r="C1709" t="str">
        <f t="shared" si="52"/>
        <v>La Grande</v>
      </c>
      <c r="D1709" t="str">
        <f t="shared" si="53"/>
        <v>OR</v>
      </c>
      <c r="E1709" s="18">
        <v>14909</v>
      </c>
      <c r="F1709" s="18">
        <v>6541</v>
      </c>
      <c r="G1709" s="18">
        <v>15685879</v>
      </c>
      <c r="H1709" s="18">
        <v>6.06</v>
      </c>
      <c r="I1709" s="18">
        <v>53160</v>
      </c>
      <c r="J1709" s="18">
        <v>0.02</v>
      </c>
      <c r="K1709" s="18">
        <v>2461.6999999999998</v>
      </c>
      <c r="L1709" s="19" t="s">
        <v>2707</v>
      </c>
    </row>
    <row r="1710" spans="1:12" ht="16" x14ac:dyDescent="0.2">
      <c r="A1710" s="19" t="s">
        <v>6494</v>
      </c>
      <c r="B1710" s="18" t="s">
        <v>6493</v>
      </c>
      <c r="C1710" t="str">
        <f t="shared" si="52"/>
        <v>LaGrange</v>
      </c>
      <c r="D1710" t="str">
        <f t="shared" si="53"/>
        <v>GA</v>
      </c>
      <c r="E1710" s="18">
        <v>34879</v>
      </c>
      <c r="F1710" s="18">
        <v>14648</v>
      </c>
      <c r="G1710" s="18">
        <v>76263724</v>
      </c>
      <c r="H1710" s="18">
        <v>29.45</v>
      </c>
      <c r="I1710" s="18">
        <v>720508</v>
      </c>
      <c r="J1710" s="18">
        <v>0.28000000000000003</v>
      </c>
      <c r="K1710" s="18">
        <v>1184.5</v>
      </c>
      <c r="L1710" s="19" t="s">
        <v>2707</v>
      </c>
    </row>
    <row r="1711" spans="1:12" ht="16" x14ac:dyDescent="0.2">
      <c r="A1711" s="19" t="s">
        <v>6492</v>
      </c>
      <c r="B1711" s="18" t="s">
        <v>6491</v>
      </c>
      <c r="C1711" t="str">
        <f t="shared" si="52"/>
        <v>Lagrange</v>
      </c>
      <c r="D1711" t="str">
        <f t="shared" si="53"/>
        <v>IN</v>
      </c>
      <c r="E1711" s="18">
        <v>3113</v>
      </c>
      <c r="F1711" s="18">
        <v>1392</v>
      </c>
      <c r="G1711" s="18">
        <v>5520459</v>
      </c>
      <c r="H1711" s="18">
        <v>2.13</v>
      </c>
      <c r="I1711" s="18">
        <v>0</v>
      </c>
      <c r="J1711" s="18">
        <v>0</v>
      </c>
      <c r="K1711" s="18">
        <v>1460.5</v>
      </c>
      <c r="L1711" s="19" t="s">
        <v>2707</v>
      </c>
    </row>
    <row r="1712" spans="1:12" ht="16" x14ac:dyDescent="0.2">
      <c r="A1712" s="19" t="s">
        <v>6490</v>
      </c>
      <c r="B1712" s="18" t="s">
        <v>6489</v>
      </c>
      <c r="C1712" t="str">
        <f t="shared" si="52"/>
        <v>La Grange</v>
      </c>
      <c r="D1712" t="str">
        <f t="shared" si="53"/>
        <v>NC</v>
      </c>
      <c r="E1712" s="18">
        <v>2713</v>
      </c>
      <c r="F1712" s="18">
        <v>1381</v>
      </c>
      <c r="G1712" s="18">
        <v>4641021</v>
      </c>
      <c r="H1712" s="18">
        <v>1.79</v>
      </c>
      <c r="I1712" s="18">
        <v>19594</v>
      </c>
      <c r="J1712" s="18">
        <v>0.01</v>
      </c>
      <c r="K1712" s="18">
        <v>1514</v>
      </c>
      <c r="L1712" s="19" t="s">
        <v>2707</v>
      </c>
    </row>
    <row r="1713" spans="1:12" ht="16" x14ac:dyDescent="0.2">
      <c r="A1713" s="19" t="s">
        <v>6488</v>
      </c>
      <c r="B1713" s="18" t="s">
        <v>6487</v>
      </c>
      <c r="C1713" t="str">
        <f t="shared" si="52"/>
        <v>LaGrange</v>
      </c>
      <c r="D1713" t="str">
        <f t="shared" si="53"/>
        <v>OH</v>
      </c>
      <c r="E1713" s="18">
        <v>3246</v>
      </c>
      <c r="F1713" s="18">
        <v>1288</v>
      </c>
      <c r="G1713" s="18">
        <v>6606533</v>
      </c>
      <c r="H1713" s="18">
        <v>2.5499999999999998</v>
      </c>
      <c r="I1713" s="18">
        <v>102039</v>
      </c>
      <c r="J1713" s="18">
        <v>0.04</v>
      </c>
      <c r="K1713" s="18">
        <v>1272.5</v>
      </c>
      <c r="L1713" s="19" t="s">
        <v>2707</v>
      </c>
    </row>
    <row r="1714" spans="1:12" ht="16" x14ac:dyDescent="0.2">
      <c r="A1714" s="19" t="s">
        <v>6486</v>
      </c>
      <c r="B1714" s="18" t="s">
        <v>6485</v>
      </c>
      <c r="C1714" t="str">
        <f t="shared" si="52"/>
        <v>La Grange</v>
      </c>
      <c r="D1714" t="str">
        <f t="shared" si="53"/>
        <v>TX</v>
      </c>
      <c r="E1714" s="18">
        <v>5343</v>
      </c>
      <c r="F1714" s="18">
        <v>2448</v>
      </c>
      <c r="G1714" s="18">
        <v>9298827</v>
      </c>
      <c r="H1714" s="18">
        <v>3.59</v>
      </c>
      <c r="I1714" s="18">
        <v>203023</v>
      </c>
      <c r="J1714" s="18">
        <v>0.08</v>
      </c>
      <c r="K1714" s="18">
        <v>1488.2</v>
      </c>
      <c r="L1714" s="19" t="s">
        <v>2707</v>
      </c>
    </row>
    <row r="1715" spans="1:12" ht="16" x14ac:dyDescent="0.2">
      <c r="A1715" s="19" t="s">
        <v>6484</v>
      </c>
      <c r="B1715" s="18" t="s">
        <v>6483</v>
      </c>
      <c r="C1715" t="str">
        <f t="shared" si="52"/>
        <v>Lahaina</v>
      </c>
      <c r="D1715" t="str">
        <f t="shared" si="53"/>
        <v>HI</v>
      </c>
      <c r="E1715" s="18">
        <v>21331</v>
      </c>
      <c r="F1715" s="18">
        <v>11533</v>
      </c>
      <c r="G1715" s="18">
        <v>16949224</v>
      </c>
      <c r="H1715" s="18">
        <v>6.54</v>
      </c>
      <c r="I1715" s="18">
        <v>1564</v>
      </c>
      <c r="J1715" s="18">
        <v>0</v>
      </c>
      <c r="K1715" s="18">
        <v>3259.6</v>
      </c>
      <c r="L1715" s="19" t="s">
        <v>2707</v>
      </c>
    </row>
    <row r="1716" spans="1:12" ht="16" x14ac:dyDescent="0.2">
      <c r="A1716" s="19" t="s">
        <v>6482</v>
      </c>
      <c r="B1716" s="18" t="s">
        <v>6481</v>
      </c>
      <c r="C1716" t="str">
        <f t="shared" si="52"/>
        <v>Laie--Hauula</v>
      </c>
      <c r="D1716" t="str">
        <f t="shared" si="53"/>
        <v>HI</v>
      </c>
      <c r="E1716" s="18">
        <v>15071</v>
      </c>
      <c r="F1716" s="18">
        <v>3861</v>
      </c>
      <c r="G1716" s="18">
        <v>9703079</v>
      </c>
      <c r="H1716" s="18">
        <v>3.75</v>
      </c>
      <c r="I1716" s="18">
        <v>103654</v>
      </c>
      <c r="J1716" s="18">
        <v>0.04</v>
      </c>
      <c r="K1716" s="18">
        <v>4022.8</v>
      </c>
      <c r="L1716" s="19" t="s">
        <v>2707</v>
      </c>
    </row>
    <row r="1717" spans="1:12" ht="16" x14ac:dyDescent="0.2">
      <c r="A1717" s="19" t="s">
        <v>6480</v>
      </c>
      <c r="B1717" s="18" t="s">
        <v>6479</v>
      </c>
      <c r="C1717" t="str">
        <f t="shared" si="52"/>
        <v>La Junta</v>
      </c>
      <c r="D1717" t="str">
        <f t="shared" si="53"/>
        <v>CO</v>
      </c>
      <c r="E1717" s="18">
        <v>8191</v>
      </c>
      <c r="F1717" s="18">
        <v>3950</v>
      </c>
      <c r="G1717" s="18">
        <v>9872224</v>
      </c>
      <c r="H1717" s="18">
        <v>3.81</v>
      </c>
      <c r="I1717" s="18">
        <v>90158</v>
      </c>
      <c r="J1717" s="18">
        <v>0.03</v>
      </c>
      <c r="K1717" s="18">
        <v>2148.9</v>
      </c>
      <c r="L1717" s="19" t="s">
        <v>2707</v>
      </c>
    </row>
    <row r="1718" spans="1:12" ht="16" x14ac:dyDescent="0.2">
      <c r="A1718" s="19" t="s">
        <v>6478</v>
      </c>
      <c r="B1718" s="18" t="s">
        <v>6477</v>
      </c>
      <c r="C1718" t="str">
        <f t="shared" si="52"/>
        <v>Lake Arrowhead--Crestline</v>
      </c>
      <c r="D1718" t="str">
        <f t="shared" si="53"/>
        <v>CA</v>
      </c>
      <c r="E1718" s="18">
        <v>22175</v>
      </c>
      <c r="F1718" s="18">
        <v>18381</v>
      </c>
      <c r="G1718" s="18">
        <v>43790882</v>
      </c>
      <c r="H1718" s="18">
        <v>16.91</v>
      </c>
      <c r="I1718" s="18">
        <v>3532297</v>
      </c>
      <c r="J1718" s="18">
        <v>1.36</v>
      </c>
      <c r="K1718" s="18">
        <v>1311.5</v>
      </c>
      <c r="L1718" s="19" t="s">
        <v>2707</v>
      </c>
    </row>
    <row r="1719" spans="1:12" ht="16" x14ac:dyDescent="0.2">
      <c r="A1719" s="19" t="s">
        <v>6476</v>
      </c>
      <c r="B1719" s="18" t="s">
        <v>6475</v>
      </c>
      <c r="C1719" t="str">
        <f t="shared" si="52"/>
        <v>Lake Arthur</v>
      </c>
      <c r="D1719" t="str">
        <f t="shared" si="53"/>
        <v>LA</v>
      </c>
      <c r="E1719" s="18">
        <v>2786</v>
      </c>
      <c r="F1719" s="18">
        <v>1270</v>
      </c>
      <c r="G1719" s="18">
        <v>4286902</v>
      </c>
      <c r="H1719" s="18">
        <v>1.66</v>
      </c>
      <c r="I1719" s="18">
        <v>41546</v>
      </c>
      <c r="J1719" s="18">
        <v>0.02</v>
      </c>
      <c r="K1719" s="18">
        <v>1683.2</v>
      </c>
      <c r="L1719" s="19" t="s">
        <v>2707</v>
      </c>
    </row>
    <row r="1720" spans="1:12" ht="16" x14ac:dyDescent="0.2">
      <c r="A1720" s="19" t="s">
        <v>6474</v>
      </c>
      <c r="B1720" s="18" t="s">
        <v>6473</v>
      </c>
      <c r="C1720" t="str">
        <f t="shared" si="52"/>
        <v>Lake Bryant</v>
      </c>
      <c r="D1720" t="str">
        <f t="shared" si="53"/>
        <v>FL</v>
      </c>
      <c r="E1720" s="18">
        <v>3552</v>
      </c>
      <c r="F1720" s="18">
        <v>2113</v>
      </c>
      <c r="G1720" s="18">
        <v>7061488</v>
      </c>
      <c r="H1720" s="18">
        <v>2.73</v>
      </c>
      <c r="I1720" s="18">
        <v>567452</v>
      </c>
      <c r="J1720" s="18">
        <v>0.22</v>
      </c>
      <c r="K1720" s="18">
        <v>1302.8</v>
      </c>
      <c r="L1720" s="19" t="s">
        <v>2707</v>
      </c>
    </row>
    <row r="1721" spans="1:12" ht="16" x14ac:dyDescent="0.2">
      <c r="A1721" s="19" t="s">
        <v>6472</v>
      </c>
      <c r="B1721" s="18" t="s">
        <v>6471</v>
      </c>
      <c r="C1721" t="str">
        <f t="shared" si="52"/>
        <v>Lake Butler</v>
      </c>
      <c r="D1721" t="str">
        <f t="shared" si="53"/>
        <v>FL</v>
      </c>
      <c r="E1721" s="18">
        <v>5057</v>
      </c>
      <c r="F1721" s="18">
        <v>993</v>
      </c>
      <c r="G1721" s="18">
        <v>12741105</v>
      </c>
      <c r="H1721" s="18">
        <v>4.92</v>
      </c>
      <c r="I1721" s="18">
        <v>30923</v>
      </c>
      <c r="J1721" s="18">
        <v>0.01</v>
      </c>
      <c r="K1721" s="18">
        <v>1028</v>
      </c>
      <c r="L1721" s="19" t="s">
        <v>2707</v>
      </c>
    </row>
    <row r="1722" spans="1:12" ht="16" x14ac:dyDescent="0.2">
      <c r="A1722" s="19" t="s">
        <v>6470</v>
      </c>
      <c r="B1722" s="18" t="s">
        <v>6469</v>
      </c>
      <c r="C1722" t="str">
        <f t="shared" si="52"/>
        <v>Lake Charles</v>
      </c>
      <c r="D1722" t="str">
        <f t="shared" si="53"/>
        <v>LA</v>
      </c>
      <c r="E1722" s="18">
        <v>143440</v>
      </c>
      <c r="F1722" s="18">
        <v>61740</v>
      </c>
      <c r="G1722" s="18">
        <v>327697961</v>
      </c>
      <c r="H1722" s="18">
        <v>126.52</v>
      </c>
      <c r="I1722" s="18">
        <v>11294314</v>
      </c>
      <c r="J1722" s="18">
        <v>4.3600000000000003</v>
      </c>
      <c r="K1722" s="18">
        <v>1133.7</v>
      </c>
      <c r="L1722" s="19" t="s">
        <v>2714</v>
      </c>
    </row>
    <row r="1723" spans="1:12" ht="16" x14ac:dyDescent="0.2">
      <c r="A1723" s="19" t="s">
        <v>6468</v>
      </c>
      <c r="B1723" s="18" t="s">
        <v>6467</v>
      </c>
      <c r="C1723" t="str">
        <f t="shared" si="52"/>
        <v>Lake City</v>
      </c>
      <c r="D1723" t="str">
        <f t="shared" si="53"/>
        <v>FL</v>
      </c>
      <c r="E1723" s="18">
        <v>25623</v>
      </c>
      <c r="F1723" s="18">
        <v>10073</v>
      </c>
      <c r="G1723" s="18">
        <v>64928009</v>
      </c>
      <c r="H1723" s="18">
        <v>25.07</v>
      </c>
      <c r="I1723" s="18">
        <v>974353</v>
      </c>
      <c r="J1723" s="18">
        <v>0.38</v>
      </c>
      <c r="K1723" s="18">
        <v>1022.1</v>
      </c>
      <c r="L1723" s="19" t="s">
        <v>2707</v>
      </c>
    </row>
    <row r="1724" spans="1:12" ht="16" x14ac:dyDescent="0.2">
      <c r="A1724" s="19" t="s">
        <v>6466</v>
      </c>
      <c r="B1724" s="18" t="s">
        <v>6465</v>
      </c>
      <c r="C1724" t="str">
        <f t="shared" si="52"/>
        <v>Lake City</v>
      </c>
      <c r="D1724" t="str">
        <f t="shared" si="53"/>
        <v>MN</v>
      </c>
      <c r="E1724" s="18">
        <v>5103</v>
      </c>
      <c r="F1724" s="18">
        <v>2696</v>
      </c>
      <c r="G1724" s="18">
        <v>9439828</v>
      </c>
      <c r="H1724" s="18">
        <v>3.64</v>
      </c>
      <c r="I1724" s="18">
        <v>40289</v>
      </c>
      <c r="J1724" s="18">
        <v>0.02</v>
      </c>
      <c r="K1724" s="18">
        <v>1400.1</v>
      </c>
      <c r="L1724" s="19" t="s">
        <v>2707</v>
      </c>
    </row>
    <row r="1725" spans="1:12" ht="16" x14ac:dyDescent="0.2">
      <c r="A1725" s="19" t="s">
        <v>6464</v>
      </c>
      <c r="B1725" s="18" t="s">
        <v>6463</v>
      </c>
      <c r="C1725" t="str">
        <f t="shared" si="52"/>
        <v>Lake City</v>
      </c>
      <c r="D1725" t="str">
        <f t="shared" si="53"/>
        <v>SC</v>
      </c>
      <c r="E1725" s="18">
        <v>8496</v>
      </c>
      <c r="F1725" s="18">
        <v>3653</v>
      </c>
      <c r="G1725" s="18">
        <v>18234705</v>
      </c>
      <c r="H1725" s="18">
        <v>7.04</v>
      </c>
      <c r="I1725" s="18">
        <v>19727</v>
      </c>
      <c r="J1725" s="18">
        <v>0.01</v>
      </c>
      <c r="K1725" s="18">
        <v>1206.7</v>
      </c>
      <c r="L1725" s="19" t="s">
        <v>2707</v>
      </c>
    </row>
    <row r="1726" spans="1:12" ht="16" x14ac:dyDescent="0.2">
      <c r="A1726" s="19" t="s">
        <v>6462</v>
      </c>
      <c r="B1726" s="18" t="s">
        <v>6461</v>
      </c>
      <c r="C1726" t="str">
        <f t="shared" si="52"/>
        <v>Lake Conroe Eastshore</v>
      </c>
      <c r="D1726" t="str">
        <f t="shared" si="53"/>
        <v>TX</v>
      </c>
      <c r="E1726" s="18">
        <v>10121</v>
      </c>
      <c r="F1726" s="18">
        <v>4946</v>
      </c>
      <c r="G1726" s="18">
        <v>18722839</v>
      </c>
      <c r="H1726" s="18">
        <v>7.23</v>
      </c>
      <c r="I1726" s="18">
        <v>63639</v>
      </c>
      <c r="J1726" s="18">
        <v>0.02</v>
      </c>
      <c r="K1726" s="18">
        <v>1400.1</v>
      </c>
      <c r="L1726" s="19" t="s">
        <v>2707</v>
      </c>
    </row>
    <row r="1727" spans="1:12" ht="16" x14ac:dyDescent="0.2">
      <c r="A1727" s="19" t="s">
        <v>6460</v>
      </c>
      <c r="B1727" s="18" t="s">
        <v>6459</v>
      </c>
      <c r="C1727" t="str">
        <f t="shared" si="52"/>
        <v>Lake Conroe Northshore</v>
      </c>
      <c r="D1727" t="str">
        <f t="shared" si="53"/>
        <v>TX</v>
      </c>
      <c r="E1727" s="18">
        <v>2547</v>
      </c>
      <c r="F1727" s="18">
        <v>1400</v>
      </c>
      <c r="G1727" s="18">
        <v>4067052</v>
      </c>
      <c r="H1727" s="18">
        <v>1.57</v>
      </c>
      <c r="I1727" s="18">
        <v>0</v>
      </c>
      <c r="J1727" s="18">
        <v>0</v>
      </c>
      <c r="K1727" s="18">
        <v>1622</v>
      </c>
      <c r="L1727" s="19" t="s">
        <v>2707</v>
      </c>
    </row>
    <row r="1728" spans="1:12" ht="16" x14ac:dyDescent="0.2">
      <c r="A1728" s="19" t="s">
        <v>6458</v>
      </c>
      <c r="B1728" s="18" t="s">
        <v>6457</v>
      </c>
      <c r="C1728" t="str">
        <f t="shared" si="52"/>
        <v>Lake Conroe Westshore</v>
      </c>
      <c r="D1728" t="str">
        <f t="shared" si="53"/>
        <v>TX</v>
      </c>
      <c r="E1728" s="18">
        <v>20569</v>
      </c>
      <c r="F1728" s="18">
        <v>10329</v>
      </c>
      <c r="G1728" s="18">
        <v>35903046</v>
      </c>
      <c r="H1728" s="18">
        <v>13.86</v>
      </c>
      <c r="I1728" s="18">
        <v>5202793</v>
      </c>
      <c r="J1728" s="18">
        <v>2.0099999999999998</v>
      </c>
      <c r="K1728" s="18">
        <v>1483.8</v>
      </c>
      <c r="L1728" s="19" t="s">
        <v>2707</v>
      </c>
    </row>
    <row r="1729" spans="1:12" ht="16" x14ac:dyDescent="0.2">
      <c r="A1729" s="19" t="s">
        <v>6456</v>
      </c>
      <c r="B1729" s="18" t="s">
        <v>6455</v>
      </c>
      <c r="C1729" t="str">
        <f t="shared" si="52"/>
        <v>Lake Crystal</v>
      </c>
      <c r="D1729" t="str">
        <f t="shared" si="53"/>
        <v>MN</v>
      </c>
      <c r="E1729" s="18">
        <v>2558</v>
      </c>
      <c r="F1729" s="18">
        <v>1145</v>
      </c>
      <c r="G1729" s="18">
        <v>3358027</v>
      </c>
      <c r="H1729" s="18">
        <v>1.3</v>
      </c>
      <c r="I1729" s="18">
        <v>1877</v>
      </c>
      <c r="J1729" s="18">
        <v>0</v>
      </c>
      <c r="K1729" s="18">
        <v>1972.9</v>
      </c>
      <c r="L1729" s="19" t="s">
        <v>2707</v>
      </c>
    </row>
    <row r="1730" spans="1:12" ht="16" x14ac:dyDescent="0.2">
      <c r="A1730" s="19" t="s">
        <v>6454</v>
      </c>
      <c r="B1730" s="18" t="s">
        <v>6453</v>
      </c>
      <c r="C1730" t="str">
        <f t="shared" si="52"/>
        <v>Lake Delton</v>
      </c>
      <c r="D1730" t="str">
        <f t="shared" si="53"/>
        <v>WI</v>
      </c>
      <c r="E1730" s="18">
        <v>5473</v>
      </c>
      <c r="F1730" s="18">
        <v>3491</v>
      </c>
      <c r="G1730" s="18">
        <v>16906450</v>
      </c>
      <c r="H1730" s="18">
        <v>6.53</v>
      </c>
      <c r="I1730" s="18">
        <v>1398563</v>
      </c>
      <c r="J1730" s="18">
        <v>0.54</v>
      </c>
      <c r="K1730" s="18">
        <v>838.4</v>
      </c>
      <c r="L1730" s="19" t="s">
        <v>2707</v>
      </c>
    </row>
    <row r="1731" spans="1:12" ht="16" x14ac:dyDescent="0.2">
      <c r="A1731" s="19" t="s">
        <v>6452</v>
      </c>
      <c r="B1731" s="18" t="s">
        <v>6451</v>
      </c>
      <c r="C1731" t="str">
        <f t="shared" ref="C1731:C1794" si="54">LEFT(B1731,FIND(",",B1731)-1)</f>
        <v>Lake Geneva</v>
      </c>
      <c r="D1731" t="str">
        <f t="shared" ref="D1731:D1794" si="55">RIGHT(B1731,2)</f>
        <v>WI</v>
      </c>
      <c r="E1731" s="18">
        <v>14649</v>
      </c>
      <c r="F1731" s="18">
        <v>9116</v>
      </c>
      <c r="G1731" s="18">
        <v>35696576</v>
      </c>
      <c r="H1731" s="18">
        <v>13.78</v>
      </c>
      <c r="I1731" s="18">
        <v>3226819</v>
      </c>
      <c r="J1731" s="18">
        <v>1.25</v>
      </c>
      <c r="K1731" s="18">
        <v>1062.9000000000001</v>
      </c>
      <c r="L1731" s="19" t="s">
        <v>2707</v>
      </c>
    </row>
    <row r="1732" spans="1:12" ht="16" x14ac:dyDescent="0.2">
      <c r="A1732" s="19" t="s">
        <v>6450</v>
      </c>
      <c r="B1732" s="18" t="s">
        <v>6449</v>
      </c>
      <c r="C1732" t="str">
        <f t="shared" si="54"/>
        <v>Lake Havasu City</v>
      </c>
      <c r="D1732" t="str">
        <f t="shared" si="55"/>
        <v>AZ</v>
      </c>
      <c r="E1732" s="18">
        <v>53427</v>
      </c>
      <c r="F1732" s="18">
        <v>32835</v>
      </c>
      <c r="G1732" s="18">
        <v>76512992</v>
      </c>
      <c r="H1732" s="18">
        <v>29.54</v>
      </c>
      <c r="I1732" s="18">
        <v>58541</v>
      </c>
      <c r="J1732" s="18">
        <v>0.02</v>
      </c>
      <c r="K1732" s="18">
        <v>1808.5</v>
      </c>
      <c r="L1732" s="19" t="s">
        <v>2714</v>
      </c>
    </row>
    <row r="1733" spans="1:12" ht="16" x14ac:dyDescent="0.2">
      <c r="A1733" s="19" t="s">
        <v>6448</v>
      </c>
      <c r="B1733" s="18" t="s">
        <v>6447</v>
      </c>
      <c r="C1733" t="str">
        <f t="shared" si="54"/>
        <v>Lake Holiday</v>
      </c>
      <c r="D1733" t="str">
        <f t="shared" si="55"/>
        <v>IL</v>
      </c>
      <c r="E1733" s="18">
        <v>7072</v>
      </c>
      <c r="F1733" s="18">
        <v>2962</v>
      </c>
      <c r="G1733" s="18">
        <v>11509008</v>
      </c>
      <c r="H1733" s="18">
        <v>4.4400000000000004</v>
      </c>
      <c r="I1733" s="18">
        <v>1293012</v>
      </c>
      <c r="J1733" s="18">
        <v>0.5</v>
      </c>
      <c r="K1733" s="18">
        <v>1591.5</v>
      </c>
      <c r="L1733" s="19" t="s">
        <v>2707</v>
      </c>
    </row>
    <row r="1734" spans="1:12" ht="16" x14ac:dyDescent="0.2">
      <c r="A1734" s="19" t="s">
        <v>6446</v>
      </c>
      <c r="B1734" s="18" t="s">
        <v>6445</v>
      </c>
      <c r="C1734" t="str">
        <f t="shared" si="54"/>
        <v>Lake Isabella</v>
      </c>
      <c r="D1734" t="str">
        <f t="shared" si="55"/>
        <v>CA</v>
      </c>
      <c r="E1734" s="18">
        <v>3271</v>
      </c>
      <c r="F1734" s="18">
        <v>1910</v>
      </c>
      <c r="G1734" s="18">
        <v>6866727</v>
      </c>
      <c r="H1734" s="18">
        <v>2.65</v>
      </c>
      <c r="I1734" s="18">
        <v>37911</v>
      </c>
      <c r="J1734" s="18">
        <v>0.01</v>
      </c>
      <c r="K1734" s="18">
        <v>1233.8</v>
      </c>
      <c r="L1734" s="19" t="s">
        <v>2707</v>
      </c>
    </row>
    <row r="1735" spans="1:12" ht="16" x14ac:dyDescent="0.2">
      <c r="A1735" s="19" t="s">
        <v>6444</v>
      </c>
      <c r="B1735" s="18" t="s">
        <v>6443</v>
      </c>
      <c r="C1735" t="str">
        <f t="shared" si="54"/>
        <v>Lake Jackson--Angleton</v>
      </c>
      <c r="D1735" t="str">
        <f t="shared" si="55"/>
        <v>TX</v>
      </c>
      <c r="E1735" s="18">
        <v>74830</v>
      </c>
      <c r="F1735" s="18">
        <v>30467</v>
      </c>
      <c r="G1735" s="18">
        <v>107972064</v>
      </c>
      <c r="H1735" s="18">
        <v>41.69</v>
      </c>
      <c r="I1735" s="18">
        <v>3277278</v>
      </c>
      <c r="J1735" s="18">
        <v>1.27</v>
      </c>
      <c r="K1735" s="18">
        <v>1795</v>
      </c>
      <c r="L1735" s="19" t="s">
        <v>2714</v>
      </c>
    </row>
    <row r="1736" spans="1:12" ht="16" x14ac:dyDescent="0.2">
      <c r="A1736" s="19" t="s">
        <v>6442</v>
      </c>
      <c r="B1736" s="18" t="s">
        <v>6441</v>
      </c>
      <c r="C1736" t="str">
        <f t="shared" si="54"/>
        <v>Lake Lakengren</v>
      </c>
      <c r="D1736" t="str">
        <f t="shared" si="55"/>
        <v>OH</v>
      </c>
      <c r="E1736" s="18">
        <v>3096</v>
      </c>
      <c r="F1736" s="18">
        <v>1257</v>
      </c>
      <c r="G1736" s="18">
        <v>5017963</v>
      </c>
      <c r="H1736" s="18">
        <v>1.94</v>
      </c>
      <c r="I1736" s="18">
        <v>834821</v>
      </c>
      <c r="J1736" s="18">
        <v>0.32</v>
      </c>
      <c r="K1736" s="18">
        <v>1598</v>
      </c>
      <c r="L1736" s="19" t="s">
        <v>2707</v>
      </c>
    </row>
    <row r="1737" spans="1:12" ht="16" x14ac:dyDescent="0.2">
      <c r="A1737" s="19" t="s">
        <v>6440</v>
      </c>
      <c r="B1737" s="18" t="s">
        <v>6439</v>
      </c>
      <c r="C1737" t="str">
        <f t="shared" si="54"/>
        <v>Lakeland</v>
      </c>
      <c r="D1737" t="str">
        <f t="shared" si="55"/>
        <v>FL</v>
      </c>
      <c r="E1737" s="18">
        <v>262596</v>
      </c>
      <c r="F1737" s="18">
        <v>114725</v>
      </c>
      <c r="G1737" s="18">
        <v>378185289</v>
      </c>
      <c r="H1737" s="18">
        <v>146.02000000000001</v>
      </c>
      <c r="I1737" s="18">
        <v>17848936</v>
      </c>
      <c r="J1737" s="18">
        <v>6.89</v>
      </c>
      <c r="K1737" s="18">
        <v>1798.4</v>
      </c>
      <c r="L1737" s="19" t="s">
        <v>2714</v>
      </c>
    </row>
    <row r="1738" spans="1:12" ht="16" x14ac:dyDescent="0.2">
      <c r="A1738" s="19" t="s">
        <v>6438</v>
      </c>
      <c r="B1738" s="18" t="s">
        <v>6437</v>
      </c>
      <c r="C1738" t="str">
        <f t="shared" si="54"/>
        <v>Lakeland</v>
      </c>
      <c r="D1738" t="str">
        <f t="shared" si="55"/>
        <v>GA</v>
      </c>
      <c r="E1738" s="18">
        <v>2910</v>
      </c>
      <c r="F1738" s="18">
        <v>1202</v>
      </c>
      <c r="G1738" s="18">
        <v>2745929</v>
      </c>
      <c r="H1738" s="18">
        <v>1.06</v>
      </c>
      <c r="I1738" s="18">
        <v>0</v>
      </c>
      <c r="J1738" s="18">
        <v>0</v>
      </c>
      <c r="K1738" s="18">
        <v>2744.7</v>
      </c>
      <c r="L1738" s="19" t="s">
        <v>2707</v>
      </c>
    </row>
    <row r="1739" spans="1:12" ht="16" x14ac:dyDescent="0.2">
      <c r="A1739" s="19" t="s">
        <v>6436</v>
      </c>
      <c r="B1739" s="18" t="s">
        <v>6435</v>
      </c>
      <c r="C1739" t="str">
        <f t="shared" si="54"/>
        <v>Lake Land'Or</v>
      </c>
      <c r="D1739" t="str">
        <f t="shared" si="55"/>
        <v>VA</v>
      </c>
      <c r="E1739" s="18">
        <v>6165</v>
      </c>
      <c r="F1739" s="18">
        <v>2517</v>
      </c>
      <c r="G1739" s="18">
        <v>12317485</v>
      </c>
      <c r="H1739" s="18">
        <v>4.76</v>
      </c>
      <c r="I1739" s="18">
        <v>1762043</v>
      </c>
      <c r="J1739" s="18">
        <v>0.68</v>
      </c>
      <c r="K1739" s="18">
        <v>1296.3</v>
      </c>
      <c r="L1739" s="19" t="s">
        <v>2707</v>
      </c>
    </row>
    <row r="1740" spans="1:12" ht="16" x14ac:dyDescent="0.2">
      <c r="A1740" s="19" t="s">
        <v>6434</v>
      </c>
      <c r="B1740" s="18" t="s">
        <v>6433</v>
      </c>
      <c r="C1740" t="str">
        <f t="shared" si="54"/>
        <v>Lake Los Angeles</v>
      </c>
      <c r="D1740" t="str">
        <f t="shared" si="55"/>
        <v>CA</v>
      </c>
      <c r="E1740" s="18">
        <v>11808</v>
      </c>
      <c r="F1740" s="18">
        <v>3489</v>
      </c>
      <c r="G1740" s="18">
        <v>16787415</v>
      </c>
      <c r="H1740" s="18">
        <v>6.48</v>
      </c>
      <c r="I1740" s="18">
        <v>125676</v>
      </c>
      <c r="J1740" s="18">
        <v>0.05</v>
      </c>
      <c r="K1740" s="18">
        <v>1821.8</v>
      </c>
      <c r="L1740" s="19" t="s">
        <v>2707</v>
      </c>
    </row>
    <row r="1741" spans="1:12" ht="16" x14ac:dyDescent="0.2">
      <c r="A1741" s="19" t="s">
        <v>6432</v>
      </c>
      <c r="B1741" s="18" t="s">
        <v>6431</v>
      </c>
      <c r="C1741" t="str">
        <f t="shared" si="54"/>
        <v>Lake Meade</v>
      </c>
      <c r="D1741" t="str">
        <f t="shared" si="55"/>
        <v>PA</v>
      </c>
      <c r="E1741" s="18">
        <v>2563</v>
      </c>
      <c r="F1741" s="18">
        <v>1059</v>
      </c>
      <c r="G1741" s="18">
        <v>3425498</v>
      </c>
      <c r="H1741" s="18">
        <v>1.32</v>
      </c>
      <c r="I1741" s="18">
        <v>1090434</v>
      </c>
      <c r="J1741" s="18">
        <v>0.42</v>
      </c>
      <c r="K1741" s="18">
        <v>1937.9</v>
      </c>
      <c r="L1741" s="19" t="s">
        <v>2707</v>
      </c>
    </row>
    <row r="1742" spans="1:12" ht="16" x14ac:dyDescent="0.2">
      <c r="A1742" s="19" t="s">
        <v>6430</v>
      </c>
      <c r="B1742" s="18" t="s">
        <v>6429</v>
      </c>
      <c r="C1742" t="str">
        <f t="shared" si="54"/>
        <v>Lake Mills</v>
      </c>
      <c r="D1742" t="str">
        <f t="shared" si="55"/>
        <v>WI</v>
      </c>
      <c r="E1742" s="18">
        <v>6581</v>
      </c>
      <c r="F1742" s="18">
        <v>3048</v>
      </c>
      <c r="G1742" s="18">
        <v>10433185</v>
      </c>
      <c r="H1742" s="18">
        <v>4.03</v>
      </c>
      <c r="I1742" s="18">
        <v>44671</v>
      </c>
      <c r="J1742" s="18">
        <v>0.02</v>
      </c>
      <c r="K1742" s="18">
        <v>1633.7</v>
      </c>
      <c r="L1742" s="19" t="s">
        <v>2707</v>
      </c>
    </row>
    <row r="1743" spans="1:12" ht="16" x14ac:dyDescent="0.2">
      <c r="A1743" s="19" t="s">
        <v>6428</v>
      </c>
      <c r="B1743" s="18" t="s">
        <v>6427</v>
      </c>
      <c r="C1743" t="str">
        <f t="shared" si="54"/>
        <v>Lake Montezuma</v>
      </c>
      <c r="D1743" t="str">
        <f t="shared" si="55"/>
        <v>AZ</v>
      </c>
      <c r="E1743" s="18">
        <v>3429</v>
      </c>
      <c r="F1743" s="18">
        <v>1727</v>
      </c>
      <c r="G1743" s="18">
        <v>7332996</v>
      </c>
      <c r="H1743" s="18">
        <v>2.83</v>
      </c>
      <c r="I1743" s="18">
        <v>29259</v>
      </c>
      <c r="J1743" s="18">
        <v>0.01</v>
      </c>
      <c r="K1743" s="18">
        <v>1211.0999999999999</v>
      </c>
      <c r="L1743" s="19" t="s">
        <v>2707</v>
      </c>
    </row>
    <row r="1744" spans="1:12" ht="16" x14ac:dyDescent="0.2">
      <c r="A1744" s="19" t="s">
        <v>6426</v>
      </c>
      <c r="B1744" s="18" t="s">
        <v>6425</v>
      </c>
      <c r="C1744" t="str">
        <f t="shared" si="54"/>
        <v>Lake Monticello</v>
      </c>
      <c r="D1744" t="str">
        <f t="shared" si="55"/>
        <v>VA</v>
      </c>
      <c r="E1744" s="18">
        <v>9528</v>
      </c>
      <c r="F1744" s="18">
        <v>4104</v>
      </c>
      <c r="G1744" s="18">
        <v>14628500</v>
      </c>
      <c r="H1744" s="18">
        <v>5.65</v>
      </c>
      <c r="I1744" s="18">
        <v>1393887</v>
      </c>
      <c r="J1744" s="18">
        <v>0.54</v>
      </c>
      <c r="K1744" s="18">
        <v>1686.9</v>
      </c>
      <c r="L1744" s="19" t="s">
        <v>2707</v>
      </c>
    </row>
    <row r="1745" spans="1:12" ht="16" x14ac:dyDescent="0.2">
      <c r="A1745" s="19" t="s">
        <v>6424</v>
      </c>
      <c r="B1745" s="18" t="s">
        <v>6423</v>
      </c>
      <c r="C1745" t="str">
        <f t="shared" si="54"/>
        <v>Lake Murray North Shore</v>
      </c>
      <c r="D1745" t="str">
        <f t="shared" si="55"/>
        <v>SC</v>
      </c>
      <c r="E1745" s="18">
        <v>3626</v>
      </c>
      <c r="F1745" s="18">
        <v>1702</v>
      </c>
      <c r="G1745" s="18">
        <v>14462577</v>
      </c>
      <c r="H1745" s="18">
        <v>5.58</v>
      </c>
      <c r="I1745" s="18">
        <v>56764</v>
      </c>
      <c r="J1745" s="18">
        <v>0.02</v>
      </c>
      <c r="K1745" s="18">
        <v>649.4</v>
      </c>
      <c r="L1745" s="19" t="s">
        <v>2707</v>
      </c>
    </row>
    <row r="1746" spans="1:12" ht="16" x14ac:dyDescent="0.2">
      <c r="A1746" s="19" t="s">
        <v>6422</v>
      </c>
      <c r="B1746" s="18" t="s">
        <v>6421</v>
      </c>
      <c r="C1746" t="str">
        <f t="shared" si="54"/>
        <v>Lake Norman of Catawba</v>
      </c>
      <c r="D1746" t="str">
        <f t="shared" si="55"/>
        <v>NC</v>
      </c>
      <c r="E1746" s="18">
        <v>5603</v>
      </c>
      <c r="F1746" s="18">
        <v>2744</v>
      </c>
      <c r="G1746" s="18">
        <v>25027586</v>
      </c>
      <c r="H1746" s="18">
        <v>9.66</v>
      </c>
      <c r="I1746" s="18">
        <v>2075953</v>
      </c>
      <c r="J1746" s="18">
        <v>0.8</v>
      </c>
      <c r="K1746" s="18">
        <v>579.79999999999995</v>
      </c>
      <c r="L1746" s="19" t="s">
        <v>2707</v>
      </c>
    </row>
    <row r="1747" spans="1:12" ht="16" x14ac:dyDescent="0.2">
      <c r="A1747" s="19" t="s">
        <v>6420</v>
      </c>
      <c r="B1747" s="18" t="s">
        <v>6419</v>
      </c>
      <c r="C1747" t="str">
        <f t="shared" si="54"/>
        <v>Lake of the Pines</v>
      </c>
      <c r="D1747" t="str">
        <f t="shared" si="55"/>
        <v>CA</v>
      </c>
      <c r="E1747" s="18">
        <v>7926</v>
      </c>
      <c r="F1747" s="18">
        <v>3462</v>
      </c>
      <c r="G1747" s="18">
        <v>19889032</v>
      </c>
      <c r="H1747" s="18">
        <v>7.68</v>
      </c>
      <c r="I1747" s="18">
        <v>1257973</v>
      </c>
      <c r="J1747" s="18">
        <v>0.49</v>
      </c>
      <c r="K1747" s="18">
        <v>1032.0999999999999</v>
      </c>
      <c r="L1747" s="19" t="s">
        <v>2707</v>
      </c>
    </row>
    <row r="1748" spans="1:12" ht="16" x14ac:dyDescent="0.2">
      <c r="A1748" s="19" t="s">
        <v>6418</v>
      </c>
      <c r="B1748" s="18" t="s">
        <v>6417</v>
      </c>
      <c r="C1748" t="str">
        <f t="shared" si="54"/>
        <v>Lake of the Woods</v>
      </c>
      <c r="D1748" t="str">
        <f t="shared" si="55"/>
        <v>VA</v>
      </c>
      <c r="E1748" s="18">
        <v>9231</v>
      </c>
      <c r="F1748" s="18">
        <v>4368</v>
      </c>
      <c r="G1748" s="18">
        <v>19163543</v>
      </c>
      <c r="H1748" s="18">
        <v>7.4</v>
      </c>
      <c r="I1748" s="18">
        <v>2087534</v>
      </c>
      <c r="J1748" s="18">
        <v>0.81</v>
      </c>
      <c r="K1748" s="18">
        <v>1247.5999999999999</v>
      </c>
      <c r="L1748" s="19" t="s">
        <v>2707</v>
      </c>
    </row>
    <row r="1749" spans="1:12" ht="16" x14ac:dyDescent="0.2">
      <c r="A1749" s="19" t="s">
        <v>6416</v>
      </c>
      <c r="B1749" s="18" t="s">
        <v>6415</v>
      </c>
      <c r="C1749" t="str">
        <f t="shared" si="54"/>
        <v>Lake of the Woods--Pinetop-Lakeside</v>
      </c>
      <c r="D1749" t="str">
        <f t="shared" si="55"/>
        <v>AZ</v>
      </c>
      <c r="E1749" s="18">
        <v>8805</v>
      </c>
      <c r="F1749" s="18">
        <v>7552</v>
      </c>
      <c r="G1749" s="18">
        <v>26399903</v>
      </c>
      <c r="H1749" s="18">
        <v>10.19</v>
      </c>
      <c r="I1749" s="18">
        <v>543032</v>
      </c>
      <c r="J1749" s="18">
        <v>0.21</v>
      </c>
      <c r="K1749" s="18">
        <v>863.8</v>
      </c>
      <c r="L1749" s="19" t="s">
        <v>2707</v>
      </c>
    </row>
    <row r="1750" spans="1:12" ht="16" x14ac:dyDescent="0.2">
      <c r="A1750" s="19" t="s">
        <v>6414</v>
      </c>
      <c r="B1750" s="18" t="s">
        <v>6413</v>
      </c>
      <c r="C1750" t="str">
        <f t="shared" si="54"/>
        <v>Lake Panasoffkee</v>
      </c>
      <c r="D1750" t="str">
        <f t="shared" si="55"/>
        <v>FL</v>
      </c>
      <c r="E1750" s="18">
        <v>3365</v>
      </c>
      <c r="F1750" s="18">
        <v>2099</v>
      </c>
      <c r="G1750" s="18">
        <v>6281746</v>
      </c>
      <c r="H1750" s="18">
        <v>2.4300000000000002</v>
      </c>
      <c r="I1750" s="18">
        <v>28892</v>
      </c>
      <c r="J1750" s="18">
        <v>0.01</v>
      </c>
      <c r="K1750" s="18">
        <v>1387.4</v>
      </c>
      <c r="L1750" s="19" t="s">
        <v>2707</v>
      </c>
    </row>
    <row r="1751" spans="1:12" ht="16" x14ac:dyDescent="0.2">
      <c r="A1751" s="19" t="s">
        <v>6412</v>
      </c>
      <c r="B1751" s="18" t="s">
        <v>6411</v>
      </c>
      <c r="C1751" t="str">
        <f t="shared" si="54"/>
        <v>Lake Park</v>
      </c>
      <c r="D1751" t="str">
        <f t="shared" si="55"/>
        <v>GA</v>
      </c>
      <c r="E1751" s="18">
        <v>3367</v>
      </c>
      <c r="F1751" s="18">
        <v>1686</v>
      </c>
      <c r="G1751" s="18">
        <v>10150330</v>
      </c>
      <c r="H1751" s="18">
        <v>3.92</v>
      </c>
      <c r="I1751" s="18">
        <v>2628345</v>
      </c>
      <c r="J1751" s="18">
        <v>1.01</v>
      </c>
      <c r="K1751" s="18">
        <v>859.1</v>
      </c>
      <c r="L1751" s="19" t="s">
        <v>2707</v>
      </c>
    </row>
    <row r="1752" spans="1:12" ht="16" x14ac:dyDescent="0.2">
      <c r="A1752" s="19" t="s">
        <v>6410</v>
      </c>
      <c r="B1752" s="18" t="s">
        <v>6409</v>
      </c>
      <c r="C1752" t="str">
        <f t="shared" si="54"/>
        <v>Lake Placid</v>
      </c>
      <c r="D1752" t="str">
        <f t="shared" si="55"/>
        <v>FL</v>
      </c>
      <c r="E1752" s="18">
        <v>16351</v>
      </c>
      <c r="F1752" s="18">
        <v>9264</v>
      </c>
      <c r="G1752" s="18">
        <v>48791363</v>
      </c>
      <c r="H1752" s="18">
        <v>18.84</v>
      </c>
      <c r="I1752" s="18">
        <v>6678823</v>
      </c>
      <c r="J1752" s="18">
        <v>2.58</v>
      </c>
      <c r="K1752" s="18">
        <v>868</v>
      </c>
      <c r="L1752" s="19" t="s">
        <v>2707</v>
      </c>
    </row>
    <row r="1753" spans="1:12" ht="16" x14ac:dyDescent="0.2">
      <c r="A1753" s="19" t="s">
        <v>6408</v>
      </c>
      <c r="B1753" s="18" t="s">
        <v>6407</v>
      </c>
      <c r="C1753" t="str">
        <f t="shared" si="54"/>
        <v>Lake Placid</v>
      </c>
      <c r="D1753" t="str">
        <f t="shared" si="55"/>
        <v>NY</v>
      </c>
      <c r="E1753" s="18">
        <v>3581</v>
      </c>
      <c r="F1753" s="18">
        <v>2232</v>
      </c>
      <c r="G1753" s="18">
        <v>4826190</v>
      </c>
      <c r="H1753" s="18">
        <v>1.86</v>
      </c>
      <c r="I1753" s="18">
        <v>429544</v>
      </c>
      <c r="J1753" s="18">
        <v>0.17</v>
      </c>
      <c r="K1753" s="18">
        <v>1921.8</v>
      </c>
      <c r="L1753" s="19" t="s">
        <v>2707</v>
      </c>
    </row>
    <row r="1754" spans="1:12" ht="16" x14ac:dyDescent="0.2">
      <c r="A1754" s="19" t="s">
        <v>6406</v>
      </c>
      <c r="B1754" s="18" t="s">
        <v>6405</v>
      </c>
      <c r="C1754" t="str">
        <f t="shared" si="54"/>
        <v>Lake Pocotopaug--East Hampton</v>
      </c>
      <c r="D1754" t="str">
        <f t="shared" si="55"/>
        <v>CT</v>
      </c>
      <c r="E1754" s="18">
        <v>9450</v>
      </c>
      <c r="F1754" s="18">
        <v>4145</v>
      </c>
      <c r="G1754" s="18">
        <v>26413573</v>
      </c>
      <c r="H1754" s="18">
        <v>10.199999999999999</v>
      </c>
      <c r="I1754" s="18">
        <v>2197159</v>
      </c>
      <c r="J1754" s="18">
        <v>0.85</v>
      </c>
      <c r="K1754" s="18">
        <v>926.6</v>
      </c>
      <c r="L1754" s="19" t="s">
        <v>2707</v>
      </c>
    </row>
    <row r="1755" spans="1:12" ht="16" x14ac:dyDescent="0.2">
      <c r="A1755" s="19" t="s">
        <v>6404</v>
      </c>
      <c r="B1755" s="18" t="s">
        <v>6403</v>
      </c>
      <c r="C1755" t="str">
        <f t="shared" si="54"/>
        <v>Lakeport</v>
      </c>
      <c r="D1755" t="str">
        <f t="shared" si="55"/>
        <v>CA</v>
      </c>
      <c r="E1755" s="18">
        <v>16583</v>
      </c>
      <c r="F1755" s="18">
        <v>9672</v>
      </c>
      <c r="G1755" s="18">
        <v>26961167</v>
      </c>
      <c r="H1755" s="18">
        <v>10.41</v>
      </c>
      <c r="I1755" s="18">
        <v>408375</v>
      </c>
      <c r="J1755" s="18">
        <v>0.16</v>
      </c>
      <c r="K1755" s="18">
        <v>1593</v>
      </c>
      <c r="L1755" s="19" t="s">
        <v>2707</v>
      </c>
    </row>
    <row r="1756" spans="1:12" ht="16" x14ac:dyDescent="0.2">
      <c r="A1756" s="19" t="s">
        <v>6402</v>
      </c>
      <c r="B1756" s="18" t="s">
        <v>6401</v>
      </c>
      <c r="C1756" t="str">
        <f t="shared" si="54"/>
        <v>Lake Providence</v>
      </c>
      <c r="D1756" t="str">
        <f t="shared" si="55"/>
        <v>LA</v>
      </c>
      <c r="E1756" s="18">
        <v>5076</v>
      </c>
      <c r="F1756" s="18">
        <v>1820</v>
      </c>
      <c r="G1756" s="18">
        <v>7126928</v>
      </c>
      <c r="H1756" s="18">
        <v>2.75</v>
      </c>
      <c r="I1756" s="18">
        <v>222157</v>
      </c>
      <c r="J1756" s="18">
        <v>0.09</v>
      </c>
      <c r="K1756" s="18">
        <v>1844.7</v>
      </c>
      <c r="L1756" s="19" t="s">
        <v>2707</v>
      </c>
    </row>
    <row r="1757" spans="1:12" ht="16" x14ac:dyDescent="0.2">
      <c r="A1757" s="19" t="s">
        <v>6400</v>
      </c>
      <c r="B1757" s="18" t="s">
        <v>6399</v>
      </c>
      <c r="C1757" t="str">
        <f t="shared" si="54"/>
        <v>Lake Rancho Viejo</v>
      </c>
      <c r="D1757" t="str">
        <f t="shared" si="55"/>
        <v>CA</v>
      </c>
      <c r="E1757" s="18">
        <v>2500</v>
      </c>
      <c r="F1757" s="18">
        <v>961</v>
      </c>
      <c r="G1757" s="18">
        <v>1896460</v>
      </c>
      <c r="H1757" s="18">
        <v>0.73</v>
      </c>
      <c r="I1757" s="18">
        <v>3427</v>
      </c>
      <c r="J1757" s="18">
        <v>0</v>
      </c>
      <c r="K1757" s="18">
        <v>3414.2</v>
      </c>
      <c r="L1757" s="19" t="s">
        <v>2707</v>
      </c>
    </row>
    <row r="1758" spans="1:12" ht="16" x14ac:dyDescent="0.2">
      <c r="A1758" s="19" t="s">
        <v>6398</v>
      </c>
      <c r="B1758" s="18" t="s">
        <v>6397</v>
      </c>
      <c r="C1758" t="str">
        <f t="shared" si="54"/>
        <v>Lakes--Knik-Fairview--Wasilla</v>
      </c>
      <c r="D1758" t="str">
        <f t="shared" si="55"/>
        <v>AK</v>
      </c>
      <c r="E1758" s="18">
        <v>44236</v>
      </c>
      <c r="F1758" s="18">
        <v>16490</v>
      </c>
      <c r="G1758" s="18">
        <v>135587789</v>
      </c>
      <c r="H1758" s="18">
        <v>52.35</v>
      </c>
      <c r="I1758" s="18">
        <v>5278603</v>
      </c>
      <c r="J1758" s="18">
        <v>2.04</v>
      </c>
      <c r="K1758" s="18">
        <v>845</v>
      </c>
      <c r="L1758" s="19" t="s">
        <v>2707</v>
      </c>
    </row>
    <row r="1759" spans="1:12" ht="16" x14ac:dyDescent="0.2">
      <c r="A1759" s="19" t="s">
        <v>6396</v>
      </c>
      <c r="B1759" s="18" t="s">
        <v>6395</v>
      </c>
      <c r="C1759" t="str">
        <f t="shared" si="54"/>
        <v>Lake View</v>
      </c>
      <c r="D1759" t="str">
        <f t="shared" si="55"/>
        <v>AL</v>
      </c>
      <c r="E1759" s="18">
        <v>3404</v>
      </c>
      <c r="F1759" s="18">
        <v>1235</v>
      </c>
      <c r="G1759" s="18">
        <v>8380566</v>
      </c>
      <c r="H1759" s="18">
        <v>3.24</v>
      </c>
      <c r="I1759" s="18">
        <v>656561</v>
      </c>
      <c r="J1759" s="18">
        <v>0.25</v>
      </c>
      <c r="K1759" s="18">
        <v>1052</v>
      </c>
      <c r="L1759" s="19" t="s">
        <v>2707</v>
      </c>
    </row>
    <row r="1760" spans="1:12" ht="16" x14ac:dyDescent="0.2">
      <c r="A1760" s="19" t="s">
        <v>6394</v>
      </c>
      <c r="B1760" s="18" t="s">
        <v>6393</v>
      </c>
      <c r="C1760" t="str">
        <f t="shared" si="54"/>
        <v>Lakeview</v>
      </c>
      <c r="D1760" t="str">
        <f t="shared" si="55"/>
        <v>OR</v>
      </c>
      <c r="E1760" s="18">
        <v>2895</v>
      </c>
      <c r="F1760" s="18">
        <v>1531</v>
      </c>
      <c r="G1760" s="18">
        <v>3329117</v>
      </c>
      <c r="H1760" s="18">
        <v>1.29</v>
      </c>
      <c r="I1760" s="18">
        <v>27431</v>
      </c>
      <c r="J1760" s="18">
        <v>0.01</v>
      </c>
      <c r="K1760" s="18">
        <v>2252.3000000000002</v>
      </c>
      <c r="L1760" s="19" t="s">
        <v>2707</v>
      </c>
    </row>
    <row r="1761" spans="1:12" ht="16" x14ac:dyDescent="0.2">
      <c r="A1761" s="19" t="s">
        <v>6392</v>
      </c>
      <c r="B1761" s="18" t="s">
        <v>6391</v>
      </c>
      <c r="C1761" t="str">
        <f t="shared" si="54"/>
        <v>Lake Village</v>
      </c>
      <c r="D1761" t="str">
        <f t="shared" si="55"/>
        <v>AR</v>
      </c>
      <c r="E1761" s="18">
        <v>2586</v>
      </c>
      <c r="F1761" s="18">
        <v>1208</v>
      </c>
      <c r="G1761" s="18">
        <v>5067326</v>
      </c>
      <c r="H1761" s="18">
        <v>1.96</v>
      </c>
      <c r="I1761" s="18">
        <v>0</v>
      </c>
      <c r="J1761" s="18">
        <v>0</v>
      </c>
      <c r="K1761" s="18">
        <v>1321.7</v>
      </c>
      <c r="L1761" s="19" t="s">
        <v>2707</v>
      </c>
    </row>
    <row r="1762" spans="1:12" ht="16" x14ac:dyDescent="0.2">
      <c r="A1762" s="19" t="s">
        <v>6390</v>
      </c>
      <c r="B1762" s="18" t="s">
        <v>6389</v>
      </c>
      <c r="C1762" t="str">
        <f t="shared" si="54"/>
        <v>Lake Wildwood</v>
      </c>
      <c r="D1762" t="str">
        <f t="shared" si="55"/>
        <v>CA</v>
      </c>
      <c r="E1762" s="18">
        <v>7096</v>
      </c>
      <c r="F1762" s="18">
        <v>3512</v>
      </c>
      <c r="G1762" s="18">
        <v>16133475</v>
      </c>
      <c r="H1762" s="18">
        <v>6.23</v>
      </c>
      <c r="I1762" s="18">
        <v>1172453</v>
      </c>
      <c r="J1762" s="18">
        <v>0.45</v>
      </c>
      <c r="K1762" s="18">
        <v>1139.2</v>
      </c>
      <c r="L1762" s="19" t="s">
        <v>2707</v>
      </c>
    </row>
    <row r="1763" spans="1:12" ht="16" x14ac:dyDescent="0.2">
      <c r="A1763" s="19" t="s">
        <v>6388</v>
      </c>
      <c r="B1763" s="18" t="s">
        <v>6387</v>
      </c>
      <c r="C1763" t="str">
        <f t="shared" si="54"/>
        <v>Lamar</v>
      </c>
      <c r="D1763" t="str">
        <f t="shared" si="55"/>
        <v>CO</v>
      </c>
      <c r="E1763" s="18">
        <v>7796</v>
      </c>
      <c r="F1763" s="18">
        <v>3647</v>
      </c>
      <c r="G1763" s="18">
        <v>12614090</v>
      </c>
      <c r="H1763" s="18">
        <v>4.87</v>
      </c>
      <c r="I1763" s="18">
        <v>65095</v>
      </c>
      <c r="J1763" s="18">
        <v>0.03</v>
      </c>
      <c r="K1763" s="18">
        <v>1600.7</v>
      </c>
      <c r="L1763" s="19" t="s">
        <v>2707</v>
      </c>
    </row>
    <row r="1764" spans="1:12" ht="16" x14ac:dyDescent="0.2">
      <c r="A1764" s="19" t="s">
        <v>6386</v>
      </c>
      <c r="B1764" s="18" t="s">
        <v>6385</v>
      </c>
      <c r="C1764" t="str">
        <f t="shared" si="54"/>
        <v>Lamar</v>
      </c>
      <c r="D1764" t="str">
        <f t="shared" si="55"/>
        <v>MO</v>
      </c>
      <c r="E1764" s="18">
        <v>4470</v>
      </c>
      <c r="F1764" s="18">
        <v>2077</v>
      </c>
      <c r="G1764" s="18">
        <v>7192552</v>
      </c>
      <c r="H1764" s="18">
        <v>2.78</v>
      </c>
      <c r="I1764" s="18">
        <v>4179</v>
      </c>
      <c r="J1764" s="18">
        <v>0</v>
      </c>
      <c r="K1764" s="18">
        <v>1609.6</v>
      </c>
      <c r="L1764" s="19" t="s">
        <v>2707</v>
      </c>
    </row>
    <row r="1765" spans="1:12" ht="16" x14ac:dyDescent="0.2">
      <c r="A1765" s="19" t="s">
        <v>6384</v>
      </c>
      <c r="B1765" s="18" t="s">
        <v>6383</v>
      </c>
      <c r="C1765" t="str">
        <f t="shared" si="54"/>
        <v>Lamesa</v>
      </c>
      <c r="D1765" t="str">
        <f t="shared" si="55"/>
        <v>TX</v>
      </c>
      <c r="E1765" s="18">
        <v>11579</v>
      </c>
      <c r="F1765" s="18">
        <v>4212</v>
      </c>
      <c r="G1765" s="18">
        <v>13801658</v>
      </c>
      <c r="H1765" s="18">
        <v>5.33</v>
      </c>
      <c r="I1765" s="18">
        <v>25521</v>
      </c>
      <c r="J1765" s="18">
        <v>0.01</v>
      </c>
      <c r="K1765" s="18">
        <v>2172.9</v>
      </c>
      <c r="L1765" s="19" t="s">
        <v>2707</v>
      </c>
    </row>
    <row r="1766" spans="1:12" ht="16" x14ac:dyDescent="0.2">
      <c r="A1766" s="19" t="s">
        <v>6382</v>
      </c>
      <c r="B1766" s="18" t="s">
        <v>6381</v>
      </c>
      <c r="C1766" t="str">
        <f t="shared" si="54"/>
        <v>Lampasas</v>
      </c>
      <c r="D1766" t="str">
        <f t="shared" si="55"/>
        <v>TX</v>
      </c>
      <c r="E1766" s="18">
        <v>6080</v>
      </c>
      <c r="F1766" s="18">
        <v>2623</v>
      </c>
      <c r="G1766" s="18">
        <v>8175468</v>
      </c>
      <c r="H1766" s="18">
        <v>3.16</v>
      </c>
      <c r="I1766" s="18">
        <v>0</v>
      </c>
      <c r="J1766" s="18">
        <v>0</v>
      </c>
      <c r="K1766" s="18">
        <v>1926.1</v>
      </c>
      <c r="L1766" s="19" t="s">
        <v>2707</v>
      </c>
    </row>
    <row r="1767" spans="1:12" ht="16" x14ac:dyDescent="0.2">
      <c r="A1767" s="19" t="s">
        <v>6380</v>
      </c>
      <c r="B1767" s="18" t="s">
        <v>6379</v>
      </c>
      <c r="C1767" t="str">
        <f t="shared" si="54"/>
        <v>Lanai City</v>
      </c>
      <c r="D1767" t="str">
        <f t="shared" si="55"/>
        <v>HI</v>
      </c>
      <c r="E1767" s="18">
        <v>3066</v>
      </c>
      <c r="F1767" s="18">
        <v>1399</v>
      </c>
      <c r="G1767" s="18">
        <v>2778621</v>
      </c>
      <c r="H1767" s="18">
        <v>1.07</v>
      </c>
      <c r="I1767" s="18">
        <v>0</v>
      </c>
      <c r="J1767" s="18">
        <v>0</v>
      </c>
      <c r="K1767" s="18">
        <v>2857.9</v>
      </c>
      <c r="L1767" s="19" t="s">
        <v>2707</v>
      </c>
    </row>
    <row r="1768" spans="1:12" ht="16" x14ac:dyDescent="0.2">
      <c r="A1768" s="19" t="s">
        <v>6378</v>
      </c>
      <c r="B1768" s="18" t="s">
        <v>6377</v>
      </c>
      <c r="C1768" t="str">
        <f t="shared" si="54"/>
        <v>Lancaster</v>
      </c>
      <c r="D1768" t="str">
        <f t="shared" si="55"/>
        <v>KY</v>
      </c>
      <c r="E1768" s="18">
        <v>3739</v>
      </c>
      <c r="F1768" s="18">
        <v>1752</v>
      </c>
      <c r="G1768" s="18">
        <v>5874014</v>
      </c>
      <c r="H1768" s="18">
        <v>2.27</v>
      </c>
      <c r="I1768" s="18">
        <v>5750</v>
      </c>
      <c r="J1768" s="18">
        <v>0</v>
      </c>
      <c r="K1768" s="18">
        <v>1648.6</v>
      </c>
      <c r="L1768" s="19" t="s">
        <v>2707</v>
      </c>
    </row>
    <row r="1769" spans="1:12" ht="16" x14ac:dyDescent="0.2">
      <c r="A1769" s="19" t="s">
        <v>6376</v>
      </c>
      <c r="B1769" s="18" t="s">
        <v>6375</v>
      </c>
      <c r="C1769" t="str">
        <f t="shared" si="54"/>
        <v>Lancaster</v>
      </c>
      <c r="D1769" t="str">
        <f t="shared" si="55"/>
        <v>OH</v>
      </c>
      <c r="E1769" s="18">
        <v>42557</v>
      </c>
      <c r="F1769" s="18">
        <v>19267</v>
      </c>
      <c r="G1769" s="18">
        <v>55718445</v>
      </c>
      <c r="H1769" s="18">
        <v>21.51</v>
      </c>
      <c r="I1769" s="18">
        <v>204276</v>
      </c>
      <c r="J1769" s="18">
        <v>0.08</v>
      </c>
      <c r="K1769" s="18">
        <v>1978.2</v>
      </c>
      <c r="L1769" s="19" t="s">
        <v>2707</v>
      </c>
    </row>
    <row r="1770" spans="1:12" ht="16" x14ac:dyDescent="0.2">
      <c r="A1770" s="19" t="s">
        <v>6374</v>
      </c>
      <c r="B1770" s="18" t="s">
        <v>6373</v>
      </c>
      <c r="C1770" t="str">
        <f t="shared" si="54"/>
        <v>Lancaster</v>
      </c>
      <c r="D1770" t="str">
        <f t="shared" si="55"/>
        <v>PA</v>
      </c>
      <c r="E1770" s="18">
        <v>402004</v>
      </c>
      <c r="F1770" s="18">
        <v>163873</v>
      </c>
      <c r="G1770" s="18">
        <v>641094177</v>
      </c>
      <c r="H1770" s="18">
        <v>247.53</v>
      </c>
      <c r="I1770" s="18">
        <v>7665597</v>
      </c>
      <c r="J1770" s="18">
        <v>2.96</v>
      </c>
      <c r="K1770" s="18">
        <v>1624.1</v>
      </c>
      <c r="L1770" s="19" t="s">
        <v>2714</v>
      </c>
    </row>
    <row r="1771" spans="1:12" ht="16" x14ac:dyDescent="0.2">
      <c r="A1771" s="19" t="s">
        <v>6372</v>
      </c>
      <c r="B1771" s="18" t="s">
        <v>6371</v>
      </c>
      <c r="C1771" t="str">
        <f t="shared" si="54"/>
        <v>Lancaster</v>
      </c>
      <c r="D1771" t="str">
        <f t="shared" si="55"/>
        <v>SC</v>
      </c>
      <c r="E1771" s="18">
        <v>23979</v>
      </c>
      <c r="F1771" s="18">
        <v>10446</v>
      </c>
      <c r="G1771" s="18">
        <v>61665834</v>
      </c>
      <c r="H1771" s="18">
        <v>23.81</v>
      </c>
      <c r="I1771" s="18">
        <v>77921</v>
      </c>
      <c r="J1771" s="18">
        <v>0.03</v>
      </c>
      <c r="K1771" s="18">
        <v>1007.1</v>
      </c>
      <c r="L1771" s="19" t="s">
        <v>2707</v>
      </c>
    </row>
    <row r="1772" spans="1:12" ht="16" x14ac:dyDescent="0.2">
      <c r="A1772" s="19" t="s">
        <v>6370</v>
      </c>
      <c r="B1772" s="18" t="s">
        <v>6369</v>
      </c>
      <c r="C1772" t="str">
        <f t="shared" si="54"/>
        <v>Lancaster</v>
      </c>
      <c r="D1772" t="str">
        <f t="shared" si="55"/>
        <v>WI</v>
      </c>
      <c r="E1772" s="18">
        <v>3688</v>
      </c>
      <c r="F1772" s="18">
        <v>1745</v>
      </c>
      <c r="G1772" s="18">
        <v>5695734</v>
      </c>
      <c r="H1772" s="18">
        <v>2.2000000000000002</v>
      </c>
      <c r="I1772" s="18">
        <v>0</v>
      </c>
      <c r="J1772" s="18">
        <v>0</v>
      </c>
      <c r="K1772" s="18">
        <v>1677</v>
      </c>
      <c r="L1772" s="19" t="s">
        <v>2707</v>
      </c>
    </row>
    <row r="1773" spans="1:12" ht="16" x14ac:dyDescent="0.2">
      <c r="A1773" s="19" t="s">
        <v>6368</v>
      </c>
      <c r="B1773" s="18" t="s">
        <v>6367</v>
      </c>
      <c r="C1773" t="str">
        <f t="shared" si="54"/>
        <v>Lancaster--Palmdale</v>
      </c>
      <c r="D1773" t="str">
        <f t="shared" si="55"/>
        <v>CA</v>
      </c>
      <c r="E1773" s="18">
        <v>341219</v>
      </c>
      <c r="F1773" s="18">
        <v>109200</v>
      </c>
      <c r="G1773" s="18">
        <v>299145981</v>
      </c>
      <c r="H1773" s="18">
        <v>115.5</v>
      </c>
      <c r="I1773" s="18">
        <v>436563</v>
      </c>
      <c r="J1773" s="18">
        <v>0.17</v>
      </c>
      <c r="K1773" s="18">
        <v>2954.3</v>
      </c>
      <c r="L1773" s="19" t="s">
        <v>2714</v>
      </c>
    </row>
    <row r="1774" spans="1:12" ht="16" x14ac:dyDescent="0.2">
      <c r="A1774" s="19" t="s">
        <v>6366</v>
      </c>
      <c r="B1774" s="18" t="s">
        <v>6365</v>
      </c>
      <c r="C1774" t="str">
        <f t="shared" si="54"/>
        <v>Lander</v>
      </c>
      <c r="D1774" t="str">
        <f t="shared" si="55"/>
        <v>WY</v>
      </c>
      <c r="E1774" s="18">
        <v>7225</v>
      </c>
      <c r="F1774" s="18">
        <v>3274</v>
      </c>
      <c r="G1774" s="18">
        <v>6715771</v>
      </c>
      <c r="H1774" s="18">
        <v>2.59</v>
      </c>
      <c r="I1774" s="18">
        <v>0</v>
      </c>
      <c r="J1774" s="18">
        <v>0</v>
      </c>
      <c r="K1774" s="18">
        <v>2786.4</v>
      </c>
      <c r="L1774" s="19" t="s">
        <v>2707</v>
      </c>
    </row>
    <row r="1775" spans="1:12" ht="16" x14ac:dyDescent="0.2">
      <c r="A1775" s="19" t="s">
        <v>6364</v>
      </c>
      <c r="B1775" s="18" t="s">
        <v>6363</v>
      </c>
      <c r="C1775" t="str">
        <f t="shared" si="54"/>
        <v>Landrum</v>
      </c>
      <c r="D1775" t="str">
        <f t="shared" si="55"/>
        <v>NC</v>
      </c>
      <c r="E1775" s="18">
        <v>4239</v>
      </c>
      <c r="F1775" s="18">
        <v>2413</v>
      </c>
      <c r="G1775" s="18">
        <v>11663968</v>
      </c>
      <c r="H1775" s="18">
        <v>4.5</v>
      </c>
      <c r="I1775" s="18">
        <v>15623</v>
      </c>
      <c r="J1775" s="18">
        <v>0.01</v>
      </c>
      <c r="K1775" s="18">
        <v>941.3</v>
      </c>
      <c r="L1775" s="19" t="s">
        <v>2707</v>
      </c>
    </row>
    <row r="1776" spans="1:12" ht="16" x14ac:dyDescent="0.2">
      <c r="A1776" s="19" t="s">
        <v>6362</v>
      </c>
      <c r="B1776" s="18" t="s">
        <v>6361</v>
      </c>
      <c r="C1776" t="str">
        <f t="shared" si="54"/>
        <v>Lansing</v>
      </c>
      <c r="D1776" t="str">
        <f t="shared" si="55"/>
        <v>MI</v>
      </c>
      <c r="E1776" s="18">
        <v>313532</v>
      </c>
      <c r="F1776" s="18">
        <v>138435</v>
      </c>
      <c r="G1776" s="18">
        <v>409665051</v>
      </c>
      <c r="H1776" s="18">
        <v>158.16999999999999</v>
      </c>
      <c r="I1776" s="18">
        <v>8817734</v>
      </c>
      <c r="J1776" s="18">
        <v>3.4</v>
      </c>
      <c r="K1776" s="18">
        <v>1982.2</v>
      </c>
      <c r="L1776" s="19" t="s">
        <v>2714</v>
      </c>
    </row>
    <row r="1777" spans="1:12" ht="16" x14ac:dyDescent="0.2">
      <c r="A1777" s="19" t="s">
        <v>6360</v>
      </c>
      <c r="B1777" s="18" t="s">
        <v>6359</v>
      </c>
      <c r="C1777" t="str">
        <f t="shared" si="54"/>
        <v>Lapeer</v>
      </c>
      <c r="D1777" t="str">
        <f t="shared" si="55"/>
        <v>MI</v>
      </c>
      <c r="E1777" s="18">
        <v>13424</v>
      </c>
      <c r="F1777" s="18">
        <v>5871</v>
      </c>
      <c r="G1777" s="18">
        <v>26320029</v>
      </c>
      <c r="H1777" s="18">
        <v>10.16</v>
      </c>
      <c r="I1777" s="18">
        <v>1236604</v>
      </c>
      <c r="J1777" s="18">
        <v>0.48</v>
      </c>
      <c r="K1777" s="18">
        <v>1321</v>
      </c>
      <c r="L1777" s="19" t="s">
        <v>2707</v>
      </c>
    </row>
    <row r="1778" spans="1:12" ht="16" x14ac:dyDescent="0.2">
      <c r="A1778" s="19" t="s">
        <v>6358</v>
      </c>
      <c r="B1778" s="18" t="s">
        <v>6357</v>
      </c>
      <c r="C1778" t="str">
        <f t="shared" si="54"/>
        <v>La Pine Northwest</v>
      </c>
      <c r="D1778" t="str">
        <f t="shared" si="55"/>
        <v>OR</v>
      </c>
      <c r="E1778" s="18">
        <v>2651</v>
      </c>
      <c r="F1778" s="18">
        <v>1342</v>
      </c>
      <c r="G1778" s="18">
        <v>9674719</v>
      </c>
      <c r="H1778" s="18">
        <v>3.74</v>
      </c>
      <c r="I1778" s="18">
        <v>0</v>
      </c>
      <c r="J1778" s="18">
        <v>0</v>
      </c>
      <c r="K1778" s="18">
        <v>709.7</v>
      </c>
      <c r="L1778" s="19" t="s">
        <v>2707</v>
      </c>
    </row>
    <row r="1779" spans="1:12" ht="16" x14ac:dyDescent="0.2">
      <c r="A1779" s="19" t="s">
        <v>6356</v>
      </c>
      <c r="B1779" s="18" t="s">
        <v>6355</v>
      </c>
      <c r="C1779" t="str">
        <f t="shared" si="54"/>
        <v>Laramie</v>
      </c>
      <c r="D1779" t="str">
        <f t="shared" si="55"/>
        <v>WY</v>
      </c>
      <c r="E1779" s="18">
        <v>31965</v>
      </c>
      <c r="F1779" s="18">
        <v>14816</v>
      </c>
      <c r="G1779" s="18">
        <v>47482478</v>
      </c>
      <c r="H1779" s="18">
        <v>18.329999999999998</v>
      </c>
      <c r="I1779" s="18">
        <v>56631</v>
      </c>
      <c r="J1779" s="18">
        <v>0.02</v>
      </c>
      <c r="K1779" s="18">
        <v>1743.6</v>
      </c>
      <c r="L1779" s="19" t="s">
        <v>2707</v>
      </c>
    </row>
    <row r="1780" spans="1:12" ht="16" x14ac:dyDescent="0.2">
      <c r="A1780" s="19" t="s">
        <v>6354</v>
      </c>
      <c r="B1780" s="18" t="s">
        <v>6353</v>
      </c>
      <c r="C1780" t="str">
        <f t="shared" si="54"/>
        <v>Laredo</v>
      </c>
      <c r="D1780" t="str">
        <f t="shared" si="55"/>
        <v>TX</v>
      </c>
      <c r="E1780" s="18">
        <v>235730</v>
      </c>
      <c r="F1780" s="18">
        <v>68892</v>
      </c>
      <c r="G1780" s="18">
        <v>170121651</v>
      </c>
      <c r="H1780" s="18">
        <v>65.680000000000007</v>
      </c>
      <c r="I1780" s="18">
        <v>185163</v>
      </c>
      <c r="J1780" s="18">
        <v>7.0000000000000007E-2</v>
      </c>
      <c r="K1780" s="18">
        <v>3588.8</v>
      </c>
      <c r="L1780" s="19" t="s">
        <v>2714</v>
      </c>
    </row>
    <row r="1781" spans="1:12" ht="16" x14ac:dyDescent="0.2">
      <c r="A1781" s="19" t="s">
        <v>6352</v>
      </c>
      <c r="B1781" s="18" t="s">
        <v>6351</v>
      </c>
      <c r="C1781" t="str">
        <f t="shared" si="54"/>
        <v>Larned</v>
      </c>
      <c r="D1781" t="str">
        <f t="shared" si="55"/>
        <v>KS</v>
      </c>
      <c r="E1781" s="18">
        <v>4764</v>
      </c>
      <c r="F1781" s="18">
        <v>2116</v>
      </c>
      <c r="G1781" s="18">
        <v>7064369</v>
      </c>
      <c r="H1781" s="18">
        <v>2.73</v>
      </c>
      <c r="I1781" s="18">
        <v>59279</v>
      </c>
      <c r="J1781" s="18">
        <v>0.02</v>
      </c>
      <c r="K1781" s="18">
        <v>1746.6</v>
      </c>
      <c r="L1781" s="19" t="s">
        <v>2707</v>
      </c>
    </row>
    <row r="1782" spans="1:12" ht="16" x14ac:dyDescent="0.2">
      <c r="A1782" s="19" t="s">
        <v>6350</v>
      </c>
      <c r="B1782" s="18" t="s">
        <v>6349</v>
      </c>
      <c r="C1782" t="str">
        <f t="shared" si="54"/>
        <v>Las Animas</v>
      </c>
      <c r="D1782" t="str">
        <f t="shared" si="55"/>
        <v>CO</v>
      </c>
      <c r="E1782" s="18">
        <v>4032</v>
      </c>
      <c r="F1782" s="18">
        <v>1207</v>
      </c>
      <c r="G1782" s="18">
        <v>3651419</v>
      </c>
      <c r="H1782" s="18">
        <v>1.41</v>
      </c>
      <c r="I1782" s="18">
        <v>0</v>
      </c>
      <c r="J1782" s="18">
        <v>0</v>
      </c>
      <c r="K1782" s="18">
        <v>2859.9</v>
      </c>
      <c r="L1782" s="19" t="s">
        <v>2707</v>
      </c>
    </row>
    <row r="1783" spans="1:12" ht="16" x14ac:dyDescent="0.2">
      <c r="A1783" s="19" t="s">
        <v>6348</v>
      </c>
      <c r="B1783" s="18" t="s">
        <v>6347</v>
      </c>
      <c r="C1783" t="str">
        <f t="shared" si="54"/>
        <v>Las Cruces</v>
      </c>
      <c r="D1783" t="str">
        <f t="shared" si="55"/>
        <v>NM</v>
      </c>
      <c r="E1783" s="18">
        <v>128600</v>
      </c>
      <c r="F1783" s="18">
        <v>54045</v>
      </c>
      <c r="G1783" s="18">
        <v>167576559</v>
      </c>
      <c r="H1783" s="18">
        <v>64.7</v>
      </c>
      <c r="I1783" s="18">
        <v>157977</v>
      </c>
      <c r="J1783" s="18">
        <v>0.06</v>
      </c>
      <c r="K1783" s="18">
        <v>1987.6</v>
      </c>
      <c r="L1783" s="19" t="s">
        <v>2714</v>
      </c>
    </row>
    <row r="1784" spans="1:12" ht="16" x14ac:dyDescent="0.2">
      <c r="A1784" s="19" t="s">
        <v>6346</v>
      </c>
      <c r="B1784" s="18" t="s">
        <v>6345</v>
      </c>
      <c r="C1784" t="str">
        <f t="shared" si="54"/>
        <v>Las Vegas</v>
      </c>
      <c r="D1784" t="str">
        <f t="shared" si="55"/>
        <v>NM</v>
      </c>
      <c r="E1784" s="18">
        <v>15609</v>
      </c>
      <c r="F1784" s="18">
        <v>7270</v>
      </c>
      <c r="G1784" s="18">
        <v>25056976</v>
      </c>
      <c r="H1784" s="18">
        <v>9.67</v>
      </c>
      <c r="I1784" s="18">
        <v>0</v>
      </c>
      <c r="J1784" s="18">
        <v>0</v>
      </c>
      <c r="K1784" s="18">
        <v>1613.4</v>
      </c>
      <c r="L1784" s="19" t="s">
        <v>2707</v>
      </c>
    </row>
    <row r="1785" spans="1:12" ht="16" x14ac:dyDescent="0.2">
      <c r="A1785" s="19" t="s">
        <v>6344</v>
      </c>
      <c r="B1785" s="18" t="s">
        <v>6343</v>
      </c>
      <c r="C1785" t="str">
        <f t="shared" si="54"/>
        <v>Las Vegas--Henderson</v>
      </c>
      <c r="D1785" t="str">
        <f t="shared" si="55"/>
        <v>NV</v>
      </c>
      <c r="E1785" s="18">
        <v>1886011</v>
      </c>
      <c r="F1785" s="18">
        <v>806755</v>
      </c>
      <c r="G1785" s="18">
        <v>1079621093</v>
      </c>
      <c r="H1785" s="18">
        <v>416.84</v>
      </c>
      <c r="I1785" s="18">
        <v>245987</v>
      </c>
      <c r="J1785" s="18">
        <v>0.09</v>
      </c>
      <c r="K1785" s="18">
        <v>4524.5</v>
      </c>
      <c r="L1785" s="19" t="s">
        <v>2714</v>
      </c>
    </row>
    <row r="1786" spans="1:12" ht="16" x14ac:dyDescent="0.2">
      <c r="A1786" s="19" t="s">
        <v>6342</v>
      </c>
      <c r="B1786" s="18" t="s">
        <v>6341</v>
      </c>
      <c r="C1786" t="str">
        <f t="shared" si="54"/>
        <v>Laughlin</v>
      </c>
      <c r="D1786" t="str">
        <f t="shared" si="55"/>
        <v>NV</v>
      </c>
      <c r="E1786" s="18">
        <v>5949</v>
      </c>
      <c r="F1786" s="18">
        <v>3949</v>
      </c>
      <c r="G1786" s="18">
        <v>3664591</v>
      </c>
      <c r="H1786" s="18">
        <v>1.41</v>
      </c>
      <c r="I1786" s="18">
        <v>0</v>
      </c>
      <c r="J1786" s="18">
        <v>0</v>
      </c>
      <c r="K1786" s="18">
        <v>4204.5</v>
      </c>
      <c r="L1786" s="19" t="s">
        <v>2707</v>
      </c>
    </row>
    <row r="1787" spans="1:12" ht="16" x14ac:dyDescent="0.2">
      <c r="A1787" s="19" t="s">
        <v>6340</v>
      </c>
      <c r="B1787" s="18" t="s">
        <v>6339</v>
      </c>
      <c r="C1787" t="str">
        <f t="shared" si="54"/>
        <v>Laurel</v>
      </c>
      <c r="D1787" t="str">
        <f t="shared" si="55"/>
        <v>MS</v>
      </c>
      <c r="E1787" s="18">
        <v>26131</v>
      </c>
      <c r="F1787" s="18">
        <v>10589</v>
      </c>
      <c r="G1787" s="18">
        <v>50399939</v>
      </c>
      <c r="H1787" s="18">
        <v>19.46</v>
      </c>
      <c r="I1787" s="18">
        <v>89204</v>
      </c>
      <c r="J1787" s="18">
        <v>0.03</v>
      </c>
      <c r="K1787" s="18">
        <v>1342.8</v>
      </c>
      <c r="L1787" s="19" t="s">
        <v>2707</v>
      </c>
    </row>
    <row r="1788" spans="1:12" ht="16" x14ac:dyDescent="0.2">
      <c r="A1788" s="19" t="s">
        <v>6338</v>
      </c>
      <c r="B1788" s="18" t="s">
        <v>6337</v>
      </c>
      <c r="C1788" t="str">
        <f t="shared" si="54"/>
        <v>Laurel</v>
      </c>
      <c r="D1788" t="str">
        <f t="shared" si="55"/>
        <v>MT</v>
      </c>
      <c r="E1788" s="18">
        <v>8505</v>
      </c>
      <c r="F1788" s="18">
        <v>3624</v>
      </c>
      <c r="G1788" s="18">
        <v>16949253</v>
      </c>
      <c r="H1788" s="18">
        <v>6.54</v>
      </c>
      <c r="I1788" s="18">
        <v>0</v>
      </c>
      <c r="J1788" s="18">
        <v>0</v>
      </c>
      <c r="K1788" s="18">
        <v>1299.5999999999999</v>
      </c>
      <c r="L1788" s="19" t="s">
        <v>2707</v>
      </c>
    </row>
    <row r="1789" spans="1:12" ht="16" x14ac:dyDescent="0.2">
      <c r="A1789" s="19" t="s">
        <v>6336</v>
      </c>
      <c r="B1789" s="18" t="s">
        <v>6335</v>
      </c>
      <c r="C1789" t="str">
        <f t="shared" si="54"/>
        <v>Laurel Lake</v>
      </c>
      <c r="D1789" t="str">
        <f t="shared" si="55"/>
        <v>NJ</v>
      </c>
      <c r="E1789" s="18">
        <v>3796</v>
      </c>
      <c r="F1789" s="18">
        <v>1543</v>
      </c>
      <c r="G1789" s="18">
        <v>4903228</v>
      </c>
      <c r="H1789" s="18">
        <v>1.89</v>
      </c>
      <c r="I1789" s="18">
        <v>558106</v>
      </c>
      <c r="J1789" s="18">
        <v>0.22</v>
      </c>
      <c r="K1789" s="18">
        <v>2005.1</v>
      </c>
      <c r="L1789" s="19" t="s">
        <v>2707</v>
      </c>
    </row>
    <row r="1790" spans="1:12" ht="16" x14ac:dyDescent="0.2">
      <c r="A1790" s="19" t="s">
        <v>6334</v>
      </c>
      <c r="B1790" s="18" t="s">
        <v>6333</v>
      </c>
      <c r="C1790" t="str">
        <f t="shared" si="54"/>
        <v>Laurens</v>
      </c>
      <c r="D1790" t="str">
        <f t="shared" si="55"/>
        <v>SC</v>
      </c>
      <c r="E1790" s="18">
        <v>10336</v>
      </c>
      <c r="F1790" s="18">
        <v>4887</v>
      </c>
      <c r="G1790" s="18">
        <v>19718317</v>
      </c>
      <c r="H1790" s="18">
        <v>7.61</v>
      </c>
      <c r="I1790" s="18">
        <v>0</v>
      </c>
      <c r="J1790" s="18">
        <v>0</v>
      </c>
      <c r="K1790" s="18">
        <v>1357.6</v>
      </c>
      <c r="L1790" s="19" t="s">
        <v>2707</v>
      </c>
    </row>
    <row r="1791" spans="1:12" ht="16" x14ac:dyDescent="0.2">
      <c r="A1791" s="19" t="s">
        <v>6332</v>
      </c>
      <c r="B1791" s="18" t="s">
        <v>6331</v>
      </c>
      <c r="C1791" t="str">
        <f t="shared" si="54"/>
        <v>Laurinburg</v>
      </c>
      <c r="D1791" t="str">
        <f t="shared" si="55"/>
        <v>NC</v>
      </c>
      <c r="E1791" s="18">
        <v>21161</v>
      </c>
      <c r="F1791" s="18">
        <v>9405</v>
      </c>
      <c r="G1791" s="18">
        <v>48546069</v>
      </c>
      <c r="H1791" s="18">
        <v>18.739999999999998</v>
      </c>
      <c r="I1791" s="18">
        <v>401424</v>
      </c>
      <c r="J1791" s="18">
        <v>0.15</v>
      </c>
      <c r="K1791" s="18">
        <v>1129</v>
      </c>
      <c r="L1791" s="19" t="s">
        <v>2707</v>
      </c>
    </row>
    <row r="1792" spans="1:12" ht="16" x14ac:dyDescent="0.2">
      <c r="A1792" s="19" t="s">
        <v>6330</v>
      </c>
      <c r="B1792" s="18" t="s">
        <v>6329</v>
      </c>
      <c r="C1792" t="str">
        <f t="shared" si="54"/>
        <v>Laurium</v>
      </c>
      <c r="D1792" t="str">
        <f t="shared" si="55"/>
        <v>MI</v>
      </c>
      <c r="E1792" s="18">
        <v>7325</v>
      </c>
      <c r="F1792" s="18">
        <v>4021</v>
      </c>
      <c r="G1792" s="18">
        <v>9760225</v>
      </c>
      <c r="H1792" s="18">
        <v>3.77</v>
      </c>
      <c r="I1792" s="18">
        <v>8531</v>
      </c>
      <c r="J1792" s="18">
        <v>0</v>
      </c>
      <c r="K1792" s="18">
        <v>1943.8</v>
      </c>
      <c r="L1792" s="19" t="s">
        <v>2707</v>
      </c>
    </row>
    <row r="1793" spans="1:12" ht="16" x14ac:dyDescent="0.2">
      <c r="A1793" s="19" t="s">
        <v>6328</v>
      </c>
      <c r="B1793" s="18" t="s">
        <v>6327</v>
      </c>
      <c r="C1793" t="str">
        <f t="shared" si="54"/>
        <v>Lawrence</v>
      </c>
      <c r="D1793" t="str">
        <f t="shared" si="55"/>
        <v>KS</v>
      </c>
      <c r="E1793" s="18">
        <v>88053</v>
      </c>
      <c r="F1793" s="18">
        <v>37692</v>
      </c>
      <c r="G1793" s="18">
        <v>78847501</v>
      </c>
      <c r="H1793" s="18">
        <v>30.44</v>
      </c>
      <c r="I1793" s="18">
        <v>826135</v>
      </c>
      <c r="J1793" s="18">
        <v>0.32</v>
      </c>
      <c r="K1793" s="18">
        <v>2892.4</v>
      </c>
      <c r="L1793" s="19" t="s">
        <v>2714</v>
      </c>
    </row>
    <row r="1794" spans="1:12" ht="16" x14ac:dyDescent="0.2">
      <c r="A1794" s="19" t="s">
        <v>6326</v>
      </c>
      <c r="B1794" s="18" t="s">
        <v>6325</v>
      </c>
      <c r="C1794" t="str">
        <f t="shared" si="54"/>
        <v>Lawrenceburg</v>
      </c>
      <c r="D1794" t="str">
        <f t="shared" si="55"/>
        <v>KY</v>
      </c>
      <c r="E1794" s="18">
        <v>12475</v>
      </c>
      <c r="F1794" s="18">
        <v>5360</v>
      </c>
      <c r="G1794" s="18">
        <v>18327565</v>
      </c>
      <c r="H1794" s="18">
        <v>7.08</v>
      </c>
      <c r="I1794" s="18">
        <v>106605</v>
      </c>
      <c r="J1794" s="18">
        <v>0.04</v>
      </c>
      <c r="K1794" s="18">
        <v>1762.9</v>
      </c>
      <c r="L1794" s="19" t="s">
        <v>2707</v>
      </c>
    </row>
    <row r="1795" spans="1:12" ht="16" x14ac:dyDescent="0.2">
      <c r="A1795" s="19" t="s">
        <v>6324</v>
      </c>
      <c r="B1795" s="18" t="s">
        <v>6323</v>
      </c>
      <c r="C1795" t="str">
        <f t="shared" ref="C1795:C1858" si="56">LEFT(B1795,FIND(",",B1795)-1)</f>
        <v>Lawrenceburg</v>
      </c>
      <c r="D1795" t="str">
        <f t="shared" ref="D1795:D1858" si="57">RIGHT(B1795,2)</f>
        <v>TN</v>
      </c>
      <c r="E1795" s="18">
        <v>10100</v>
      </c>
      <c r="F1795" s="18">
        <v>4892</v>
      </c>
      <c r="G1795" s="18">
        <v>23691859</v>
      </c>
      <c r="H1795" s="18">
        <v>9.15</v>
      </c>
      <c r="I1795" s="18">
        <v>0</v>
      </c>
      <c r="J1795" s="18">
        <v>0</v>
      </c>
      <c r="K1795" s="18">
        <v>1104.0999999999999</v>
      </c>
      <c r="L1795" s="19" t="s">
        <v>2707</v>
      </c>
    </row>
    <row r="1796" spans="1:12" ht="16" x14ac:dyDescent="0.2">
      <c r="A1796" s="19" t="s">
        <v>6322</v>
      </c>
      <c r="B1796" s="18" t="s">
        <v>6321</v>
      </c>
      <c r="C1796" t="str">
        <f t="shared" si="56"/>
        <v>Lawrenceburg--Greendale--Aurora</v>
      </c>
      <c r="D1796" t="str">
        <f t="shared" si="57"/>
        <v>IN</v>
      </c>
      <c r="E1796" s="18">
        <v>12977</v>
      </c>
      <c r="F1796" s="18">
        <v>5734</v>
      </c>
      <c r="G1796" s="18">
        <v>22242750</v>
      </c>
      <c r="H1796" s="18">
        <v>8.59</v>
      </c>
      <c r="I1796" s="18">
        <v>233066</v>
      </c>
      <c r="J1796" s="18">
        <v>0.09</v>
      </c>
      <c r="K1796" s="18">
        <v>1511.1</v>
      </c>
      <c r="L1796" s="19" t="s">
        <v>2707</v>
      </c>
    </row>
    <row r="1797" spans="1:12" ht="16" x14ac:dyDescent="0.2">
      <c r="A1797" s="19" t="s">
        <v>6320</v>
      </c>
      <c r="B1797" s="18" t="s">
        <v>6319</v>
      </c>
      <c r="C1797" t="str">
        <f t="shared" si="56"/>
        <v>Lawrenceville</v>
      </c>
      <c r="D1797" t="str">
        <f t="shared" si="57"/>
        <v>IL</v>
      </c>
      <c r="E1797" s="18">
        <v>7067</v>
      </c>
      <c r="F1797" s="18">
        <v>3520</v>
      </c>
      <c r="G1797" s="18">
        <v>14098672</v>
      </c>
      <c r="H1797" s="18">
        <v>5.44</v>
      </c>
      <c r="I1797" s="18">
        <v>102518</v>
      </c>
      <c r="J1797" s="18">
        <v>0.04</v>
      </c>
      <c r="K1797" s="18">
        <v>1298.2</v>
      </c>
      <c r="L1797" s="19" t="s">
        <v>2707</v>
      </c>
    </row>
    <row r="1798" spans="1:12" ht="16" x14ac:dyDescent="0.2">
      <c r="A1798" s="19" t="s">
        <v>6318</v>
      </c>
      <c r="B1798" s="18" t="s">
        <v>6317</v>
      </c>
      <c r="C1798" t="str">
        <f t="shared" si="56"/>
        <v>Lawrenceville</v>
      </c>
      <c r="D1798" t="str">
        <f t="shared" si="57"/>
        <v>VA</v>
      </c>
      <c r="E1798" s="18">
        <v>4032</v>
      </c>
      <c r="F1798" s="18">
        <v>847</v>
      </c>
      <c r="G1798" s="18">
        <v>6733724</v>
      </c>
      <c r="H1798" s="18">
        <v>2.6</v>
      </c>
      <c r="I1798" s="18">
        <v>0</v>
      </c>
      <c r="J1798" s="18">
        <v>0</v>
      </c>
      <c r="K1798" s="18">
        <v>1550.8</v>
      </c>
      <c r="L1798" s="19" t="s">
        <v>2707</v>
      </c>
    </row>
    <row r="1799" spans="1:12" ht="16" x14ac:dyDescent="0.2">
      <c r="A1799" s="19" t="s">
        <v>6316</v>
      </c>
      <c r="B1799" s="18" t="s">
        <v>6315</v>
      </c>
      <c r="C1799" t="str">
        <f t="shared" si="56"/>
        <v>Lawton</v>
      </c>
      <c r="D1799" t="str">
        <f t="shared" si="57"/>
        <v>OK</v>
      </c>
      <c r="E1799" s="18">
        <v>94457</v>
      </c>
      <c r="F1799" s="18">
        <v>39296</v>
      </c>
      <c r="G1799" s="18">
        <v>114152127</v>
      </c>
      <c r="H1799" s="18">
        <v>44.07</v>
      </c>
      <c r="I1799" s="18">
        <v>0</v>
      </c>
      <c r="J1799" s="18">
        <v>0</v>
      </c>
      <c r="K1799" s="18">
        <v>2143.1</v>
      </c>
      <c r="L1799" s="19" t="s">
        <v>2714</v>
      </c>
    </row>
    <row r="1800" spans="1:12" ht="16" x14ac:dyDescent="0.2">
      <c r="A1800" s="19" t="s">
        <v>6314</v>
      </c>
      <c r="B1800" s="18" t="s">
        <v>6313</v>
      </c>
      <c r="C1800" t="str">
        <f t="shared" si="56"/>
        <v>Lead</v>
      </c>
      <c r="D1800" t="str">
        <f t="shared" si="57"/>
        <v>SD</v>
      </c>
      <c r="E1800" s="18">
        <v>3750</v>
      </c>
      <c r="F1800" s="18">
        <v>2061</v>
      </c>
      <c r="G1800" s="18">
        <v>5596641</v>
      </c>
      <c r="H1800" s="18">
        <v>2.16</v>
      </c>
      <c r="I1800" s="18">
        <v>0</v>
      </c>
      <c r="J1800" s="18">
        <v>0</v>
      </c>
      <c r="K1800" s="18">
        <v>1735.4</v>
      </c>
      <c r="L1800" s="19" t="s">
        <v>2707</v>
      </c>
    </row>
    <row r="1801" spans="1:12" ht="16" x14ac:dyDescent="0.2">
      <c r="A1801" s="19" t="s">
        <v>6312</v>
      </c>
      <c r="B1801" s="18" t="s">
        <v>6311</v>
      </c>
      <c r="C1801" t="str">
        <f t="shared" si="56"/>
        <v>Leadville</v>
      </c>
      <c r="D1801" t="str">
        <f t="shared" si="57"/>
        <v>CO</v>
      </c>
      <c r="E1801" s="18">
        <v>5039</v>
      </c>
      <c r="F1801" s="18">
        <v>2749</v>
      </c>
      <c r="G1801" s="18">
        <v>8633888</v>
      </c>
      <c r="H1801" s="18">
        <v>3.33</v>
      </c>
      <c r="I1801" s="18">
        <v>0</v>
      </c>
      <c r="J1801" s="18">
        <v>0</v>
      </c>
      <c r="K1801" s="18">
        <v>1511.6</v>
      </c>
      <c r="L1801" s="19" t="s">
        <v>2707</v>
      </c>
    </row>
    <row r="1802" spans="1:12" ht="16" x14ac:dyDescent="0.2">
      <c r="A1802" s="19" t="s">
        <v>6310</v>
      </c>
      <c r="B1802" s="18" t="s">
        <v>6309</v>
      </c>
      <c r="C1802" t="str">
        <f t="shared" si="56"/>
        <v>Leavenworth</v>
      </c>
      <c r="D1802" t="str">
        <f t="shared" si="57"/>
        <v>KS</v>
      </c>
      <c r="E1802" s="18">
        <v>45283</v>
      </c>
      <c r="F1802" s="18">
        <v>16726</v>
      </c>
      <c r="G1802" s="18">
        <v>53028059</v>
      </c>
      <c r="H1802" s="18">
        <v>20.47</v>
      </c>
      <c r="I1802" s="18">
        <v>89670</v>
      </c>
      <c r="J1802" s="18">
        <v>0.03</v>
      </c>
      <c r="K1802" s="18">
        <v>2211.6999999999998</v>
      </c>
      <c r="L1802" s="19" t="s">
        <v>2707</v>
      </c>
    </row>
    <row r="1803" spans="1:12" ht="16" x14ac:dyDescent="0.2">
      <c r="A1803" s="19" t="s">
        <v>6308</v>
      </c>
      <c r="B1803" s="18" t="s">
        <v>6307</v>
      </c>
      <c r="C1803" t="str">
        <f t="shared" si="56"/>
        <v>Leavenworth</v>
      </c>
      <c r="D1803" t="str">
        <f t="shared" si="57"/>
        <v>WA</v>
      </c>
      <c r="E1803" s="18">
        <v>3282</v>
      </c>
      <c r="F1803" s="18">
        <v>1899</v>
      </c>
      <c r="G1803" s="18">
        <v>9438257</v>
      </c>
      <c r="H1803" s="18">
        <v>3.64</v>
      </c>
      <c r="I1803" s="18">
        <v>250301</v>
      </c>
      <c r="J1803" s="18">
        <v>0.1</v>
      </c>
      <c r="K1803" s="18">
        <v>900.6</v>
      </c>
      <c r="L1803" s="19" t="s">
        <v>2707</v>
      </c>
    </row>
    <row r="1804" spans="1:12" ht="16" x14ac:dyDescent="0.2">
      <c r="A1804" s="19" t="s">
        <v>6306</v>
      </c>
      <c r="B1804" s="18" t="s">
        <v>6305</v>
      </c>
      <c r="C1804" t="str">
        <f t="shared" si="56"/>
        <v>Lebanon</v>
      </c>
      <c r="D1804" t="str">
        <f t="shared" si="57"/>
        <v>IN</v>
      </c>
      <c r="E1804" s="18">
        <v>15415</v>
      </c>
      <c r="F1804" s="18">
        <v>6915</v>
      </c>
      <c r="G1804" s="18">
        <v>16878970</v>
      </c>
      <c r="H1804" s="18">
        <v>6.52</v>
      </c>
      <c r="I1804" s="18">
        <v>0</v>
      </c>
      <c r="J1804" s="18">
        <v>0</v>
      </c>
      <c r="K1804" s="18">
        <v>2365.3000000000002</v>
      </c>
      <c r="L1804" s="19" t="s">
        <v>2707</v>
      </c>
    </row>
    <row r="1805" spans="1:12" ht="16" x14ac:dyDescent="0.2">
      <c r="A1805" s="19" t="s">
        <v>6304</v>
      </c>
      <c r="B1805" s="18" t="s">
        <v>6303</v>
      </c>
      <c r="C1805" t="str">
        <f t="shared" si="56"/>
        <v>Lebanon</v>
      </c>
      <c r="D1805" t="str">
        <f t="shared" si="57"/>
        <v>KY</v>
      </c>
      <c r="E1805" s="18">
        <v>5646</v>
      </c>
      <c r="F1805" s="18">
        <v>2592</v>
      </c>
      <c r="G1805" s="18">
        <v>8118641</v>
      </c>
      <c r="H1805" s="18">
        <v>3.13</v>
      </c>
      <c r="I1805" s="18">
        <v>29875</v>
      </c>
      <c r="J1805" s="18">
        <v>0.01</v>
      </c>
      <c r="K1805" s="18">
        <v>1801.2</v>
      </c>
      <c r="L1805" s="19" t="s">
        <v>2707</v>
      </c>
    </row>
    <row r="1806" spans="1:12" ht="16" x14ac:dyDescent="0.2">
      <c r="A1806" s="19" t="s">
        <v>6302</v>
      </c>
      <c r="B1806" s="18" t="s">
        <v>6301</v>
      </c>
      <c r="C1806" t="str">
        <f t="shared" si="56"/>
        <v>Lebanon</v>
      </c>
      <c r="D1806" t="str">
        <f t="shared" si="57"/>
        <v>MO</v>
      </c>
      <c r="E1806" s="18">
        <v>14046</v>
      </c>
      <c r="F1806" s="18">
        <v>6517</v>
      </c>
      <c r="G1806" s="18">
        <v>31719811</v>
      </c>
      <c r="H1806" s="18">
        <v>12.25</v>
      </c>
      <c r="I1806" s="18">
        <v>191205</v>
      </c>
      <c r="J1806" s="18">
        <v>7.0000000000000007E-2</v>
      </c>
      <c r="K1806" s="18">
        <v>1146.9000000000001</v>
      </c>
      <c r="L1806" s="19" t="s">
        <v>2707</v>
      </c>
    </row>
    <row r="1807" spans="1:12" ht="16" x14ac:dyDescent="0.2">
      <c r="A1807" s="19" t="s">
        <v>6300</v>
      </c>
      <c r="B1807" s="18" t="s">
        <v>6299</v>
      </c>
      <c r="C1807" t="str">
        <f t="shared" si="56"/>
        <v>Lebanon</v>
      </c>
      <c r="D1807" t="str">
        <f t="shared" si="57"/>
        <v>OR</v>
      </c>
      <c r="E1807" s="18">
        <v>19744</v>
      </c>
      <c r="F1807" s="18">
        <v>8447</v>
      </c>
      <c r="G1807" s="18">
        <v>26243971</v>
      </c>
      <c r="H1807" s="18">
        <v>10.130000000000001</v>
      </c>
      <c r="I1807" s="18">
        <v>374894</v>
      </c>
      <c r="J1807" s="18">
        <v>0.14000000000000001</v>
      </c>
      <c r="K1807" s="18">
        <v>1948.5</v>
      </c>
      <c r="L1807" s="19" t="s">
        <v>2707</v>
      </c>
    </row>
    <row r="1808" spans="1:12" ht="16" x14ac:dyDescent="0.2">
      <c r="A1808" s="19" t="s">
        <v>6298</v>
      </c>
      <c r="B1808" s="18" t="s">
        <v>6297</v>
      </c>
      <c r="C1808" t="str">
        <f t="shared" si="56"/>
        <v>Lebanon</v>
      </c>
      <c r="D1808" t="str">
        <f t="shared" si="57"/>
        <v>PA</v>
      </c>
      <c r="E1808" s="18">
        <v>77086</v>
      </c>
      <c r="F1808" s="18">
        <v>32291</v>
      </c>
      <c r="G1808" s="18">
        <v>116748917</v>
      </c>
      <c r="H1808" s="18">
        <v>45.08</v>
      </c>
      <c r="I1808" s="18">
        <v>543343</v>
      </c>
      <c r="J1808" s="18">
        <v>0.21</v>
      </c>
      <c r="K1808" s="18">
        <v>1710.1</v>
      </c>
      <c r="L1808" s="19" t="s">
        <v>2714</v>
      </c>
    </row>
    <row r="1809" spans="1:12" ht="16" x14ac:dyDescent="0.2">
      <c r="A1809" s="19" t="s">
        <v>6296</v>
      </c>
      <c r="B1809" s="18" t="s">
        <v>6295</v>
      </c>
      <c r="C1809" t="str">
        <f t="shared" si="56"/>
        <v>Lebanon</v>
      </c>
      <c r="D1809" t="str">
        <f t="shared" si="57"/>
        <v>TN</v>
      </c>
      <c r="E1809" s="18">
        <v>27653</v>
      </c>
      <c r="F1809" s="18">
        <v>11556</v>
      </c>
      <c r="G1809" s="18">
        <v>75211293</v>
      </c>
      <c r="H1809" s="18">
        <v>29.04</v>
      </c>
      <c r="I1809" s="18">
        <v>0</v>
      </c>
      <c r="J1809" s="18">
        <v>0</v>
      </c>
      <c r="K1809" s="18">
        <v>952.3</v>
      </c>
      <c r="L1809" s="19" t="s">
        <v>2707</v>
      </c>
    </row>
    <row r="1810" spans="1:12" ht="16" x14ac:dyDescent="0.2">
      <c r="A1810" s="19" t="s">
        <v>6294</v>
      </c>
      <c r="B1810" s="18" t="s">
        <v>6293</v>
      </c>
      <c r="C1810" t="str">
        <f t="shared" si="56"/>
        <v>Lebanon</v>
      </c>
      <c r="D1810" t="str">
        <f t="shared" si="57"/>
        <v>VA</v>
      </c>
      <c r="E1810" s="18">
        <v>3375</v>
      </c>
      <c r="F1810" s="18">
        <v>1649</v>
      </c>
      <c r="G1810" s="18">
        <v>7816287</v>
      </c>
      <c r="H1810" s="18">
        <v>3.02</v>
      </c>
      <c r="I1810" s="18">
        <v>1220</v>
      </c>
      <c r="J1810" s="18">
        <v>0</v>
      </c>
      <c r="K1810" s="18">
        <v>1118.3</v>
      </c>
      <c r="L1810" s="19" t="s">
        <v>2707</v>
      </c>
    </row>
    <row r="1811" spans="1:12" ht="16" x14ac:dyDescent="0.2">
      <c r="A1811" s="19" t="s">
        <v>6292</v>
      </c>
      <c r="B1811" s="18" t="s">
        <v>6291</v>
      </c>
      <c r="C1811" t="str">
        <f t="shared" si="56"/>
        <v>Lebanon--Hanover</v>
      </c>
      <c r="D1811" t="str">
        <f t="shared" si="57"/>
        <v>VT</v>
      </c>
      <c r="E1811" s="18">
        <v>25690</v>
      </c>
      <c r="F1811" s="18">
        <v>11040</v>
      </c>
      <c r="G1811" s="18">
        <v>54270779</v>
      </c>
      <c r="H1811" s="18">
        <v>20.95</v>
      </c>
      <c r="I1811" s="18">
        <v>983899</v>
      </c>
      <c r="J1811" s="18">
        <v>0.38</v>
      </c>
      <c r="K1811" s="18">
        <v>1226</v>
      </c>
      <c r="L1811" s="19" t="s">
        <v>2707</v>
      </c>
    </row>
    <row r="1812" spans="1:12" ht="16" x14ac:dyDescent="0.2">
      <c r="A1812" s="19" t="s">
        <v>6290</v>
      </c>
      <c r="B1812" s="18" t="s">
        <v>6289</v>
      </c>
      <c r="C1812" t="str">
        <f t="shared" si="56"/>
        <v>Lee</v>
      </c>
      <c r="D1812" t="str">
        <f t="shared" si="57"/>
        <v>MA</v>
      </c>
      <c r="E1812" s="18">
        <v>8049</v>
      </c>
      <c r="F1812" s="18">
        <v>4405</v>
      </c>
      <c r="G1812" s="18">
        <v>29465953</v>
      </c>
      <c r="H1812" s="18">
        <v>11.38</v>
      </c>
      <c r="I1812" s="18">
        <v>909863</v>
      </c>
      <c r="J1812" s="18">
        <v>0.35</v>
      </c>
      <c r="K1812" s="18">
        <v>707.5</v>
      </c>
      <c r="L1812" s="19" t="s">
        <v>2707</v>
      </c>
    </row>
    <row r="1813" spans="1:12" ht="16" x14ac:dyDescent="0.2">
      <c r="A1813" s="19" t="s">
        <v>6288</v>
      </c>
      <c r="B1813" s="18" t="s">
        <v>6287</v>
      </c>
      <c r="C1813" t="str">
        <f t="shared" si="56"/>
        <v>Leesburg</v>
      </c>
      <c r="D1813" t="str">
        <f t="shared" si="57"/>
        <v>GA</v>
      </c>
      <c r="E1813" s="18">
        <v>3631</v>
      </c>
      <c r="F1813" s="18">
        <v>1109</v>
      </c>
      <c r="G1813" s="18">
        <v>9507364</v>
      </c>
      <c r="H1813" s="18">
        <v>3.67</v>
      </c>
      <c r="I1813" s="18">
        <v>143775</v>
      </c>
      <c r="J1813" s="18">
        <v>0.06</v>
      </c>
      <c r="K1813" s="18">
        <v>989.2</v>
      </c>
      <c r="L1813" s="19" t="s">
        <v>2707</v>
      </c>
    </row>
    <row r="1814" spans="1:12" ht="16" x14ac:dyDescent="0.2">
      <c r="A1814" s="19" t="s">
        <v>6286</v>
      </c>
      <c r="B1814" s="18" t="s">
        <v>6285</v>
      </c>
      <c r="C1814" t="str">
        <f t="shared" si="56"/>
        <v>Leesburg--Eustis--Tavares</v>
      </c>
      <c r="D1814" t="str">
        <f t="shared" si="57"/>
        <v>FL</v>
      </c>
      <c r="E1814" s="18">
        <v>131337</v>
      </c>
      <c r="F1814" s="18">
        <v>70397</v>
      </c>
      <c r="G1814" s="18">
        <v>244552738</v>
      </c>
      <c r="H1814" s="18">
        <v>94.42</v>
      </c>
      <c r="I1814" s="18">
        <v>25908634</v>
      </c>
      <c r="J1814" s="18">
        <v>10</v>
      </c>
      <c r="K1814" s="18">
        <v>1391</v>
      </c>
      <c r="L1814" s="19" t="s">
        <v>2714</v>
      </c>
    </row>
    <row r="1815" spans="1:12" ht="16" x14ac:dyDescent="0.2">
      <c r="A1815" s="19" t="s">
        <v>6284</v>
      </c>
      <c r="B1815" s="18" t="s">
        <v>6283</v>
      </c>
      <c r="C1815" t="str">
        <f t="shared" si="56"/>
        <v>Lee's Summit</v>
      </c>
      <c r="D1815" t="str">
        <f t="shared" si="57"/>
        <v>MO</v>
      </c>
      <c r="E1815" s="18">
        <v>85081</v>
      </c>
      <c r="F1815" s="18">
        <v>34528</v>
      </c>
      <c r="G1815" s="18">
        <v>107021965</v>
      </c>
      <c r="H1815" s="18">
        <v>41.32</v>
      </c>
      <c r="I1815" s="18">
        <v>4217467</v>
      </c>
      <c r="J1815" s="18">
        <v>1.63</v>
      </c>
      <c r="K1815" s="18">
        <v>2059</v>
      </c>
      <c r="L1815" s="19" t="s">
        <v>2714</v>
      </c>
    </row>
    <row r="1816" spans="1:12" ht="16" x14ac:dyDescent="0.2">
      <c r="A1816" s="19" t="s">
        <v>6282</v>
      </c>
      <c r="B1816" s="18" t="s">
        <v>6281</v>
      </c>
      <c r="C1816" t="str">
        <f t="shared" si="56"/>
        <v>Leesville</v>
      </c>
      <c r="D1816" t="str">
        <f t="shared" si="57"/>
        <v>LA</v>
      </c>
      <c r="E1816" s="18">
        <v>9605</v>
      </c>
      <c r="F1816" s="18">
        <v>4338</v>
      </c>
      <c r="G1816" s="18">
        <v>16151506</v>
      </c>
      <c r="H1816" s="18">
        <v>6.24</v>
      </c>
      <c r="I1816" s="18">
        <v>56095</v>
      </c>
      <c r="J1816" s="18">
        <v>0.02</v>
      </c>
      <c r="K1816" s="18">
        <v>1540.2</v>
      </c>
      <c r="L1816" s="19" t="s">
        <v>2707</v>
      </c>
    </row>
    <row r="1817" spans="1:12" ht="16" x14ac:dyDescent="0.2">
      <c r="A1817" s="19" t="s">
        <v>6280</v>
      </c>
      <c r="B1817" s="18" t="s">
        <v>6279</v>
      </c>
      <c r="C1817" t="str">
        <f t="shared" si="56"/>
        <v>Leitchfield</v>
      </c>
      <c r="D1817" t="str">
        <f t="shared" si="57"/>
        <v>KY</v>
      </c>
      <c r="E1817" s="18">
        <v>6802</v>
      </c>
      <c r="F1817" s="18">
        <v>2844</v>
      </c>
      <c r="G1817" s="18">
        <v>13754947</v>
      </c>
      <c r="H1817" s="18">
        <v>5.31</v>
      </c>
      <c r="I1817" s="18">
        <v>32511</v>
      </c>
      <c r="J1817" s="18">
        <v>0.01</v>
      </c>
      <c r="K1817" s="18">
        <v>1280.8</v>
      </c>
      <c r="L1817" s="19" t="s">
        <v>2707</v>
      </c>
    </row>
    <row r="1818" spans="1:12" ht="16" x14ac:dyDescent="0.2">
      <c r="A1818" s="19" t="s">
        <v>6278</v>
      </c>
      <c r="B1818" s="18" t="s">
        <v>6277</v>
      </c>
      <c r="C1818" t="str">
        <f t="shared" si="56"/>
        <v>Leland</v>
      </c>
      <c r="D1818" t="str">
        <f t="shared" si="57"/>
        <v>MS</v>
      </c>
      <c r="E1818" s="18">
        <v>4539</v>
      </c>
      <c r="F1818" s="18">
        <v>1971</v>
      </c>
      <c r="G1818" s="18">
        <v>4889389</v>
      </c>
      <c r="H1818" s="18">
        <v>1.89</v>
      </c>
      <c r="I1818" s="18">
        <v>106035</v>
      </c>
      <c r="J1818" s="18">
        <v>0.04</v>
      </c>
      <c r="K1818" s="18">
        <v>2404.4</v>
      </c>
      <c r="L1818" s="19" t="s">
        <v>2707</v>
      </c>
    </row>
    <row r="1819" spans="1:12" ht="16" x14ac:dyDescent="0.2">
      <c r="A1819" s="19" t="s">
        <v>6276</v>
      </c>
      <c r="B1819" s="18" t="s">
        <v>6275</v>
      </c>
      <c r="C1819" t="str">
        <f t="shared" si="56"/>
        <v>Le Mars</v>
      </c>
      <c r="D1819" t="str">
        <f t="shared" si="57"/>
        <v>IA</v>
      </c>
      <c r="E1819" s="18">
        <v>9237</v>
      </c>
      <c r="F1819" s="18">
        <v>4008</v>
      </c>
      <c r="G1819" s="18">
        <v>10216275</v>
      </c>
      <c r="H1819" s="18">
        <v>3.94</v>
      </c>
      <c r="I1819" s="18">
        <v>0</v>
      </c>
      <c r="J1819" s="18">
        <v>0</v>
      </c>
      <c r="K1819" s="18">
        <v>2341.6999999999998</v>
      </c>
      <c r="L1819" s="19" t="s">
        <v>2707</v>
      </c>
    </row>
    <row r="1820" spans="1:12" ht="16" x14ac:dyDescent="0.2">
      <c r="A1820" s="19" t="s">
        <v>6274</v>
      </c>
      <c r="B1820" s="18" t="s">
        <v>6273</v>
      </c>
      <c r="C1820" t="str">
        <f t="shared" si="56"/>
        <v>Lemoore Station</v>
      </c>
      <c r="D1820" t="str">
        <f t="shared" si="57"/>
        <v>CA</v>
      </c>
      <c r="E1820" s="18">
        <v>7438</v>
      </c>
      <c r="F1820" s="18">
        <v>1627</v>
      </c>
      <c r="G1820" s="18">
        <v>5475937</v>
      </c>
      <c r="H1820" s="18">
        <v>2.11</v>
      </c>
      <c r="I1820" s="18">
        <v>0</v>
      </c>
      <c r="J1820" s="18">
        <v>0</v>
      </c>
      <c r="K1820" s="18">
        <v>3518</v>
      </c>
      <c r="L1820" s="19" t="s">
        <v>2707</v>
      </c>
    </row>
    <row r="1821" spans="1:12" ht="16" x14ac:dyDescent="0.2">
      <c r="A1821" s="19" t="s">
        <v>6272</v>
      </c>
      <c r="B1821" s="18" t="s">
        <v>6271</v>
      </c>
      <c r="C1821" t="str">
        <f t="shared" si="56"/>
        <v>Lena</v>
      </c>
      <c r="D1821" t="str">
        <f t="shared" si="57"/>
        <v>IL</v>
      </c>
      <c r="E1821" s="18">
        <v>2602</v>
      </c>
      <c r="F1821" s="18">
        <v>1155</v>
      </c>
      <c r="G1821" s="18">
        <v>3403259</v>
      </c>
      <c r="H1821" s="18">
        <v>1.31</v>
      </c>
      <c r="I1821" s="18">
        <v>0</v>
      </c>
      <c r="J1821" s="18">
        <v>0</v>
      </c>
      <c r="K1821" s="18">
        <v>1980.2</v>
      </c>
      <c r="L1821" s="19" t="s">
        <v>2707</v>
      </c>
    </row>
    <row r="1822" spans="1:12" ht="16" x14ac:dyDescent="0.2">
      <c r="A1822" s="19" t="s">
        <v>6270</v>
      </c>
      <c r="B1822" s="18" t="s">
        <v>6269</v>
      </c>
      <c r="C1822" t="str">
        <f t="shared" si="56"/>
        <v>Leominster--Fitchburg</v>
      </c>
      <c r="D1822" t="str">
        <f t="shared" si="57"/>
        <v>MA</v>
      </c>
      <c r="E1822" s="18">
        <v>116960</v>
      </c>
      <c r="F1822" s="18">
        <v>50827</v>
      </c>
      <c r="G1822" s="18">
        <v>168447165</v>
      </c>
      <c r="H1822" s="18">
        <v>65.040000000000006</v>
      </c>
      <c r="I1822" s="18">
        <v>5905576</v>
      </c>
      <c r="J1822" s="18">
        <v>2.2799999999999998</v>
      </c>
      <c r="K1822" s="18">
        <v>1798.3</v>
      </c>
      <c r="L1822" s="19" t="s">
        <v>2714</v>
      </c>
    </row>
    <row r="1823" spans="1:12" ht="16" x14ac:dyDescent="0.2">
      <c r="A1823" s="19" t="s">
        <v>6268</v>
      </c>
      <c r="B1823" s="18" t="s">
        <v>6267</v>
      </c>
      <c r="C1823" t="str">
        <f t="shared" si="56"/>
        <v>Leonardtown</v>
      </c>
      <c r="D1823" t="str">
        <f t="shared" si="57"/>
        <v>MD</v>
      </c>
      <c r="E1823" s="18">
        <v>4737</v>
      </c>
      <c r="F1823" s="18">
        <v>1849</v>
      </c>
      <c r="G1823" s="18">
        <v>15358684</v>
      </c>
      <c r="H1823" s="18">
        <v>5.93</v>
      </c>
      <c r="I1823" s="18">
        <v>1117138</v>
      </c>
      <c r="J1823" s="18">
        <v>0.43</v>
      </c>
      <c r="K1823" s="18">
        <v>798.8</v>
      </c>
      <c r="L1823" s="19" t="s">
        <v>2707</v>
      </c>
    </row>
    <row r="1824" spans="1:12" ht="16" x14ac:dyDescent="0.2">
      <c r="A1824" s="19" t="s">
        <v>6266</v>
      </c>
      <c r="B1824" s="18" t="s">
        <v>6265</v>
      </c>
      <c r="C1824" t="str">
        <f t="shared" si="56"/>
        <v>Le Roy</v>
      </c>
      <c r="D1824" t="str">
        <f t="shared" si="57"/>
        <v>IL</v>
      </c>
      <c r="E1824" s="18">
        <v>3316</v>
      </c>
      <c r="F1824" s="18">
        <v>1414</v>
      </c>
      <c r="G1824" s="18">
        <v>3975662</v>
      </c>
      <c r="H1824" s="18">
        <v>1.54</v>
      </c>
      <c r="I1824" s="18">
        <v>25498</v>
      </c>
      <c r="J1824" s="18">
        <v>0.01</v>
      </c>
      <c r="K1824" s="18">
        <v>2160.1999999999998</v>
      </c>
      <c r="L1824" s="19" t="s">
        <v>2707</v>
      </c>
    </row>
    <row r="1825" spans="1:12" ht="16" x14ac:dyDescent="0.2">
      <c r="A1825" s="19" t="s">
        <v>6264</v>
      </c>
      <c r="B1825" s="18" t="s">
        <v>6263</v>
      </c>
      <c r="C1825" t="str">
        <f t="shared" si="56"/>
        <v>Le Roy</v>
      </c>
      <c r="D1825" t="str">
        <f t="shared" si="57"/>
        <v>NY</v>
      </c>
      <c r="E1825" s="18">
        <v>4275</v>
      </c>
      <c r="F1825" s="18">
        <v>1966</v>
      </c>
      <c r="G1825" s="18">
        <v>4936272</v>
      </c>
      <c r="H1825" s="18">
        <v>1.91</v>
      </c>
      <c r="I1825" s="18">
        <v>5196</v>
      </c>
      <c r="J1825" s="18">
        <v>0</v>
      </c>
      <c r="K1825" s="18">
        <v>2243</v>
      </c>
      <c r="L1825" s="19" t="s">
        <v>2707</v>
      </c>
    </row>
    <row r="1826" spans="1:12" ht="16" x14ac:dyDescent="0.2">
      <c r="A1826" s="19" t="s">
        <v>6262</v>
      </c>
      <c r="B1826" s="18" t="s">
        <v>6261</v>
      </c>
      <c r="C1826" t="str">
        <f t="shared" si="56"/>
        <v>Le Sueur</v>
      </c>
      <c r="D1826" t="str">
        <f t="shared" si="57"/>
        <v>MN</v>
      </c>
      <c r="E1826" s="18">
        <v>3763</v>
      </c>
      <c r="F1826" s="18">
        <v>1656</v>
      </c>
      <c r="G1826" s="18">
        <v>4794940</v>
      </c>
      <c r="H1826" s="18">
        <v>1.85</v>
      </c>
      <c r="I1826" s="18">
        <v>0</v>
      </c>
      <c r="J1826" s="18">
        <v>0</v>
      </c>
      <c r="K1826" s="18">
        <v>2032.6</v>
      </c>
      <c r="L1826" s="19" t="s">
        <v>2707</v>
      </c>
    </row>
    <row r="1827" spans="1:12" ht="16" x14ac:dyDescent="0.2">
      <c r="A1827" s="19" t="s">
        <v>6260</v>
      </c>
      <c r="B1827" s="18" t="s">
        <v>6259</v>
      </c>
      <c r="C1827" t="str">
        <f t="shared" si="56"/>
        <v>Levelland</v>
      </c>
      <c r="D1827" t="str">
        <f t="shared" si="57"/>
        <v>TX</v>
      </c>
      <c r="E1827" s="18">
        <v>13796</v>
      </c>
      <c r="F1827" s="18">
        <v>5489</v>
      </c>
      <c r="G1827" s="18">
        <v>16600702</v>
      </c>
      <c r="H1827" s="18">
        <v>6.41</v>
      </c>
      <c r="I1827" s="18">
        <v>5302</v>
      </c>
      <c r="J1827" s="18">
        <v>0</v>
      </c>
      <c r="K1827" s="18">
        <v>2152.4</v>
      </c>
      <c r="L1827" s="19" t="s">
        <v>2707</v>
      </c>
    </row>
    <row r="1828" spans="1:12" ht="16" x14ac:dyDescent="0.2">
      <c r="A1828" s="19" t="s">
        <v>6258</v>
      </c>
      <c r="B1828" s="18" t="s">
        <v>6257</v>
      </c>
      <c r="C1828" t="str">
        <f t="shared" si="56"/>
        <v>Lewes</v>
      </c>
      <c r="D1828" t="str">
        <f t="shared" si="57"/>
        <v>DE</v>
      </c>
      <c r="E1828" s="18">
        <v>24129</v>
      </c>
      <c r="F1828" s="18">
        <v>24177</v>
      </c>
      <c r="G1828" s="18">
        <v>55601643</v>
      </c>
      <c r="H1828" s="18">
        <v>21.47</v>
      </c>
      <c r="I1828" s="18">
        <v>1005989</v>
      </c>
      <c r="J1828" s="18">
        <v>0.39</v>
      </c>
      <c r="K1828" s="18">
        <v>1124</v>
      </c>
      <c r="L1828" s="19" t="s">
        <v>2707</v>
      </c>
    </row>
    <row r="1829" spans="1:12" ht="16" x14ac:dyDescent="0.2">
      <c r="A1829" s="19" t="s">
        <v>6256</v>
      </c>
      <c r="B1829" s="18" t="s">
        <v>6255</v>
      </c>
      <c r="C1829" t="str">
        <f t="shared" si="56"/>
        <v>Lewisburg</v>
      </c>
      <c r="D1829" t="str">
        <f t="shared" si="57"/>
        <v>TN</v>
      </c>
      <c r="E1829" s="18">
        <v>10464</v>
      </c>
      <c r="F1829" s="18">
        <v>4706</v>
      </c>
      <c r="G1829" s="18">
        <v>19046322</v>
      </c>
      <c r="H1829" s="18">
        <v>7.35</v>
      </c>
      <c r="I1829" s="18">
        <v>0</v>
      </c>
      <c r="J1829" s="18">
        <v>0</v>
      </c>
      <c r="K1829" s="18">
        <v>1422.9</v>
      </c>
      <c r="L1829" s="19" t="s">
        <v>2707</v>
      </c>
    </row>
    <row r="1830" spans="1:12" ht="16" x14ac:dyDescent="0.2">
      <c r="A1830" s="19" t="s">
        <v>6254</v>
      </c>
      <c r="B1830" s="18" t="s">
        <v>6253</v>
      </c>
      <c r="C1830" t="str">
        <f t="shared" si="56"/>
        <v>Lewisburg</v>
      </c>
      <c r="D1830" t="str">
        <f t="shared" si="57"/>
        <v>WV</v>
      </c>
      <c r="E1830" s="18">
        <v>6959</v>
      </c>
      <c r="F1830" s="18">
        <v>3657</v>
      </c>
      <c r="G1830" s="18">
        <v>17359334</v>
      </c>
      <c r="H1830" s="18">
        <v>6.7</v>
      </c>
      <c r="I1830" s="18">
        <v>306876</v>
      </c>
      <c r="J1830" s="18">
        <v>0.12</v>
      </c>
      <c r="K1830" s="18">
        <v>1038.3</v>
      </c>
      <c r="L1830" s="19" t="s">
        <v>2707</v>
      </c>
    </row>
    <row r="1831" spans="1:12" ht="16" x14ac:dyDescent="0.2">
      <c r="A1831" s="19" t="s">
        <v>6252</v>
      </c>
      <c r="B1831" s="18" t="s">
        <v>6251</v>
      </c>
      <c r="C1831" t="str">
        <f t="shared" si="56"/>
        <v>Lewiston</v>
      </c>
      <c r="D1831" t="str">
        <f t="shared" si="57"/>
        <v>WA</v>
      </c>
      <c r="E1831" s="18">
        <v>51924</v>
      </c>
      <c r="F1831" s="18">
        <v>23142</v>
      </c>
      <c r="G1831" s="18">
        <v>73092840</v>
      </c>
      <c r="H1831" s="18">
        <v>28.22</v>
      </c>
      <c r="I1831" s="18">
        <v>1763329</v>
      </c>
      <c r="J1831" s="18">
        <v>0.68</v>
      </c>
      <c r="K1831" s="18">
        <v>1839.9</v>
      </c>
      <c r="L1831" s="19" t="s">
        <v>2714</v>
      </c>
    </row>
    <row r="1832" spans="1:12" ht="16" x14ac:dyDescent="0.2">
      <c r="A1832" s="19" t="s">
        <v>6250</v>
      </c>
      <c r="B1832" s="18" t="s">
        <v>6249</v>
      </c>
      <c r="C1832" t="str">
        <f t="shared" si="56"/>
        <v>Lewiston</v>
      </c>
      <c r="D1832" t="str">
        <f t="shared" si="57"/>
        <v>ME</v>
      </c>
      <c r="E1832" s="18">
        <v>59397</v>
      </c>
      <c r="F1832" s="18">
        <v>27675</v>
      </c>
      <c r="G1832" s="18">
        <v>91680760</v>
      </c>
      <c r="H1832" s="18">
        <v>35.4</v>
      </c>
      <c r="I1832" s="18">
        <v>2066610</v>
      </c>
      <c r="J1832" s="18">
        <v>0.8</v>
      </c>
      <c r="K1832" s="18">
        <v>1678</v>
      </c>
      <c r="L1832" s="19" t="s">
        <v>2714</v>
      </c>
    </row>
    <row r="1833" spans="1:12" ht="16" x14ac:dyDescent="0.2">
      <c r="A1833" s="19" t="s">
        <v>6248</v>
      </c>
      <c r="B1833" s="18" t="s">
        <v>6247</v>
      </c>
      <c r="C1833" t="str">
        <f t="shared" si="56"/>
        <v>Lewistown</v>
      </c>
      <c r="D1833" t="str">
        <f t="shared" si="57"/>
        <v>MT</v>
      </c>
      <c r="E1833" s="18">
        <v>6090</v>
      </c>
      <c r="F1833" s="18">
        <v>3110</v>
      </c>
      <c r="G1833" s="18">
        <v>5696373</v>
      </c>
      <c r="H1833" s="18">
        <v>2.2000000000000002</v>
      </c>
      <c r="I1833" s="18">
        <v>0</v>
      </c>
      <c r="J1833" s="18">
        <v>0</v>
      </c>
      <c r="K1833" s="18">
        <v>2769</v>
      </c>
      <c r="L1833" s="19" t="s">
        <v>2707</v>
      </c>
    </row>
    <row r="1834" spans="1:12" ht="16" x14ac:dyDescent="0.2">
      <c r="A1834" s="19" t="s">
        <v>6246</v>
      </c>
      <c r="B1834" s="18" t="s">
        <v>6245</v>
      </c>
      <c r="C1834" t="str">
        <f t="shared" si="56"/>
        <v>Lewistown</v>
      </c>
      <c r="D1834" t="str">
        <f t="shared" si="57"/>
        <v>PA</v>
      </c>
      <c r="E1834" s="18">
        <v>22181</v>
      </c>
      <c r="F1834" s="18">
        <v>10761</v>
      </c>
      <c r="G1834" s="18">
        <v>37806202</v>
      </c>
      <c r="H1834" s="18">
        <v>14.6</v>
      </c>
      <c r="I1834" s="18">
        <v>690577</v>
      </c>
      <c r="J1834" s="18">
        <v>0.27</v>
      </c>
      <c r="K1834" s="18">
        <v>1519.6</v>
      </c>
      <c r="L1834" s="19" t="s">
        <v>2707</v>
      </c>
    </row>
    <row r="1835" spans="1:12" ht="16" x14ac:dyDescent="0.2">
      <c r="A1835" s="19" t="s">
        <v>6244</v>
      </c>
      <c r="B1835" s="18" t="s">
        <v>6243</v>
      </c>
      <c r="C1835" t="str">
        <f t="shared" si="56"/>
        <v>Lexington</v>
      </c>
      <c r="D1835" t="str">
        <f t="shared" si="57"/>
        <v>MO</v>
      </c>
      <c r="E1835" s="18">
        <v>4507</v>
      </c>
      <c r="F1835" s="18">
        <v>2019</v>
      </c>
      <c r="G1835" s="18">
        <v>6429992</v>
      </c>
      <c r="H1835" s="18">
        <v>2.48</v>
      </c>
      <c r="I1835" s="18">
        <v>26586</v>
      </c>
      <c r="J1835" s="18">
        <v>0.01</v>
      </c>
      <c r="K1835" s="18">
        <v>1815.4</v>
      </c>
      <c r="L1835" s="19" t="s">
        <v>2707</v>
      </c>
    </row>
    <row r="1836" spans="1:12" ht="16" x14ac:dyDescent="0.2">
      <c r="A1836" s="19" t="s">
        <v>6242</v>
      </c>
      <c r="B1836" s="18" t="s">
        <v>6241</v>
      </c>
      <c r="C1836" t="str">
        <f t="shared" si="56"/>
        <v>Lexington</v>
      </c>
      <c r="D1836" t="str">
        <f t="shared" si="57"/>
        <v>NE</v>
      </c>
      <c r="E1836" s="18">
        <v>10464</v>
      </c>
      <c r="F1836" s="18">
        <v>3498</v>
      </c>
      <c r="G1836" s="18">
        <v>9860803</v>
      </c>
      <c r="H1836" s="18">
        <v>3.81</v>
      </c>
      <c r="I1836" s="18">
        <v>29823</v>
      </c>
      <c r="J1836" s="18">
        <v>0.01</v>
      </c>
      <c r="K1836" s="18">
        <v>2748.4</v>
      </c>
      <c r="L1836" s="19" t="s">
        <v>2707</v>
      </c>
    </row>
    <row r="1837" spans="1:12" ht="16" x14ac:dyDescent="0.2">
      <c r="A1837" s="19" t="s">
        <v>6240</v>
      </c>
      <c r="B1837" s="18" t="s">
        <v>6239</v>
      </c>
      <c r="C1837" t="str">
        <f t="shared" si="56"/>
        <v>Lexington</v>
      </c>
      <c r="D1837" t="str">
        <f t="shared" si="57"/>
        <v>TN</v>
      </c>
      <c r="E1837" s="18">
        <v>6560</v>
      </c>
      <c r="F1837" s="18">
        <v>3057</v>
      </c>
      <c r="G1837" s="18">
        <v>15612820</v>
      </c>
      <c r="H1837" s="18">
        <v>6.03</v>
      </c>
      <c r="I1837" s="18">
        <v>6185</v>
      </c>
      <c r="J1837" s="18">
        <v>0</v>
      </c>
      <c r="K1837" s="18">
        <v>1088.2</v>
      </c>
      <c r="L1837" s="19" t="s">
        <v>2707</v>
      </c>
    </row>
    <row r="1838" spans="1:12" ht="16" x14ac:dyDescent="0.2">
      <c r="A1838" s="19" t="s">
        <v>6238</v>
      </c>
      <c r="B1838" s="18" t="s">
        <v>6237</v>
      </c>
      <c r="C1838" t="str">
        <f t="shared" si="56"/>
        <v>Lexington</v>
      </c>
      <c r="D1838" t="str">
        <f t="shared" si="57"/>
        <v>VA</v>
      </c>
      <c r="E1838" s="18">
        <v>8762</v>
      </c>
      <c r="F1838" s="18">
        <v>3361</v>
      </c>
      <c r="G1838" s="18">
        <v>15172130</v>
      </c>
      <c r="H1838" s="18">
        <v>5.86</v>
      </c>
      <c r="I1838" s="18">
        <v>144109</v>
      </c>
      <c r="J1838" s="18">
        <v>0.06</v>
      </c>
      <c r="K1838" s="18">
        <v>1495.7</v>
      </c>
      <c r="L1838" s="19" t="s">
        <v>2707</v>
      </c>
    </row>
    <row r="1839" spans="1:12" ht="16" x14ac:dyDescent="0.2">
      <c r="A1839" s="19" t="s">
        <v>6236</v>
      </c>
      <c r="B1839" s="18" t="s">
        <v>6235</v>
      </c>
      <c r="C1839" t="str">
        <f t="shared" si="56"/>
        <v>Lexington-Fayette</v>
      </c>
      <c r="D1839" t="str">
        <f t="shared" si="57"/>
        <v>KY</v>
      </c>
      <c r="E1839" s="18">
        <v>290263</v>
      </c>
      <c r="F1839" s="18">
        <v>132513</v>
      </c>
      <c r="G1839" s="18">
        <v>226721515</v>
      </c>
      <c r="H1839" s="18">
        <v>87.54</v>
      </c>
      <c r="I1839" s="18">
        <v>2103349</v>
      </c>
      <c r="J1839" s="18">
        <v>0.81</v>
      </c>
      <c r="K1839" s="18">
        <v>3315.9</v>
      </c>
      <c r="L1839" s="19" t="s">
        <v>2714</v>
      </c>
    </row>
    <row r="1840" spans="1:12" ht="16" x14ac:dyDescent="0.2">
      <c r="A1840" s="19" t="s">
        <v>6234</v>
      </c>
      <c r="B1840" s="18" t="s">
        <v>6233</v>
      </c>
      <c r="C1840" t="str">
        <f t="shared" si="56"/>
        <v>Lexington Park--California--Chesapeake Ranch Estates</v>
      </c>
      <c r="D1840" t="str">
        <f t="shared" si="57"/>
        <v>MD</v>
      </c>
      <c r="E1840" s="18">
        <v>58875</v>
      </c>
      <c r="F1840" s="18">
        <v>23790</v>
      </c>
      <c r="G1840" s="18">
        <v>129332370</v>
      </c>
      <c r="H1840" s="18">
        <v>49.94</v>
      </c>
      <c r="I1840" s="18">
        <v>11078997</v>
      </c>
      <c r="J1840" s="18">
        <v>4.28</v>
      </c>
      <c r="K1840" s="18">
        <v>1179</v>
      </c>
      <c r="L1840" s="19" t="s">
        <v>2714</v>
      </c>
    </row>
    <row r="1841" spans="1:12" ht="16" x14ac:dyDescent="0.2">
      <c r="A1841" s="19" t="s">
        <v>6232</v>
      </c>
      <c r="B1841" s="18" t="s">
        <v>6231</v>
      </c>
      <c r="C1841" t="str">
        <f t="shared" si="56"/>
        <v>Libby</v>
      </c>
      <c r="D1841" t="str">
        <f t="shared" si="57"/>
        <v>MT</v>
      </c>
      <c r="E1841" s="18">
        <v>3978</v>
      </c>
      <c r="F1841" s="18">
        <v>2061</v>
      </c>
      <c r="G1841" s="18">
        <v>7485323</v>
      </c>
      <c r="H1841" s="18">
        <v>2.89</v>
      </c>
      <c r="I1841" s="18">
        <v>88551</v>
      </c>
      <c r="J1841" s="18">
        <v>0.03</v>
      </c>
      <c r="K1841" s="18">
        <v>1376.4</v>
      </c>
      <c r="L1841" s="19" t="s">
        <v>2707</v>
      </c>
    </row>
    <row r="1842" spans="1:12" ht="16" x14ac:dyDescent="0.2">
      <c r="A1842" s="19" t="s">
        <v>6230</v>
      </c>
      <c r="B1842" s="18" t="s">
        <v>6229</v>
      </c>
      <c r="C1842" t="str">
        <f t="shared" si="56"/>
        <v>Liberal</v>
      </c>
      <c r="D1842" t="str">
        <f t="shared" si="57"/>
        <v>KS</v>
      </c>
      <c r="E1842" s="18">
        <v>20329</v>
      </c>
      <c r="F1842" s="18">
        <v>7066</v>
      </c>
      <c r="G1842" s="18">
        <v>23950164</v>
      </c>
      <c r="H1842" s="18">
        <v>9.25</v>
      </c>
      <c r="I1842" s="18">
        <v>0</v>
      </c>
      <c r="J1842" s="18">
        <v>0</v>
      </c>
      <c r="K1842" s="18">
        <v>2198.4</v>
      </c>
      <c r="L1842" s="19" t="s">
        <v>2707</v>
      </c>
    </row>
    <row r="1843" spans="1:12" ht="16" x14ac:dyDescent="0.2">
      <c r="A1843" s="19" t="s">
        <v>6228</v>
      </c>
      <c r="B1843" s="18" t="s">
        <v>6227</v>
      </c>
      <c r="C1843" t="str">
        <f t="shared" si="56"/>
        <v>Liberty</v>
      </c>
      <c r="D1843" t="str">
        <f t="shared" si="57"/>
        <v>NY</v>
      </c>
      <c r="E1843" s="18">
        <v>4470</v>
      </c>
      <c r="F1843" s="18">
        <v>2194</v>
      </c>
      <c r="G1843" s="18">
        <v>5928754</v>
      </c>
      <c r="H1843" s="18">
        <v>2.29</v>
      </c>
      <c r="I1843" s="18">
        <v>0</v>
      </c>
      <c r="J1843" s="18">
        <v>0</v>
      </c>
      <c r="K1843" s="18">
        <v>1952.7</v>
      </c>
      <c r="L1843" s="19" t="s">
        <v>2707</v>
      </c>
    </row>
    <row r="1844" spans="1:12" ht="16" x14ac:dyDescent="0.2">
      <c r="A1844" s="19" t="s">
        <v>6226</v>
      </c>
      <c r="B1844" s="18" t="s">
        <v>6225</v>
      </c>
      <c r="C1844" t="str">
        <f t="shared" si="56"/>
        <v>Liberty</v>
      </c>
      <c r="D1844" t="str">
        <f t="shared" si="57"/>
        <v>TX</v>
      </c>
      <c r="E1844" s="18">
        <v>5801</v>
      </c>
      <c r="F1844" s="18">
        <v>2217</v>
      </c>
      <c r="G1844" s="18">
        <v>9060535</v>
      </c>
      <c r="H1844" s="18">
        <v>3.5</v>
      </c>
      <c r="I1844" s="18">
        <v>0</v>
      </c>
      <c r="J1844" s="18">
        <v>0</v>
      </c>
      <c r="K1844" s="18">
        <v>1658.2</v>
      </c>
      <c r="L1844" s="19" t="s">
        <v>2707</v>
      </c>
    </row>
    <row r="1845" spans="1:12" ht="16" x14ac:dyDescent="0.2">
      <c r="A1845" s="19" t="s">
        <v>6224</v>
      </c>
      <c r="B1845" s="18" t="s">
        <v>6223</v>
      </c>
      <c r="C1845" t="str">
        <f t="shared" si="56"/>
        <v>Ligonier</v>
      </c>
      <c r="D1845" t="str">
        <f t="shared" si="57"/>
        <v>IN</v>
      </c>
      <c r="E1845" s="18">
        <v>4789</v>
      </c>
      <c r="F1845" s="18">
        <v>1652</v>
      </c>
      <c r="G1845" s="18">
        <v>5559106</v>
      </c>
      <c r="H1845" s="18">
        <v>2.15</v>
      </c>
      <c r="I1845" s="18">
        <v>140743</v>
      </c>
      <c r="J1845" s="18">
        <v>0.05</v>
      </c>
      <c r="K1845" s="18">
        <v>2231.1999999999998</v>
      </c>
      <c r="L1845" s="19" t="s">
        <v>2707</v>
      </c>
    </row>
    <row r="1846" spans="1:12" ht="16" x14ac:dyDescent="0.2">
      <c r="A1846" s="19" t="s">
        <v>6222</v>
      </c>
      <c r="B1846" s="18" t="s">
        <v>6221</v>
      </c>
      <c r="C1846" t="str">
        <f t="shared" si="56"/>
        <v>Ligonier</v>
      </c>
      <c r="D1846" t="str">
        <f t="shared" si="57"/>
        <v>PA</v>
      </c>
      <c r="E1846" s="18">
        <v>3314</v>
      </c>
      <c r="F1846" s="18">
        <v>1845</v>
      </c>
      <c r="G1846" s="18">
        <v>7273704</v>
      </c>
      <c r="H1846" s="18">
        <v>2.81</v>
      </c>
      <c r="I1846" s="18">
        <v>0</v>
      </c>
      <c r="J1846" s="18">
        <v>0</v>
      </c>
      <c r="K1846" s="18">
        <v>1180</v>
      </c>
      <c r="L1846" s="19" t="s">
        <v>2707</v>
      </c>
    </row>
    <row r="1847" spans="1:12" ht="16" x14ac:dyDescent="0.2">
      <c r="A1847" s="19" t="s">
        <v>6220</v>
      </c>
      <c r="B1847" s="18" t="s">
        <v>6219</v>
      </c>
      <c r="C1847" t="str">
        <f t="shared" si="56"/>
        <v>Lihue</v>
      </c>
      <c r="D1847" t="str">
        <f t="shared" si="57"/>
        <v>HI</v>
      </c>
      <c r="E1847" s="18">
        <v>13983</v>
      </c>
      <c r="F1847" s="18">
        <v>5008</v>
      </c>
      <c r="G1847" s="18">
        <v>19176641</v>
      </c>
      <c r="H1847" s="18">
        <v>7.4</v>
      </c>
      <c r="I1847" s="18">
        <v>69224</v>
      </c>
      <c r="J1847" s="18">
        <v>0.03</v>
      </c>
      <c r="K1847" s="18">
        <v>1888.5</v>
      </c>
      <c r="L1847" s="19" t="s">
        <v>2707</v>
      </c>
    </row>
    <row r="1848" spans="1:12" ht="16" x14ac:dyDescent="0.2">
      <c r="A1848" s="19" t="s">
        <v>6218</v>
      </c>
      <c r="B1848" s="18" t="s">
        <v>6217</v>
      </c>
      <c r="C1848" t="str">
        <f t="shared" si="56"/>
        <v>Lillington</v>
      </c>
      <c r="D1848" t="str">
        <f t="shared" si="57"/>
        <v>NC</v>
      </c>
      <c r="E1848" s="18">
        <v>3316</v>
      </c>
      <c r="F1848" s="18">
        <v>1197</v>
      </c>
      <c r="G1848" s="18">
        <v>6398895</v>
      </c>
      <c r="H1848" s="18">
        <v>2.4700000000000002</v>
      </c>
      <c r="I1848" s="18">
        <v>0</v>
      </c>
      <c r="J1848" s="18">
        <v>0</v>
      </c>
      <c r="K1848" s="18">
        <v>1342.2</v>
      </c>
      <c r="L1848" s="19" t="s">
        <v>2707</v>
      </c>
    </row>
    <row r="1849" spans="1:12" ht="16" x14ac:dyDescent="0.2">
      <c r="A1849" s="19" t="s">
        <v>6216</v>
      </c>
      <c r="B1849" s="18" t="s">
        <v>6215</v>
      </c>
      <c r="C1849" t="str">
        <f t="shared" si="56"/>
        <v>Lima</v>
      </c>
      <c r="D1849" t="str">
        <f t="shared" si="57"/>
        <v>OH</v>
      </c>
      <c r="E1849" s="18">
        <v>72852</v>
      </c>
      <c r="F1849" s="18">
        <v>31812</v>
      </c>
      <c r="G1849" s="18">
        <v>135576369</v>
      </c>
      <c r="H1849" s="18">
        <v>52.35</v>
      </c>
      <c r="I1849" s="18">
        <v>4239529</v>
      </c>
      <c r="J1849" s="18">
        <v>1.64</v>
      </c>
      <c r="K1849" s="18">
        <v>1391.7</v>
      </c>
      <c r="L1849" s="19" t="s">
        <v>2714</v>
      </c>
    </row>
    <row r="1850" spans="1:12" ht="16" x14ac:dyDescent="0.2">
      <c r="A1850" s="19" t="s">
        <v>6214</v>
      </c>
      <c r="B1850" s="18" t="s">
        <v>6213</v>
      </c>
      <c r="C1850" t="str">
        <f t="shared" si="56"/>
        <v>Lincoln</v>
      </c>
      <c r="D1850" t="str">
        <f t="shared" si="57"/>
        <v>IL</v>
      </c>
      <c r="E1850" s="18">
        <v>18224</v>
      </c>
      <c r="F1850" s="18">
        <v>6707</v>
      </c>
      <c r="G1850" s="18">
        <v>24356525</v>
      </c>
      <c r="H1850" s="18">
        <v>9.4</v>
      </c>
      <c r="I1850" s="18">
        <v>0</v>
      </c>
      <c r="J1850" s="18">
        <v>0</v>
      </c>
      <c r="K1850" s="18">
        <v>1937.9</v>
      </c>
      <c r="L1850" s="19" t="s">
        <v>2707</v>
      </c>
    </row>
    <row r="1851" spans="1:12" ht="16" x14ac:dyDescent="0.2">
      <c r="A1851" s="19" t="s">
        <v>6212</v>
      </c>
      <c r="B1851" s="18" t="s">
        <v>6211</v>
      </c>
      <c r="C1851" t="str">
        <f t="shared" si="56"/>
        <v>Lincoln</v>
      </c>
      <c r="D1851" t="str">
        <f t="shared" si="57"/>
        <v>NE</v>
      </c>
      <c r="E1851" s="18">
        <v>258719</v>
      </c>
      <c r="F1851" s="18">
        <v>110643</v>
      </c>
      <c r="G1851" s="18">
        <v>229135352</v>
      </c>
      <c r="H1851" s="18">
        <v>88.47</v>
      </c>
      <c r="I1851" s="18">
        <v>2948709</v>
      </c>
      <c r="J1851" s="18">
        <v>1.1399999999999999</v>
      </c>
      <c r="K1851" s="18">
        <v>2924.4</v>
      </c>
      <c r="L1851" s="19" t="s">
        <v>2714</v>
      </c>
    </row>
    <row r="1852" spans="1:12" ht="16" x14ac:dyDescent="0.2">
      <c r="A1852" s="19" t="s">
        <v>6210</v>
      </c>
      <c r="B1852" s="18" t="s">
        <v>6209</v>
      </c>
      <c r="C1852" t="str">
        <f t="shared" si="56"/>
        <v>Lincoln</v>
      </c>
      <c r="D1852" t="str">
        <f t="shared" si="57"/>
        <v>ND</v>
      </c>
      <c r="E1852" s="18">
        <v>2992</v>
      </c>
      <c r="F1852" s="18">
        <v>1047</v>
      </c>
      <c r="G1852" s="18">
        <v>3059523</v>
      </c>
      <c r="H1852" s="18">
        <v>1.18</v>
      </c>
      <c r="I1852" s="18">
        <v>0</v>
      </c>
      <c r="J1852" s="18">
        <v>0</v>
      </c>
      <c r="K1852" s="18">
        <v>2532.8000000000002</v>
      </c>
      <c r="L1852" s="19" t="s">
        <v>2707</v>
      </c>
    </row>
    <row r="1853" spans="1:12" ht="16" x14ac:dyDescent="0.2">
      <c r="A1853" s="19" t="s">
        <v>6208</v>
      </c>
      <c r="B1853" s="18" t="s">
        <v>6207</v>
      </c>
      <c r="C1853" t="str">
        <f t="shared" si="56"/>
        <v>Lincoln City</v>
      </c>
      <c r="D1853" t="str">
        <f t="shared" si="57"/>
        <v>OR</v>
      </c>
      <c r="E1853" s="18">
        <v>10526</v>
      </c>
      <c r="F1853" s="18">
        <v>9219</v>
      </c>
      <c r="G1853" s="18">
        <v>18441477</v>
      </c>
      <c r="H1853" s="18">
        <v>7.12</v>
      </c>
      <c r="I1853" s="18">
        <v>2618765</v>
      </c>
      <c r="J1853" s="18">
        <v>1.01</v>
      </c>
      <c r="K1853" s="18">
        <v>1478.3</v>
      </c>
      <c r="L1853" s="19" t="s">
        <v>2707</v>
      </c>
    </row>
    <row r="1854" spans="1:12" ht="16" x14ac:dyDescent="0.2">
      <c r="A1854" s="19" t="s">
        <v>6206</v>
      </c>
      <c r="B1854" s="18" t="s">
        <v>6205</v>
      </c>
      <c r="C1854" t="str">
        <f t="shared" si="56"/>
        <v>Lincolnton</v>
      </c>
      <c r="D1854" t="str">
        <f t="shared" si="57"/>
        <v>NC</v>
      </c>
      <c r="E1854" s="18">
        <v>22686</v>
      </c>
      <c r="F1854" s="18">
        <v>10053</v>
      </c>
      <c r="G1854" s="18">
        <v>76438949</v>
      </c>
      <c r="H1854" s="18">
        <v>29.51</v>
      </c>
      <c r="I1854" s="18">
        <v>341573</v>
      </c>
      <c r="J1854" s="18">
        <v>0.13</v>
      </c>
      <c r="K1854" s="18">
        <v>768.7</v>
      </c>
      <c r="L1854" s="19" t="s">
        <v>2707</v>
      </c>
    </row>
    <row r="1855" spans="1:12" ht="16" x14ac:dyDescent="0.2">
      <c r="A1855" s="19" t="s">
        <v>6204</v>
      </c>
      <c r="B1855" s="18" t="s">
        <v>6203</v>
      </c>
      <c r="C1855" t="str">
        <f t="shared" si="56"/>
        <v>Lindale--Hideaway</v>
      </c>
      <c r="D1855" t="str">
        <f t="shared" si="57"/>
        <v>TX</v>
      </c>
      <c r="E1855" s="18">
        <v>10021</v>
      </c>
      <c r="F1855" s="18">
        <v>4300</v>
      </c>
      <c r="G1855" s="18">
        <v>29183985</v>
      </c>
      <c r="H1855" s="18">
        <v>11.27</v>
      </c>
      <c r="I1855" s="18">
        <v>1179498</v>
      </c>
      <c r="J1855" s="18">
        <v>0.46</v>
      </c>
      <c r="K1855" s="18">
        <v>889.3</v>
      </c>
      <c r="L1855" s="19" t="s">
        <v>2707</v>
      </c>
    </row>
    <row r="1856" spans="1:12" ht="16" x14ac:dyDescent="0.2">
      <c r="A1856" s="19" t="s">
        <v>6202</v>
      </c>
      <c r="B1856" s="18" t="s">
        <v>6201</v>
      </c>
      <c r="C1856" t="str">
        <f t="shared" si="56"/>
        <v>Lindsay</v>
      </c>
      <c r="D1856" t="str">
        <f t="shared" si="57"/>
        <v>CA</v>
      </c>
      <c r="E1856" s="18">
        <v>14610</v>
      </c>
      <c r="F1856" s="18">
        <v>3945</v>
      </c>
      <c r="G1856" s="18">
        <v>19838166</v>
      </c>
      <c r="H1856" s="18">
        <v>7.66</v>
      </c>
      <c r="I1856" s="18">
        <v>0</v>
      </c>
      <c r="J1856" s="18">
        <v>0</v>
      </c>
      <c r="K1856" s="18">
        <v>1907.4</v>
      </c>
      <c r="L1856" s="19" t="s">
        <v>2707</v>
      </c>
    </row>
    <row r="1857" spans="1:12" ht="16" x14ac:dyDescent="0.2">
      <c r="A1857" s="19" t="s">
        <v>6200</v>
      </c>
      <c r="B1857" s="18" t="s">
        <v>6199</v>
      </c>
      <c r="C1857" t="str">
        <f t="shared" si="56"/>
        <v>Lindsay</v>
      </c>
      <c r="D1857" t="str">
        <f t="shared" si="57"/>
        <v>OK</v>
      </c>
      <c r="E1857" s="18">
        <v>2796</v>
      </c>
      <c r="F1857" s="18">
        <v>1376</v>
      </c>
      <c r="G1857" s="18">
        <v>4768573</v>
      </c>
      <c r="H1857" s="18">
        <v>1.84</v>
      </c>
      <c r="I1857" s="18">
        <v>10774</v>
      </c>
      <c r="J1857" s="18">
        <v>0</v>
      </c>
      <c r="K1857" s="18">
        <v>1518.6</v>
      </c>
      <c r="L1857" s="19" t="s">
        <v>2707</v>
      </c>
    </row>
    <row r="1858" spans="1:12" ht="16" x14ac:dyDescent="0.2">
      <c r="A1858" s="19" t="s">
        <v>6198</v>
      </c>
      <c r="B1858" s="18" t="s">
        <v>6197</v>
      </c>
      <c r="C1858" t="str">
        <f t="shared" si="56"/>
        <v>Lindsborg</v>
      </c>
      <c r="D1858" t="str">
        <f t="shared" si="57"/>
        <v>KS</v>
      </c>
      <c r="E1858" s="18">
        <v>3405</v>
      </c>
      <c r="F1858" s="18">
        <v>1389</v>
      </c>
      <c r="G1858" s="18">
        <v>3904263</v>
      </c>
      <c r="H1858" s="18">
        <v>1.51</v>
      </c>
      <c r="I1858" s="18">
        <v>31174</v>
      </c>
      <c r="J1858" s="18">
        <v>0.01</v>
      </c>
      <c r="K1858" s="18">
        <v>2258.8000000000002</v>
      </c>
      <c r="L1858" s="19" t="s">
        <v>2707</v>
      </c>
    </row>
    <row r="1859" spans="1:12" ht="16" x14ac:dyDescent="0.2">
      <c r="A1859" s="19" t="s">
        <v>6196</v>
      </c>
      <c r="B1859" s="18" t="s">
        <v>6195</v>
      </c>
      <c r="C1859" t="str">
        <f t="shared" ref="C1859:C1922" si="58">LEFT(B1859,FIND(",",B1859)-1)</f>
        <v>Lindstrom--Chisago City</v>
      </c>
      <c r="D1859" t="str">
        <f t="shared" ref="D1859:D1922" si="59">RIGHT(B1859,2)</f>
        <v>MN</v>
      </c>
      <c r="E1859" s="18">
        <v>8492</v>
      </c>
      <c r="F1859" s="18">
        <v>3915</v>
      </c>
      <c r="G1859" s="18">
        <v>12871946</v>
      </c>
      <c r="H1859" s="18">
        <v>4.97</v>
      </c>
      <c r="I1859" s="18">
        <v>5817412</v>
      </c>
      <c r="J1859" s="18">
        <v>2.25</v>
      </c>
      <c r="K1859" s="18">
        <v>1708.7</v>
      </c>
      <c r="L1859" s="19" t="s">
        <v>2707</v>
      </c>
    </row>
    <row r="1860" spans="1:12" ht="16" x14ac:dyDescent="0.2">
      <c r="A1860" s="19" t="s">
        <v>6194</v>
      </c>
      <c r="B1860" s="18" t="s">
        <v>6193</v>
      </c>
      <c r="C1860" t="str">
        <f t="shared" si="58"/>
        <v>Linton</v>
      </c>
      <c r="D1860" t="str">
        <f t="shared" si="59"/>
        <v>IN</v>
      </c>
      <c r="E1860" s="18">
        <v>5822</v>
      </c>
      <c r="F1860" s="18">
        <v>2900</v>
      </c>
      <c r="G1860" s="18">
        <v>12619234</v>
      </c>
      <c r="H1860" s="18">
        <v>4.87</v>
      </c>
      <c r="I1860" s="18">
        <v>17166</v>
      </c>
      <c r="J1860" s="18">
        <v>0.01</v>
      </c>
      <c r="K1860" s="18">
        <v>1194.9000000000001</v>
      </c>
      <c r="L1860" s="19" t="s">
        <v>2707</v>
      </c>
    </row>
    <row r="1861" spans="1:12" ht="16" x14ac:dyDescent="0.2">
      <c r="A1861" s="19" t="s">
        <v>6192</v>
      </c>
      <c r="B1861" s="18" t="s">
        <v>6191</v>
      </c>
      <c r="C1861" t="str">
        <f t="shared" si="58"/>
        <v>Lisbon</v>
      </c>
      <c r="D1861" t="str">
        <f t="shared" si="59"/>
        <v>OH</v>
      </c>
      <c r="E1861" s="18">
        <v>5740</v>
      </c>
      <c r="F1861" s="18">
        <v>1466</v>
      </c>
      <c r="G1861" s="18">
        <v>7578774</v>
      </c>
      <c r="H1861" s="18">
        <v>2.93</v>
      </c>
      <c r="I1861" s="18">
        <v>0</v>
      </c>
      <c r="J1861" s="18">
        <v>0</v>
      </c>
      <c r="K1861" s="18">
        <v>1961.6</v>
      </c>
      <c r="L1861" s="19" t="s">
        <v>2707</v>
      </c>
    </row>
    <row r="1862" spans="1:12" ht="16" x14ac:dyDescent="0.2">
      <c r="A1862" s="19" t="s">
        <v>6190</v>
      </c>
      <c r="B1862" s="18" t="s">
        <v>6189</v>
      </c>
      <c r="C1862" t="str">
        <f t="shared" si="58"/>
        <v>Litchfield</v>
      </c>
      <c r="D1862" t="str">
        <f t="shared" si="59"/>
        <v>CT</v>
      </c>
      <c r="E1862" s="18">
        <v>2590</v>
      </c>
      <c r="F1862" s="18">
        <v>1315</v>
      </c>
      <c r="G1862" s="18">
        <v>8312896</v>
      </c>
      <c r="H1862" s="18">
        <v>3.21</v>
      </c>
      <c r="I1862" s="18">
        <v>62477</v>
      </c>
      <c r="J1862" s="18">
        <v>0.02</v>
      </c>
      <c r="K1862" s="18">
        <v>806.9</v>
      </c>
      <c r="L1862" s="19" t="s">
        <v>2707</v>
      </c>
    </row>
    <row r="1863" spans="1:12" ht="16" x14ac:dyDescent="0.2">
      <c r="A1863" s="19" t="s">
        <v>6188</v>
      </c>
      <c r="B1863" s="18" t="s">
        <v>6187</v>
      </c>
      <c r="C1863" t="str">
        <f t="shared" si="58"/>
        <v>Litchfield</v>
      </c>
      <c r="D1863" t="str">
        <f t="shared" si="59"/>
        <v>IL</v>
      </c>
      <c r="E1863" s="18">
        <v>6956</v>
      </c>
      <c r="F1863" s="18">
        <v>3167</v>
      </c>
      <c r="G1863" s="18">
        <v>17678836</v>
      </c>
      <c r="H1863" s="18">
        <v>6.83</v>
      </c>
      <c r="I1863" s="18">
        <v>23168</v>
      </c>
      <c r="J1863" s="18">
        <v>0.01</v>
      </c>
      <c r="K1863" s="18">
        <v>1019.1</v>
      </c>
      <c r="L1863" s="19" t="s">
        <v>2707</v>
      </c>
    </row>
    <row r="1864" spans="1:12" ht="16" x14ac:dyDescent="0.2">
      <c r="A1864" s="19" t="s">
        <v>6186</v>
      </c>
      <c r="B1864" s="18" t="s">
        <v>6185</v>
      </c>
      <c r="C1864" t="str">
        <f t="shared" si="58"/>
        <v>Litchfield</v>
      </c>
      <c r="D1864" t="str">
        <f t="shared" si="59"/>
        <v>MN</v>
      </c>
      <c r="E1864" s="18">
        <v>6624</v>
      </c>
      <c r="F1864" s="18">
        <v>2894</v>
      </c>
      <c r="G1864" s="18">
        <v>8792281</v>
      </c>
      <c r="H1864" s="18">
        <v>3.39</v>
      </c>
      <c r="I1864" s="18">
        <v>53061</v>
      </c>
      <c r="J1864" s="18">
        <v>0.02</v>
      </c>
      <c r="K1864" s="18">
        <v>1951.3</v>
      </c>
      <c r="L1864" s="19" t="s">
        <v>2707</v>
      </c>
    </row>
    <row r="1865" spans="1:12" ht="16" x14ac:dyDescent="0.2">
      <c r="A1865" s="19" t="s">
        <v>6184</v>
      </c>
      <c r="B1865" s="18" t="s">
        <v>6183</v>
      </c>
      <c r="C1865" t="str">
        <f t="shared" si="58"/>
        <v>Little Falls</v>
      </c>
      <c r="D1865" t="str">
        <f t="shared" si="59"/>
        <v>MN</v>
      </c>
      <c r="E1865" s="18">
        <v>9024</v>
      </c>
      <c r="F1865" s="18">
        <v>4123</v>
      </c>
      <c r="G1865" s="18">
        <v>16290418</v>
      </c>
      <c r="H1865" s="18">
        <v>6.29</v>
      </c>
      <c r="I1865" s="18">
        <v>647359</v>
      </c>
      <c r="J1865" s="18">
        <v>0.25</v>
      </c>
      <c r="K1865" s="18">
        <v>1434.7</v>
      </c>
      <c r="L1865" s="19" t="s">
        <v>2707</v>
      </c>
    </row>
    <row r="1866" spans="1:12" ht="16" x14ac:dyDescent="0.2">
      <c r="A1866" s="19" t="s">
        <v>6182</v>
      </c>
      <c r="B1866" s="18" t="s">
        <v>6181</v>
      </c>
      <c r="C1866" t="str">
        <f t="shared" si="58"/>
        <v>Little Falls</v>
      </c>
      <c r="D1866" t="str">
        <f t="shared" si="59"/>
        <v>NY</v>
      </c>
      <c r="E1866" s="18">
        <v>4956</v>
      </c>
      <c r="F1866" s="18">
        <v>2670</v>
      </c>
      <c r="G1866" s="18">
        <v>10061509</v>
      </c>
      <c r="H1866" s="18">
        <v>3.88</v>
      </c>
      <c r="I1866" s="18">
        <v>370606</v>
      </c>
      <c r="J1866" s="18">
        <v>0.14000000000000001</v>
      </c>
      <c r="K1866" s="18">
        <v>1275.8</v>
      </c>
      <c r="L1866" s="19" t="s">
        <v>2707</v>
      </c>
    </row>
    <row r="1867" spans="1:12" ht="16" x14ac:dyDescent="0.2">
      <c r="A1867" s="19" t="s">
        <v>6180</v>
      </c>
      <c r="B1867" s="18" t="s">
        <v>6179</v>
      </c>
      <c r="C1867" t="str">
        <f t="shared" si="58"/>
        <v>Littlefield</v>
      </c>
      <c r="D1867" t="str">
        <f t="shared" si="59"/>
        <v>TX</v>
      </c>
      <c r="E1867" s="18">
        <v>5914</v>
      </c>
      <c r="F1867" s="18">
        <v>2538</v>
      </c>
      <c r="G1867" s="18">
        <v>6487746</v>
      </c>
      <c r="H1867" s="18">
        <v>2.5</v>
      </c>
      <c r="I1867" s="18">
        <v>0</v>
      </c>
      <c r="J1867" s="18">
        <v>0</v>
      </c>
      <c r="K1867" s="18">
        <v>2360.9</v>
      </c>
      <c r="L1867" s="19" t="s">
        <v>2707</v>
      </c>
    </row>
    <row r="1868" spans="1:12" ht="16" x14ac:dyDescent="0.2">
      <c r="A1868" s="19" t="s">
        <v>6178</v>
      </c>
      <c r="B1868" s="18" t="s">
        <v>6177</v>
      </c>
      <c r="C1868" t="str">
        <f t="shared" si="58"/>
        <v>Little Rock</v>
      </c>
      <c r="D1868" t="str">
        <f t="shared" si="59"/>
        <v>AR</v>
      </c>
      <c r="E1868" s="18">
        <v>431388</v>
      </c>
      <c r="F1868" s="18">
        <v>193618</v>
      </c>
      <c r="G1868" s="18">
        <v>669022281</v>
      </c>
      <c r="H1868" s="18">
        <v>258.31</v>
      </c>
      <c r="I1868" s="18">
        <v>9667471</v>
      </c>
      <c r="J1868" s="18">
        <v>3.73</v>
      </c>
      <c r="K1868" s="18">
        <v>1670</v>
      </c>
      <c r="L1868" s="19" t="s">
        <v>2714</v>
      </c>
    </row>
    <row r="1869" spans="1:12" ht="16" x14ac:dyDescent="0.2">
      <c r="A1869" s="19" t="s">
        <v>6176</v>
      </c>
      <c r="B1869" s="18" t="s">
        <v>6175</v>
      </c>
      <c r="C1869" t="str">
        <f t="shared" si="58"/>
        <v>Littlestown</v>
      </c>
      <c r="D1869" t="str">
        <f t="shared" si="59"/>
        <v>PA</v>
      </c>
      <c r="E1869" s="18">
        <v>6302</v>
      </c>
      <c r="F1869" s="18">
        <v>2641</v>
      </c>
      <c r="G1869" s="18">
        <v>9221253</v>
      </c>
      <c r="H1869" s="18">
        <v>3.56</v>
      </c>
      <c r="I1869" s="18">
        <v>9796</v>
      </c>
      <c r="J1869" s="18">
        <v>0</v>
      </c>
      <c r="K1869" s="18">
        <v>1770.1</v>
      </c>
      <c r="L1869" s="19" t="s">
        <v>2707</v>
      </c>
    </row>
    <row r="1870" spans="1:12" ht="16" x14ac:dyDescent="0.2">
      <c r="A1870" s="19" t="s">
        <v>6174</v>
      </c>
      <c r="B1870" s="18" t="s">
        <v>6173</v>
      </c>
      <c r="C1870" t="str">
        <f t="shared" si="58"/>
        <v>Littleton</v>
      </c>
      <c r="D1870" t="str">
        <f t="shared" si="59"/>
        <v>NH</v>
      </c>
      <c r="E1870" s="18">
        <v>3518</v>
      </c>
      <c r="F1870" s="18">
        <v>1840</v>
      </c>
      <c r="G1870" s="18">
        <v>6588260</v>
      </c>
      <c r="H1870" s="18">
        <v>2.54</v>
      </c>
      <c r="I1870" s="18">
        <v>225854</v>
      </c>
      <c r="J1870" s="18">
        <v>0.09</v>
      </c>
      <c r="K1870" s="18">
        <v>1383</v>
      </c>
      <c r="L1870" s="19" t="s">
        <v>2707</v>
      </c>
    </row>
    <row r="1871" spans="1:12" ht="16" x14ac:dyDescent="0.2">
      <c r="A1871" s="19" t="s">
        <v>6172</v>
      </c>
      <c r="B1871" s="18" t="s">
        <v>6171</v>
      </c>
      <c r="C1871" t="str">
        <f t="shared" si="58"/>
        <v>Live Oak (Sutter County)</v>
      </c>
      <c r="D1871" t="str">
        <f t="shared" si="59"/>
        <v>CA</v>
      </c>
      <c r="E1871" s="18">
        <v>8547</v>
      </c>
      <c r="F1871" s="18">
        <v>2553</v>
      </c>
      <c r="G1871" s="18">
        <v>4924254</v>
      </c>
      <c r="H1871" s="18">
        <v>1.9</v>
      </c>
      <c r="I1871" s="18">
        <v>0</v>
      </c>
      <c r="J1871" s="18">
        <v>0</v>
      </c>
      <c r="K1871" s="18">
        <v>4495.3999999999996</v>
      </c>
      <c r="L1871" s="19" t="s">
        <v>2707</v>
      </c>
    </row>
    <row r="1872" spans="1:12" ht="16" x14ac:dyDescent="0.2">
      <c r="A1872" s="19" t="s">
        <v>6170</v>
      </c>
      <c r="B1872" s="18" t="s">
        <v>6169</v>
      </c>
      <c r="C1872" t="str">
        <f t="shared" si="58"/>
        <v>Live Oak</v>
      </c>
      <c r="D1872" t="str">
        <f t="shared" si="59"/>
        <v>FL</v>
      </c>
      <c r="E1872" s="18">
        <v>6994</v>
      </c>
      <c r="F1872" s="18">
        <v>2942</v>
      </c>
      <c r="G1872" s="18">
        <v>14506204</v>
      </c>
      <c r="H1872" s="18">
        <v>5.6</v>
      </c>
      <c r="I1872" s="18">
        <v>3873</v>
      </c>
      <c r="J1872" s="18">
        <v>0</v>
      </c>
      <c r="K1872" s="18">
        <v>1248.7</v>
      </c>
      <c r="L1872" s="19" t="s">
        <v>2707</v>
      </c>
    </row>
    <row r="1873" spans="1:12" ht="16" x14ac:dyDescent="0.2">
      <c r="A1873" s="19" t="s">
        <v>6168</v>
      </c>
      <c r="B1873" s="18" t="s">
        <v>6167</v>
      </c>
      <c r="C1873" t="str">
        <f t="shared" si="58"/>
        <v>Livermore</v>
      </c>
      <c r="D1873" t="str">
        <f t="shared" si="59"/>
        <v>CA</v>
      </c>
      <c r="E1873" s="18">
        <v>81624</v>
      </c>
      <c r="F1873" s="18">
        <v>30569</v>
      </c>
      <c r="G1873" s="18">
        <v>63377833</v>
      </c>
      <c r="H1873" s="18">
        <v>24.47</v>
      </c>
      <c r="I1873" s="18">
        <v>6919</v>
      </c>
      <c r="J1873" s="18">
        <v>0</v>
      </c>
      <c r="K1873" s="18">
        <v>3335.6</v>
      </c>
      <c r="L1873" s="19" t="s">
        <v>2714</v>
      </c>
    </row>
    <row r="1874" spans="1:12" ht="16" x14ac:dyDescent="0.2">
      <c r="A1874" s="19" t="s">
        <v>6166</v>
      </c>
      <c r="B1874" s="18" t="s">
        <v>6165</v>
      </c>
      <c r="C1874" t="str">
        <f t="shared" si="58"/>
        <v>Livermore Falls</v>
      </c>
      <c r="D1874" t="str">
        <f t="shared" si="59"/>
        <v>ME</v>
      </c>
      <c r="E1874" s="18">
        <v>3092</v>
      </c>
      <c r="F1874" s="18">
        <v>1562</v>
      </c>
      <c r="G1874" s="18">
        <v>5508307</v>
      </c>
      <c r="H1874" s="18">
        <v>2.13</v>
      </c>
      <c r="I1874" s="18">
        <v>4453</v>
      </c>
      <c r="J1874" s="18">
        <v>0</v>
      </c>
      <c r="K1874" s="18">
        <v>1453.8</v>
      </c>
      <c r="L1874" s="19" t="s">
        <v>2707</v>
      </c>
    </row>
    <row r="1875" spans="1:12" ht="16" x14ac:dyDescent="0.2">
      <c r="A1875" s="19" t="s">
        <v>6164</v>
      </c>
      <c r="B1875" s="18" t="s">
        <v>6163</v>
      </c>
      <c r="C1875" t="str">
        <f t="shared" si="58"/>
        <v>Livingston</v>
      </c>
      <c r="D1875" t="str">
        <f t="shared" si="59"/>
        <v>MT</v>
      </c>
      <c r="E1875" s="18">
        <v>8172</v>
      </c>
      <c r="F1875" s="18">
        <v>4316</v>
      </c>
      <c r="G1875" s="18">
        <v>10510222</v>
      </c>
      <c r="H1875" s="18">
        <v>4.0599999999999996</v>
      </c>
      <c r="I1875" s="18">
        <v>54709</v>
      </c>
      <c r="J1875" s="18">
        <v>0.02</v>
      </c>
      <c r="K1875" s="18">
        <v>2013.8</v>
      </c>
      <c r="L1875" s="19" t="s">
        <v>2707</v>
      </c>
    </row>
    <row r="1876" spans="1:12" ht="16" x14ac:dyDescent="0.2">
      <c r="A1876" s="19" t="s">
        <v>6162</v>
      </c>
      <c r="B1876" s="18" t="s">
        <v>6161</v>
      </c>
      <c r="C1876" t="str">
        <f t="shared" si="58"/>
        <v>Livingston</v>
      </c>
      <c r="D1876" t="str">
        <f t="shared" si="59"/>
        <v>TN</v>
      </c>
      <c r="E1876" s="18">
        <v>3485</v>
      </c>
      <c r="F1876" s="18">
        <v>1635</v>
      </c>
      <c r="G1876" s="18">
        <v>8641806</v>
      </c>
      <c r="H1876" s="18">
        <v>3.34</v>
      </c>
      <c r="I1876" s="18">
        <v>62928</v>
      </c>
      <c r="J1876" s="18">
        <v>0.02</v>
      </c>
      <c r="K1876" s="18">
        <v>1044.5</v>
      </c>
      <c r="L1876" s="19" t="s">
        <v>2707</v>
      </c>
    </row>
    <row r="1877" spans="1:12" ht="16" x14ac:dyDescent="0.2">
      <c r="A1877" s="19" t="s">
        <v>6160</v>
      </c>
      <c r="B1877" s="18" t="s">
        <v>6159</v>
      </c>
      <c r="C1877" t="str">
        <f t="shared" si="58"/>
        <v>Livingston</v>
      </c>
      <c r="D1877" t="str">
        <f t="shared" si="59"/>
        <v>TX</v>
      </c>
      <c r="E1877" s="18">
        <v>5139</v>
      </c>
      <c r="F1877" s="18">
        <v>2167</v>
      </c>
      <c r="G1877" s="18">
        <v>14128473</v>
      </c>
      <c r="H1877" s="18">
        <v>5.46</v>
      </c>
      <c r="I1877" s="18">
        <v>28894</v>
      </c>
      <c r="J1877" s="18">
        <v>0.01</v>
      </c>
      <c r="K1877" s="18">
        <v>942.1</v>
      </c>
      <c r="L1877" s="19" t="s">
        <v>2707</v>
      </c>
    </row>
    <row r="1878" spans="1:12" ht="16" x14ac:dyDescent="0.2">
      <c r="A1878" s="19" t="s">
        <v>6158</v>
      </c>
      <c r="B1878" s="18" t="s">
        <v>6157</v>
      </c>
      <c r="C1878" t="str">
        <f t="shared" si="58"/>
        <v>Livonia</v>
      </c>
      <c r="D1878" t="str">
        <f t="shared" si="59"/>
        <v>LA</v>
      </c>
      <c r="E1878" s="18">
        <v>3813</v>
      </c>
      <c r="F1878" s="18">
        <v>1559</v>
      </c>
      <c r="G1878" s="18">
        <v>10000174</v>
      </c>
      <c r="H1878" s="18">
        <v>3.86</v>
      </c>
      <c r="I1878" s="18">
        <v>0</v>
      </c>
      <c r="J1878" s="18">
        <v>0</v>
      </c>
      <c r="K1878" s="18">
        <v>987.5</v>
      </c>
      <c r="L1878" s="19" t="s">
        <v>2707</v>
      </c>
    </row>
    <row r="1879" spans="1:12" ht="16" x14ac:dyDescent="0.2">
      <c r="A1879" s="19" t="s">
        <v>6156</v>
      </c>
      <c r="B1879" s="18" t="s">
        <v>6155</v>
      </c>
      <c r="C1879" t="str">
        <f t="shared" si="58"/>
        <v>Llano</v>
      </c>
      <c r="D1879" t="str">
        <f t="shared" si="59"/>
        <v>TX</v>
      </c>
      <c r="E1879" s="18">
        <v>2832</v>
      </c>
      <c r="F1879" s="18">
        <v>1412</v>
      </c>
      <c r="G1879" s="18">
        <v>5436383</v>
      </c>
      <c r="H1879" s="18">
        <v>2.1</v>
      </c>
      <c r="I1879" s="18">
        <v>102460</v>
      </c>
      <c r="J1879" s="18">
        <v>0.04</v>
      </c>
      <c r="K1879" s="18">
        <v>1349.2</v>
      </c>
      <c r="L1879" s="19" t="s">
        <v>2707</v>
      </c>
    </row>
    <row r="1880" spans="1:12" ht="16" x14ac:dyDescent="0.2">
      <c r="A1880" s="19" t="s">
        <v>6154</v>
      </c>
      <c r="B1880" s="18" t="s">
        <v>6153</v>
      </c>
      <c r="C1880" t="str">
        <f t="shared" si="58"/>
        <v>Lochbuie</v>
      </c>
      <c r="D1880" t="str">
        <f t="shared" si="59"/>
        <v>CO</v>
      </c>
      <c r="E1880" s="18">
        <v>4120</v>
      </c>
      <c r="F1880" s="18">
        <v>1531</v>
      </c>
      <c r="G1880" s="18">
        <v>3182981</v>
      </c>
      <c r="H1880" s="18">
        <v>1.23</v>
      </c>
      <c r="I1880" s="18">
        <v>0</v>
      </c>
      <c r="J1880" s="18">
        <v>0</v>
      </c>
      <c r="K1880" s="18">
        <v>3352.4</v>
      </c>
      <c r="L1880" s="19" t="s">
        <v>2707</v>
      </c>
    </row>
    <row r="1881" spans="1:12" ht="16" x14ac:dyDescent="0.2">
      <c r="A1881" s="19" t="s">
        <v>6152</v>
      </c>
      <c r="B1881" s="18" t="s">
        <v>6151</v>
      </c>
      <c r="C1881" t="str">
        <f t="shared" si="58"/>
        <v>Lockhart</v>
      </c>
      <c r="D1881" t="str">
        <f t="shared" si="59"/>
        <v>TX</v>
      </c>
      <c r="E1881" s="18">
        <v>12337</v>
      </c>
      <c r="F1881" s="18">
        <v>4380</v>
      </c>
      <c r="G1881" s="18">
        <v>20727782</v>
      </c>
      <c r="H1881" s="18">
        <v>8</v>
      </c>
      <c r="I1881" s="18">
        <v>0</v>
      </c>
      <c r="J1881" s="18">
        <v>0</v>
      </c>
      <c r="K1881" s="18">
        <v>1541.5</v>
      </c>
      <c r="L1881" s="19" t="s">
        <v>2707</v>
      </c>
    </row>
    <row r="1882" spans="1:12" ht="16" x14ac:dyDescent="0.2">
      <c r="A1882" s="19" t="s">
        <v>6150</v>
      </c>
      <c r="B1882" s="18" t="s">
        <v>6149</v>
      </c>
      <c r="C1882" t="str">
        <f t="shared" si="58"/>
        <v>Lock Haven</v>
      </c>
      <c r="D1882" t="str">
        <f t="shared" si="59"/>
        <v>PA</v>
      </c>
      <c r="E1882" s="18">
        <v>17741</v>
      </c>
      <c r="F1882" s="18">
        <v>7295</v>
      </c>
      <c r="G1882" s="18">
        <v>27288360</v>
      </c>
      <c r="H1882" s="18">
        <v>10.54</v>
      </c>
      <c r="I1882" s="18">
        <v>563239</v>
      </c>
      <c r="J1882" s="18">
        <v>0.22</v>
      </c>
      <c r="K1882" s="18">
        <v>1683.8</v>
      </c>
      <c r="L1882" s="19" t="s">
        <v>2707</v>
      </c>
    </row>
    <row r="1883" spans="1:12" ht="16" x14ac:dyDescent="0.2">
      <c r="A1883" s="19" t="s">
        <v>6148</v>
      </c>
      <c r="B1883" s="18" t="s">
        <v>6147</v>
      </c>
      <c r="C1883" t="str">
        <f t="shared" si="58"/>
        <v>Lockport</v>
      </c>
      <c r="D1883" t="str">
        <f t="shared" si="59"/>
        <v>NY</v>
      </c>
      <c r="E1883" s="18">
        <v>36024</v>
      </c>
      <c r="F1883" s="18">
        <v>16409</v>
      </c>
      <c r="G1883" s="18">
        <v>49929867</v>
      </c>
      <c r="H1883" s="18">
        <v>19.28</v>
      </c>
      <c r="I1883" s="18">
        <v>116236</v>
      </c>
      <c r="J1883" s="18">
        <v>0.04</v>
      </c>
      <c r="K1883" s="18">
        <v>1868.7</v>
      </c>
      <c r="L1883" s="19" t="s">
        <v>2707</v>
      </c>
    </row>
    <row r="1884" spans="1:12" ht="16" x14ac:dyDescent="0.2">
      <c r="A1884" s="19" t="s">
        <v>6146</v>
      </c>
      <c r="B1884" s="18" t="s">
        <v>6145</v>
      </c>
      <c r="C1884" t="str">
        <f t="shared" si="58"/>
        <v>Locust</v>
      </c>
      <c r="D1884" t="str">
        <f t="shared" si="59"/>
        <v>NC</v>
      </c>
      <c r="E1884" s="18">
        <v>2925</v>
      </c>
      <c r="F1884" s="18">
        <v>1218</v>
      </c>
      <c r="G1884" s="18">
        <v>9916180</v>
      </c>
      <c r="H1884" s="18">
        <v>3.83</v>
      </c>
      <c r="I1884" s="18">
        <v>0</v>
      </c>
      <c r="J1884" s="18">
        <v>0</v>
      </c>
      <c r="K1884" s="18">
        <v>764</v>
      </c>
      <c r="L1884" s="19" t="s">
        <v>2707</v>
      </c>
    </row>
    <row r="1885" spans="1:12" ht="16" x14ac:dyDescent="0.2">
      <c r="A1885" s="19" t="s">
        <v>6144</v>
      </c>
      <c r="B1885" s="18" t="s">
        <v>6143</v>
      </c>
      <c r="C1885" t="str">
        <f t="shared" si="58"/>
        <v>Lodi</v>
      </c>
      <c r="D1885" t="str">
        <f t="shared" si="59"/>
        <v>CA</v>
      </c>
      <c r="E1885" s="18">
        <v>68738</v>
      </c>
      <c r="F1885" s="18">
        <v>26201</v>
      </c>
      <c r="G1885" s="18">
        <v>41207495</v>
      </c>
      <c r="H1885" s="18">
        <v>15.91</v>
      </c>
      <c r="I1885" s="18">
        <v>452628</v>
      </c>
      <c r="J1885" s="18">
        <v>0.17</v>
      </c>
      <c r="K1885" s="18">
        <v>4320.3</v>
      </c>
      <c r="L1885" s="19" t="s">
        <v>2714</v>
      </c>
    </row>
    <row r="1886" spans="1:12" ht="16" x14ac:dyDescent="0.2">
      <c r="A1886" s="19" t="s">
        <v>6142</v>
      </c>
      <c r="B1886" s="18" t="s">
        <v>6141</v>
      </c>
      <c r="C1886" t="str">
        <f t="shared" si="58"/>
        <v>Lodi</v>
      </c>
      <c r="D1886" t="str">
        <f t="shared" si="59"/>
        <v>OH</v>
      </c>
      <c r="E1886" s="18">
        <v>2670</v>
      </c>
      <c r="F1886" s="18">
        <v>1339</v>
      </c>
      <c r="G1886" s="18">
        <v>3820131</v>
      </c>
      <c r="H1886" s="18">
        <v>1.47</v>
      </c>
      <c r="I1886" s="18">
        <v>20280</v>
      </c>
      <c r="J1886" s="18">
        <v>0.01</v>
      </c>
      <c r="K1886" s="18">
        <v>1810.2</v>
      </c>
      <c r="L1886" s="19" t="s">
        <v>2707</v>
      </c>
    </row>
    <row r="1887" spans="1:12" ht="16" x14ac:dyDescent="0.2">
      <c r="A1887" s="19" t="s">
        <v>6140</v>
      </c>
      <c r="B1887" s="18" t="s">
        <v>6139</v>
      </c>
      <c r="C1887" t="str">
        <f t="shared" si="58"/>
        <v>Lodi</v>
      </c>
      <c r="D1887" t="str">
        <f t="shared" si="59"/>
        <v>WI</v>
      </c>
      <c r="E1887" s="18">
        <v>3014</v>
      </c>
      <c r="F1887" s="18">
        <v>1262</v>
      </c>
      <c r="G1887" s="18">
        <v>3696232</v>
      </c>
      <c r="H1887" s="18">
        <v>1.43</v>
      </c>
      <c r="I1887" s="18">
        <v>778</v>
      </c>
      <c r="J1887" s="18">
        <v>0</v>
      </c>
      <c r="K1887" s="18">
        <v>2111.9</v>
      </c>
      <c r="L1887" s="19" t="s">
        <v>2707</v>
      </c>
    </row>
    <row r="1888" spans="1:12" ht="16" x14ac:dyDescent="0.2">
      <c r="A1888" s="19" t="s">
        <v>6138</v>
      </c>
      <c r="B1888" s="18" t="s">
        <v>6137</v>
      </c>
      <c r="C1888" t="str">
        <f t="shared" si="58"/>
        <v>Logan</v>
      </c>
      <c r="D1888" t="str">
        <f t="shared" si="59"/>
        <v>OH</v>
      </c>
      <c r="E1888" s="18">
        <v>8080</v>
      </c>
      <c r="F1888" s="18">
        <v>3713</v>
      </c>
      <c r="G1888" s="18">
        <v>9586211</v>
      </c>
      <c r="H1888" s="18">
        <v>3.7</v>
      </c>
      <c r="I1888" s="18">
        <v>121732</v>
      </c>
      <c r="J1888" s="18">
        <v>0.05</v>
      </c>
      <c r="K1888" s="18">
        <v>2183</v>
      </c>
      <c r="L1888" s="19" t="s">
        <v>2707</v>
      </c>
    </row>
    <row r="1889" spans="1:12" ht="16" x14ac:dyDescent="0.2">
      <c r="A1889" s="19" t="s">
        <v>6136</v>
      </c>
      <c r="B1889" s="18" t="s">
        <v>6135</v>
      </c>
      <c r="C1889" t="str">
        <f t="shared" si="58"/>
        <v>Logan</v>
      </c>
      <c r="D1889" t="str">
        <f t="shared" si="59"/>
        <v>UT</v>
      </c>
      <c r="E1889" s="18">
        <v>94983</v>
      </c>
      <c r="F1889" s="18">
        <v>31130</v>
      </c>
      <c r="G1889" s="18">
        <v>113776996</v>
      </c>
      <c r="H1889" s="18">
        <v>43.93</v>
      </c>
      <c r="I1889" s="18">
        <v>100876</v>
      </c>
      <c r="J1889" s="18">
        <v>0.04</v>
      </c>
      <c r="K1889" s="18">
        <v>2162.1999999999998</v>
      </c>
      <c r="L1889" s="19" t="s">
        <v>2714</v>
      </c>
    </row>
    <row r="1890" spans="1:12" ht="16" x14ac:dyDescent="0.2">
      <c r="A1890" s="19" t="s">
        <v>6134</v>
      </c>
      <c r="B1890" s="18" t="s">
        <v>6133</v>
      </c>
      <c r="C1890" t="str">
        <f t="shared" si="58"/>
        <v>Logan</v>
      </c>
      <c r="D1890" t="str">
        <f t="shared" si="59"/>
        <v>WV</v>
      </c>
      <c r="E1890" s="18">
        <v>10747</v>
      </c>
      <c r="F1890" s="18">
        <v>5282</v>
      </c>
      <c r="G1890" s="18">
        <v>20841261</v>
      </c>
      <c r="H1890" s="18">
        <v>8.0500000000000007</v>
      </c>
      <c r="I1890" s="18">
        <v>968018</v>
      </c>
      <c r="J1890" s="18">
        <v>0.37</v>
      </c>
      <c r="K1890" s="18">
        <v>1335.6</v>
      </c>
      <c r="L1890" s="19" t="s">
        <v>2707</v>
      </c>
    </row>
    <row r="1891" spans="1:12" ht="16" x14ac:dyDescent="0.2">
      <c r="A1891" s="19" t="s">
        <v>6132</v>
      </c>
      <c r="B1891" s="18" t="s">
        <v>6131</v>
      </c>
      <c r="C1891" t="str">
        <f t="shared" si="58"/>
        <v>Logansport</v>
      </c>
      <c r="D1891" t="str">
        <f t="shared" si="59"/>
        <v>IN</v>
      </c>
      <c r="E1891" s="18">
        <v>21561</v>
      </c>
      <c r="F1891" s="18">
        <v>9049</v>
      </c>
      <c r="G1891" s="18">
        <v>32187499</v>
      </c>
      <c r="H1891" s="18">
        <v>12.43</v>
      </c>
      <c r="I1891" s="18">
        <v>632575</v>
      </c>
      <c r="J1891" s="18">
        <v>0.24</v>
      </c>
      <c r="K1891" s="18">
        <v>1734.9</v>
      </c>
      <c r="L1891" s="19" t="s">
        <v>2707</v>
      </c>
    </row>
    <row r="1892" spans="1:12" ht="16" x14ac:dyDescent="0.2">
      <c r="A1892" s="19" t="s">
        <v>6130</v>
      </c>
      <c r="B1892" s="18" t="s">
        <v>6129</v>
      </c>
      <c r="C1892" t="str">
        <f t="shared" si="58"/>
        <v>Lolo</v>
      </c>
      <c r="D1892" t="str">
        <f t="shared" si="59"/>
        <v>MT</v>
      </c>
      <c r="E1892" s="18">
        <v>2739</v>
      </c>
      <c r="F1892" s="18">
        <v>1095</v>
      </c>
      <c r="G1892" s="18">
        <v>4288620</v>
      </c>
      <c r="H1892" s="18">
        <v>1.66</v>
      </c>
      <c r="I1892" s="18">
        <v>154132</v>
      </c>
      <c r="J1892" s="18">
        <v>0.06</v>
      </c>
      <c r="K1892" s="18">
        <v>1654.1</v>
      </c>
      <c r="L1892" s="19" t="s">
        <v>2707</v>
      </c>
    </row>
    <row r="1893" spans="1:12" ht="16" x14ac:dyDescent="0.2">
      <c r="A1893" s="19" t="s">
        <v>6128</v>
      </c>
      <c r="B1893" s="18" t="s">
        <v>6127</v>
      </c>
      <c r="C1893" t="str">
        <f t="shared" si="58"/>
        <v>Lompoc</v>
      </c>
      <c r="D1893" t="str">
        <f t="shared" si="59"/>
        <v>CA</v>
      </c>
      <c r="E1893" s="18">
        <v>51509</v>
      </c>
      <c r="F1893" s="18">
        <v>17944</v>
      </c>
      <c r="G1893" s="18">
        <v>27702409</v>
      </c>
      <c r="H1893" s="18">
        <v>10.7</v>
      </c>
      <c r="I1893" s="18">
        <v>72762</v>
      </c>
      <c r="J1893" s="18">
        <v>0.03</v>
      </c>
      <c r="K1893" s="18">
        <v>4815.7</v>
      </c>
      <c r="L1893" s="19" t="s">
        <v>2714</v>
      </c>
    </row>
    <row r="1894" spans="1:12" ht="16" x14ac:dyDescent="0.2">
      <c r="A1894" s="19" t="s">
        <v>6126</v>
      </c>
      <c r="B1894" s="18" t="s">
        <v>6125</v>
      </c>
      <c r="C1894" t="str">
        <f t="shared" si="58"/>
        <v>London</v>
      </c>
      <c r="D1894" t="str">
        <f t="shared" si="59"/>
        <v>OH</v>
      </c>
      <c r="E1894" s="18">
        <v>14260</v>
      </c>
      <c r="F1894" s="18">
        <v>4251</v>
      </c>
      <c r="G1894" s="18">
        <v>14897150</v>
      </c>
      <c r="H1894" s="18">
        <v>5.75</v>
      </c>
      <c r="I1894" s="18">
        <v>0</v>
      </c>
      <c r="J1894" s="18">
        <v>0</v>
      </c>
      <c r="K1894" s="18">
        <v>2479.1999999999998</v>
      </c>
      <c r="L1894" s="19" t="s">
        <v>2707</v>
      </c>
    </row>
    <row r="1895" spans="1:12" ht="16" x14ac:dyDescent="0.2">
      <c r="A1895" s="19" t="s">
        <v>6124</v>
      </c>
      <c r="B1895" s="18" t="s">
        <v>6123</v>
      </c>
      <c r="C1895" t="str">
        <f t="shared" si="58"/>
        <v>London--Corbin</v>
      </c>
      <c r="D1895" t="str">
        <f t="shared" si="59"/>
        <v>KY</v>
      </c>
      <c r="E1895" s="18">
        <v>37367</v>
      </c>
      <c r="F1895" s="18">
        <v>16845</v>
      </c>
      <c r="G1895" s="18">
        <v>130681782</v>
      </c>
      <c r="H1895" s="18">
        <v>50.46</v>
      </c>
      <c r="I1895" s="18">
        <v>894966</v>
      </c>
      <c r="J1895" s="18">
        <v>0.35</v>
      </c>
      <c r="K1895" s="18">
        <v>740.6</v>
      </c>
      <c r="L1895" s="19" t="s">
        <v>2707</v>
      </c>
    </row>
    <row r="1896" spans="1:12" ht="16" x14ac:dyDescent="0.2">
      <c r="A1896" s="19" t="s">
        <v>6122</v>
      </c>
      <c r="B1896" s="18" t="s">
        <v>6121</v>
      </c>
      <c r="C1896" t="str">
        <f t="shared" si="58"/>
        <v>Long Beach</v>
      </c>
      <c r="D1896" t="str">
        <f t="shared" si="59"/>
        <v>MD</v>
      </c>
      <c r="E1896" s="18">
        <v>6476</v>
      </c>
      <c r="F1896" s="18">
        <v>2444</v>
      </c>
      <c r="G1896" s="18">
        <v>15491984</v>
      </c>
      <c r="H1896" s="18">
        <v>5.98</v>
      </c>
      <c r="I1896" s="18">
        <v>55859</v>
      </c>
      <c r="J1896" s="18">
        <v>0.02</v>
      </c>
      <c r="K1896" s="18">
        <v>1082.7</v>
      </c>
      <c r="L1896" s="19" t="s">
        <v>2707</v>
      </c>
    </row>
    <row r="1897" spans="1:12" ht="16" x14ac:dyDescent="0.2">
      <c r="A1897" s="19" t="s">
        <v>6120</v>
      </c>
      <c r="B1897" s="18" t="s">
        <v>6119</v>
      </c>
      <c r="C1897" t="str">
        <f t="shared" si="58"/>
        <v>Longmont</v>
      </c>
      <c r="D1897" t="str">
        <f t="shared" si="59"/>
        <v>CO</v>
      </c>
      <c r="E1897" s="18">
        <v>90897</v>
      </c>
      <c r="F1897" s="18">
        <v>36783</v>
      </c>
      <c r="G1897" s="18">
        <v>67928900</v>
      </c>
      <c r="H1897" s="18">
        <v>26.23</v>
      </c>
      <c r="I1897" s="18">
        <v>1875015</v>
      </c>
      <c r="J1897" s="18">
        <v>0.72</v>
      </c>
      <c r="K1897" s="18">
        <v>3465.7</v>
      </c>
      <c r="L1897" s="19" t="s">
        <v>2714</v>
      </c>
    </row>
    <row r="1898" spans="1:12" ht="16" x14ac:dyDescent="0.2">
      <c r="A1898" s="19" t="s">
        <v>6118</v>
      </c>
      <c r="B1898" s="18" t="s">
        <v>6117</v>
      </c>
      <c r="C1898" t="str">
        <f t="shared" si="58"/>
        <v>Long Neck</v>
      </c>
      <c r="D1898" t="str">
        <f t="shared" si="59"/>
        <v>DE</v>
      </c>
      <c r="E1898" s="18">
        <v>14150</v>
      </c>
      <c r="F1898" s="18">
        <v>12253</v>
      </c>
      <c r="G1898" s="18">
        <v>43906998</v>
      </c>
      <c r="H1898" s="18">
        <v>16.95</v>
      </c>
      <c r="I1898" s="18">
        <v>3615629</v>
      </c>
      <c r="J1898" s="18">
        <v>1.4</v>
      </c>
      <c r="K1898" s="18">
        <v>834.7</v>
      </c>
      <c r="L1898" s="19" t="s">
        <v>2707</v>
      </c>
    </row>
    <row r="1899" spans="1:12" ht="16" x14ac:dyDescent="0.2">
      <c r="A1899" s="19" t="s">
        <v>6116</v>
      </c>
      <c r="B1899" s="18" t="s">
        <v>6115</v>
      </c>
      <c r="C1899" t="str">
        <f t="shared" si="58"/>
        <v>Long Prairie</v>
      </c>
      <c r="D1899" t="str">
        <f t="shared" si="59"/>
        <v>MN</v>
      </c>
      <c r="E1899" s="18">
        <v>3356</v>
      </c>
      <c r="F1899" s="18">
        <v>1344</v>
      </c>
      <c r="G1899" s="18">
        <v>4053588</v>
      </c>
      <c r="H1899" s="18">
        <v>1.57</v>
      </c>
      <c r="I1899" s="18">
        <v>0</v>
      </c>
      <c r="J1899" s="18">
        <v>0</v>
      </c>
      <c r="K1899" s="18">
        <v>2144.3000000000002</v>
      </c>
      <c r="L1899" s="19" t="s">
        <v>2707</v>
      </c>
    </row>
    <row r="1900" spans="1:12" ht="16" x14ac:dyDescent="0.2">
      <c r="A1900" s="19" t="s">
        <v>6114</v>
      </c>
      <c r="B1900" s="18" t="s">
        <v>6113</v>
      </c>
      <c r="C1900" t="str">
        <f t="shared" si="58"/>
        <v>Longview</v>
      </c>
      <c r="D1900" t="str">
        <f t="shared" si="59"/>
        <v>TX</v>
      </c>
      <c r="E1900" s="18">
        <v>98884</v>
      </c>
      <c r="F1900" s="18">
        <v>40041</v>
      </c>
      <c r="G1900" s="18">
        <v>215058284</v>
      </c>
      <c r="H1900" s="18">
        <v>83.03</v>
      </c>
      <c r="I1900" s="18">
        <v>932830</v>
      </c>
      <c r="J1900" s="18">
        <v>0.36</v>
      </c>
      <c r="K1900" s="18">
        <v>1190.9000000000001</v>
      </c>
      <c r="L1900" s="19" t="s">
        <v>2714</v>
      </c>
    </row>
    <row r="1901" spans="1:12" ht="16" x14ac:dyDescent="0.2">
      <c r="A1901" s="19" t="s">
        <v>6112</v>
      </c>
      <c r="B1901" s="18" t="s">
        <v>6111</v>
      </c>
      <c r="C1901" t="str">
        <f t="shared" si="58"/>
        <v>Longview</v>
      </c>
      <c r="D1901" t="str">
        <f t="shared" si="59"/>
        <v>OR</v>
      </c>
      <c r="E1901" s="18">
        <v>63952</v>
      </c>
      <c r="F1901" s="18">
        <v>27804</v>
      </c>
      <c r="G1901" s="18">
        <v>85110305</v>
      </c>
      <c r="H1901" s="18">
        <v>32.86</v>
      </c>
      <c r="I1901" s="18">
        <v>4205145</v>
      </c>
      <c r="J1901" s="18">
        <v>1.62</v>
      </c>
      <c r="K1901" s="18">
        <v>1946.1</v>
      </c>
      <c r="L1901" s="19" t="s">
        <v>2714</v>
      </c>
    </row>
    <row r="1902" spans="1:12" ht="16" x14ac:dyDescent="0.2">
      <c r="A1902" s="19" t="s">
        <v>6110</v>
      </c>
      <c r="B1902" s="18" t="s">
        <v>6109</v>
      </c>
      <c r="C1902" t="str">
        <f t="shared" si="58"/>
        <v>Lonoke</v>
      </c>
      <c r="D1902" t="str">
        <f t="shared" si="59"/>
        <v>AR</v>
      </c>
      <c r="E1902" s="18">
        <v>4058</v>
      </c>
      <c r="F1902" s="18">
        <v>1681</v>
      </c>
      <c r="G1902" s="18">
        <v>4540084</v>
      </c>
      <c r="H1902" s="18">
        <v>1.75</v>
      </c>
      <c r="I1902" s="18">
        <v>0</v>
      </c>
      <c r="J1902" s="18">
        <v>0</v>
      </c>
      <c r="K1902" s="18">
        <v>2315</v>
      </c>
      <c r="L1902" s="19" t="s">
        <v>2707</v>
      </c>
    </row>
    <row r="1903" spans="1:12" ht="16" x14ac:dyDescent="0.2">
      <c r="A1903" s="19" t="s">
        <v>6108</v>
      </c>
      <c r="B1903" s="18" t="s">
        <v>6107</v>
      </c>
      <c r="C1903" t="str">
        <f t="shared" si="58"/>
        <v>Lonsdale</v>
      </c>
      <c r="D1903" t="str">
        <f t="shared" si="59"/>
        <v>MN</v>
      </c>
      <c r="E1903" s="18">
        <v>3466</v>
      </c>
      <c r="F1903" s="18">
        <v>1294</v>
      </c>
      <c r="G1903" s="18">
        <v>4916077</v>
      </c>
      <c r="H1903" s="18">
        <v>1.9</v>
      </c>
      <c r="I1903" s="18">
        <v>80009</v>
      </c>
      <c r="J1903" s="18">
        <v>0.03</v>
      </c>
      <c r="K1903" s="18">
        <v>1826</v>
      </c>
      <c r="L1903" s="19" t="s">
        <v>2707</v>
      </c>
    </row>
    <row r="1904" spans="1:12" ht="16" x14ac:dyDescent="0.2">
      <c r="A1904" s="19" t="s">
        <v>6106</v>
      </c>
      <c r="B1904" s="18" t="s">
        <v>6105</v>
      </c>
      <c r="C1904" t="str">
        <f t="shared" si="58"/>
        <v>Loogootee</v>
      </c>
      <c r="D1904" t="str">
        <f t="shared" si="59"/>
        <v>IN</v>
      </c>
      <c r="E1904" s="18">
        <v>2972</v>
      </c>
      <c r="F1904" s="18">
        <v>1404</v>
      </c>
      <c r="G1904" s="18">
        <v>4704961</v>
      </c>
      <c r="H1904" s="18">
        <v>1.82</v>
      </c>
      <c r="I1904" s="18">
        <v>10535</v>
      </c>
      <c r="J1904" s="18">
        <v>0</v>
      </c>
      <c r="K1904" s="18">
        <v>1636</v>
      </c>
      <c r="L1904" s="19" t="s">
        <v>2707</v>
      </c>
    </row>
    <row r="1905" spans="1:12" ht="16" x14ac:dyDescent="0.2">
      <c r="A1905" s="19" t="s">
        <v>6104</v>
      </c>
      <c r="B1905" s="18" t="s">
        <v>6103</v>
      </c>
      <c r="C1905" t="str">
        <f t="shared" si="58"/>
        <v>Lorain--Elyria</v>
      </c>
      <c r="D1905" t="str">
        <f t="shared" si="59"/>
        <v>OH</v>
      </c>
      <c r="E1905" s="18">
        <v>180956</v>
      </c>
      <c r="F1905" s="18">
        <v>80095</v>
      </c>
      <c r="G1905" s="18">
        <v>259508283</v>
      </c>
      <c r="H1905" s="18">
        <v>100.2</v>
      </c>
      <c r="I1905" s="18">
        <v>3064085</v>
      </c>
      <c r="J1905" s="18">
        <v>1.18</v>
      </c>
      <c r="K1905" s="18">
        <v>1806</v>
      </c>
      <c r="L1905" s="19" t="s">
        <v>2714</v>
      </c>
    </row>
    <row r="1906" spans="1:12" ht="16" x14ac:dyDescent="0.2">
      <c r="A1906" s="19" t="s">
        <v>6102</v>
      </c>
      <c r="B1906" s="18" t="s">
        <v>6101</v>
      </c>
      <c r="C1906" t="str">
        <f t="shared" si="58"/>
        <v>Los Alamos</v>
      </c>
      <c r="D1906" t="str">
        <f t="shared" si="59"/>
        <v>NM</v>
      </c>
      <c r="E1906" s="18">
        <v>10893</v>
      </c>
      <c r="F1906" s="18">
        <v>5365</v>
      </c>
      <c r="G1906" s="18">
        <v>20973642</v>
      </c>
      <c r="H1906" s="18">
        <v>8.1</v>
      </c>
      <c r="I1906" s="18">
        <v>8574</v>
      </c>
      <c r="J1906" s="18">
        <v>0</v>
      </c>
      <c r="K1906" s="18">
        <v>1345.2</v>
      </c>
      <c r="L1906" s="19" t="s">
        <v>2707</v>
      </c>
    </row>
    <row r="1907" spans="1:12" ht="16" x14ac:dyDescent="0.2">
      <c r="A1907" s="19" t="s">
        <v>6100</v>
      </c>
      <c r="B1907" s="18" t="s">
        <v>6099</v>
      </c>
      <c r="C1907" t="str">
        <f t="shared" si="58"/>
        <v>Los Angeles--Long Beach--Anaheim</v>
      </c>
      <c r="D1907" t="str">
        <f t="shared" si="59"/>
        <v>CA</v>
      </c>
      <c r="E1907" s="18">
        <v>12150996</v>
      </c>
      <c r="F1907" s="18">
        <v>4217448</v>
      </c>
      <c r="G1907" s="18">
        <v>4496266014</v>
      </c>
      <c r="H1907" s="18">
        <v>1736.02</v>
      </c>
      <c r="I1907" s="18">
        <v>61141327</v>
      </c>
      <c r="J1907" s="18">
        <v>23.61</v>
      </c>
      <c r="K1907" s="18">
        <v>6999.3</v>
      </c>
      <c r="L1907" s="19" t="s">
        <v>2714</v>
      </c>
    </row>
    <row r="1908" spans="1:12" ht="16" x14ac:dyDescent="0.2">
      <c r="A1908" s="19" t="s">
        <v>6098</v>
      </c>
      <c r="B1908" s="18" t="s">
        <v>6097</v>
      </c>
      <c r="C1908" t="str">
        <f t="shared" si="58"/>
        <v>Los Banos</v>
      </c>
      <c r="D1908" t="str">
        <f t="shared" si="59"/>
        <v>CA</v>
      </c>
      <c r="E1908" s="18">
        <v>35917</v>
      </c>
      <c r="F1908" s="18">
        <v>11366</v>
      </c>
      <c r="G1908" s="18">
        <v>20949052</v>
      </c>
      <c r="H1908" s="18">
        <v>8.09</v>
      </c>
      <c r="I1908" s="18">
        <v>0</v>
      </c>
      <c r="J1908" s="18">
        <v>0</v>
      </c>
      <c r="K1908" s="18">
        <v>4440.5</v>
      </c>
      <c r="L1908" s="19" t="s">
        <v>2707</v>
      </c>
    </row>
    <row r="1909" spans="1:12" ht="16" x14ac:dyDescent="0.2">
      <c r="A1909" s="19" t="s">
        <v>6096</v>
      </c>
      <c r="B1909" s="18" t="s">
        <v>6095</v>
      </c>
      <c r="C1909" t="str">
        <f t="shared" si="58"/>
        <v>Los Lunas</v>
      </c>
      <c r="D1909" t="str">
        <f t="shared" si="59"/>
        <v>NM</v>
      </c>
      <c r="E1909" s="18">
        <v>63758</v>
      </c>
      <c r="F1909" s="18">
        <v>24932</v>
      </c>
      <c r="G1909" s="18">
        <v>179384708</v>
      </c>
      <c r="H1909" s="18">
        <v>69.260000000000005</v>
      </c>
      <c r="I1909" s="18">
        <v>1517272</v>
      </c>
      <c r="J1909" s="18">
        <v>0.59</v>
      </c>
      <c r="K1909" s="18">
        <v>920.5</v>
      </c>
      <c r="L1909" s="19" t="s">
        <v>2714</v>
      </c>
    </row>
    <row r="1910" spans="1:12" ht="16" x14ac:dyDescent="0.2">
      <c r="A1910" s="19" t="s">
        <v>6094</v>
      </c>
      <c r="B1910" s="18" t="s">
        <v>6093</v>
      </c>
      <c r="C1910" t="str">
        <f t="shared" si="58"/>
        <v>Los Molinos</v>
      </c>
      <c r="D1910" t="str">
        <f t="shared" si="59"/>
        <v>CA</v>
      </c>
      <c r="E1910" s="18">
        <v>3800</v>
      </c>
      <c r="F1910" s="18">
        <v>1682</v>
      </c>
      <c r="G1910" s="18">
        <v>8307121</v>
      </c>
      <c r="H1910" s="18">
        <v>3.21</v>
      </c>
      <c r="I1910" s="18">
        <v>13407</v>
      </c>
      <c r="J1910" s="18">
        <v>0.01</v>
      </c>
      <c r="K1910" s="18">
        <v>1184.8</v>
      </c>
      <c r="L1910" s="19" t="s">
        <v>2707</v>
      </c>
    </row>
    <row r="1911" spans="1:12" ht="16" x14ac:dyDescent="0.2">
      <c r="A1911" s="19" t="s">
        <v>6092</v>
      </c>
      <c r="B1911" s="18" t="s">
        <v>6091</v>
      </c>
      <c r="C1911" t="str">
        <f t="shared" si="58"/>
        <v>Louisa</v>
      </c>
      <c r="D1911" t="str">
        <f t="shared" si="59"/>
        <v>WV</v>
      </c>
      <c r="E1911" s="18">
        <v>4253</v>
      </c>
      <c r="F1911" s="18">
        <v>2022</v>
      </c>
      <c r="G1911" s="18">
        <v>9282978</v>
      </c>
      <c r="H1911" s="18">
        <v>3.58</v>
      </c>
      <c r="I1911" s="18">
        <v>477872</v>
      </c>
      <c r="J1911" s="18">
        <v>0.18</v>
      </c>
      <c r="K1911" s="18">
        <v>1186.5999999999999</v>
      </c>
      <c r="L1911" s="19" t="s">
        <v>2707</v>
      </c>
    </row>
    <row r="1912" spans="1:12" ht="16" x14ac:dyDescent="0.2">
      <c r="A1912" s="19" t="s">
        <v>6090</v>
      </c>
      <c r="B1912" s="18" t="s">
        <v>6089</v>
      </c>
      <c r="C1912" t="str">
        <f t="shared" si="58"/>
        <v>Louisburg</v>
      </c>
      <c r="D1912" t="str">
        <f t="shared" si="59"/>
        <v>KS</v>
      </c>
      <c r="E1912" s="18">
        <v>3930</v>
      </c>
      <c r="F1912" s="18">
        <v>1559</v>
      </c>
      <c r="G1912" s="18">
        <v>5469344</v>
      </c>
      <c r="H1912" s="18">
        <v>2.11</v>
      </c>
      <c r="I1912" s="18">
        <v>142277</v>
      </c>
      <c r="J1912" s="18">
        <v>0.05</v>
      </c>
      <c r="K1912" s="18">
        <v>1861</v>
      </c>
      <c r="L1912" s="19" t="s">
        <v>2707</v>
      </c>
    </row>
    <row r="1913" spans="1:12" ht="16" x14ac:dyDescent="0.2">
      <c r="A1913" s="19" t="s">
        <v>6088</v>
      </c>
      <c r="B1913" s="18" t="s">
        <v>6087</v>
      </c>
      <c r="C1913" t="str">
        <f t="shared" si="58"/>
        <v>Louisburg</v>
      </c>
      <c r="D1913" t="str">
        <f t="shared" si="59"/>
        <v>NC</v>
      </c>
      <c r="E1913" s="18">
        <v>3694</v>
      </c>
      <c r="F1913" s="18">
        <v>1489</v>
      </c>
      <c r="G1913" s="18">
        <v>6242567</v>
      </c>
      <c r="H1913" s="18">
        <v>2.41</v>
      </c>
      <c r="I1913" s="18">
        <v>20858</v>
      </c>
      <c r="J1913" s="18">
        <v>0.01</v>
      </c>
      <c r="K1913" s="18">
        <v>1532.6</v>
      </c>
      <c r="L1913" s="19" t="s">
        <v>2707</v>
      </c>
    </row>
    <row r="1914" spans="1:12" ht="16" x14ac:dyDescent="0.2">
      <c r="A1914" s="19" t="s">
        <v>6086</v>
      </c>
      <c r="B1914" s="18" t="s">
        <v>6085</v>
      </c>
      <c r="C1914" t="str">
        <f t="shared" si="58"/>
        <v>Louisiana</v>
      </c>
      <c r="D1914" t="str">
        <f t="shared" si="59"/>
        <v>MO</v>
      </c>
      <c r="E1914" s="18">
        <v>3091</v>
      </c>
      <c r="F1914" s="18">
        <v>1625</v>
      </c>
      <c r="G1914" s="18">
        <v>4518641</v>
      </c>
      <c r="H1914" s="18">
        <v>1.74</v>
      </c>
      <c r="I1914" s="18">
        <v>0</v>
      </c>
      <c r="J1914" s="18">
        <v>0</v>
      </c>
      <c r="K1914" s="18">
        <v>1771.7</v>
      </c>
      <c r="L1914" s="19" t="s">
        <v>2707</v>
      </c>
    </row>
    <row r="1915" spans="1:12" ht="16" x14ac:dyDescent="0.2">
      <c r="A1915" s="19" t="s">
        <v>6084</v>
      </c>
      <c r="B1915" s="18" t="s">
        <v>6083</v>
      </c>
      <c r="C1915" t="str">
        <f t="shared" si="58"/>
        <v>Louisville</v>
      </c>
      <c r="D1915" t="str">
        <f t="shared" si="59"/>
        <v>GA</v>
      </c>
      <c r="E1915" s="18">
        <v>3273</v>
      </c>
      <c r="F1915" s="18">
        <v>1273</v>
      </c>
      <c r="G1915" s="18">
        <v>6188870</v>
      </c>
      <c r="H1915" s="18">
        <v>2.39</v>
      </c>
      <c r="I1915" s="18">
        <v>114580</v>
      </c>
      <c r="J1915" s="18">
        <v>0.04</v>
      </c>
      <c r="K1915" s="18">
        <v>1369.7</v>
      </c>
      <c r="L1915" s="19" t="s">
        <v>2707</v>
      </c>
    </row>
    <row r="1916" spans="1:12" ht="16" x14ac:dyDescent="0.2">
      <c r="A1916" s="19" t="s">
        <v>6082</v>
      </c>
      <c r="B1916" s="18" t="s">
        <v>6081</v>
      </c>
      <c r="C1916" t="str">
        <f t="shared" si="58"/>
        <v>Louisville</v>
      </c>
      <c r="D1916" t="str">
        <f t="shared" si="59"/>
        <v>MS</v>
      </c>
      <c r="E1916" s="18">
        <v>4624</v>
      </c>
      <c r="F1916" s="18">
        <v>1989</v>
      </c>
      <c r="G1916" s="18">
        <v>10101459</v>
      </c>
      <c r="H1916" s="18">
        <v>3.9</v>
      </c>
      <c r="I1916" s="18">
        <v>63237</v>
      </c>
      <c r="J1916" s="18">
        <v>0.02</v>
      </c>
      <c r="K1916" s="18">
        <v>1185.5999999999999</v>
      </c>
      <c r="L1916" s="19" t="s">
        <v>2707</v>
      </c>
    </row>
    <row r="1917" spans="1:12" ht="16" x14ac:dyDescent="0.2">
      <c r="A1917" s="19" t="s">
        <v>6080</v>
      </c>
      <c r="B1917" s="18" t="s">
        <v>6079</v>
      </c>
      <c r="C1917" t="str">
        <f t="shared" si="58"/>
        <v>Louisville/Jefferson County</v>
      </c>
      <c r="D1917" t="str">
        <f t="shared" si="59"/>
        <v>IN</v>
      </c>
      <c r="E1917" s="18">
        <v>972546</v>
      </c>
      <c r="F1917" s="18">
        <v>431679</v>
      </c>
      <c r="G1917" s="18">
        <v>1234700540</v>
      </c>
      <c r="H1917" s="18">
        <v>476.72</v>
      </c>
      <c r="I1917" s="18">
        <v>30726287</v>
      </c>
      <c r="J1917" s="18">
        <v>11.86</v>
      </c>
      <c r="K1917" s="18">
        <v>2040.1</v>
      </c>
      <c r="L1917" s="19" t="s">
        <v>2714</v>
      </c>
    </row>
    <row r="1918" spans="1:12" ht="16" x14ac:dyDescent="0.2">
      <c r="A1918" s="19" t="s">
        <v>6078</v>
      </c>
      <c r="B1918" s="18" t="s">
        <v>6077</v>
      </c>
      <c r="C1918" t="str">
        <f t="shared" si="58"/>
        <v>Lovington</v>
      </c>
      <c r="D1918" t="str">
        <f t="shared" si="59"/>
        <v>NM</v>
      </c>
      <c r="E1918" s="18">
        <v>11592</v>
      </c>
      <c r="F1918" s="18">
        <v>4172</v>
      </c>
      <c r="G1918" s="18">
        <v>18208768</v>
      </c>
      <c r="H1918" s="18">
        <v>7.03</v>
      </c>
      <c r="I1918" s="18">
        <v>63302</v>
      </c>
      <c r="J1918" s="18">
        <v>0.02</v>
      </c>
      <c r="K1918" s="18">
        <v>1648.8</v>
      </c>
      <c r="L1918" s="19" t="s">
        <v>2707</v>
      </c>
    </row>
    <row r="1919" spans="1:12" ht="16" x14ac:dyDescent="0.2">
      <c r="A1919" s="19" t="s">
        <v>6076</v>
      </c>
      <c r="B1919" s="18" t="s">
        <v>6075</v>
      </c>
      <c r="C1919" t="str">
        <f t="shared" si="58"/>
        <v>Lowell</v>
      </c>
      <c r="D1919" t="str">
        <f t="shared" si="59"/>
        <v>IN</v>
      </c>
      <c r="E1919" s="18">
        <v>9844</v>
      </c>
      <c r="F1919" s="18">
        <v>3787</v>
      </c>
      <c r="G1919" s="18">
        <v>13068671</v>
      </c>
      <c r="H1919" s="18">
        <v>5.05</v>
      </c>
      <c r="I1919" s="18">
        <v>71984</v>
      </c>
      <c r="J1919" s="18">
        <v>0.03</v>
      </c>
      <c r="K1919" s="18">
        <v>1950.9</v>
      </c>
      <c r="L1919" s="19" t="s">
        <v>2707</v>
      </c>
    </row>
    <row r="1920" spans="1:12" ht="16" x14ac:dyDescent="0.2">
      <c r="A1920" s="19" t="s">
        <v>6074</v>
      </c>
      <c r="B1920" s="18" t="s">
        <v>6073</v>
      </c>
      <c r="C1920" t="str">
        <f t="shared" si="58"/>
        <v>Lowell</v>
      </c>
      <c r="D1920" t="str">
        <f t="shared" si="59"/>
        <v>MI</v>
      </c>
      <c r="E1920" s="18">
        <v>6803</v>
      </c>
      <c r="F1920" s="18">
        <v>2706</v>
      </c>
      <c r="G1920" s="18">
        <v>12495336</v>
      </c>
      <c r="H1920" s="18">
        <v>4.82</v>
      </c>
      <c r="I1920" s="18">
        <v>242424</v>
      </c>
      <c r="J1920" s="18">
        <v>0.09</v>
      </c>
      <c r="K1920" s="18">
        <v>1410.1</v>
      </c>
      <c r="L1920" s="19" t="s">
        <v>2707</v>
      </c>
    </row>
    <row r="1921" spans="1:12" ht="16" x14ac:dyDescent="0.2">
      <c r="A1921" s="19" t="s">
        <v>6072</v>
      </c>
      <c r="B1921" s="18" t="s">
        <v>6071</v>
      </c>
      <c r="C1921" t="str">
        <f t="shared" si="58"/>
        <v>Lowville</v>
      </c>
      <c r="D1921" t="str">
        <f t="shared" si="59"/>
        <v>NY</v>
      </c>
      <c r="E1921" s="18">
        <v>3562</v>
      </c>
      <c r="F1921" s="18">
        <v>1685</v>
      </c>
      <c r="G1921" s="18">
        <v>4591602</v>
      </c>
      <c r="H1921" s="18">
        <v>1.77</v>
      </c>
      <c r="I1921" s="18">
        <v>0</v>
      </c>
      <c r="J1921" s="18">
        <v>0</v>
      </c>
      <c r="K1921" s="18">
        <v>2009.2</v>
      </c>
      <c r="L1921" s="19" t="s">
        <v>2707</v>
      </c>
    </row>
    <row r="1922" spans="1:12" ht="16" x14ac:dyDescent="0.2">
      <c r="A1922" s="19" t="s">
        <v>6070</v>
      </c>
      <c r="B1922" s="18" t="s">
        <v>6069</v>
      </c>
      <c r="C1922" t="str">
        <f t="shared" si="58"/>
        <v>Lubbock</v>
      </c>
      <c r="D1922" t="str">
        <f t="shared" si="59"/>
        <v>TX</v>
      </c>
      <c r="E1922" s="18">
        <v>237356</v>
      </c>
      <c r="F1922" s="18">
        <v>98505</v>
      </c>
      <c r="G1922" s="18">
        <v>249826818</v>
      </c>
      <c r="H1922" s="18">
        <v>96.46</v>
      </c>
      <c r="I1922" s="18">
        <v>2046351</v>
      </c>
      <c r="J1922" s="18">
        <v>0.79</v>
      </c>
      <c r="K1922" s="18">
        <v>2460.6999999999998</v>
      </c>
      <c r="L1922" s="19" t="s">
        <v>2714</v>
      </c>
    </row>
    <row r="1923" spans="1:12" ht="16" x14ac:dyDescent="0.2">
      <c r="A1923" s="19" t="s">
        <v>6068</v>
      </c>
      <c r="B1923" s="18" t="s">
        <v>6067</v>
      </c>
      <c r="C1923" t="str">
        <f t="shared" ref="C1923:C1986" si="60">LEFT(B1923,FIND(",",B1923)-1)</f>
        <v>Lucasville</v>
      </c>
      <c r="D1923" t="str">
        <f t="shared" ref="D1923:D1986" si="61">RIGHT(B1923,2)</f>
        <v>OH</v>
      </c>
      <c r="E1923" s="18">
        <v>2931</v>
      </c>
      <c r="F1923" s="18">
        <v>655</v>
      </c>
      <c r="G1923" s="18">
        <v>5450600</v>
      </c>
      <c r="H1923" s="18">
        <v>2.1</v>
      </c>
      <c r="I1923" s="18">
        <v>13259</v>
      </c>
      <c r="J1923" s="18">
        <v>0.01</v>
      </c>
      <c r="K1923" s="18">
        <v>1392.7</v>
      </c>
      <c r="L1923" s="19" t="s">
        <v>2707</v>
      </c>
    </row>
    <row r="1924" spans="1:12" ht="16" x14ac:dyDescent="0.2">
      <c r="A1924" s="19" t="s">
        <v>6066</v>
      </c>
      <c r="B1924" s="18" t="s">
        <v>6065</v>
      </c>
      <c r="C1924" t="str">
        <f t="shared" si="60"/>
        <v>Lucedale</v>
      </c>
      <c r="D1924" t="str">
        <f t="shared" si="61"/>
        <v>MS</v>
      </c>
      <c r="E1924" s="18">
        <v>2636</v>
      </c>
      <c r="F1924" s="18">
        <v>983</v>
      </c>
      <c r="G1924" s="18">
        <v>6536413</v>
      </c>
      <c r="H1924" s="18">
        <v>2.52</v>
      </c>
      <c r="I1924" s="18">
        <v>0</v>
      </c>
      <c r="J1924" s="18">
        <v>0</v>
      </c>
      <c r="K1924" s="18">
        <v>1044.5</v>
      </c>
      <c r="L1924" s="19" t="s">
        <v>2707</v>
      </c>
    </row>
    <row r="1925" spans="1:12" ht="16" x14ac:dyDescent="0.2">
      <c r="A1925" s="19" t="s">
        <v>6064</v>
      </c>
      <c r="B1925" s="18" t="s">
        <v>6063</v>
      </c>
      <c r="C1925" t="str">
        <f t="shared" si="60"/>
        <v>Ludington</v>
      </c>
      <c r="D1925" t="str">
        <f t="shared" si="61"/>
        <v>MI</v>
      </c>
      <c r="E1925" s="18">
        <v>10710</v>
      </c>
      <c r="F1925" s="18">
        <v>5729</v>
      </c>
      <c r="G1925" s="18">
        <v>21845584</v>
      </c>
      <c r="H1925" s="18">
        <v>8.43</v>
      </c>
      <c r="I1925" s="18">
        <v>585204</v>
      </c>
      <c r="J1925" s="18">
        <v>0.23</v>
      </c>
      <c r="K1925" s="18">
        <v>1269.8</v>
      </c>
      <c r="L1925" s="19" t="s">
        <v>2707</v>
      </c>
    </row>
    <row r="1926" spans="1:12" ht="16" x14ac:dyDescent="0.2">
      <c r="A1926" s="19" t="s">
        <v>6062</v>
      </c>
      <c r="B1926" s="18" t="s">
        <v>6061</v>
      </c>
      <c r="C1926" t="str">
        <f t="shared" si="60"/>
        <v>Lufkin</v>
      </c>
      <c r="D1926" t="str">
        <f t="shared" si="61"/>
        <v>TX</v>
      </c>
      <c r="E1926" s="18">
        <v>44927</v>
      </c>
      <c r="F1926" s="18">
        <v>17883</v>
      </c>
      <c r="G1926" s="18">
        <v>99525163</v>
      </c>
      <c r="H1926" s="18">
        <v>38.43</v>
      </c>
      <c r="I1926" s="18">
        <v>655917</v>
      </c>
      <c r="J1926" s="18">
        <v>0.25</v>
      </c>
      <c r="K1926" s="18">
        <v>1169.2</v>
      </c>
      <c r="L1926" s="19" t="s">
        <v>2707</v>
      </c>
    </row>
    <row r="1927" spans="1:12" ht="16" x14ac:dyDescent="0.2">
      <c r="A1927" s="19" t="s">
        <v>6060</v>
      </c>
      <c r="B1927" s="18" t="s">
        <v>6059</v>
      </c>
      <c r="C1927" t="str">
        <f t="shared" si="60"/>
        <v>Lula</v>
      </c>
      <c r="D1927" t="str">
        <f t="shared" si="61"/>
        <v>GA</v>
      </c>
      <c r="E1927" s="18">
        <v>2591</v>
      </c>
      <c r="F1927" s="18">
        <v>1046</v>
      </c>
      <c r="G1927" s="18">
        <v>7379697</v>
      </c>
      <c r="H1927" s="18">
        <v>2.85</v>
      </c>
      <c r="I1927" s="18">
        <v>22702</v>
      </c>
      <c r="J1927" s="18">
        <v>0.01</v>
      </c>
      <c r="K1927" s="18">
        <v>909.3</v>
      </c>
      <c r="L1927" s="19" t="s">
        <v>2707</v>
      </c>
    </row>
    <row r="1928" spans="1:12" ht="16" x14ac:dyDescent="0.2">
      <c r="A1928" s="19" t="s">
        <v>6058</v>
      </c>
      <c r="B1928" s="18" t="s">
        <v>6057</v>
      </c>
      <c r="C1928" t="str">
        <f t="shared" si="60"/>
        <v>Luling</v>
      </c>
      <c r="D1928" t="str">
        <f t="shared" si="61"/>
        <v>TX</v>
      </c>
      <c r="E1928" s="18">
        <v>5379</v>
      </c>
      <c r="F1928" s="18">
        <v>2091</v>
      </c>
      <c r="G1928" s="18">
        <v>7569835</v>
      </c>
      <c r="H1928" s="18">
        <v>2.92</v>
      </c>
      <c r="I1928" s="18">
        <v>0</v>
      </c>
      <c r="J1928" s="18">
        <v>0</v>
      </c>
      <c r="K1928" s="18">
        <v>1840.4</v>
      </c>
      <c r="L1928" s="19" t="s">
        <v>2707</v>
      </c>
    </row>
    <row r="1929" spans="1:12" ht="16" x14ac:dyDescent="0.2">
      <c r="A1929" s="19" t="s">
        <v>6056</v>
      </c>
      <c r="B1929" s="18" t="s">
        <v>6055</v>
      </c>
      <c r="C1929" t="str">
        <f t="shared" si="60"/>
        <v>Lumberton</v>
      </c>
      <c r="D1929" t="str">
        <f t="shared" si="61"/>
        <v>NC</v>
      </c>
      <c r="E1929" s="18">
        <v>29739</v>
      </c>
      <c r="F1929" s="18">
        <v>11989</v>
      </c>
      <c r="G1929" s="18">
        <v>69011831</v>
      </c>
      <c r="H1929" s="18">
        <v>26.65</v>
      </c>
      <c r="I1929" s="18">
        <v>332913</v>
      </c>
      <c r="J1929" s="18">
        <v>0.13</v>
      </c>
      <c r="K1929" s="18">
        <v>1116.0999999999999</v>
      </c>
      <c r="L1929" s="19" t="s">
        <v>2707</v>
      </c>
    </row>
    <row r="1930" spans="1:12" ht="16" x14ac:dyDescent="0.2">
      <c r="A1930" s="19" t="s">
        <v>6054</v>
      </c>
      <c r="B1930" s="18" t="s">
        <v>6053</v>
      </c>
      <c r="C1930" t="str">
        <f t="shared" si="60"/>
        <v>Luray</v>
      </c>
      <c r="D1930" t="str">
        <f t="shared" si="61"/>
        <v>VA</v>
      </c>
      <c r="E1930" s="18">
        <v>4770</v>
      </c>
      <c r="F1930" s="18">
        <v>2224</v>
      </c>
      <c r="G1930" s="18">
        <v>10061211</v>
      </c>
      <c r="H1930" s="18">
        <v>3.88</v>
      </c>
      <c r="I1930" s="18">
        <v>55514</v>
      </c>
      <c r="J1930" s="18">
        <v>0.02</v>
      </c>
      <c r="K1930" s="18">
        <v>1227.9000000000001</v>
      </c>
      <c r="L1930" s="19" t="s">
        <v>2707</v>
      </c>
    </row>
    <row r="1931" spans="1:12" ht="16" x14ac:dyDescent="0.2">
      <c r="A1931" s="19" t="s">
        <v>6052</v>
      </c>
      <c r="B1931" s="18" t="s">
        <v>6051</v>
      </c>
      <c r="C1931" t="str">
        <f t="shared" si="60"/>
        <v>Luverne</v>
      </c>
      <c r="D1931" t="str">
        <f t="shared" si="61"/>
        <v>MN</v>
      </c>
      <c r="E1931" s="18">
        <v>4620</v>
      </c>
      <c r="F1931" s="18">
        <v>2175</v>
      </c>
      <c r="G1931" s="18">
        <v>5205842</v>
      </c>
      <c r="H1931" s="18">
        <v>2.0099999999999998</v>
      </c>
      <c r="I1931" s="18">
        <v>10612</v>
      </c>
      <c r="J1931" s="18">
        <v>0</v>
      </c>
      <c r="K1931" s="18">
        <v>2298.5</v>
      </c>
      <c r="L1931" s="19" t="s">
        <v>2707</v>
      </c>
    </row>
    <row r="1932" spans="1:12" ht="16" x14ac:dyDescent="0.2">
      <c r="A1932" s="19" t="s">
        <v>6050</v>
      </c>
      <c r="B1932" s="18" t="s">
        <v>6049</v>
      </c>
      <c r="C1932" t="str">
        <f t="shared" si="60"/>
        <v>Lykens</v>
      </c>
      <c r="D1932" t="str">
        <f t="shared" si="61"/>
        <v>PA</v>
      </c>
      <c r="E1932" s="18">
        <v>2973</v>
      </c>
      <c r="F1932" s="18">
        <v>1470</v>
      </c>
      <c r="G1932" s="18">
        <v>5002766</v>
      </c>
      <c r="H1932" s="18">
        <v>1.93</v>
      </c>
      <c r="I1932" s="18">
        <v>0</v>
      </c>
      <c r="J1932" s="18">
        <v>0</v>
      </c>
      <c r="K1932" s="18">
        <v>1539.2</v>
      </c>
      <c r="L1932" s="19" t="s">
        <v>2707</v>
      </c>
    </row>
    <row r="1933" spans="1:12" ht="16" x14ac:dyDescent="0.2">
      <c r="A1933" s="19" t="s">
        <v>6048</v>
      </c>
      <c r="B1933" s="18" t="s">
        <v>6047</v>
      </c>
      <c r="C1933" t="str">
        <f t="shared" si="60"/>
        <v>Lynchburg</v>
      </c>
      <c r="D1933" t="str">
        <f t="shared" si="61"/>
        <v>VA</v>
      </c>
      <c r="E1933" s="18">
        <v>116636</v>
      </c>
      <c r="F1933" s="18">
        <v>49361</v>
      </c>
      <c r="G1933" s="18">
        <v>230013260</v>
      </c>
      <c r="H1933" s="18">
        <v>88.81</v>
      </c>
      <c r="I1933" s="18">
        <v>1386135</v>
      </c>
      <c r="J1933" s="18">
        <v>0.54</v>
      </c>
      <c r="K1933" s="18">
        <v>1313.3</v>
      </c>
      <c r="L1933" s="19" t="s">
        <v>2714</v>
      </c>
    </row>
    <row r="1934" spans="1:12" ht="16" x14ac:dyDescent="0.2">
      <c r="A1934" s="19" t="s">
        <v>6046</v>
      </c>
      <c r="B1934" s="18" t="s">
        <v>6045</v>
      </c>
      <c r="C1934" t="str">
        <f t="shared" si="60"/>
        <v>Lynden</v>
      </c>
      <c r="D1934" t="str">
        <f t="shared" si="61"/>
        <v>WA</v>
      </c>
      <c r="E1934" s="18">
        <v>14533</v>
      </c>
      <c r="F1934" s="18">
        <v>5699</v>
      </c>
      <c r="G1934" s="18">
        <v>24132340</v>
      </c>
      <c r="H1934" s="18">
        <v>9.32</v>
      </c>
      <c r="I1934" s="18">
        <v>336307</v>
      </c>
      <c r="J1934" s="18">
        <v>0.13</v>
      </c>
      <c r="K1934" s="18">
        <v>1559.7</v>
      </c>
      <c r="L1934" s="19" t="s">
        <v>2707</v>
      </c>
    </row>
    <row r="1935" spans="1:12" ht="16" x14ac:dyDescent="0.2">
      <c r="A1935" s="19" t="s">
        <v>6044</v>
      </c>
      <c r="B1935" s="18" t="s">
        <v>6043</v>
      </c>
      <c r="C1935" t="str">
        <f t="shared" si="60"/>
        <v>Lyndonville</v>
      </c>
      <c r="D1935" t="str">
        <f t="shared" si="61"/>
        <v>VT</v>
      </c>
      <c r="E1935" s="18">
        <v>2924</v>
      </c>
      <c r="F1935" s="18">
        <v>1083</v>
      </c>
      <c r="G1935" s="18">
        <v>5656563</v>
      </c>
      <c r="H1935" s="18">
        <v>2.1800000000000002</v>
      </c>
      <c r="I1935" s="18">
        <v>50731</v>
      </c>
      <c r="J1935" s="18">
        <v>0.02</v>
      </c>
      <c r="K1935" s="18">
        <v>1338.8</v>
      </c>
      <c r="L1935" s="19" t="s">
        <v>2707</v>
      </c>
    </row>
    <row r="1936" spans="1:12" ht="16" x14ac:dyDescent="0.2">
      <c r="A1936" s="19" t="s">
        <v>6042</v>
      </c>
      <c r="B1936" s="18" t="s">
        <v>6041</v>
      </c>
      <c r="C1936" t="str">
        <f t="shared" si="60"/>
        <v>Lyons</v>
      </c>
      <c r="D1936" t="str">
        <f t="shared" si="61"/>
        <v>KS</v>
      </c>
      <c r="E1936" s="18">
        <v>3652</v>
      </c>
      <c r="F1936" s="18">
        <v>1668</v>
      </c>
      <c r="G1936" s="18">
        <v>4512303</v>
      </c>
      <c r="H1936" s="18">
        <v>1.74</v>
      </c>
      <c r="I1936" s="18">
        <v>0</v>
      </c>
      <c r="J1936" s="18">
        <v>0</v>
      </c>
      <c r="K1936" s="18">
        <v>2096.1999999999998</v>
      </c>
      <c r="L1936" s="19" t="s">
        <v>2707</v>
      </c>
    </row>
    <row r="1937" spans="1:12" ht="16" x14ac:dyDescent="0.2">
      <c r="A1937" s="19" t="s">
        <v>6040</v>
      </c>
      <c r="B1937" s="18" t="s">
        <v>6039</v>
      </c>
      <c r="C1937" t="str">
        <f t="shared" si="60"/>
        <v>Lytle</v>
      </c>
      <c r="D1937" t="str">
        <f t="shared" si="61"/>
        <v>TX</v>
      </c>
      <c r="E1937" s="18">
        <v>3475</v>
      </c>
      <c r="F1937" s="18">
        <v>1256</v>
      </c>
      <c r="G1937" s="18">
        <v>10894747</v>
      </c>
      <c r="H1937" s="18">
        <v>4.21</v>
      </c>
      <c r="I1937" s="18">
        <v>131986</v>
      </c>
      <c r="J1937" s="18">
        <v>0.05</v>
      </c>
      <c r="K1937" s="18">
        <v>826.1</v>
      </c>
      <c r="L1937" s="19" t="s">
        <v>2707</v>
      </c>
    </row>
    <row r="1938" spans="1:12" ht="16" x14ac:dyDescent="0.2">
      <c r="A1938" s="19" t="s">
        <v>6038</v>
      </c>
      <c r="B1938" s="18" t="s">
        <v>6037</v>
      </c>
      <c r="C1938" t="str">
        <f t="shared" si="60"/>
        <v>Mabton</v>
      </c>
      <c r="D1938" t="str">
        <f t="shared" si="61"/>
        <v>WA</v>
      </c>
      <c r="E1938" s="18">
        <v>2534</v>
      </c>
      <c r="F1938" s="18">
        <v>606</v>
      </c>
      <c r="G1938" s="18">
        <v>1863026</v>
      </c>
      <c r="H1938" s="18">
        <v>0.72</v>
      </c>
      <c r="I1938" s="18">
        <v>0</v>
      </c>
      <c r="J1938" s="18">
        <v>0</v>
      </c>
      <c r="K1938" s="18">
        <v>3522.8</v>
      </c>
      <c r="L1938" s="19" t="s">
        <v>2707</v>
      </c>
    </row>
    <row r="1939" spans="1:12" ht="16" x14ac:dyDescent="0.2">
      <c r="A1939" s="19" t="s">
        <v>6036</v>
      </c>
      <c r="B1939" s="18" t="s">
        <v>6035</v>
      </c>
      <c r="C1939" t="str">
        <f t="shared" si="60"/>
        <v>McAlester</v>
      </c>
      <c r="D1939" t="str">
        <f t="shared" si="61"/>
        <v>OK</v>
      </c>
      <c r="E1939" s="18">
        <v>19501</v>
      </c>
      <c r="F1939" s="18">
        <v>8248</v>
      </c>
      <c r="G1939" s="18">
        <v>26812863</v>
      </c>
      <c r="H1939" s="18">
        <v>10.35</v>
      </c>
      <c r="I1939" s="18">
        <v>86403</v>
      </c>
      <c r="J1939" s="18">
        <v>0.03</v>
      </c>
      <c r="K1939" s="18">
        <v>1883.7</v>
      </c>
      <c r="L1939" s="19" t="s">
        <v>2707</v>
      </c>
    </row>
    <row r="1940" spans="1:12" ht="16" x14ac:dyDescent="0.2">
      <c r="A1940" s="19" t="s">
        <v>6034</v>
      </c>
      <c r="B1940" s="18" t="s">
        <v>6033</v>
      </c>
      <c r="C1940" t="str">
        <f t="shared" si="60"/>
        <v>McAllen</v>
      </c>
      <c r="D1940" t="str">
        <f t="shared" si="61"/>
        <v>TX</v>
      </c>
      <c r="E1940" s="18">
        <v>728825</v>
      </c>
      <c r="F1940" s="18">
        <v>234474</v>
      </c>
      <c r="G1940" s="18">
        <v>927184088</v>
      </c>
      <c r="H1940" s="18">
        <v>357.99</v>
      </c>
      <c r="I1940" s="18">
        <v>2517170</v>
      </c>
      <c r="J1940" s="18">
        <v>0.97</v>
      </c>
      <c r="K1940" s="18">
        <v>2035.9</v>
      </c>
      <c r="L1940" s="19" t="s">
        <v>2714</v>
      </c>
    </row>
    <row r="1941" spans="1:12" ht="16" x14ac:dyDescent="0.2">
      <c r="A1941" s="19" t="s">
        <v>6032</v>
      </c>
      <c r="B1941" s="18" t="s">
        <v>6031</v>
      </c>
      <c r="C1941" t="str">
        <f t="shared" si="60"/>
        <v>Macclenny</v>
      </c>
      <c r="D1941" t="str">
        <f t="shared" si="61"/>
        <v>FL</v>
      </c>
      <c r="E1941" s="18">
        <v>10984</v>
      </c>
      <c r="F1941" s="18">
        <v>3973</v>
      </c>
      <c r="G1941" s="18">
        <v>25028209</v>
      </c>
      <c r="H1941" s="18">
        <v>9.66</v>
      </c>
      <c r="I1941" s="18">
        <v>0</v>
      </c>
      <c r="J1941" s="18">
        <v>0</v>
      </c>
      <c r="K1941" s="18">
        <v>1136.7</v>
      </c>
      <c r="L1941" s="19" t="s">
        <v>2707</v>
      </c>
    </row>
    <row r="1942" spans="1:12" ht="16" x14ac:dyDescent="0.2">
      <c r="A1942" s="19" t="s">
        <v>6030</v>
      </c>
      <c r="B1942" s="18" t="s">
        <v>6029</v>
      </c>
      <c r="C1942" t="str">
        <f t="shared" si="60"/>
        <v>McComb</v>
      </c>
      <c r="D1942" t="str">
        <f t="shared" si="61"/>
        <v>MS</v>
      </c>
      <c r="E1942" s="18">
        <v>16388</v>
      </c>
      <c r="F1942" s="18">
        <v>7229</v>
      </c>
      <c r="G1942" s="18">
        <v>33521636</v>
      </c>
      <c r="H1942" s="18">
        <v>12.94</v>
      </c>
      <c r="I1942" s="18">
        <v>300560</v>
      </c>
      <c r="J1942" s="18">
        <v>0.12</v>
      </c>
      <c r="K1942" s="18">
        <v>1266.2</v>
      </c>
      <c r="L1942" s="19" t="s">
        <v>2707</v>
      </c>
    </row>
    <row r="1943" spans="1:12" ht="16" x14ac:dyDescent="0.2">
      <c r="A1943" s="19" t="s">
        <v>6028</v>
      </c>
      <c r="B1943" s="18" t="s">
        <v>6027</v>
      </c>
      <c r="C1943" t="str">
        <f t="shared" si="60"/>
        <v>McConnelsville</v>
      </c>
      <c r="D1943" t="str">
        <f t="shared" si="61"/>
        <v>OH</v>
      </c>
      <c r="E1943" s="18">
        <v>2652</v>
      </c>
      <c r="F1943" s="18">
        <v>1304</v>
      </c>
      <c r="G1943" s="18">
        <v>3613325</v>
      </c>
      <c r="H1943" s="18">
        <v>1.4</v>
      </c>
      <c r="I1943" s="18">
        <v>336725</v>
      </c>
      <c r="J1943" s="18">
        <v>0.13</v>
      </c>
      <c r="K1943" s="18">
        <v>1900.9</v>
      </c>
      <c r="L1943" s="19" t="s">
        <v>2707</v>
      </c>
    </row>
    <row r="1944" spans="1:12" ht="16" x14ac:dyDescent="0.2">
      <c r="A1944" s="19" t="s">
        <v>6026</v>
      </c>
      <c r="B1944" s="18" t="s">
        <v>6025</v>
      </c>
      <c r="C1944" t="str">
        <f t="shared" si="60"/>
        <v>McCook</v>
      </c>
      <c r="D1944" t="str">
        <f t="shared" si="61"/>
        <v>NE</v>
      </c>
      <c r="E1944" s="18">
        <v>7563</v>
      </c>
      <c r="F1944" s="18">
        <v>3653</v>
      </c>
      <c r="G1944" s="18">
        <v>12021742</v>
      </c>
      <c r="H1944" s="18">
        <v>4.6399999999999997</v>
      </c>
      <c r="I1944" s="18">
        <v>0</v>
      </c>
      <c r="J1944" s="18">
        <v>0</v>
      </c>
      <c r="K1944" s="18">
        <v>1629.4</v>
      </c>
      <c r="L1944" s="19" t="s">
        <v>2707</v>
      </c>
    </row>
    <row r="1945" spans="1:12" ht="16" x14ac:dyDescent="0.2">
      <c r="A1945" s="19" t="s">
        <v>6024</v>
      </c>
      <c r="B1945" s="18" t="s">
        <v>6023</v>
      </c>
      <c r="C1945" t="str">
        <f t="shared" si="60"/>
        <v>McFarland</v>
      </c>
      <c r="D1945" t="str">
        <f t="shared" si="61"/>
        <v>CA</v>
      </c>
      <c r="E1945" s="18">
        <v>12826</v>
      </c>
      <c r="F1945" s="18">
        <v>2714</v>
      </c>
      <c r="G1945" s="18">
        <v>9922667</v>
      </c>
      <c r="H1945" s="18">
        <v>3.83</v>
      </c>
      <c r="I1945" s="18">
        <v>0</v>
      </c>
      <c r="J1945" s="18">
        <v>0</v>
      </c>
      <c r="K1945" s="18">
        <v>3347.8</v>
      </c>
      <c r="L1945" s="19" t="s">
        <v>2707</v>
      </c>
    </row>
    <row r="1946" spans="1:12" ht="16" x14ac:dyDescent="0.2">
      <c r="A1946" s="19" t="s">
        <v>6022</v>
      </c>
      <c r="B1946" s="18" t="s">
        <v>6021</v>
      </c>
      <c r="C1946" t="str">
        <f t="shared" si="60"/>
        <v>McGehee</v>
      </c>
      <c r="D1946" t="str">
        <f t="shared" si="61"/>
        <v>AR</v>
      </c>
      <c r="E1946" s="18">
        <v>3898</v>
      </c>
      <c r="F1946" s="18">
        <v>1855</v>
      </c>
      <c r="G1946" s="18">
        <v>6931664</v>
      </c>
      <c r="H1946" s="18">
        <v>2.68</v>
      </c>
      <c r="I1946" s="18">
        <v>0</v>
      </c>
      <c r="J1946" s="18">
        <v>0</v>
      </c>
      <c r="K1946" s="18">
        <v>1456.5</v>
      </c>
      <c r="L1946" s="19" t="s">
        <v>2707</v>
      </c>
    </row>
    <row r="1947" spans="1:12" ht="16" x14ac:dyDescent="0.2">
      <c r="A1947" s="19" t="s">
        <v>6020</v>
      </c>
      <c r="B1947" s="18" t="s">
        <v>6019</v>
      </c>
      <c r="C1947" t="str">
        <f t="shared" si="60"/>
        <v>McGregor</v>
      </c>
      <c r="D1947" t="str">
        <f t="shared" si="61"/>
        <v>TX</v>
      </c>
      <c r="E1947" s="18">
        <v>4893</v>
      </c>
      <c r="F1947" s="18">
        <v>1928</v>
      </c>
      <c r="G1947" s="18">
        <v>5845426</v>
      </c>
      <c r="H1947" s="18">
        <v>2.2599999999999998</v>
      </c>
      <c r="I1947" s="18">
        <v>0</v>
      </c>
      <c r="J1947" s="18">
        <v>0</v>
      </c>
      <c r="K1947" s="18">
        <v>2168</v>
      </c>
      <c r="L1947" s="19" t="s">
        <v>2707</v>
      </c>
    </row>
    <row r="1948" spans="1:12" ht="16" x14ac:dyDescent="0.2">
      <c r="A1948" s="19" t="s">
        <v>6018</v>
      </c>
      <c r="B1948" s="18" t="s">
        <v>6017</v>
      </c>
      <c r="C1948" t="str">
        <f t="shared" si="60"/>
        <v>McKenzie</v>
      </c>
      <c r="D1948" t="str">
        <f t="shared" si="61"/>
        <v>TN</v>
      </c>
      <c r="E1948" s="18">
        <v>5066</v>
      </c>
      <c r="F1948" s="18">
        <v>2236</v>
      </c>
      <c r="G1948" s="18">
        <v>10115840</v>
      </c>
      <c r="H1948" s="18">
        <v>3.91</v>
      </c>
      <c r="I1948" s="18">
        <v>0</v>
      </c>
      <c r="J1948" s="18">
        <v>0</v>
      </c>
      <c r="K1948" s="18">
        <v>1297.0999999999999</v>
      </c>
      <c r="L1948" s="19" t="s">
        <v>2707</v>
      </c>
    </row>
    <row r="1949" spans="1:12" ht="16" x14ac:dyDescent="0.2">
      <c r="A1949" s="19" t="s">
        <v>6016</v>
      </c>
      <c r="B1949" s="18" t="s">
        <v>6015</v>
      </c>
      <c r="C1949" t="str">
        <f t="shared" si="60"/>
        <v>Mackinaw</v>
      </c>
      <c r="D1949" t="str">
        <f t="shared" si="61"/>
        <v>IL</v>
      </c>
      <c r="E1949" s="18">
        <v>3452</v>
      </c>
      <c r="F1949" s="18">
        <v>1311</v>
      </c>
      <c r="G1949" s="18">
        <v>5933523</v>
      </c>
      <c r="H1949" s="18">
        <v>2.29</v>
      </c>
      <c r="I1949" s="18">
        <v>355128</v>
      </c>
      <c r="J1949" s="18">
        <v>0.14000000000000001</v>
      </c>
      <c r="K1949" s="18">
        <v>1506.8</v>
      </c>
      <c r="L1949" s="19" t="s">
        <v>2707</v>
      </c>
    </row>
    <row r="1950" spans="1:12" ht="16" x14ac:dyDescent="0.2">
      <c r="A1950" s="19" t="s">
        <v>6014</v>
      </c>
      <c r="B1950" s="18" t="s">
        <v>6013</v>
      </c>
      <c r="C1950" t="str">
        <f t="shared" si="60"/>
        <v>McKinney</v>
      </c>
      <c r="D1950" t="str">
        <f t="shared" si="61"/>
        <v>TX</v>
      </c>
      <c r="E1950" s="18">
        <v>170030</v>
      </c>
      <c r="F1950" s="18">
        <v>61254</v>
      </c>
      <c r="G1950" s="18">
        <v>191923463</v>
      </c>
      <c r="H1950" s="18">
        <v>74.099999999999994</v>
      </c>
      <c r="I1950" s="18">
        <v>1798416</v>
      </c>
      <c r="J1950" s="18">
        <v>0.69</v>
      </c>
      <c r="K1950" s="18">
        <v>2294.5</v>
      </c>
      <c r="L1950" s="19" t="s">
        <v>2714</v>
      </c>
    </row>
    <row r="1951" spans="1:12" ht="16" x14ac:dyDescent="0.2">
      <c r="A1951" s="19" t="s">
        <v>6012</v>
      </c>
      <c r="B1951" s="18" t="s">
        <v>6011</v>
      </c>
      <c r="C1951" t="str">
        <f t="shared" si="60"/>
        <v>McLeansboro</v>
      </c>
      <c r="D1951" t="str">
        <f t="shared" si="61"/>
        <v>IL</v>
      </c>
      <c r="E1951" s="18">
        <v>2698</v>
      </c>
      <c r="F1951" s="18">
        <v>1367</v>
      </c>
      <c r="G1951" s="18">
        <v>3883285</v>
      </c>
      <c r="H1951" s="18">
        <v>1.5</v>
      </c>
      <c r="I1951" s="18">
        <v>14326</v>
      </c>
      <c r="J1951" s="18">
        <v>0.01</v>
      </c>
      <c r="K1951" s="18">
        <v>1799.5</v>
      </c>
      <c r="L1951" s="19" t="s">
        <v>2707</v>
      </c>
    </row>
    <row r="1952" spans="1:12" ht="16" x14ac:dyDescent="0.2">
      <c r="A1952" s="19" t="s">
        <v>6010</v>
      </c>
      <c r="B1952" s="18" t="s">
        <v>6009</v>
      </c>
      <c r="C1952" t="str">
        <f t="shared" si="60"/>
        <v>McMinnville</v>
      </c>
      <c r="D1952" t="str">
        <f t="shared" si="61"/>
        <v>OR</v>
      </c>
      <c r="E1952" s="18">
        <v>38970</v>
      </c>
      <c r="F1952" s="18">
        <v>14749</v>
      </c>
      <c r="G1952" s="18">
        <v>38129251</v>
      </c>
      <c r="H1952" s="18">
        <v>14.72</v>
      </c>
      <c r="I1952" s="18">
        <v>0</v>
      </c>
      <c r="J1952" s="18">
        <v>0</v>
      </c>
      <c r="K1952" s="18">
        <v>2647.1</v>
      </c>
      <c r="L1952" s="19" t="s">
        <v>2707</v>
      </c>
    </row>
    <row r="1953" spans="1:12" ht="16" x14ac:dyDescent="0.2">
      <c r="A1953" s="19" t="s">
        <v>6008</v>
      </c>
      <c r="B1953" s="18" t="s">
        <v>6007</v>
      </c>
      <c r="C1953" t="str">
        <f t="shared" si="60"/>
        <v>McMinnville</v>
      </c>
      <c r="D1953" t="str">
        <f t="shared" si="61"/>
        <v>TN</v>
      </c>
      <c r="E1953" s="18">
        <v>15386</v>
      </c>
      <c r="F1953" s="18">
        <v>7135</v>
      </c>
      <c r="G1953" s="18">
        <v>34397694</v>
      </c>
      <c r="H1953" s="18">
        <v>13.28</v>
      </c>
      <c r="I1953" s="18">
        <v>0</v>
      </c>
      <c r="J1953" s="18">
        <v>0</v>
      </c>
      <c r="K1953" s="18">
        <v>1158.5</v>
      </c>
      <c r="L1953" s="19" t="s">
        <v>2707</v>
      </c>
    </row>
    <row r="1954" spans="1:12" ht="16" x14ac:dyDescent="0.2">
      <c r="A1954" s="19" t="s">
        <v>6006</v>
      </c>
      <c r="B1954" s="18" t="s">
        <v>6005</v>
      </c>
      <c r="C1954" t="str">
        <f t="shared" si="60"/>
        <v>Macomb</v>
      </c>
      <c r="D1954" t="str">
        <f t="shared" si="61"/>
        <v>IL</v>
      </c>
      <c r="E1954" s="18">
        <v>19945</v>
      </c>
      <c r="F1954" s="18">
        <v>8505</v>
      </c>
      <c r="G1954" s="18">
        <v>22637640</v>
      </c>
      <c r="H1954" s="18">
        <v>8.74</v>
      </c>
      <c r="I1954" s="18">
        <v>18499</v>
      </c>
      <c r="J1954" s="18">
        <v>0.01</v>
      </c>
      <c r="K1954" s="18">
        <v>2281.9</v>
      </c>
      <c r="L1954" s="19" t="s">
        <v>2707</v>
      </c>
    </row>
    <row r="1955" spans="1:12" ht="16" x14ac:dyDescent="0.2">
      <c r="A1955" s="19" t="s">
        <v>6004</v>
      </c>
      <c r="B1955" s="18" t="s">
        <v>6003</v>
      </c>
      <c r="C1955" t="str">
        <f t="shared" si="60"/>
        <v>Macon</v>
      </c>
      <c r="D1955" t="str">
        <f t="shared" si="61"/>
        <v>GA</v>
      </c>
      <c r="E1955" s="18">
        <v>137570</v>
      </c>
      <c r="F1955" s="18">
        <v>62512</v>
      </c>
      <c r="G1955" s="18">
        <v>253854243</v>
      </c>
      <c r="H1955" s="18">
        <v>98.01</v>
      </c>
      <c r="I1955" s="18">
        <v>2410758</v>
      </c>
      <c r="J1955" s="18">
        <v>0.93</v>
      </c>
      <c r="K1955" s="18">
        <v>1403.6</v>
      </c>
      <c r="L1955" s="19" t="s">
        <v>2714</v>
      </c>
    </row>
    <row r="1956" spans="1:12" ht="16" x14ac:dyDescent="0.2">
      <c r="A1956" s="19" t="s">
        <v>6002</v>
      </c>
      <c r="B1956" s="18" t="s">
        <v>6001</v>
      </c>
      <c r="C1956" t="str">
        <f t="shared" si="60"/>
        <v>Macon</v>
      </c>
      <c r="D1956" t="str">
        <f t="shared" si="61"/>
        <v>MS</v>
      </c>
      <c r="E1956" s="18">
        <v>2998</v>
      </c>
      <c r="F1956" s="18">
        <v>1210</v>
      </c>
      <c r="G1956" s="18">
        <v>5495029</v>
      </c>
      <c r="H1956" s="18">
        <v>2.12</v>
      </c>
      <c r="I1956" s="18">
        <v>0</v>
      </c>
      <c r="J1956" s="18">
        <v>0</v>
      </c>
      <c r="K1956" s="18">
        <v>1413.1</v>
      </c>
      <c r="L1956" s="19" t="s">
        <v>2707</v>
      </c>
    </row>
    <row r="1957" spans="1:12" ht="16" x14ac:dyDescent="0.2">
      <c r="A1957" s="19" t="s">
        <v>6000</v>
      </c>
      <c r="B1957" s="18" t="s">
        <v>5999</v>
      </c>
      <c r="C1957" t="str">
        <f t="shared" si="60"/>
        <v>Macon</v>
      </c>
      <c r="D1957" t="str">
        <f t="shared" si="61"/>
        <v>MO</v>
      </c>
      <c r="E1957" s="18">
        <v>5014</v>
      </c>
      <c r="F1957" s="18">
        <v>2473</v>
      </c>
      <c r="G1957" s="18">
        <v>7767208</v>
      </c>
      <c r="H1957" s="18">
        <v>3</v>
      </c>
      <c r="I1957" s="18">
        <v>1152</v>
      </c>
      <c r="J1957" s="18">
        <v>0</v>
      </c>
      <c r="K1957" s="18">
        <v>1671.9</v>
      </c>
      <c r="L1957" s="19" t="s">
        <v>2707</v>
      </c>
    </row>
    <row r="1958" spans="1:12" ht="16" x14ac:dyDescent="0.2">
      <c r="A1958" s="19" t="s">
        <v>5998</v>
      </c>
      <c r="B1958" s="18" t="s">
        <v>5997</v>
      </c>
      <c r="C1958" t="str">
        <f t="shared" si="60"/>
        <v>McPherson</v>
      </c>
      <c r="D1958" t="str">
        <f t="shared" si="61"/>
        <v>KS</v>
      </c>
      <c r="E1958" s="18">
        <v>13083</v>
      </c>
      <c r="F1958" s="18">
        <v>5922</v>
      </c>
      <c r="G1958" s="18">
        <v>17981515</v>
      </c>
      <c r="H1958" s="18">
        <v>6.94</v>
      </c>
      <c r="I1958" s="18">
        <v>112121</v>
      </c>
      <c r="J1958" s="18">
        <v>0.04</v>
      </c>
      <c r="K1958" s="18">
        <v>1884.4</v>
      </c>
      <c r="L1958" s="19" t="s">
        <v>2707</v>
      </c>
    </row>
    <row r="1959" spans="1:12" ht="16" x14ac:dyDescent="0.2">
      <c r="A1959" s="19" t="s">
        <v>5996</v>
      </c>
      <c r="B1959" s="18" t="s">
        <v>5995</v>
      </c>
      <c r="C1959" t="str">
        <f t="shared" si="60"/>
        <v>McRae</v>
      </c>
      <c r="D1959" t="str">
        <f t="shared" si="61"/>
        <v>GA</v>
      </c>
      <c r="E1959" s="18">
        <v>8747</v>
      </c>
      <c r="F1959" s="18">
        <v>2905</v>
      </c>
      <c r="G1959" s="18">
        <v>13587693</v>
      </c>
      <c r="H1959" s="18">
        <v>5.25</v>
      </c>
      <c r="I1959" s="18">
        <v>116153</v>
      </c>
      <c r="J1959" s="18">
        <v>0.04</v>
      </c>
      <c r="K1959" s="18">
        <v>1667.3</v>
      </c>
      <c r="L1959" s="19" t="s">
        <v>2707</v>
      </c>
    </row>
    <row r="1960" spans="1:12" ht="16" x14ac:dyDescent="0.2">
      <c r="A1960" s="19" t="s">
        <v>5994</v>
      </c>
      <c r="B1960" s="18" t="s">
        <v>5993</v>
      </c>
      <c r="C1960" t="str">
        <f t="shared" si="60"/>
        <v>Madera</v>
      </c>
      <c r="D1960" t="str">
        <f t="shared" si="61"/>
        <v>CA</v>
      </c>
      <c r="E1960" s="18">
        <v>78413</v>
      </c>
      <c r="F1960" s="18">
        <v>21437</v>
      </c>
      <c r="G1960" s="18">
        <v>57994263</v>
      </c>
      <c r="H1960" s="18">
        <v>22.39</v>
      </c>
      <c r="I1960" s="18">
        <v>0</v>
      </c>
      <c r="J1960" s="18">
        <v>0</v>
      </c>
      <c r="K1960" s="18">
        <v>3501.9</v>
      </c>
      <c r="L1960" s="19" t="s">
        <v>2714</v>
      </c>
    </row>
    <row r="1961" spans="1:12" ht="16" x14ac:dyDescent="0.2">
      <c r="A1961" s="19" t="s">
        <v>5992</v>
      </c>
      <c r="B1961" s="18" t="s">
        <v>5991</v>
      </c>
      <c r="C1961" t="str">
        <f t="shared" si="60"/>
        <v>Madill</v>
      </c>
      <c r="D1961" t="str">
        <f t="shared" si="61"/>
        <v>OK</v>
      </c>
      <c r="E1961" s="18">
        <v>4419</v>
      </c>
      <c r="F1961" s="18">
        <v>1732</v>
      </c>
      <c r="G1961" s="18">
        <v>6101837</v>
      </c>
      <c r="H1961" s="18">
        <v>2.36</v>
      </c>
      <c r="I1961" s="18">
        <v>174</v>
      </c>
      <c r="J1961" s="18">
        <v>0</v>
      </c>
      <c r="K1961" s="18">
        <v>1875.7</v>
      </c>
      <c r="L1961" s="19" t="s">
        <v>2707</v>
      </c>
    </row>
    <row r="1962" spans="1:12" ht="16" x14ac:dyDescent="0.2">
      <c r="A1962" s="19" t="s">
        <v>5990</v>
      </c>
      <c r="B1962" s="18" t="s">
        <v>5989</v>
      </c>
      <c r="C1962" t="str">
        <f t="shared" si="60"/>
        <v>Madison</v>
      </c>
      <c r="D1962" t="str">
        <f t="shared" si="61"/>
        <v>FL</v>
      </c>
      <c r="E1962" s="18">
        <v>3843</v>
      </c>
      <c r="F1962" s="18">
        <v>1751</v>
      </c>
      <c r="G1962" s="18">
        <v>5182851</v>
      </c>
      <c r="H1962" s="18">
        <v>2</v>
      </c>
      <c r="I1962" s="18">
        <v>87915</v>
      </c>
      <c r="J1962" s="18">
        <v>0.03</v>
      </c>
      <c r="K1962" s="18">
        <v>1920.4</v>
      </c>
      <c r="L1962" s="19" t="s">
        <v>2707</v>
      </c>
    </row>
    <row r="1963" spans="1:12" ht="16" x14ac:dyDescent="0.2">
      <c r="A1963" s="19" t="s">
        <v>5988</v>
      </c>
      <c r="B1963" s="18" t="s">
        <v>5987</v>
      </c>
      <c r="C1963" t="str">
        <f t="shared" si="60"/>
        <v>Madison</v>
      </c>
      <c r="D1963" t="str">
        <f t="shared" si="61"/>
        <v>GA</v>
      </c>
      <c r="E1963" s="18">
        <v>4401</v>
      </c>
      <c r="F1963" s="18">
        <v>1893</v>
      </c>
      <c r="G1963" s="18">
        <v>10877785</v>
      </c>
      <c r="H1963" s="18">
        <v>4.2</v>
      </c>
      <c r="I1963" s="18">
        <v>93956</v>
      </c>
      <c r="J1963" s="18">
        <v>0.04</v>
      </c>
      <c r="K1963" s="18">
        <v>1047.9000000000001</v>
      </c>
      <c r="L1963" s="19" t="s">
        <v>2707</v>
      </c>
    </row>
    <row r="1964" spans="1:12" ht="16" x14ac:dyDescent="0.2">
      <c r="A1964" s="19" t="s">
        <v>5986</v>
      </c>
      <c r="B1964" s="18" t="s">
        <v>5985</v>
      </c>
      <c r="C1964" t="str">
        <f t="shared" si="60"/>
        <v>Madison</v>
      </c>
      <c r="D1964" t="str">
        <f t="shared" si="61"/>
        <v>KY</v>
      </c>
      <c r="E1964" s="18">
        <v>18271</v>
      </c>
      <c r="F1964" s="18">
        <v>8165</v>
      </c>
      <c r="G1964" s="18">
        <v>35699237</v>
      </c>
      <c r="H1964" s="18">
        <v>13.78</v>
      </c>
      <c r="I1964" s="18">
        <v>866319</v>
      </c>
      <c r="J1964" s="18">
        <v>0.33</v>
      </c>
      <c r="K1964" s="18">
        <v>1325.6</v>
      </c>
      <c r="L1964" s="19" t="s">
        <v>2707</v>
      </c>
    </row>
    <row r="1965" spans="1:12" ht="16" x14ac:dyDescent="0.2">
      <c r="A1965" s="19" t="s">
        <v>5984</v>
      </c>
      <c r="B1965" s="18" t="s">
        <v>5983</v>
      </c>
      <c r="C1965" t="str">
        <f t="shared" si="60"/>
        <v>Madison</v>
      </c>
      <c r="D1965" t="str">
        <f t="shared" si="61"/>
        <v>SD</v>
      </c>
      <c r="E1965" s="18">
        <v>6174</v>
      </c>
      <c r="F1965" s="18">
        <v>2733</v>
      </c>
      <c r="G1965" s="18">
        <v>7338124</v>
      </c>
      <c r="H1965" s="18">
        <v>2.83</v>
      </c>
      <c r="I1965" s="18">
        <v>0</v>
      </c>
      <c r="J1965" s="18">
        <v>0</v>
      </c>
      <c r="K1965" s="18">
        <v>2179.1</v>
      </c>
      <c r="L1965" s="19" t="s">
        <v>2707</v>
      </c>
    </row>
    <row r="1966" spans="1:12" ht="16" x14ac:dyDescent="0.2">
      <c r="A1966" s="19" t="s">
        <v>5982</v>
      </c>
      <c r="B1966" s="18" t="s">
        <v>5981</v>
      </c>
      <c r="C1966" t="str">
        <f t="shared" si="60"/>
        <v>Madison</v>
      </c>
      <c r="D1966" t="str">
        <f t="shared" si="61"/>
        <v>WV</v>
      </c>
      <c r="E1966" s="18">
        <v>4579</v>
      </c>
      <c r="F1966" s="18">
        <v>2125</v>
      </c>
      <c r="G1966" s="18">
        <v>10594171</v>
      </c>
      <c r="H1966" s="18">
        <v>4.09</v>
      </c>
      <c r="I1966" s="18">
        <v>306099</v>
      </c>
      <c r="J1966" s="18">
        <v>0.12</v>
      </c>
      <c r="K1966" s="18">
        <v>1119.4000000000001</v>
      </c>
      <c r="L1966" s="19" t="s">
        <v>2707</v>
      </c>
    </row>
    <row r="1967" spans="1:12" ht="16" x14ac:dyDescent="0.2">
      <c r="A1967" s="19" t="s">
        <v>5980</v>
      </c>
      <c r="B1967" s="18" t="s">
        <v>5979</v>
      </c>
      <c r="C1967" t="str">
        <f t="shared" si="60"/>
        <v>Madison</v>
      </c>
      <c r="D1967" t="str">
        <f t="shared" si="61"/>
        <v>WI</v>
      </c>
      <c r="E1967" s="18">
        <v>401661</v>
      </c>
      <c r="F1967" s="18">
        <v>181348</v>
      </c>
      <c r="G1967" s="18">
        <v>391086803</v>
      </c>
      <c r="H1967" s="18">
        <v>151</v>
      </c>
      <c r="I1967" s="18">
        <v>17787113</v>
      </c>
      <c r="J1967" s="18">
        <v>6.87</v>
      </c>
      <c r="K1967" s="18">
        <v>2660</v>
      </c>
      <c r="L1967" s="19" t="s">
        <v>2714</v>
      </c>
    </row>
    <row r="1968" spans="1:12" ht="16" x14ac:dyDescent="0.2">
      <c r="A1968" s="19" t="s">
        <v>5978</v>
      </c>
      <c r="B1968" s="18" t="s">
        <v>5977</v>
      </c>
      <c r="C1968" t="str">
        <f t="shared" si="60"/>
        <v>Madisonville</v>
      </c>
      <c r="D1968" t="str">
        <f t="shared" si="61"/>
        <v>KY</v>
      </c>
      <c r="E1968" s="18">
        <v>24809</v>
      </c>
      <c r="F1968" s="18">
        <v>11507</v>
      </c>
      <c r="G1968" s="18">
        <v>48965317</v>
      </c>
      <c r="H1968" s="18">
        <v>18.91</v>
      </c>
      <c r="I1968" s="18">
        <v>537407</v>
      </c>
      <c r="J1968" s="18">
        <v>0.21</v>
      </c>
      <c r="K1968" s="18">
        <v>1312.3</v>
      </c>
      <c r="L1968" s="19" t="s">
        <v>2707</v>
      </c>
    </row>
    <row r="1969" spans="1:12" ht="16" x14ac:dyDescent="0.2">
      <c r="A1969" s="19" t="s">
        <v>5976</v>
      </c>
      <c r="B1969" s="18" t="s">
        <v>5975</v>
      </c>
      <c r="C1969" t="str">
        <f t="shared" si="60"/>
        <v>Madisonville</v>
      </c>
      <c r="D1969" t="str">
        <f t="shared" si="61"/>
        <v>TN</v>
      </c>
      <c r="E1969" s="18">
        <v>5391</v>
      </c>
      <c r="F1969" s="18">
        <v>2409</v>
      </c>
      <c r="G1969" s="18">
        <v>16447533</v>
      </c>
      <c r="H1969" s="18">
        <v>6.35</v>
      </c>
      <c r="I1969" s="18">
        <v>0</v>
      </c>
      <c r="J1969" s="18">
        <v>0</v>
      </c>
      <c r="K1969" s="18">
        <v>848.9</v>
      </c>
      <c r="L1969" s="19" t="s">
        <v>2707</v>
      </c>
    </row>
    <row r="1970" spans="1:12" ht="16" x14ac:dyDescent="0.2">
      <c r="A1970" s="19" t="s">
        <v>5974</v>
      </c>
      <c r="B1970" s="18" t="s">
        <v>5973</v>
      </c>
      <c r="C1970" t="str">
        <f t="shared" si="60"/>
        <v>Madisonville</v>
      </c>
      <c r="D1970" t="str">
        <f t="shared" si="61"/>
        <v>TX</v>
      </c>
      <c r="E1970" s="18">
        <v>4454</v>
      </c>
      <c r="F1970" s="18">
        <v>1690</v>
      </c>
      <c r="G1970" s="18">
        <v>10269382</v>
      </c>
      <c r="H1970" s="18">
        <v>3.97</v>
      </c>
      <c r="I1970" s="18">
        <v>125174</v>
      </c>
      <c r="J1970" s="18">
        <v>0.05</v>
      </c>
      <c r="K1970" s="18">
        <v>1123.3</v>
      </c>
      <c r="L1970" s="19" t="s">
        <v>2707</v>
      </c>
    </row>
    <row r="1971" spans="1:12" ht="16" x14ac:dyDescent="0.2">
      <c r="A1971" s="19" t="s">
        <v>5972</v>
      </c>
      <c r="B1971" s="18" t="s">
        <v>5971</v>
      </c>
      <c r="C1971" t="str">
        <f t="shared" si="60"/>
        <v>Madras</v>
      </c>
      <c r="D1971" t="str">
        <f t="shared" si="61"/>
        <v>OR</v>
      </c>
      <c r="E1971" s="18">
        <v>8010</v>
      </c>
      <c r="F1971" s="18">
        <v>3382</v>
      </c>
      <c r="G1971" s="18">
        <v>13796368</v>
      </c>
      <c r="H1971" s="18">
        <v>5.33</v>
      </c>
      <c r="I1971" s="18">
        <v>0</v>
      </c>
      <c r="J1971" s="18">
        <v>0</v>
      </c>
      <c r="K1971" s="18">
        <v>1503.7</v>
      </c>
      <c r="L1971" s="19" t="s">
        <v>2707</v>
      </c>
    </row>
    <row r="1972" spans="1:12" ht="16" x14ac:dyDescent="0.2">
      <c r="A1972" s="19" t="s">
        <v>5970</v>
      </c>
      <c r="B1972" s="18" t="s">
        <v>5969</v>
      </c>
      <c r="C1972" t="str">
        <f t="shared" si="60"/>
        <v>Magee</v>
      </c>
      <c r="D1972" t="str">
        <f t="shared" si="61"/>
        <v>MS</v>
      </c>
      <c r="E1972" s="18">
        <v>4170</v>
      </c>
      <c r="F1972" s="18">
        <v>1635</v>
      </c>
      <c r="G1972" s="18">
        <v>7494063</v>
      </c>
      <c r="H1972" s="18">
        <v>2.89</v>
      </c>
      <c r="I1972" s="18">
        <v>0</v>
      </c>
      <c r="J1972" s="18">
        <v>0</v>
      </c>
      <c r="K1972" s="18">
        <v>1441.2</v>
      </c>
      <c r="L1972" s="19" t="s">
        <v>2707</v>
      </c>
    </row>
    <row r="1973" spans="1:12" ht="16" x14ac:dyDescent="0.2">
      <c r="A1973" s="19" t="s">
        <v>5968</v>
      </c>
      <c r="B1973" s="18" t="s">
        <v>5967</v>
      </c>
      <c r="C1973" t="str">
        <f t="shared" si="60"/>
        <v>Magnolia</v>
      </c>
      <c r="D1973" t="str">
        <f t="shared" si="61"/>
        <v>AR</v>
      </c>
      <c r="E1973" s="18">
        <v>10438</v>
      </c>
      <c r="F1973" s="18">
        <v>4804</v>
      </c>
      <c r="G1973" s="18">
        <v>19442784</v>
      </c>
      <c r="H1973" s="18">
        <v>7.51</v>
      </c>
      <c r="I1973" s="18">
        <v>20235</v>
      </c>
      <c r="J1973" s="18">
        <v>0.01</v>
      </c>
      <c r="K1973" s="18">
        <v>1390.5</v>
      </c>
      <c r="L1973" s="19" t="s">
        <v>2707</v>
      </c>
    </row>
    <row r="1974" spans="1:12" ht="16" x14ac:dyDescent="0.2">
      <c r="A1974" s="19" t="s">
        <v>5966</v>
      </c>
      <c r="B1974" s="18" t="s">
        <v>5965</v>
      </c>
      <c r="C1974" t="str">
        <f t="shared" si="60"/>
        <v>Magnolia</v>
      </c>
      <c r="D1974" t="str">
        <f t="shared" si="61"/>
        <v>TX</v>
      </c>
      <c r="E1974" s="18">
        <v>3195</v>
      </c>
      <c r="F1974" s="18">
        <v>1160</v>
      </c>
      <c r="G1974" s="18">
        <v>9807800</v>
      </c>
      <c r="H1974" s="18">
        <v>3.79</v>
      </c>
      <c r="I1974" s="18">
        <v>37416</v>
      </c>
      <c r="J1974" s="18">
        <v>0.01</v>
      </c>
      <c r="K1974" s="18">
        <v>843.7</v>
      </c>
      <c r="L1974" s="19" t="s">
        <v>2707</v>
      </c>
    </row>
    <row r="1975" spans="1:12" ht="16" x14ac:dyDescent="0.2">
      <c r="A1975" s="19" t="s">
        <v>5964</v>
      </c>
      <c r="B1975" s="18" t="s">
        <v>5963</v>
      </c>
      <c r="C1975" t="str">
        <f t="shared" si="60"/>
        <v>Mahomet</v>
      </c>
      <c r="D1975" t="str">
        <f t="shared" si="61"/>
        <v>IL</v>
      </c>
      <c r="E1975" s="18">
        <v>11044</v>
      </c>
      <c r="F1975" s="18">
        <v>4317</v>
      </c>
      <c r="G1975" s="18">
        <v>17733218</v>
      </c>
      <c r="H1975" s="18">
        <v>6.85</v>
      </c>
      <c r="I1975" s="18">
        <v>296206</v>
      </c>
      <c r="J1975" s="18">
        <v>0.11</v>
      </c>
      <c r="K1975" s="18">
        <v>1613</v>
      </c>
      <c r="L1975" s="19" t="s">
        <v>2707</v>
      </c>
    </row>
    <row r="1976" spans="1:12" ht="16" x14ac:dyDescent="0.2">
      <c r="A1976" s="19" t="s">
        <v>5962</v>
      </c>
      <c r="B1976" s="18" t="s">
        <v>5961</v>
      </c>
      <c r="C1976" t="str">
        <f t="shared" si="60"/>
        <v>Maiden</v>
      </c>
      <c r="D1976" t="str">
        <f t="shared" si="61"/>
        <v>NC</v>
      </c>
      <c r="E1976" s="18">
        <v>3572</v>
      </c>
      <c r="F1976" s="18">
        <v>1561</v>
      </c>
      <c r="G1976" s="18">
        <v>10848977</v>
      </c>
      <c r="H1976" s="18">
        <v>4.1900000000000004</v>
      </c>
      <c r="I1976" s="18">
        <v>32440</v>
      </c>
      <c r="J1976" s="18">
        <v>0.01</v>
      </c>
      <c r="K1976" s="18">
        <v>852.7</v>
      </c>
      <c r="L1976" s="19" t="s">
        <v>2707</v>
      </c>
    </row>
    <row r="1977" spans="1:12" ht="16" x14ac:dyDescent="0.2">
      <c r="A1977" s="19" t="s">
        <v>5960</v>
      </c>
      <c r="B1977" s="18" t="s">
        <v>5959</v>
      </c>
      <c r="C1977" t="str">
        <f t="shared" si="60"/>
        <v>Malakoff</v>
      </c>
      <c r="D1977" t="str">
        <f t="shared" si="61"/>
        <v>TX</v>
      </c>
      <c r="E1977" s="18">
        <v>2969</v>
      </c>
      <c r="F1977" s="18">
        <v>1460</v>
      </c>
      <c r="G1977" s="18">
        <v>8147891</v>
      </c>
      <c r="H1977" s="18">
        <v>3.15</v>
      </c>
      <c r="I1977" s="18">
        <v>25077</v>
      </c>
      <c r="J1977" s="18">
        <v>0.01</v>
      </c>
      <c r="K1977" s="18">
        <v>943.8</v>
      </c>
      <c r="L1977" s="19" t="s">
        <v>2707</v>
      </c>
    </row>
    <row r="1978" spans="1:12" ht="16" x14ac:dyDescent="0.2">
      <c r="A1978" s="19" t="s">
        <v>5958</v>
      </c>
      <c r="B1978" s="18" t="s">
        <v>5957</v>
      </c>
      <c r="C1978" t="str">
        <f t="shared" si="60"/>
        <v>Malden</v>
      </c>
      <c r="D1978" t="str">
        <f t="shared" si="61"/>
        <v>MO</v>
      </c>
      <c r="E1978" s="18">
        <v>4590</v>
      </c>
      <c r="F1978" s="18">
        <v>2148</v>
      </c>
      <c r="G1978" s="18">
        <v>8087348</v>
      </c>
      <c r="H1978" s="18">
        <v>3.12</v>
      </c>
      <c r="I1978" s="18">
        <v>0</v>
      </c>
      <c r="J1978" s="18">
        <v>0</v>
      </c>
      <c r="K1978" s="18">
        <v>1470</v>
      </c>
      <c r="L1978" s="19" t="s">
        <v>2707</v>
      </c>
    </row>
    <row r="1979" spans="1:12" ht="16" x14ac:dyDescent="0.2">
      <c r="A1979" s="19" t="s">
        <v>5956</v>
      </c>
      <c r="B1979" s="18" t="s">
        <v>5955</v>
      </c>
      <c r="C1979" t="str">
        <f t="shared" si="60"/>
        <v>Malone</v>
      </c>
      <c r="D1979" t="str">
        <f t="shared" si="61"/>
        <v>NY</v>
      </c>
      <c r="E1979" s="18">
        <v>10825</v>
      </c>
      <c r="F1979" s="18">
        <v>3099</v>
      </c>
      <c r="G1979" s="18">
        <v>14695530</v>
      </c>
      <c r="H1979" s="18">
        <v>5.67</v>
      </c>
      <c r="I1979" s="18">
        <v>124628</v>
      </c>
      <c r="J1979" s="18">
        <v>0.05</v>
      </c>
      <c r="K1979" s="18">
        <v>1907.8</v>
      </c>
      <c r="L1979" s="19" t="s">
        <v>2707</v>
      </c>
    </row>
    <row r="1980" spans="1:12" ht="16" x14ac:dyDescent="0.2">
      <c r="A1980" s="19" t="s">
        <v>5954</v>
      </c>
      <c r="B1980" s="18" t="s">
        <v>5953</v>
      </c>
      <c r="C1980" t="str">
        <f t="shared" si="60"/>
        <v>Malvern</v>
      </c>
      <c r="D1980" t="str">
        <f t="shared" si="61"/>
        <v>AR</v>
      </c>
      <c r="E1980" s="18">
        <v>11186</v>
      </c>
      <c r="F1980" s="18">
        <v>4647</v>
      </c>
      <c r="G1980" s="18">
        <v>24612588</v>
      </c>
      <c r="H1980" s="18">
        <v>9.5</v>
      </c>
      <c r="I1980" s="18">
        <v>14127</v>
      </c>
      <c r="J1980" s="18">
        <v>0.01</v>
      </c>
      <c r="K1980" s="18">
        <v>1177.0999999999999</v>
      </c>
      <c r="L1980" s="19" t="s">
        <v>2707</v>
      </c>
    </row>
    <row r="1981" spans="1:12" ht="16" x14ac:dyDescent="0.2">
      <c r="A1981" s="19" t="s">
        <v>5952</v>
      </c>
      <c r="B1981" s="18" t="s">
        <v>5951</v>
      </c>
      <c r="C1981" t="str">
        <f t="shared" si="60"/>
        <v>Malvern</v>
      </c>
      <c r="D1981" t="str">
        <f t="shared" si="61"/>
        <v>OH</v>
      </c>
      <c r="E1981" s="18">
        <v>2800</v>
      </c>
      <c r="F1981" s="18">
        <v>1489</v>
      </c>
      <c r="G1981" s="18">
        <v>7123095</v>
      </c>
      <c r="H1981" s="18">
        <v>2.75</v>
      </c>
      <c r="I1981" s="18">
        <v>1973132</v>
      </c>
      <c r="J1981" s="18">
        <v>0.76</v>
      </c>
      <c r="K1981" s="18">
        <v>1018.1</v>
      </c>
      <c r="L1981" s="19" t="s">
        <v>2707</v>
      </c>
    </row>
    <row r="1982" spans="1:12" ht="16" x14ac:dyDescent="0.2">
      <c r="A1982" s="19" t="s">
        <v>5950</v>
      </c>
      <c r="B1982" s="18" t="s">
        <v>5949</v>
      </c>
      <c r="C1982" t="str">
        <f t="shared" si="60"/>
        <v>Mammoth Lakes</v>
      </c>
      <c r="D1982" t="str">
        <f t="shared" si="61"/>
        <v>CA</v>
      </c>
      <c r="E1982" s="18">
        <v>7693</v>
      </c>
      <c r="F1982" s="18">
        <v>8420</v>
      </c>
      <c r="G1982" s="18">
        <v>8604971</v>
      </c>
      <c r="H1982" s="18">
        <v>3.32</v>
      </c>
      <c r="I1982" s="18">
        <v>2480</v>
      </c>
      <c r="J1982" s="18">
        <v>0</v>
      </c>
      <c r="K1982" s="18">
        <v>2315.5</v>
      </c>
      <c r="L1982" s="19" t="s">
        <v>2707</v>
      </c>
    </row>
    <row r="1983" spans="1:12" ht="16" x14ac:dyDescent="0.2">
      <c r="A1983" s="19" t="s">
        <v>5948</v>
      </c>
      <c r="B1983" s="18" t="s">
        <v>5947</v>
      </c>
      <c r="C1983" t="str">
        <f t="shared" si="60"/>
        <v>Mamou</v>
      </c>
      <c r="D1983" t="str">
        <f t="shared" si="61"/>
        <v>LA</v>
      </c>
      <c r="E1983" s="18">
        <v>3894</v>
      </c>
      <c r="F1983" s="18">
        <v>1793</v>
      </c>
      <c r="G1983" s="18">
        <v>5715316</v>
      </c>
      <c r="H1983" s="18">
        <v>2.21</v>
      </c>
      <c r="I1983" s="18">
        <v>0</v>
      </c>
      <c r="J1983" s="18">
        <v>0</v>
      </c>
      <c r="K1983" s="18">
        <v>1764.6</v>
      </c>
      <c r="L1983" s="19" t="s">
        <v>2707</v>
      </c>
    </row>
    <row r="1984" spans="1:12" ht="16" x14ac:dyDescent="0.2">
      <c r="A1984" s="19" t="s">
        <v>5946</v>
      </c>
      <c r="B1984" s="18" t="s">
        <v>5945</v>
      </c>
      <c r="C1984" t="str">
        <f t="shared" si="60"/>
        <v>Manchester</v>
      </c>
      <c r="D1984" t="str">
        <f t="shared" si="61"/>
        <v>GA</v>
      </c>
      <c r="E1984" s="18">
        <v>4096</v>
      </c>
      <c r="F1984" s="18">
        <v>1919</v>
      </c>
      <c r="G1984" s="18">
        <v>10263967</v>
      </c>
      <c r="H1984" s="18">
        <v>3.96</v>
      </c>
      <c r="I1984" s="18">
        <v>36367</v>
      </c>
      <c r="J1984" s="18">
        <v>0.01</v>
      </c>
      <c r="K1984" s="18">
        <v>1033.5999999999999</v>
      </c>
      <c r="L1984" s="19" t="s">
        <v>2707</v>
      </c>
    </row>
    <row r="1985" spans="1:12" ht="16" x14ac:dyDescent="0.2">
      <c r="A1985" s="19" t="s">
        <v>5944</v>
      </c>
      <c r="B1985" s="18" t="s">
        <v>5943</v>
      </c>
      <c r="C1985" t="str">
        <f t="shared" si="60"/>
        <v>Manchester</v>
      </c>
      <c r="D1985" t="str">
        <f t="shared" si="61"/>
        <v>IA</v>
      </c>
      <c r="E1985" s="18">
        <v>5032</v>
      </c>
      <c r="F1985" s="18">
        <v>2262</v>
      </c>
      <c r="G1985" s="18">
        <v>6820199</v>
      </c>
      <c r="H1985" s="18">
        <v>2.63</v>
      </c>
      <c r="I1985" s="18">
        <v>0</v>
      </c>
      <c r="J1985" s="18">
        <v>0</v>
      </c>
      <c r="K1985" s="18">
        <v>1910.9</v>
      </c>
      <c r="L1985" s="19" t="s">
        <v>2707</v>
      </c>
    </row>
    <row r="1986" spans="1:12" ht="16" x14ac:dyDescent="0.2">
      <c r="A1986" s="19" t="s">
        <v>5942</v>
      </c>
      <c r="B1986" s="18" t="s">
        <v>5941</v>
      </c>
      <c r="C1986" t="str">
        <f t="shared" si="60"/>
        <v>Manchester</v>
      </c>
      <c r="D1986" t="str">
        <f t="shared" si="61"/>
        <v>KY</v>
      </c>
      <c r="E1986" s="18">
        <v>4657</v>
      </c>
      <c r="F1986" s="18">
        <v>1332</v>
      </c>
      <c r="G1986" s="18">
        <v>11361817</v>
      </c>
      <c r="H1986" s="18">
        <v>4.3899999999999997</v>
      </c>
      <c r="I1986" s="18">
        <v>100312</v>
      </c>
      <c r="J1986" s="18">
        <v>0.04</v>
      </c>
      <c r="K1986" s="18">
        <v>1061.5999999999999</v>
      </c>
      <c r="L1986" s="19" t="s">
        <v>2707</v>
      </c>
    </row>
    <row r="1987" spans="1:12" ht="16" x14ac:dyDescent="0.2">
      <c r="A1987" s="19" t="s">
        <v>5940</v>
      </c>
      <c r="B1987" s="18" t="s">
        <v>5939</v>
      </c>
      <c r="C1987" t="str">
        <f t="shared" ref="C1987:C2050" si="62">LEFT(B1987,FIND(",",B1987)-1)</f>
        <v>Manchester</v>
      </c>
      <c r="D1987" t="str">
        <f t="shared" ref="D1987:D2050" si="63">RIGHT(B1987,2)</f>
        <v>MD</v>
      </c>
      <c r="E1987" s="18">
        <v>5319</v>
      </c>
      <c r="F1987" s="18">
        <v>1889</v>
      </c>
      <c r="G1987" s="18">
        <v>7606382</v>
      </c>
      <c r="H1987" s="18">
        <v>2.94</v>
      </c>
      <c r="I1987" s="18">
        <v>12416</v>
      </c>
      <c r="J1987" s="18">
        <v>0</v>
      </c>
      <c r="K1987" s="18">
        <v>1811.1</v>
      </c>
      <c r="L1987" s="19" t="s">
        <v>2707</v>
      </c>
    </row>
    <row r="1988" spans="1:12" ht="16" x14ac:dyDescent="0.2">
      <c r="A1988" s="19" t="s">
        <v>5938</v>
      </c>
      <c r="B1988" s="18" t="s">
        <v>5937</v>
      </c>
      <c r="C1988" t="str">
        <f t="shared" si="62"/>
        <v>Manchester</v>
      </c>
      <c r="D1988" t="str">
        <f t="shared" si="63"/>
        <v>NH</v>
      </c>
      <c r="E1988" s="18">
        <v>158377</v>
      </c>
      <c r="F1988" s="18">
        <v>67731</v>
      </c>
      <c r="G1988" s="18">
        <v>223121681</v>
      </c>
      <c r="H1988" s="18">
        <v>86.15</v>
      </c>
      <c r="I1988" s="18">
        <v>4185345</v>
      </c>
      <c r="J1988" s="18">
        <v>1.62</v>
      </c>
      <c r="K1988" s="18">
        <v>1838.4</v>
      </c>
      <c r="L1988" s="19" t="s">
        <v>2714</v>
      </c>
    </row>
    <row r="1989" spans="1:12" ht="16" x14ac:dyDescent="0.2">
      <c r="A1989" s="19" t="s">
        <v>5936</v>
      </c>
      <c r="B1989" s="18" t="s">
        <v>5935</v>
      </c>
      <c r="C1989" t="str">
        <f t="shared" si="62"/>
        <v>Manchester</v>
      </c>
      <c r="D1989" t="str">
        <f t="shared" si="63"/>
        <v>TN</v>
      </c>
      <c r="E1989" s="18">
        <v>11379</v>
      </c>
      <c r="F1989" s="18">
        <v>5002</v>
      </c>
      <c r="G1989" s="18">
        <v>27532222</v>
      </c>
      <c r="H1989" s="18">
        <v>10.63</v>
      </c>
      <c r="I1989" s="18">
        <v>14083</v>
      </c>
      <c r="J1989" s="18">
        <v>0.01</v>
      </c>
      <c r="K1989" s="18">
        <v>1070.4000000000001</v>
      </c>
      <c r="L1989" s="19" t="s">
        <v>2707</v>
      </c>
    </row>
    <row r="1990" spans="1:12" ht="16" x14ac:dyDescent="0.2">
      <c r="A1990" s="19" t="s">
        <v>5934</v>
      </c>
      <c r="B1990" s="18" t="s">
        <v>5933</v>
      </c>
      <c r="C1990" t="str">
        <f t="shared" si="62"/>
        <v>Mandeville--Covington</v>
      </c>
      <c r="D1990" t="str">
        <f t="shared" si="63"/>
        <v>LA</v>
      </c>
      <c r="E1990" s="18">
        <v>88925</v>
      </c>
      <c r="F1990" s="18">
        <v>36111</v>
      </c>
      <c r="G1990" s="18">
        <v>169891915</v>
      </c>
      <c r="H1990" s="18">
        <v>65.599999999999994</v>
      </c>
      <c r="I1990" s="18">
        <v>1970925</v>
      </c>
      <c r="J1990" s="18">
        <v>0.76</v>
      </c>
      <c r="K1990" s="18">
        <v>1355.7</v>
      </c>
      <c r="L1990" s="19" t="s">
        <v>2714</v>
      </c>
    </row>
    <row r="1991" spans="1:12" ht="16" x14ac:dyDescent="0.2">
      <c r="A1991" s="19" t="s">
        <v>5932</v>
      </c>
      <c r="B1991" s="18" t="s">
        <v>5931</v>
      </c>
      <c r="C1991" t="str">
        <f t="shared" si="62"/>
        <v>Mangum</v>
      </c>
      <c r="D1991" t="str">
        <f t="shared" si="63"/>
        <v>OK</v>
      </c>
      <c r="E1991" s="18">
        <v>2954</v>
      </c>
      <c r="F1991" s="18">
        <v>1489</v>
      </c>
      <c r="G1991" s="18">
        <v>3687883</v>
      </c>
      <c r="H1991" s="18">
        <v>1.42</v>
      </c>
      <c r="I1991" s="18">
        <v>0</v>
      </c>
      <c r="J1991" s="18">
        <v>0</v>
      </c>
      <c r="K1991" s="18">
        <v>2074.6</v>
      </c>
      <c r="L1991" s="19" t="s">
        <v>2707</v>
      </c>
    </row>
    <row r="1992" spans="1:12" ht="16" x14ac:dyDescent="0.2">
      <c r="A1992" s="19" t="s">
        <v>5930</v>
      </c>
      <c r="B1992" s="18" t="s">
        <v>5929</v>
      </c>
      <c r="C1992" t="str">
        <f t="shared" si="62"/>
        <v>Manhattan</v>
      </c>
      <c r="D1992" t="str">
        <f t="shared" si="63"/>
        <v>KS</v>
      </c>
      <c r="E1992" s="18">
        <v>54622</v>
      </c>
      <c r="F1992" s="18">
        <v>22504</v>
      </c>
      <c r="G1992" s="18">
        <v>53648246</v>
      </c>
      <c r="H1992" s="18">
        <v>20.71</v>
      </c>
      <c r="I1992" s="18">
        <v>373382</v>
      </c>
      <c r="J1992" s="18">
        <v>0.14000000000000001</v>
      </c>
      <c r="K1992" s="18">
        <v>2637</v>
      </c>
      <c r="L1992" s="19" t="s">
        <v>2714</v>
      </c>
    </row>
    <row r="1993" spans="1:12" ht="16" x14ac:dyDescent="0.2">
      <c r="A1993" s="19" t="s">
        <v>5928</v>
      </c>
      <c r="B1993" s="18" t="s">
        <v>5927</v>
      </c>
      <c r="C1993" t="str">
        <f t="shared" si="62"/>
        <v>Manila</v>
      </c>
      <c r="D1993" t="str">
        <f t="shared" si="63"/>
        <v>AR</v>
      </c>
      <c r="E1993" s="18">
        <v>3124</v>
      </c>
      <c r="F1993" s="18">
        <v>1356</v>
      </c>
      <c r="G1993" s="18">
        <v>4414749</v>
      </c>
      <c r="H1993" s="18">
        <v>1.7</v>
      </c>
      <c r="I1993" s="18">
        <v>0</v>
      </c>
      <c r="J1993" s="18">
        <v>0</v>
      </c>
      <c r="K1993" s="18">
        <v>1832.7</v>
      </c>
      <c r="L1993" s="19" t="s">
        <v>2707</v>
      </c>
    </row>
    <row r="1994" spans="1:12" ht="16" x14ac:dyDescent="0.2">
      <c r="A1994" s="19" t="s">
        <v>5926</v>
      </c>
      <c r="B1994" s="18" t="s">
        <v>5925</v>
      </c>
      <c r="C1994" t="str">
        <f t="shared" si="62"/>
        <v>Manistee</v>
      </c>
      <c r="D1994" t="str">
        <f t="shared" si="63"/>
        <v>MI</v>
      </c>
      <c r="E1994" s="18">
        <v>9606</v>
      </c>
      <c r="F1994" s="18">
        <v>4826</v>
      </c>
      <c r="G1994" s="18">
        <v>19589412</v>
      </c>
      <c r="H1994" s="18">
        <v>7.56</v>
      </c>
      <c r="I1994" s="18">
        <v>1448135</v>
      </c>
      <c r="J1994" s="18">
        <v>0.56000000000000005</v>
      </c>
      <c r="K1994" s="18">
        <v>1270</v>
      </c>
      <c r="L1994" s="19" t="s">
        <v>2707</v>
      </c>
    </row>
    <row r="1995" spans="1:12" ht="16" x14ac:dyDescent="0.2">
      <c r="A1995" s="19" t="s">
        <v>5924</v>
      </c>
      <c r="B1995" s="18" t="s">
        <v>5923</v>
      </c>
      <c r="C1995" t="str">
        <f t="shared" si="62"/>
        <v>Manistique</v>
      </c>
      <c r="D1995" t="str">
        <f t="shared" si="63"/>
        <v>MI</v>
      </c>
      <c r="E1995" s="18">
        <v>3482</v>
      </c>
      <c r="F1995" s="18">
        <v>1955</v>
      </c>
      <c r="G1995" s="18">
        <v>8972509</v>
      </c>
      <c r="H1995" s="18">
        <v>3.46</v>
      </c>
      <c r="I1995" s="18">
        <v>381262</v>
      </c>
      <c r="J1995" s="18">
        <v>0.15</v>
      </c>
      <c r="K1995" s="18">
        <v>1005.1</v>
      </c>
      <c r="L1995" s="19" t="s">
        <v>2707</v>
      </c>
    </row>
    <row r="1996" spans="1:12" ht="16" x14ac:dyDescent="0.2">
      <c r="A1996" s="19" t="s">
        <v>5922</v>
      </c>
      <c r="B1996" s="18" t="s">
        <v>5921</v>
      </c>
      <c r="C1996" t="str">
        <f t="shared" si="62"/>
        <v>Manitowoc</v>
      </c>
      <c r="D1996" t="str">
        <f t="shared" si="63"/>
        <v>WI</v>
      </c>
      <c r="E1996" s="18">
        <v>46360</v>
      </c>
      <c r="F1996" s="18">
        <v>22038</v>
      </c>
      <c r="G1996" s="18">
        <v>64300796</v>
      </c>
      <c r="H1996" s="18">
        <v>24.83</v>
      </c>
      <c r="I1996" s="18">
        <v>1797832</v>
      </c>
      <c r="J1996" s="18">
        <v>0.69</v>
      </c>
      <c r="K1996" s="18">
        <v>1867.3</v>
      </c>
      <c r="L1996" s="19" t="s">
        <v>2707</v>
      </c>
    </row>
    <row r="1997" spans="1:12" ht="16" x14ac:dyDescent="0.2">
      <c r="A1997" s="19" t="s">
        <v>5920</v>
      </c>
      <c r="B1997" s="18" t="s">
        <v>5919</v>
      </c>
      <c r="C1997" t="str">
        <f t="shared" si="62"/>
        <v>Mankato</v>
      </c>
      <c r="D1997" t="str">
        <f t="shared" si="63"/>
        <v>MN</v>
      </c>
      <c r="E1997" s="18">
        <v>57584</v>
      </c>
      <c r="F1997" s="18">
        <v>23612</v>
      </c>
      <c r="G1997" s="18">
        <v>68306886</v>
      </c>
      <c r="H1997" s="18">
        <v>26.37</v>
      </c>
      <c r="I1997" s="18">
        <v>697404</v>
      </c>
      <c r="J1997" s="18">
        <v>0.27</v>
      </c>
      <c r="K1997" s="18">
        <v>2183.4</v>
      </c>
      <c r="L1997" s="19" t="s">
        <v>2714</v>
      </c>
    </row>
    <row r="1998" spans="1:12" ht="16" x14ac:dyDescent="0.2">
      <c r="A1998" s="19" t="s">
        <v>5918</v>
      </c>
      <c r="B1998" s="18" t="s">
        <v>5917</v>
      </c>
      <c r="C1998" t="str">
        <f t="shared" si="62"/>
        <v>Mannford</v>
      </c>
      <c r="D1998" t="str">
        <f t="shared" si="63"/>
        <v>OK</v>
      </c>
      <c r="E1998" s="18">
        <v>2986</v>
      </c>
      <c r="F1998" s="18">
        <v>1306</v>
      </c>
      <c r="G1998" s="18">
        <v>7492048</v>
      </c>
      <c r="H1998" s="18">
        <v>2.89</v>
      </c>
      <c r="I1998" s="18">
        <v>822526</v>
      </c>
      <c r="J1998" s="18">
        <v>0.32</v>
      </c>
      <c r="K1998" s="18">
        <v>1032.3</v>
      </c>
      <c r="L1998" s="19" t="s">
        <v>2707</v>
      </c>
    </row>
    <row r="1999" spans="1:12" ht="16" x14ac:dyDescent="0.2">
      <c r="A1999" s="19" t="s">
        <v>5916</v>
      </c>
      <c r="B1999" s="18" t="s">
        <v>5915</v>
      </c>
      <c r="C1999" t="str">
        <f t="shared" si="62"/>
        <v>Manning</v>
      </c>
      <c r="D1999" t="str">
        <f t="shared" si="63"/>
        <v>SC</v>
      </c>
      <c r="E1999" s="18">
        <v>4998</v>
      </c>
      <c r="F1999" s="18">
        <v>2228</v>
      </c>
      <c r="G1999" s="18">
        <v>10476346</v>
      </c>
      <c r="H1999" s="18">
        <v>4.04</v>
      </c>
      <c r="I1999" s="18">
        <v>26703</v>
      </c>
      <c r="J1999" s="18">
        <v>0.01</v>
      </c>
      <c r="K1999" s="18">
        <v>1235.5999999999999</v>
      </c>
      <c r="L1999" s="19" t="s">
        <v>2707</v>
      </c>
    </row>
    <row r="2000" spans="1:12" ht="16" x14ac:dyDescent="0.2">
      <c r="A2000" s="19" t="s">
        <v>5914</v>
      </c>
      <c r="B2000" s="18" t="s">
        <v>5913</v>
      </c>
      <c r="C2000" t="str">
        <f t="shared" si="62"/>
        <v>Manor</v>
      </c>
      <c r="D2000" t="str">
        <f t="shared" si="63"/>
        <v>TX</v>
      </c>
      <c r="E2000" s="18">
        <v>5320</v>
      </c>
      <c r="F2000" s="18">
        <v>1738</v>
      </c>
      <c r="G2000" s="18">
        <v>9545543</v>
      </c>
      <c r="H2000" s="18">
        <v>3.69</v>
      </c>
      <c r="I2000" s="18">
        <v>0</v>
      </c>
      <c r="J2000" s="18">
        <v>0</v>
      </c>
      <c r="K2000" s="18">
        <v>1443.5</v>
      </c>
      <c r="L2000" s="19" t="s">
        <v>2707</v>
      </c>
    </row>
    <row r="2001" spans="1:12" ht="16" x14ac:dyDescent="0.2">
      <c r="A2001" s="19" t="s">
        <v>5912</v>
      </c>
      <c r="B2001" s="18" t="s">
        <v>5911</v>
      </c>
      <c r="C2001" t="str">
        <f t="shared" si="62"/>
        <v>Mansfield</v>
      </c>
      <c r="D2001" t="str">
        <f t="shared" si="63"/>
        <v>LA</v>
      </c>
      <c r="E2001" s="18">
        <v>6061</v>
      </c>
      <c r="F2001" s="18">
        <v>2728</v>
      </c>
      <c r="G2001" s="18">
        <v>10428658</v>
      </c>
      <c r="H2001" s="18">
        <v>4.03</v>
      </c>
      <c r="I2001" s="18">
        <v>22625</v>
      </c>
      <c r="J2001" s="18">
        <v>0.01</v>
      </c>
      <c r="K2001" s="18">
        <v>1505.3</v>
      </c>
      <c r="L2001" s="19" t="s">
        <v>2707</v>
      </c>
    </row>
    <row r="2002" spans="1:12" ht="16" x14ac:dyDescent="0.2">
      <c r="A2002" s="19" t="s">
        <v>5910</v>
      </c>
      <c r="B2002" s="18" t="s">
        <v>5909</v>
      </c>
      <c r="C2002" t="str">
        <f t="shared" si="62"/>
        <v>Mansfield</v>
      </c>
      <c r="D2002" t="str">
        <f t="shared" si="63"/>
        <v>OH</v>
      </c>
      <c r="E2002" s="18">
        <v>75250</v>
      </c>
      <c r="F2002" s="18">
        <v>34156</v>
      </c>
      <c r="G2002" s="18">
        <v>130315995</v>
      </c>
      <c r="H2002" s="18">
        <v>50.32</v>
      </c>
      <c r="I2002" s="18">
        <v>273945</v>
      </c>
      <c r="J2002" s="18">
        <v>0.11</v>
      </c>
      <c r="K2002" s="18">
        <v>1495.6</v>
      </c>
      <c r="L2002" s="19" t="s">
        <v>2714</v>
      </c>
    </row>
    <row r="2003" spans="1:12" ht="16" x14ac:dyDescent="0.2">
      <c r="A2003" s="19" t="s">
        <v>5908</v>
      </c>
      <c r="B2003" s="18" t="s">
        <v>5907</v>
      </c>
      <c r="C2003" t="str">
        <f t="shared" si="62"/>
        <v>Mansfield</v>
      </c>
      <c r="D2003" t="str">
        <f t="shared" si="63"/>
        <v>PA</v>
      </c>
      <c r="E2003" s="18">
        <v>4152</v>
      </c>
      <c r="F2003" s="18">
        <v>1369</v>
      </c>
      <c r="G2003" s="18">
        <v>5334117</v>
      </c>
      <c r="H2003" s="18">
        <v>2.06</v>
      </c>
      <c r="I2003" s="18">
        <v>0</v>
      </c>
      <c r="J2003" s="18">
        <v>0</v>
      </c>
      <c r="K2003" s="18">
        <v>2016</v>
      </c>
      <c r="L2003" s="19" t="s">
        <v>2707</v>
      </c>
    </row>
    <row r="2004" spans="1:12" ht="16" x14ac:dyDescent="0.2">
      <c r="A2004" s="19" t="s">
        <v>5906</v>
      </c>
      <c r="B2004" s="18" t="s">
        <v>5905</v>
      </c>
      <c r="C2004" t="str">
        <f t="shared" si="62"/>
        <v>Manteca</v>
      </c>
      <c r="D2004" t="str">
        <f t="shared" si="63"/>
        <v>CA</v>
      </c>
      <c r="E2004" s="18">
        <v>83578</v>
      </c>
      <c r="F2004" s="18">
        <v>29056</v>
      </c>
      <c r="G2004" s="18">
        <v>56548708</v>
      </c>
      <c r="H2004" s="18">
        <v>21.83</v>
      </c>
      <c r="I2004" s="18">
        <v>898128</v>
      </c>
      <c r="J2004" s="18">
        <v>0.35</v>
      </c>
      <c r="K2004" s="18">
        <v>3828</v>
      </c>
      <c r="L2004" s="19" t="s">
        <v>2714</v>
      </c>
    </row>
    <row r="2005" spans="1:12" ht="16" x14ac:dyDescent="0.2">
      <c r="A2005" s="19" t="s">
        <v>5904</v>
      </c>
      <c r="B2005" s="18" t="s">
        <v>5903</v>
      </c>
      <c r="C2005" t="str">
        <f t="shared" si="62"/>
        <v>Manteo</v>
      </c>
      <c r="D2005" t="str">
        <f t="shared" si="63"/>
        <v>NC</v>
      </c>
      <c r="E2005" s="18">
        <v>5399</v>
      </c>
      <c r="F2005" s="18">
        <v>2631</v>
      </c>
      <c r="G2005" s="18">
        <v>11814160</v>
      </c>
      <c r="H2005" s="18">
        <v>4.5599999999999996</v>
      </c>
      <c r="I2005" s="18">
        <v>9205680</v>
      </c>
      <c r="J2005" s="18">
        <v>3.55</v>
      </c>
      <c r="K2005" s="18">
        <v>1183.5999999999999</v>
      </c>
      <c r="L2005" s="19" t="s">
        <v>2707</v>
      </c>
    </row>
    <row r="2006" spans="1:12" ht="16" x14ac:dyDescent="0.2">
      <c r="A2006" s="19" t="s">
        <v>5902</v>
      </c>
      <c r="B2006" s="18" t="s">
        <v>5901</v>
      </c>
      <c r="C2006" t="str">
        <f t="shared" si="62"/>
        <v>Manti</v>
      </c>
      <c r="D2006" t="str">
        <f t="shared" si="63"/>
        <v>UT</v>
      </c>
      <c r="E2006" s="18">
        <v>3290</v>
      </c>
      <c r="F2006" s="18">
        <v>1119</v>
      </c>
      <c r="G2006" s="18">
        <v>4233856</v>
      </c>
      <c r="H2006" s="18">
        <v>1.63</v>
      </c>
      <c r="I2006" s="18">
        <v>0</v>
      </c>
      <c r="J2006" s="18">
        <v>0</v>
      </c>
      <c r="K2006" s="18">
        <v>2012.6</v>
      </c>
      <c r="L2006" s="19" t="s">
        <v>2707</v>
      </c>
    </row>
    <row r="2007" spans="1:12" ht="16" x14ac:dyDescent="0.2">
      <c r="A2007" s="19" t="s">
        <v>5900</v>
      </c>
      <c r="B2007" s="18" t="s">
        <v>5899</v>
      </c>
      <c r="C2007" t="str">
        <f t="shared" si="62"/>
        <v>Many</v>
      </c>
      <c r="D2007" t="str">
        <f t="shared" si="63"/>
        <v>LA</v>
      </c>
      <c r="E2007" s="18">
        <v>2860</v>
      </c>
      <c r="F2007" s="18">
        <v>1177</v>
      </c>
      <c r="G2007" s="18">
        <v>6105427</v>
      </c>
      <c r="H2007" s="18">
        <v>2.36</v>
      </c>
      <c r="I2007" s="18">
        <v>0</v>
      </c>
      <c r="J2007" s="18">
        <v>0</v>
      </c>
      <c r="K2007" s="18">
        <v>1213.2</v>
      </c>
      <c r="L2007" s="19" t="s">
        <v>2707</v>
      </c>
    </row>
    <row r="2008" spans="1:12" ht="16" x14ac:dyDescent="0.2">
      <c r="A2008" s="19" t="s">
        <v>5898</v>
      </c>
      <c r="B2008" s="18" t="s">
        <v>5897</v>
      </c>
      <c r="C2008" t="str">
        <f t="shared" si="62"/>
        <v>Maquoketa</v>
      </c>
      <c r="D2008" t="str">
        <f t="shared" si="63"/>
        <v>IA</v>
      </c>
      <c r="E2008" s="18">
        <v>6159</v>
      </c>
      <c r="F2008" s="18">
        <v>2859</v>
      </c>
      <c r="G2008" s="18">
        <v>7301430</v>
      </c>
      <c r="H2008" s="18">
        <v>2.82</v>
      </c>
      <c r="I2008" s="18">
        <v>0</v>
      </c>
      <c r="J2008" s="18">
        <v>0</v>
      </c>
      <c r="K2008" s="18">
        <v>2184.6999999999998</v>
      </c>
      <c r="L2008" s="19" t="s">
        <v>2707</v>
      </c>
    </row>
    <row r="2009" spans="1:12" ht="16" x14ac:dyDescent="0.2">
      <c r="A2009" s="19" t="s">
        <v>5896</v>
      </c>
      <c r="B2009" s="18" t="s">
        <v>5895</v>
      </c>
      <c r="C2009" t="str">
        <f t="shared" si="62"/>
        <v>Marana West</v>
      </c>
      <c r="D2009" t="str">
        <f t="shared" si="63"/>
        <v>AZ</v>
      </c>
      <c r="E2009" s="18">
        <v>5456</v>
      </c>
      <c r="F2009" s="18">
        <v>1953</v>
      </c>
      <c r="G2009" s="18">
        <v>7695340</v>
      </c>
      <c r="H2009" s="18">
        <v>2.97</v>
      </c>
      <c r="I2009" s="18">
        <v>0</v>
      </c>
      <c r="J2009" s="18">
        <v>0</v>
      </c>
      <c r="K2009" s="18">
        <v>1836.3</v>
      </c>
      <c r="L2009" s="19" t="s">
        <v>2707</v>
      </c>
    </row>
    <row r="2010" spans="1:12" ht="16" x14ac:dyDescent="0.2">
      <c r="A2010" s="19" t="s">
        <v>5894</v>
      </c>
      <c r="B2010" s="18" t="s">
        <v>5893</v>
      </c>
      <c r="C2010" t="str">
        <f t="shared" si="62"/>
        <v>Marathon</v>
      </c>
      <c r="D2010" t="str">
        <f t="shared" si="63"/>
        <v>FL</v>
      </c>
      <c r="E2010" s="18">
        <v>8965</v>
      </c>
      <c r="F2010" s="18">
        <v>7504</v>
      </c>
      <c r="G2010" s="18">
        <v>21274823</v>
      </c>
      <c r="H2010" s="18">
        <v>8.2100000000000009</v>
      </c>
      <c r="I2010" s="18">
        <v>961880</v>
      </c>
      <c r="J2010" s="18">
        <v>0.37</v>
      </c>
      <c r="K2010" s="18">
        <v>1091.4000000000001</v>
      </c>
      <c r="L2010" s="19" t="s">
        <v>2707</v>
      </c>
    </row>
    <row r="2011" spans="1:12" ht="16" x14ac:dyDescent="0.2">
      <c r="A2011" s="19" t="s">
        <v>5892</v>
      </c>
      <c r="B2011" s="18" t="s">
        <v>5891</v>
      </c>
      <c r="C2011" t="str">
        <f t="shared" si="62"/>
        <v>Marble Falls</v>
      </c>
      <c r="D2011" t="str">
        <f t="shared" si="63"/>
        <v>TX</v>
      </c>
      <c r="E2011" s="18">
        <v>6131</v>
      </c>
      <c r="F2011" s="18">
        <v>2801</v>
      </c>
      <c r="G2011" s="18">
        <v>9420019</v>
      </c>
      <c r="H2011" s="18">
        <v>3.64</v>
      </c>
      <c r="I2011" s="18">
        <v>68647</v>
      </c>
      <c r="J2011" s="18">
        <v>0.03</v>
      </c>
      <c r="K2011" s="18">
        <v>1685.7</v>
      </c>
      <c r="L2011" s="19" t="s">
        <v>2707</v>
      </c>
    </row>
    <row r="2012" spans="1:12" ht="16" x14ac:dyDescent="0.2">
      <c r="A2012" s="19" t="s">
        <v>5890</v>
      </c>
      <c r="B2012" s="18" t="s">
        <v>5889</v>
      </c>
      <c r="C2012" t="str">
        <f t="shared" si="62"/>
        <v>Marengo</v>
      </c>
      <c r="D2012" t="str">
        <f t="shared" si="63"/>
        <v>IL</v>
      </c>
      <c r="E2012" s="18">
        <v>7731</v>
      </c>
      <c r="F2012" s="18">
        <v>3075</v>
      </c>
      <c r="G2012" s="18">
        <v>9191082</v>
      </c>
      <c r="H2012" s="18">
        <v>3.55</v>
      </c>
      <c r="I2012" s="18">
        <v>0</v>
      </c>
      <c r="J2012" s="18">
        <v>0</v>
      </c>
      <c r="K2012" s="18">
        <v>2178.5</v>
      </c>
      <c r="L2012" s="19" t="s">
        <v>2707</v>
      </c>
    </row>
    <row r="2013" spans="1:12" ht="16" x14ac:dyDescent="0.2">
      <c r="A2013" s="19" t="s">
        <v>5888</v>
      </c>
      <c r="B2013" s="18" t="s">
        <v>5887</v>
      </c>
      <c r="C2013" t="str">
        <f t="shared" si="62"/>
        <v>Marianna</v>
      </c>
      <c r="D2013" t="str">
        <f t="shared" si="63"/>
        <v>AR</v>
      </c>
      <c r="E2013" s="18">
        <v>3804</v>
      </c>
      <c r="F2013" s="18">
        <v>1873</v>
      </c>
      <c r="G2013" s="18">
        <v>5530474</v>
      </c>
      <c r="H2013" s="18">
        <v>2.14</v>
      </c>
      <c r="I2013" s="18">
        <v>0</v>
      </c>
      <c r="J2013" s="18">
        <v>0</v>
      </c>
      <c r="K2013" s="18">
        <v>1781.5</v>
      </c>
      <c r="L2013" s="19" t="s">
        <v>2707</v>
      </c>
    </row>
    <row r="2014" spans="1:12" ht="16" x14ac:dyDescent="0.2">
      <c r="A2014" s="19" t="s">
        <v>5886</v>
      </c>
      <c r="B2014" s="18" t="s">
        <v>5885</v>
      </c>
      <c r="C2014" t="str">
        <f t="shared" si="62"/>
        <v>Marianna</v>
      </c>
      <c r="D2014" t="str">
        <f t="shared" si="63"/>
        <v>FL</v>
      </c>
      <c r="E2014" s="18">
        <v>6086</v>
      </c>
      <c r="F2014" s="18">
        <v>3004</v>
      </c>
      <c r="G2014" s="18">
        <v>13951039</v>
      </c>
      <c r="H2014" s="18">
        <v>5.39</v>
      </c>
      <c r="I2014" s="18">
        <v>19055</v>
      </c>
      <c r="J2014" s="18">
        <v>0.01</v>
      </c>
      <c r="K2014" s="18">
        <v>1129.9000000000001</v>
      </c>
      <c r="L2014" s="19" t="s">
        <v>2707</v>
      </c>
    </row>
    <row r="2015" spans="1:12" ht="16" x14ac:dyDescent="0.2">
      <c r="A2015" s="19" t="s">
        <v>5884</v>
      </c>
      <c r="B2015" s="18" t="s">
        <v>5883</v>
      </c>
      <c r="C2015" t="str">
        <f t="shared" si="62"/>
        <v>Maricao</v>
      </c>
      <c r="D2015" t="str">
        <f t="shared" si="63"/>
        <v>PR</v>
      </c>
      <c r="E2015" s="18">
        <v>2697</v>
      </c>
      <c r="F2015" s="18">
        <v>1251</v>
      </c>
      <c r="G2015" s="18">
        <v>3384792</v>
      </c>
      <c r="H2015" s="18">
        <v>1.31</v>
      </c>
      <c r="I2015" s="18">
        <v>220</v>
      </c>
      <c r="J2015" s="18">
        <v>0</v>
      </c>
      <c r="K2015" s="18">
        <v>2063.6999999999998</v>
      </c>
      <c r="L2015" s="19" t="s">
        <v>2707</v>
      </c>
    </row>
    <row r="2016" spans="1:12" ht="16" x14ac:dyDescent="0.2">
      <c r="A2016" s="19" t="s">
        <v>5882</v>
      </c>
      <c r="B2016" s="18" t="s">
        <v>5881</v>
      </c>
      <c r="C2016" t="str">
        <f t="shared" si="62"/>
        <v>Maricopa</v>
      </c>
      <c r="D2016" t="str">
        <f t="shared" si="63"/>
        <v>AZ</v>
      </c>
      <c r="E2016" s="18">
        <v>42337</v>
      </c>
      <c r="F2016" s="18">
        <v>16736</v>
      </c>
      <c r="G2016" s="18">
        <v>35437617</v>
      </c>
      <c r="H2016" s="18">
        <v>13.68</v>
      </c>
      <c r="I2016" s="18">
        <v>119473</v>
      </c>
      <c r="J2016" s="18">
        <v>0.05</v>
      </c>
      <c r="K2016" s="18">
        <v>3094.2</v>
      </c>
      <c r="L2016" s="19" t="s">
        <v>2707</v>
      </c>
    </row>
    <row r="2017" spans="1:12" ht="16" x14ac:dyDescent="0.2">
      <c r="A2017" s="19" t="s">
        <v>5880</v>
      </c>
      <c r="B2017" s="18" t="s">
        <v>5879</v>
      </c>
      <c r="C2017" t="str">
        <f t="shared" si="62"/>
        <v>Marietta</v>
      </c>
      <c r="D2017" t="str">
        <f t="shared" si="63"/>
        <v>WV</v>
      </c>
      <c r="E2017" s="18">
        <v>22428</v>
      </c>
      <c r="F2017" s="18">
        <v>10382</v>
      </c>
      <c r="G2017" s="18">
        <v>46685042</v>
      </c>
      <c r="H2017" s="18">
        <v>18.03</v>
      </c>
      <c r="I2017" s="18">
        <v>2911046</v>
      </c>
      <c r="J2017" s="18">
        <v>1.1200000000000001</v>
      </c>
      <c r="K2017" s="18">
        <v>1244.3</v>
      </c>
      <c r="L2017" s="19" t="s">
        <v>2707</v>
      </c>
    </row>
    <row r="2018" spans="1:12" ht="16" x14ac:dyDescent="0.2">
      <c r="A2018" s="19" t="s">
        <v>5878</v>
      </c>
      <c r="B2018" s="18" t="s">
        <v>5877</v>
      </c>
      <c r="C2018" t="str">
        <f t="shared" si="62"/>
        <v>Marinette--Menominee</v>
      </c>
      <c r="D2018" t="str">
        <f t="shared" si="63"/>
        <v>MI</v>
      </c>
      <c r="E2018" s="18">
        <v>19431</v>
      </c>
      <c r="F2018" s="18">
        <v>9946</v>
      </c>
      <c r="G2018" s="18">
        <v>24491446</v>
      </c>
      <c r="H2018" s="18">
        <v>9.4600000000000009</v>
      </c>
      <c r="I2018" s="18">
        <v>1241397</v>
      </c>
      <c r="J2018" s="18">
        <v>0.48</v>
      </c>
      <c r="K2018" s="18">
        <v>2054.8000000000002</v>
      </c>
      <c r="L2018" s="19" t="s">
        <v>2707</v>
      </c>
    </row>
    <row r="2019" spans="1:12" ht="16" x14ac:dyDescent="0.2">
      <c r="A2019" s="19" t="s">
        <v>5876</v>
      </c>
      <c r="B2019" s="18" t="s">
        <v>5875</v>
      </c>
      <c r="C2019" t="str">
        <f t="shared" si="62"/>
        <v>Marion</v>
      </c>
      <c r="D2019" t="str">
        <f t="shared" si="63"/>
        <v>IN</v>
      </c>
      <c r="E2019" s="18">
        <v>43519</v>
      </c>
      <c r="F2019" s="18">
        <v>19722</v>
      </c>
      <c r="G2019" s="18">
        <v>58649660</v>
      </c>
      <c r="H2019" s="18">
        <v>22.64</v>
      </c>
      <c r="I2019" s="18">
        <v>225764</v>
      </c>
      <c r="J2019" s="18">
        <v>0.09</v>
      </c>
      <c r="K2019" s="18">
        <v>1921.8</v>
      </c>
      <c r="L2019" s="19" t="s">
        <v>2707</v>
      </c>
    </row>
    <row r="2020" spans="1:12" ht="16" x14ac:dyDescent="0.2">
      <c r="A2020" s="19" t="s">
        <v>5874</v>
      </c>
      <c r="B2020" s="18" t="s">
        <v>5873</v>
      </c>
      <c r="C2020" t="str">
        <f t="shared" si="62"/>
        <v>Marion</v>
      </c>
      <c r="D2020" t="str">
        <f t="shared" si="63"/>
        <v>KY</v>
      </c>
      <c r="E2020" s="18">
        <v>2718</v>
      </c>
      <c r="F2020" s="18">
        <v>1322</v>
      </c>
      <c r="G2020" s="18">
        <v>4321177</v>
      </c>
      <c r="H2020" s="18">
        <v>1.67</v>
      </c>
      <c r="I2020" s="18">
        <v>17828</v>
      </c>
      <c r="J2020" s="18">
        <v>0.01</v>
      </c>
      <c r="K2020" s="18">
        <v>1629.1</v>
      </c>
      <c r="L2020" s="19" t="s">
        <v>2707</v>
      </c>
    </row>
    <row r="2021" spans="1:12" ht="16" x14ac:dyDescent="0.2">
      <c r="A2021" s="19" t="s">
        <v>5872</v>
      </c>
      <c r="B2021" s="18" t="s">
        <v>5871</v>
      </c>
      <c r="C2021" t="str">
        <f t="shared" si="62"/>
        <v>Marion</v>
      </c>
      <c r="D2021" t="str">
        <f t="shared" si="63"/>
        <v>NC</v>
      </c>
      <c r="E2021" s="18">
        <v>13363</v>
      </c>
      <c r="F2021" s="18">
        <v>5969</v>
      </c>
      <c r="G2021" s="18">
        <v>40769979</v>
      </c>
      <c r="H2021" s="18">
        <v>15.74</v>
      </c>
      <c r="I2021" s="18">
        <v>182887</v>
      </c>
      <c r="J2021" s="18">
        <v>7.0000000000000007E-2</v>
      </c>
      <c r="K2021" s="18">
        <v>848.9</v>
      </c>
      <c r="L2021" s="19" t="s">
        <v>2707</v>
      </c>
    </row>
    <row r="2022" spans="1:12" ht="16" x14ac:dyDescent="0.2">
      <c r="A2022" s="19" t="s">
        <v>5870</v>
      </c>
      <c r="B2022" s="18" t="s">
        <v>5869</v>
      </c>
      <c r="C2022" t="str">
        <f t="shared" si="62"/>
        <v>Marion</v>
      </c>
      <c r="D2022" t="str">
        <f t="shared" si="63"/>
        <v>OH</v>
      </c>
      <c r="E2022" s="18">
        <v>46384</v>
      </c>
      <c r="F2022" s="18">
        <v>19449</v>
      </c>
      <c r="G2022" s="18">
        <v>71881384</v>
      </c>
      <c r="H2022" s="18">
        <v>27.75</v>
      </c>
      <c r="I2022" s="18">
        <v>141562</v>
      </c>
      <c r="J2022" s="18">
        <v>0.05</v>
      </c>
      <c r="K2022" s="18">
        <v>1671.3</v>
      </c>
      <c r="L2022" s="19" t="s">
        <v>2707</v>
      </c>
    </row>
    <row r="2023" spans="1:12" ht="16" x14ac:dyDescent="0.2">
      <c r="A2023" s="19" t="s">
        <v>5868</v>
      </c>
      <c r="B2023" s="18" t="s">
        <v>5867</v>
      </c>
      <c r="C2023" t="str">
        <f t="shared" si="62"/>
        <v>Marion</v>
      </c>
      <c r="D2023" t="str">
        <f t="shared" si="63"/>
        <v>SC</v>
      </c>
      <c r="E2023" s="18">
        <v>7464</v>
      </c>
      <c r="F2023" s="18">
        <v>3328</v>
      </c>
      <c r="G2023" s="18">
        <v>11606227</v>
      </c>
      <c r="H2023" s="18">
        <v>4.4800000000000004</v>
      </c>
      <c r="I2023" s="18">
        <v>0</v>
      </c>
      <c r="J2023" s="18">
        <v>0</v>
      </c>
      <c r="K2023" s="18">
        <v>1665.6</v>
      </c>
      <c r="L2023" s="19" t="s">
        <v>2707</v>
      </c>
    </row>
    <row r="2024" spans="1:12" ht="16" x14ac:dyDescent="0.2">
      <c r="A2024" s="19" t="s">
        <v>5866</v>
      </c>
      <c r="B2024" s="18" t="s">
        <v>5865</v>
      </c>
      <c r="C2024" t="str">
        <f t="shared" si="62"/>
        <v>Marion</v>
      </c>
      <c r="D2024" t="str">
        <f t="shared" si="63"/>
        <v>VA</v>
      </c>
      <c r="E2024" s="18">
        <v>7960</v>
      </c>
      <c r="F2024" s="18">
        <v>3800</v>
      </c>
      <c r="G2024" s="18">
        <v>15405602</v>
      </c>
      <c r="H2024" s="18">
        <v>5.95</v>
      </c>
      <c r="I2024" s="18">
        <v>55484</v>
      </c>
      <c r="J2024" s="18">
        <v>0.02</v>
      </c>
      <c r="K2024" s="18">
        <v>1338.2</v>
      </c>
      <c r="L2024" s="19" t="s">
        <v>2707</v>
      </c>
    </row>
    <row r="2025" spans="1:12" ht="16" x14ac:dyDescent="0.2">
      <c r="A2025" s="19" t="s">
        <v>5864</v>
      </c>
      <c r="B2025" s="18" t="s">
        <v>5863</v>
      </c>
      <c r="C2025" t="str">
        <f t="shared" si="62"/>
        <v>Marion Oaks</v>
      </c>
      <c r="D2025" t="str">
        <f t="shared" si="63"/>
        <v>FL</v>
      </c>
      <c r="E2025" s="18">
        <v>14160</v>
      </c>
      <c r="F2025" s="18">
        <v>6407</v>
      </c>
      <c r="G2025" s="18">
        <v>37119923</v>
      </c>
      <c r="H2025" s="18">
        <v>14.33</v>
      </c>
      <c r="I2025" s="18">
        <v>16201</v>
      </c>
      <c r="J2025" s="18">
        <v>0.01</v>
      </c>
      <c r="K2025" s="18">
        <v>988</v>
      </c>
      <c r="L2025" s="19" t="s">
        <v>2707</v>
      </c>
    </row>
    <row r="2026" spans="1:12" ht="16" x14ac:dyDescent="0.2">
      <c r="A2026" s="19" t="s">
        <v>5862</v>
      </c>
      <c r="B2026" s="18" t="s">
        <v>5861</v>
      </c>
      <c r="C2026" t="str">
        <f t="shared" si="62"/>
        <v>Marks</v>
      </c>
      <c r="D2026" t="str">
        <f t="shared" si="63"/>
        <v>MS</v>
      </c>
      <c r="E2026" s="18">
        <v>3536</v>
      </c>
      <c r="F2026" s="18">
        <v>1463</v>
      </c>
      <c r="G2026" s="18">
        <v>6336029</v>
      </c>
      <c r="H2026" s="18">
        <v>2.4500000000000002</v>
      </c>
      <c r="I2026" s="18">
        <v>0</v>
      </c>
      <c r="J2026" s="18">
        <v>0</v>
      </c>
      <c r="K2026" s="18">
        <v>1445.4</v>
      </c>
      <c r="L2026" s="19" t="s">
        <v>2707</v>
      </c>
    </row>
    <row r="2027" spans="1:12" ht="16" x14ac:dyDescent="0.2">
      <c r="A2027" s="19" t="s">
        <v>5860</v>
      </c>
      <c r="B2027" s="18" t="s">
        <v>5859</v>
      </c>
      <c r="C2027" t="str">
        <f t="shared" si="62"/>
        <v>Marksville</v>
      </c>
      <c r="D2027" t="str">
        <f t="shared" si="63"/>
        <v>LA</v>
      </c>
      <c r="E2027" s="18">
        <v>7517</v>
      </c>
      <c r="F2027" s="18">
        <v>3058</v>
      </c>
      <c r="G2027" s="18">
        <v>16300448</v>
      </c>
      <c r="H2027" s="18">
        <v>6.29</v>
      </c>
      <c r="I2027" s="18">
        <v>0</v>
      </c>
      <c r="J2027" s="18">
        <v>0</v>
      </c>
      <c r="K2027" s="18">
        <v>1194.4000000000001</v>
      </c>
      <c r="L2027" s="19" t="s">
        <v>2707</v>
      </c>
    </row>
    <row r="2028" spans="1:12" ht="16" x14ac:dyDescent="0.2">
      <c r="A2028" s="19" t="s">
        <v>5858</v>
      </c>
      <c r="B2028" s="18" t="s">
        <v>5857</v>
      </c>
      <c r="C2028" t="str">
        <f t="shared" si="62"/>
        <v>Marlin</v>
      </c>
      <c r="D2028" t="str">
        <f t="shared" si="63"/>
        <v>TX</v>
      </c>
      <c r="E2028" s="18">
        <v>5832</v>
      </c>
      <c r="F2028" s="18">
        <v>2551</v>
      </c>
      <c r="G2028" s="18">
        <v>9883945</v>
      </c>
      <c r="H2028" s="18">
        <v>3.82</v>
      </c>
      <c r="I2028" s="18">
        <v>156856</v>
      </c>
      <c r="J2028" s="18">
        <v>0.06</v>
      </c>
      <c r="K2028" s="18">
        <v>1528.2</v>
      </c>
      <c r="L2028" s="19" t="s">
        <v>2707</v>
      </c>
    </row>
    <row r="2029" spans="1:12" ht="16" x14ac:dyDescent="0.2">
      <c r="A2029" s="19" t="s">
        <v>5856</v>
      </c>
      <c r="B2029" s="18" t="s">
        <v>5855</v>
      </c>
      <c r="C2029" t="str">
        <f t="shared" si="62"/>
        <v>Marlow</v>
      </c>
      <c r="D2029" t="str">
        <f t="shared" si="63"/>
        <v>OK</v>
      </c>
      <c r="E2029" s="18">
        <v>4230</v>
      </c>
      <c r="F2029" s="18">
        <v>1900</v>
      </c>
      <c r="G2029" s="18">
        <v>4740599</v>
      </c>
      <c r="H2029" s="18">
        <v>1.83</v>
      </c>
      <c r="I2029" s="18">
        <v>0</v>
      </c>
      <c r="J2029" s="18">
        <v>0</v>
      </c>
      <c r="K2029" s="18">
        <v>2311</v>
      </c>
      <c r="L2029" s="19" t="s">
        <v>2707</v>
      </c>
    </row>
    <row r="2030" spans="1:12" ht="16" x14ac:dyDescent="0.2">
      <c r="A2030" s="19" t="s">
        <v>5854</v>
      </c>
      <c r="B2030" s="18" t="s">
        <v>5853</v>
      </c>
      <c r="C2030" t="str">
        <f t="shared" si="62"/>
        <v>Marquette</v>
      </c>
      <c r="D2030" t="str">
        <f t="shared" si="63"/>
        <v>MI</v>
      </c>
      <c r="E2030" s="18">
        <v>26946</v>
      </c>
      <c r="F2030" s="18">
        <v>11218</v>
      </c>
      <c r="G2030" s="18">
        <v>40601343</v>
      </c>
      <c r="H2030" s="18">
        <v>15.68</v>
      </c>
      <c r="I2030" s="18">
        <v>1303261</v>
      </c>
      <c r="J2030" s="18">
        <v>0.5</v>
      </c>
      <c r="K2030" s="18">
        <v>1718.9</v>
      </c>
      <c r="L2030" s="19" t="s">
        <v>2707</v>
      </c>
    </row>
    <row r="2031" spans="1:12" ht="16" x14ac:dyDescent="0.2">
      <c r="A2031" s="19" t="s">
        <v>5852</v>
      </c>
      <c r="B2031" s="18" t="s">
        <v>5851</v>
      </c>
      <c r="C2031" t="str">
        <f t="shared" si="62"/>
        <v>Marseilles</v>
      </c>
      <c r="D2031" t="str">
        <f t="shared" si="63"/>
        <v>IL</v>
      </c>
      <c r="E2031" s="18">
        <v>4877</v>
      </c>
      <c r="F2031" s="18">
        <v>2285</v>
      </c>
      <c r="G2031" s="18">
        <v>5244820</v>
      </c>
      <c r="H2031" s="18">
        <v>2.0299999999999998</v>
      </c>
      <c r="I2031" s="18">
        <v>122522</v>
      </c>
      <c r="J2031" s="18">
        <v>0.05</v>
      </c>
      <c r="K2031" s="18">
        <v>2408.4</v>
      </c>
      <c r="L2031" s="19" t="s">
        <v>2707</v>
      </c>
    </row>
    <row r="2032" spans="1:12" ht="16" x14ac:dyDescent="0.2">
      <c r="A2032" s="19" t="s">
        <v>5850</v>
      </c>
      <c r="B2032" s="18" t="s">
        <v>5849</v>
      </c>
      <c r="C2032" t="str">
        <f t="shared" si="62"/>
        <v>Marshall</v>
      </c>
      <c r="D2032" t="str">
        <f t="shared" si="63"/>
        <v>IL</v>
      </c>
      <c r="E2032" s="18">
        <v>3775</v>
      </c>
      <c r="F2032" s="18">
        <v>1895</v>
      </c>
      <c r="G2032" s="18">
        <v>6284270</v>
      </c>
      <c r="H2032" s="18">
        <v>2.4300000000000002</v>
      </c>
      <c r="I2032" s="18">
        <v>0</v>
      </c>
      <c r="J2032" s="18">
        <v>0</v>
      </c>
      <c r="K2032" s="18">
        <v>1555.8</v>
      </c>
      <c r="L2032" s="19" t="s">
        <v>2707</v>
      </c>
    </row>
    <row r="2033" spans="1:12" ht="16" x14ac:dyDescent="0.2">
      <c r="A2033" s="19" t="s">
        <v>5848</v>
      </c>
      <c r="B2033" s="18" t="s">
        <v>5847</v>
      </c>
      <c r="C2033" t="str">
        <f t="shared" si="62"/>
        <v>Marshall</v>
      </c>
      <c r="D2033" t="str">
        <f t="shared" si="63"/>
        <v>MI</v>
      </c>
      <c r="E2033" s="18">
        <v>7683</v>
      </c>
      <c r="F2033" s="18">
        <v>3617</v>
      </c>
      <c r="G2033" s="18">
        <v>11801427</v>
      </c>
      <c r="H2033" s="18">
        <v>4.5599999999999996</v>
      </c>
      <c r="I2033" s="18">
        <v>74884</v>
      </c>
      <c r="J2033" s="18">
        <v>0.03</v>
      </c>
      <c r="K2033" s="18">
        <v>1686.1</v>
      </c>
      <c r="L2033" s="19" t="s">
        <v>2707</v>
      </c>
    </row>
    <row r="2034" spans="1:12" ht="16" x14ac:dyDescent="0.2">
      <c r="A2034" s="19" t="s">
        <v>5846</v>
      </c>
      <c r="B2034" s="18" t="s">
        <v>5845</v>
      </c>
      <c r="C2034" t="str">
        <f t="shared" si="62"/>
        <v>Marshall</v>
      </c>
      <c r="D2034" t="str">
        <f t="shared" si="63"/>
        <v>MN</v>
      </c>
      <c r="E2034" s="18">
        <v>13464</v>
      </c>
      <c r="F2034" s="18">
        <v>5630</v>
      </c>
      <c r="G2034" s="18">
        <v>17759716</v>
      </c>
      <c r="H2034" s="18">
        <v>6.86</v>
      </c>
      <c r="I2034" s="18">
        <v>0</v>
      </c>
      <c r="J2034" s="18">
        <v>0</v>
      </c>
      <c r="K2034" s="18">
        <v>1963.5</v>
      </c>
      <c r="L2034" s="19" t="s">
        <v>2707</v>
      </c>
    </row>
    <row r="2035" spans="1:12" ht="16" x14ac:dyDescent="0.2">
      <c r="A2035" s="19" t="s">
        <v>5844</v>
      </c>
      <c r="B2035" s="18" t="s">
        <v>5843</v>
      </c>
      <c r="C2035" t="str">
        <f t="shared" si="62"/>
        <v>Marshall</v>
      </c>
      <c r="D2035" t="str">
        <f t="shared" si="63"/>
        <v>MO</v>
      </c>
      <c r="E2035" s="18">
        <v>12665</v>
      </c>
      <c r="F2035" s="18">
        <v>5144</v>
      </c>
      <c r="G2035" s="18">
        <v>16073123</v>
      </c>
      <c r="H2035" s="18">
        <v>6.21</v>
      </c>
      <c r="I2035" s="18">
        <v>121174</v>
      </c>
      <c r="J2035" s="18">
        <v>0.05</v>
      </c>
      <c r="K2035" s="18">
        <v>2040.8</v>
      </c>
      <c r="L2035" s="19" t="s">
        <v>2707</v>
      </c>
    </row>
    <row r="2036" spans="1:12" ht="16" x14ac:dyDescent="0.2">
      <c r="A2036" s="19" t="s">
        <v>5842</v>
      </c>
      <c r="B2036" s="18" t="s">
        <v>5841</v>
      </c>
      <c r="C2036" t="str">
        <f t="shared" si="62"/>
        <v>Marshall</v>
      </c>
      <c r="D2036" t="str">
        <f t="shared" si="63"/>
        <v>TX</v>
      </c>
      <c r="E2036" s="18">
        <v>21979</v>
      </c>
      <c r="F2036" s="18">
        <v>9007</v>
      </c>
      <c r="G2036" s="18">
        <v>47051022</v>
      </c>
      <c r="H2036" s="18">
        <v>18.170000000000002</v>
      </c>
      <c r="I2036" s="18">
        <v>54950</v>
      </c>
      <c r="J2036" s="18">
        <v>0.02</v>
      </c>
      <c r="K2036" s="18">
        <v>1209.9000000000001</v>
      </c>
      <c r="L2036" s="19" t="s">
        <v>2707</v>
      </c>
    </row>
    <row r="2037" spans="1:12" ht="16" x14ac:dyDescent="0.2">
      <c r="A2037" s="19" t="s">
        <v>5840</v>
      </c>
      <c r="B2037" s="18" t="s">
        <v>5839</v>
      </c>
      <c r="C2037" t="str">
        <f t="shared" si="62"/>
        <v>Marshall</v>
      </c>
      <c r="D2037" t="str">
        <f t="shared" si="63"/>
        <v>WI</v>
      </c>
      <c r="E2037" s="18">
        <v>3834</v>
      </c>
      <c r="F2037" s="18">
        <v>1483</v>
      </c>
      <c r="G2037" s="18">
        <v>3629647</v>
      </c>
      <c r="H2037" s="18">
        <v>1.4</v>
      </c>
      <c r="I2037" s="18">
        <v>187142</v>
      </c>
      <c r="J2037" s="18">
        <v>7.0000000000000007E-2</v>
      </c>
      <c r="K2037" s="18">
        <v>2735.8</v>
      </c>
      <c r="L2037" s="19" t="s">
        <v>2707</v>
      </c>
    </row>
    <row r="2038" spans="1:12" ht="16" x14ac:dyDescent="0.2">
      <c r="A2038" s="19" t="s">
        <v>5838</v>
      </c>
      <c r="B2038" s="18" t="s">
        <v>5837</v>
      </c>
      <c r="C2038" t="str">
        <f t="shared" si="62"/>
        <v>Marshalltown</v>
      </c>
      <c r="D2038" t="str">
        <f t="shared" si="63"/>
        <v>IA</v>
      </c>
      <c r="E2038" s="18">
        <v>26858</v>
      </c>
      <c r="F2038" s="18">
        <v>10927</v>
      </c>
      <c r="G2038" s="18">
        <v>29654267</v>
      </c>
      <c r="H2038" s="18">
        <v>11.45</v>
      </c>
      <c r="I2038" s="18">
        <v>21405</v>
      </c>
      <c r="J2038" s="18">
        <v>0.01</v>
      </c>
      <c r="K2038" s="18">
        <v>2345.8000000000002</v>
      </c>
      <c r="L2038" s="19" t="s">
        <v>2707</v>
      </c>
    </row>
    <row r="2039" spans="1:12" ht="16" x14ac:dyDescent="0.2">
      <c r="A2039" s="19" t="s">
        <v>5836</v>
      </c>
      <c r="B2039" s="18" t="s">
        <v>5835</v>
      </c>
      <c r="C2039" t="str">
        <f t="shared" si="62"/>
        <v>Marshfield</v>
      </c>
      <c r="D2039" t="str">
        <f t="shared" si="63"/>
        <v>MO</v>
      </c>
      <c r="E2039" s="18">
        <v>6701</v>
      </c>
      <c r="F2039" s="18">
        <v>2933</v>
      </c>
      <c r="G2039" s="18">
        <v>11050889</v>
      </c>
      <c r="H2039" s="18">
        <v>4.2699999999999996</v>
      </c>
      <c r="I2039" s="18">
        <v>7811</v>
      </c>
      <c r="J2039" s="18">
        <v>0</v>
      </c>
      <c r="K2039" s="18">
        <v>1570.5</v>
      </c>
      <c r="L2039" s="19" t="s">
        <v>2707</v>
      </c>
    </row>
    <row r="2040" spans="1:12" ht="16" x14ac:dyDescent="0.2">
      <c r="A2040" s="19" t="s">
        <v>5834</v>
      </c>
      <c r="B2040" s="18" t="s">
        <v>5833</v>
      </c>
      <c r="C2040" t="str">
        <f t="shared" si="62"/>
        <v>Marshfield</v>
      </c>
      <c r="D2040" t="str">
        <f t="shared" si="63"/>
        <v>WI</v>
      </c>
      <c r="E2040" s="18">
        <v>19421</v>
      </c>
      <c r="F2040" s="18">
        <v>9596</v>
      </c>
      <c r="G2040" s="18">
        <v>30807131</v>
      </c>
      <c r="H2040" s="18">
        <v>11.89</v>
      </c>
      <c r="I2040" s="18">
        <v>70991</v>
      </c>
      <c r="J2040" s="18">
        <v>0.03</v>
      </c>
      <c r="K2040" s="18">
        <v>1632.7</v>
      </c>
      <c r="L2040" s="19" t="s">
        <v>2707</v>
      </c>
    </row>
    <row r="2041" spans="1:12" ht="16" x14ac:dyDescent="0.2">
      <c r="A2041" s="19" t="s">
        <v>5832</v>
      </c>
      <c r="B2041" s="18" t="s">
        <v>5831</v>
      </c>
      <c r="C2041" t="str">
        <f t="shared" si="62"/>
        <v>Martin</v>
      </c>
      <c r="D2041" t="str">
        <f t="shared" si="63"/>
        <v>TN</v>
      </c>
      <c r="E2041" s="18">
        <v>11397</v>
      </c>
      <c r="F2041" s="18">
        <v>4576</v>
      </c>
      <c r="G2041" s="18">
        <v>23077662</v>
      </c>
      <c r="H2041" s="18">
        <v>8.91</v>
      </c>
      <c r="I2041" s="18">
        <v>54638</v>
      </c>
      <c r="J2041" s="18">
        <v>0.02</v>
      </c>
      <c r="K2041" s="18">
        <v>1279.0999999999999</v>
      </c>
      <c r="L2041" s="19" t="s">
        <v>2707</v>
      </c>
    </row>
    <row r="2042" spans="1:12" ht="16" x14ac:dyDescent="0.2">
      <c r="A2042" s="19" t="s">
        <v>5830</v>
      </c>
      <c r="B2042" s="18" t="s">
        <v>5829</v>
      </c>
      <c r="C2042" t="str">
        <f t="shared" si="62"/>
        <v>Martinsburg</v>
      </c>
      <c r="D2042" t="str">
        <f t="shared" si="63"/>
        <v>PA</v>
      </c>
      <c r="E2042" s="18">
        <v>2733</v>
      </c>
      <c r="F2042" s="18">
        <v>1283</v>
      </c>
      <c r="G2042" s="18">
        <v>5030727</v>
      </c>
      <c r="H2042" s="18">
        <v>1.94</v>
      </c>
      <c r="I2042" s="18">
        <v>0</v>
      </c>
      <c r="J2042" s="18">
        <v>0</v>
      </c>
      <c r="K2042" s="18">
        <v>1407</v>
      </c>
      <c r="L2042" s="19" t="s">
        <v>2707</v>
      </c>
    </row>
    <row r="2043" spans="1:12" ht="16" x14ac:dyDescent="0.2">
      <c r="A2043" s="19" t="s">
        <v>5828</v>
      </c>
      <c r="B2043" s="18" t="s">
        <v>5827</v>
      </c>
      <c r="C2043" t="str">
        <f t="shared" si="62"/>
        <v>Martinsville</v>
      </c>
      <c r="D2043" t="str">
        <f t="shared" si="63"/>
        <v>IN</v>
      </c>
      <c r="E2043" s="18">
        <v>13276</v>
      </c>
      <c r="F2043" s="18">
        <v>5636</v>
      </c>
      <c r="G2043" s="18">
        <v>16648631</v>
      </c>
      <c r="H2043" s="18">
        <v>6.43</v>
      </c>
      <c r="I2043" s="18">
        <v>251158</v>
      </c>
      <c r="J2043" s="18">
        <v>0.1</v>
      </c>
      <c r="K2043" s="18">
        <v>2065.3000000000002</v>
      </c>
      <c r="L2043" s="19" t="s">
        <v>2707</v>
      </c>
    </row>
    <row r="2044" spans="1:12" ht="16" x14ac:dyDescent="0.2">
      <c r="A2044" s="19" t="s">
        <v>5826</v>
      </c>
      <c r="B2044" s="18" t="s">
        <v>5825</v>
      </c>
      <c r="C2044" t="str">
        <f t="shared" si="62"/>
        <v>Martinsville</v>
      </c>
      <c r="D2044" t="str">
        <f t="shared" si="63"/>
        <v>VA</v>
      </c>
      <c r="E2044" s="18">
        <v>35091</v>
      </c>
      <c r="F2044" s="18">
        <v>17624</v>
      </c>
      <c r="G2044" s="18">
        <v>110055908</v>
      </c>
      <c r="H2044" s="18">
        <v>42.49</v>
      </c>
      <c r="I2044" s="18">
        <v>620558</v>
      </c>
      <c r="J2044" s="18">
        <v>0.24</v>
      </c>
      <c r="K2044" s="18">
        <v>825.8</v>
      </c>
      <c r="L2044" s="19" t="s">
        <v>2707</v>
      </c>
    </row>
    <row r="2045" spans="1:12" ht="16" x14ac:dyDescent="0.2">
      <c r="A2045" s="19" t="s">
        <v>5824</v>
      </c>
      <c r="B2045" s="18" t="s">
        <v>5823</v>
      </c>
      <c r="C2045" t="str">
        <f t="shared" si="62"/>
        <v>Marysville</v>
      </c>
      <c r="D2045" t="str">
        <f t="shared" si="63"/>
        <v>KS</v>
      </c>
      <c r="E2045" s="18">
        <v>2937</v>
      </c>
      <c r="F2045" s="18">
        <v>1476</v>
      </c>
      <c r="G2045" s="18">
        <v>3906167</v>
      </c>
      <c r="H2045" s="18">
        <v>1.51</v>
      </c>
      <c r="I2045" s="18">
        <v>1739</v>
      </c>
      <c r="J2045" s="18">
        <v>0</v>
      </c>
      <c r="K2045" s="18">
        <v>1947.4</v>
      </c>
      <c r="L2045" s="19" t="s">
        <v>2707</v>
      </c>
    </row>
    <row r="2046" spans="1:12" ht="16" x14ac:dyDescent="0.2">
      <c r="A2046" s="19" t="s">
        <v>5822</v>
      </c>
      <c r="B2046" s="18" t="s">
        <v>5821</v>
      </c>
      <c r="C2046" t="str">
        <f t="shared" si="62"/>
        <v>Marysville</v>
      </c>
      <c r="D2046" t="str">
        <f t="shared" si="63"/>
        <v>OH</v>
      </c>
      <c r="E2046" s="18">
        <v>22348</v>
      </c>
      <c r="F2046" s="18">
        <v>7975</v>
      </c>
      <c r="G2046" s="18">
        <v>26756975</v>
      </c>
      <c r="H2046" s="18">
        <v>10.33</v>
      </c>
      <c r="I2046" s="18">
        <v>377341</v>
      </c>
      <c r="J2046" s="18">
        <v>0.15</v>
      </c>
      <c r="K2046" s="18">
        <v>2163.1999999999998</v>
      </c>
      <c r="L2046" s="19" t="s">
        <v>2707</v>
      </c>
    </row>
    <row r="2047" spans="1:12" ht="16" x14ac:dyDescent="0.2">
      <c r="A2047" s="19" t="s">
        <v>5820</v>
      </c>
      <c r="B2047" s="18" t="s">
        <v>5819</v>
      </c>
      <c r="C2047" t="str">
        <f t="shared" si="62"/>
        <v>Marysville</v>
      </c>
      <c r="D2047" t="str">
        <f t="shared" si="63"/>
        <v>WA</v>
      </c>
      <c r="E2047" s="18">
        <v>145140</v>
      </c>
      <c r="F2047" s="18">
        <v>55154</v>
      </c>
      <c r="G2047" s="18">
        <v>211897491</v>
      </c>
      <c r="H2047" s="18">
        <v>81.81</v>
      </c>
      <c r="I2047" s="18">
        <v>8458188</v>
      </c>
      <c r="J2047" s="18">
        <v>3.27</v>
      </c>
      <c r="K2047" s="18">
        <v>1774</v>
      </c>
      <c r="L2047" s="19" t="s">
        <v>2714</v>
      </c>
    </row>
    <row r="2048" spans="1:12" ht="16" x14ac:dyDescent="0.2">
      <c r="A2048" s="19" t="s">
        <v>5818</v>
      </c>
      <c r="B2048" s="18" t="s">
        <v>5817</v>
      </c>
      <c r="C2048" t="str">
        <f t="shared" si="62"/>
        <v>Maryville</v>
      </c>
      <c r="D2048" t="str">
        <f t="shared" si="63"/>
        <v>MO</v>
      </c>
      <c r="E2048" s="18">
        <v>13220</v>
      </c>
      <c r="F2048" s="18">
        <v>4891</v>
      </c>
      <c r="G2048" s="18">
        <v>14019054</v>
      </c>
      <c r="H2048" s="18">
        <v>5.41</v>
      </c>
      <c r="I2048" s="18">
        <v>81971</v>
      </c>
      <c r="J2048" s="18">
        <v>0.03</v>
      </c>
      <c r="K2048" s="18">
        <v>2442.4</v>
      </c>
      <c r="L2048" s="19" t="s">
        <v>2707</v>
      </c>
    </row>
    <row r="2049" spans="1:12" ht="16" x14ac:dyDescent="0.2">
      <c r="A2049" s="19" t="s">
        <v>5816</v>
      </c>
      <c r="B2049" s="18" t="s">
        <v>5815</v>
      </c>
      <c r="C2049" t="str">
        <f t="shared" si="62"/>
        <v>Mascoutah</v>
      </c>
      <c r="D2049" t="str">
        <f t="shared" si="63"/>
        <v>IL</v>
      </c>
      <c r="E2049" s="18">
        <v>7368</v>
      </c>
      <c r="F2049" s="18">
        <v>3000</v>
      </c>
      <c r="G2049" s="18">
        <v>7564329</v>
      </c>
      <c r="H2049" s="18">
        <v>2.92</v>
      </c>
      <c r="I2049" s="18">
        <v>11492</v>
      </c>
      <c r="J2049" s="18">
        <v>0</v>
      </c>
      <c r="K2049" s="18">
        <v>2522.8000000000002</v>
      </c>
      <c r="L2049" s="19" t="s">
        <v>2707</v>
      </c>
    </row>
    <row r="2050" spans="1:12" ht="16" x14ac:dyDescent="0.2">
      <c r="A2050" s="19" t="s">
        <v>5814</v>
      </c>
      <c r="B2050" s="18" t="s">
        <v>5813</v>
      </c>
      <c r="C2050" t="str">
        <f t="shared" si="62"/>
        <v>Mason City</v>
      </c>
      <c r="D2050" t="str">
        <f t="shared" si="63"/>
        <v>IA</v>
      </c>
      <c r="E2050" s="18">
        <v>27115</v>
      </c>
      <c r="F2050" s="18">
        <v>12896</v>
      </c>
      <c r="G2050" s="18">
        <v>41158915</v>
      </c>
      <c r="H2050" s="18">
        <v>15.89</v>
      </c>
      <c r="I2050" s="18">
        <v>728919</v>
      </c>
      <c r="J2050" s="18">
        <v>0.28000000000000003</v>
      </c>
      <c r="K2050" s="18">
        <v>1706.3</v>
      </c>
      <c r="L2050" s="19" t="s">
        <v>2707</v>
      </c>
    </row>
    <row r="2051" spans="1:12" ht="16" x14ac:dyDescent="0.2">
      <c r="A2051" s="19" t="s">
        <v>5812</v>
      </c>
      <c r="B2051" s="18" t="s">
        <v>5811</v>
      </c>
      <c r="C2051" t="str">
        <f t="shared" ref="C2051:C2114" si="64">LEFT(B2051,FIND(",",B2051)-1)</f>
        <v>Masontown</v>
      </c>
      <c r="D2051" t="str">
        <f t="shared" ref="D2051:D2114" si="65">RIGHT(B2051,2)</f>
        <v>PA</v>
      </c>
      <c r="E2051" s="18">
        <v>4443</v>
      </c>
      <c r="F2051" s="18">
        <v>2052</v>
      </c>
      <c r="G2051" s="18">
        <v>6968919</v>
      </c>
      <c r="H2051" s="18">
        <v>2.69</v>
      </c>
      <c r="I2051" s="18">
        <v>0</v>
      </c>
      <c r="J2051" s="18">
        <v>0</v>
      </c>
      <c r="K2051" s="18">
        <v>1651.2</v>
      </c>
      <c r="L2051" s="19" t="s">
        <v>2707</v>
      </c>
    </row>
    <row r="2052" spans="1:12" ht="16" x14ac:dyDescent="0.2">
      <c r="A2052" s="19" t="s">
        <v>5810</v>
      </c>
      <c r="B2052" s="18" t="s">
        <v>5809</v>
      </c>
      <c r="C2052" t="str">
        <f t="shared" si="64"/>
        <v>Massena</v>
      </c>
      <c r="D2052" t="str">
        <f t="shared" si="65"/>
        <v>NY</v>
      </c>
      <c r="E2052" s="18">
        <v>11259</v>
      </c>
      <c r="F2052" s="18">
        <v>5121</v>
      </c>
      <c r="G2052" s="18">
        <v>15873678</v>
      </c>
      <c r="H2052" s="18">
        <v>6.13</v>
      </c>
      <c r="I2052" s="18">
        <v>623589</v>
      </c>
      <c r="J2052" s="18">
        <v>0.24</v>
      </c>
      <c r="K2052" s="18">
        <v>1837</v>
      </c>
      <c r="L2052" s="19" t="s">
        <v>2707</v>
      </c>
    </row>
    <row r="2053" spans="1:12" ht="16" x14ac:dyDescent="0.2">
      <c r="A2053" s="19" t="s">
        <v>5808</v>
      </c>
      <c r="B2053" s="18" t="s">
        <v>5807</v>
      </c>
      <c r="C2053" t="str">
        <f t="shared" si="64"/>
        <v>Mathis</v>
      </c>
      <c r="D2053" t="str">
        <f t="shared" si="65"/>
        <v>TX</v>
      </c>
      <c r="E2053" s="18">
        <v>5936</v>
      </c>
      <c r="F2053" s="18">
        <v>2392</v>
      </c>
      <c r="G2053" s="18">
        <v>10344141</v>
      </c>
      <c r="H2053" s="18">
        <v>3.99</v>
      </c>
      <c r="I2053" s="18">
        <v>25897</v>
      </c>
      <c r="J2053" s="18">
        <v>0.01</v>
      </c>
      <c r="K2053" s="18">
        <v>1486.3</v>
      </c>
      <c r="L2053" s="19" t="s">
        <v>2707</v>
      </c>
    </row>
    <row r="2054" spans="1:12" ht="16" x14ac:dyDescent="0.2">
      <c r="A2054" s="19" t="s">
        <v>5806</v>
      </c>
      <c r="B2054" s="18" t="s">
        <v>5805</v>
      </c>
      <c r="C2054" t="str">
        <f t="shared" si="64"/>
        <v>Mattawa</v>
      </c>
      <c r="D2054" t="str">
        <f t="shared" si="65"/>
        <v>WA</v>
      </c>
      <c r="E2054" s="18">
        <v>4988</v>
      </c>
      <c r="F2054" s="18">
        <v>953</v>
      </c>
      <c r="G2054" s="18">
        <v>1617949</v>
      </c>
      <c r="H2054" s="18">
        <v>0.62</v>
      </c>
      <c r="I2054" s="18">
        <v>0</v>
      </c>
      <c r="J2054" s="18">
        <v>0</v>
      </c>
      <c r="K2054" s="18">
        <v>7984.7</v>
      </c>
      <c r="L2054" s="19" t="s">
        <v>2707</v>
      </c>
    </row>
    <row r="2055" spans="1:12" ht="16" x14ac:dyDescent="0.2">
      <c r="A2055" s="19" t="s">
        <v>5804</v>
      </c>
      <c r="B2055" s="18" t="s">
        <v>5803</v>
      </c>
      <c r="C2055" t="str">
        <f t="shared" si="64"/>
        <v>Mattoon</v>
      </c>
      <c r="D2055" t="str">
        <f t="shared" si="65"/>
        <v>IL</v>
      </c>
      <c r="E2055" s="18">
        <v>18978</v>
      </c>
      <c r="F2055" s="18">
        <v>9097</v>
      </c>
      <c r="G2055" s="18">
        <v>27593077</v>
      </c>
      <c r="H2055" s="18">
        <v>10.65</v>
      </c>
      <c r="I2055" s="18">
        <v>52244</v>
      </c>
      <c r="J2055" s="18">
        <v>0.02</v>
      </c>
      <c r="K2055" s="18">
        <v>1781.3</v>
      </c>
      <c r="L2055" s="19" t="s">
        <v>2707</v>
      </c>
    </row>
    <row r="2056" spans="1:12" ht="16" x14ac:dyDescent="0.2">
      <c r="A2056" s="19" t="s">
        <v>5802</v>
      </c>
      <c r="B2056" s="18" t="s">
        <v>5801</v>
      </c>
      <c r="C2056" t="str">
        <f t="shared" si="64"/>
        <v>Mauldin--Simpsonville</v>
      </c>
      <c r="D2056" t="str">
        <f t="shared" si="65"/>
        <v>SC</v>
      </c>
      <c r="E2056" s="18">
        <v>120577</v>
      </c>
      <c r="F2056" s="18">
        <v>47649</v>
      </c>
      <c r="G2056" s="18">
        <v>216429262</v>
      </c>
      <c r="H2056" s="18">
        <v>83.56</v>
      </c>
      <c r="I2056" s="18">
        <v>1361479</v>
      </c>
      <c r="J2056" s="18">
        <v>0.53</v>
      </c>
      <c r="K2056" s="18">
        <v>1442.9</v>
      </c>
      <c r="L2056" s="19" t="s">
        <v>2714</v>
      </c>
    </row>
    <row r="2057" spans="1:12" ht="16" x14ac:dyDescent="0.2">
      <c r="A2057" s="19" t="s">
        <v>5800</v>
      </c>
      <c r="B2057" s="18" t="s">
        <v>5799</v>
      </c>
      <c r="C2057" t="str">
        <f t="shared" si="64"/>
        <v>Mauston</v>
      </c>
      <c r="D2057" t="str">
        <f t="shared" si="65"/>
        <v>WI</v>
      </c>
      <c r="E2057" s="18">
        <v>4401</v>
      </c>
      <c r="F2057" s="18">
        <v>1981</v>
      </c>
      <c r="G2057" s="18">
        <v>6597997</v>
      </c>
      <c r="H2057" s="18">
        <v>2.5499999999999998</v>
      </c>
      <c r="I2057" s="18">
        <v>0</v>
      </c>
      <c r="J2057" s="18">
        <v>0</v>
      </c>
      <c r="K2057" s="18">
        <v>1727.6</v>
      </c>
      <c r="L2057" s="19" t="s">
        <v>2707</v>
      </c>
    </row>
    <row r="2058" spans="1:12" ht="16" x14ac:dyDescent="0.2">
      <c r="A2058" s="19" t="s">
        <v>5798</v>
      </c>
      <c r="B2058" s="18" t="s">
        <v>5797</v>
      </c>
      <c r="C2058" t="str">
        <f t="shared" si="64"/>
        <v>Mayagüez</v>
      </c>
      <c r="D2058" t="str">
        <f t="shared" si="65"/>
        <v>PR</v>
      </c>
      <c r="E2058" s="18">
        <v>109572</v>
      </c>
      <c r="F2058" s="18">
        <v>51854</v>
      </c>
      <c r="G2058" s="18">
        <v>139179299</v>
      </c>
      <c r="H2058" s="18">
        <v>53.74</v>
      </c>
      <c r="I2058" s="18">
        <v>87509</v>
      </c>
      <c r="J2058" s="18">
        <v>0.03</v>
      </c>
      <c r="K2058" s="18">
        <v>2039</v>
      </c>
      <c r="L2058" s="19" t="s">
        <v>2714</v>
      </c>
    </row>
    <row r="2059" spans="1:12" ht="16" x14ac:dyDescent="0.2">
      <c r="A2059" s="19" t="s">
        <v>5796</v>
      </c>
      <c r="B2059" s="18" t="s">
        <v>5795</v>
      </c>
      <c r="C2059" t="str">
        <f t="shared" si="64"/>
        <v>Maybrook</v>
      </c>
      <c r="D2059" t="str">
        <f t="shared" si="65"/>
        <v>NY</v>
      </c>
      <c r="E2059" s="18">
        <v>2959</v>
      </c>
      <c r="F2059" s="18">
        <v>1164</v>
      </c>
      <c r="G2059" s="18">
        <v>2303409</v>
      </c>
      <c r="H2059" s="18">
        <v>0.89</v>
      </c>
      <c r="I2059" s="18">
        <v>0</v>
      </c>
      <c r="J2059" s="18">
        <v>0</v>
      </c>
      <c r="K2059" s="18">
        <v>3327.1</v>
      </c>
      <c r="L2059" s="19" t="s">
        <v>2707</v>
      </c>
    </row>
    <row r="2060" spans="1:12" ht="16" x14ac:dyDescent="0.2">
      <c r="A2060" s="19" t="s">
        <v>5794</v>
      </c>
      <c r="B2060" s="18" t="s">
        <v>5793</v>
      </c>
      <c r="C2060" t="str">
        <f t="shared" si="64"/>
        <v>Mayfield</v>
      </c>
      <c r="D2060" t="str">
        <f t="shared" si="65"/>
        <v>KY</v>
      </c>
      <c r="E2060" s="18">
        <v>11356</v>
      </c>
      <c r="F2060" s="18">
        <v>5306</v>
      </c>
      <c r="G2060" s="18">
        <v>19639763</v>
      </c>
      <c r="H2060" s="18">
        <v>7.58</v>
      </c>
      <c r="I2060" s="18">
        <v>128600</v>
      </c>
      <c r="J2060" s="18">
        <v>0.05</v>
      </c>
      <c r="K2060" s="18">
        <v>1497.6</v>
      </c>
      <c r="L2060" s="19" t="s">
        <v>2707</v>
      </c>
    </row>
    <row r="2061" spans="1:12" ht="16" x14ac:dyDescent="0.2">
      <c r="A2061" s="19" t="s">
        <v>5792</v>
      </c>
      <c r="B2061" s="18" t="s">
        <v>5791</v>
      </c>
      <c r="C2061" t="str">
        <f t="shared" si="64"/>
        <v>Mayodan</v>
      </c>
      <c r="D2061" t="str">
        <f t="shared" si="65"/>
        <v>NC</v>
      </c>
      <c r="E2061" s="18">
        <v>4382</v>
      </c>
      <c r="F2061" s="18">
        <v>2257</v>
      </c>
      <c r="G2061" s="18">
        <v>9010196</v>
      </c>
      <c r="H2061" s="18">
        <v>3.48</v>
      </c>
      <c r="I2061" s="18">
        <v>20002</v>
      </c>
      <c r="J2061" s="18">
        <v>0.01</v>
      </c>
      <c r="K2061" s="18">
        <v>1259.5999999999999</v>
      </c>
      <c r="L2061" s="19" t="s">
        <v>2707</v>
      </c>
    </row>
    <row r="2062" spans="1:12" ht="16" x14ac:dyDescent="0.2">
      <c r="A2062" s="19" t="s">
        <v>5790</v>
      </c>
      <c r="B2062" s="18" t="s">
        <v>5789</v>
      </c>
      <c r="C2062" t="str">
        <f t="shared" si="64"/>
        <v>Maysville</v>
      </c>
      <c r="D2062" t="str">
        <f t="shared" si="65"/>
        <v>OH</v>
      </c>
      <c r="E2062" s="18">
        <v>11454</v>
      </c>
      <c r="F2062" s="18">
        <v>5845</v>
      </c>
      <c r="G2062" s="18">
        <v>19515637</v>
      </c>
      <c r="H2062" s="18">
        <v>7.54</v>
      </c>
      <c r="I2062" s="18">
        <v>376671</v>
      </c>
      <c r="J2062" s="18">
        <v>0.15</v>
      </c>
      <c r="K2062" s="18">
        <v>1520.1</v>
      </c>
      <c r="L2062" s="19" t="s">
        <v>2707</v>
      </c>
    </row>
    <row r="2063" spans="1:12" ht="16" x14ac:dyDescent="0.2">
      <c r="A2063" s="19" t="s">
        <v>5788</v>
      </c>
      <c r="B2063" s="18" t="s">
        <v>5787</v>
      </c>
      <c r="C2063" t="str">
        <f t="shared" si="64"/>
        <v>Mayville</v>
      </c>
      <c r="D2063" t="str">
        <f t="shared" si="65"/>
        <v>WI</v>
      </c>
      <c r="E2063" s="18">
        <v>5134</v>
      </c>
      <c r="F2063" s="18">
        <v>2311</v>
      </c>
      <c r="G2063" s="18">
        <v>6123789</v>
      </c>
      <c r="H2063" s="18">
        <v>2.36</v>
      </c>
      <c r="I2063" s="18">
        <v>229895</v>
      </c>
      <c r="J2063" s="18">
        <v>0.09</v>
      </c>
      <c r="K2063" s="18">
        <v>2171.4</v>
      </c>
      <c r="L2063" s="19" t="s">
        <v>2707</v>
      </c>
    </row>
    <row r="2064" spans="1:12" ht="16" x14ac:dyDescent="0.2">
      <c r="A2064" s="19" t="s">
        <v>5786</v>
      </c>
      <c r="B2064" s="18" t="s">
        <v>5785</v>
      </c>
      <c r="C2064" t="str">
        <f t="shared" si="64"/>
        <v>Mazomanie</v>
      </c>
      <c r="D2064" t="str">
        <f t="shared" si="65"/>
        <v>WI</v>
      </c>
      <c r="E2064" s="18">
        <v>2956</v>
      </c>
      <c r="F2064" s="18">
        <v>1294</v>
      </c>
      <c r="G2064" s="18">
        <v>4681189</v>
      </c>
      <c r="H2064" s="18">
        <v>1.81</v>
      </c>
      <c r="I2064" s="18">
        <v>67989</v>
      </c>
      <c r="J2064" s="18">
        <v>0.03</v>
      </c>
      <c r="K2064" s="18">
        <v>1635.5</v>
      </c>
      <c r="L2064" s="19" t="s">
        <v>2707</v>
      </c>
    </row>
    <row r="2065" spans="1:12" ht="16" x14ac:dyDescent="0.2">
      <c r="A2065" s="19" t="s">
        <v>5784</v>
      </c>
      <c r="B2065" s="18" t="s">
        <v>5783</v>
      </c>
      <c r="C2065" t="str">
        <f t="shared" si="64"/>
        <v>Meadville</v>
      </c>
      <c r="D2065" t="str">
        <f t="shared" si="65"/>
        <v>PA</v>
      </c>
      <c r="E2065" s="18">
        <v>23887</v>
      </c>
      <c r="F2065" s="18">
        <v>12093</v>
      </c>
      <c r="G2065" s="18">
        <v>46521585</v>
      </c>
      <c r="H2065" s="18">
        <v>17.96</v>
      </c>
      <c r="I2065" s="18">
        <v>117594</v>
      </c>
      <c r="J2065" s="18">
        <v>0.05</v>
      </c>
      <c r="K2065" s="18">
        <v>1329.9</v>
      </c>
      <c r="L2065" s="19" t="s">
        <v>2707</v>
      </c>
    </row>
    <row r="2066" spans="1:12" ht="16" x14ac:dyDescent="0.2">
      <c r="A2066" s="19" t="s">
        <v>5782</v>
      </c>
      <c r="B2066" s="18" t="s">
        <v>5781</v>
      </c>
      <c r="C2066" t="str">
        <f t="shared" si="64"/>
        <v>Mecca</v>
      </c>
      <c r="D2066" t="str">
        <f t="shared" si="65"/>
        <v>CA</v>
      </c>
      <c r="E2066" s="18">
        <v>11253</v>
      </c>
      <c r="F2066" s="18">
        <v>2501</v>
      </c>
      <c r="G2066" s="18">
        <v>10108820</v>
      </c>
      <c r="H2066" s="18">
        <v>3.9</v>
      </c>
      <c r="I2066" s="18">
        <v>0</v>
      </c>
      <c r="J2066" s="18">
        <v>0</v>
      </c>
      <c r="K2066" s="18">
        <v>2883.1</v>
      </c>
      <c r="L2066" s="19" t="s">
        <v>2707</v>
      </c>
    </row>
    <row r="2067" spans="1:12" ht="16" x14ac:dyDescent="0.2">
      <c r="A2067" s="19" t="s">
        <v>5780</v>
      </c>
      <c r="B2067" s="18" t="s">
        <v>5779</v>
      </c>
      <c r="C2067" t="str">
        <f t="shared" si="64"/>
        <v>Medford</v>
      </c>
      <c r="D2067" t="str">
        <f t="shared" si="65"/>
        <v>OR</v>
      </c>
      <c r="E2067" s="18">
        <v>154081</v>
      </c>
      <c r="F2067" s="18">
        <v>68182</v>
      </c>
      <c r="G2067" s="18">
        <v>167617526</v>
      </c>
      <c r="H2067" s="18">
        <v>64.72</v>
      </c>
      <c r="I2067" s="18">
        <v>655828</v>
      </c>
      <c r="J2067" s="18">
        <v>0.25</v>
      </c>
      <c r="K2067" s="18">
        <v>2380.8000000000002</v>
      </c>
      <c r="L2067" s="19" t="s">
        <v>2714</v>
      </c>
    </row>
    <row r="2068" spans="1:12" ht="16" x14ac:dyDescent="0.2">
      <c r="A2068" s="19" t="s">
        <v>5778</v>
      </c>
      <c r="B2068" s="18" t="s">
        <v>5777</v>
      </c>
      <c r="C2068" t="str">
        <f t="shared" si="64"/>
        <v>Medford</v>
      </c>
      <c r="D2068" t="str">
        <f t="shared" si="65"/>
        <v>WI</v>
      </c>
      <c r="E2068" s="18">
        <v>4046</v>
      </c>
      <c r="F2068" s="18">
        <v>1984</v>
      </c>
      <c r="G2068" s="18">
        <v>6631818</v>
      </c>
      <c r="H2068" s="18">
        <v>2.56</v>
      </c>
      <c r="I2068" s="18">
        <v>74099</v>
      </c>
      <c r="J2068" s="18">
        <v>0.03</v>
      </c>
      <c r="K2068" s="18">
        <v>1580.1</v>
      </c>
      <c r="L2068" s="19" t="s">
        <v>2707</v>
      </c>
    </row>
    <row r="2069" spans="1:12" ht="16" x14ac:dyDescent="0.2">
      <c r="A2069" s="19" t="s">
        <v>5776</v>
      </c>
      <c r="B2069" s="18" t="s">
        <v>5775</v>
      </c>
      <c r="C2069" t="str">
        <f t="shared" si="64"/>
        <v>Medical Lake</v>
      </c>
      <c r="D2069" t="str">
        <f t="shared" si="65"/>
        <v>WA</v>
      </c>
      <c r="E2069" s="18">
        <v>4918</v>
      </c>
      <c r="F2069" s="18">
        <v>1778</v>
      </c>
      <c r="G2069" s="18">
        <v>5233473</v>
      </c>
      <c r="H2069" s="18">
        <v>2.02</v>
      </c>
      <c r="I2069" s="18">
        <v>496996</v>
      </c>
      <c r="J2069" s="18">
        <v>0.19</v>
      </c>
      <c r="K2069" s="18">
        <v>2433.9</v>
      </c>
      <c r="L2069" s="19" t="s">
        <v>2707</v>
      </c>
    </row>
    <row r="2070" spans="1:12" ht="16" x14ac:dyDescent="0.2">
      <c r="A2070" s="19" t="s">
        <v>5774</v>
      </c>
      <c r="B2070" s="18" t="s">
        <v>5773</v>
      </c>
      <c r="C2070" t="str">
        <f t="shared" si="64"/>
        <v>Medina</v>
      </c>
      <c r="D2070" t="str">
        <f t="shared" si="65"/>
        <v>NY</v>
      </c>
      <c r="E2070" s="18">
        <v>8382</v>
      </c>
      <c r="F2070" s="18">
        <v>3836</v>
      </c>
      <c r="G2070" s="18">
        <v>12990932</v>
      </c>
      <c r="H2070" s="18">
        <v>5.0199999999999996</v>
      </c>
      <c r="I2070" s="18">
        <v>169724</v>
      </c>
      <c r="J2070" s="18">
        <v>7.0000000000000007E-2</v>
      </c>
      <c r="K2070" s="18">
        <v>1671.1</v>
      </c>
      <c r="L2070" s="19" t="s">
        <v>2707</v>
      </c>
    </row>
    <row r="2071" spans="1:12" ht="16" x14ac:dyDescent="0.2">
      <c r="A2071" s="19" t="s">
        <v>5772</v>
      </c>
      <c r="B2071" s="18" t="s">
        <v>5771</v>
      </c>
      <c r="C2071" t="str">
        <f t="shared" si="64"/>
        <v>Medina</v>
      </c>
      <c r="D2071" t="str">
        <f t="shared" si="65"/>
        <v>TN</v>
      </c>
      <c r="E2071" s="18">
        <v>3636</v>
      </c>
      <c r="F2071" s="18">
        <v>1347</v>
      </c>
      <c r="G2071" s="18">
        <v>6437785</v>
      </c>
      <c r="H2071" s="18">
        <v>2.4900000000000002</v>
      </c>
      <c r="I2071" s="18">
        <v>40425</v>
      </c>
      <c r="J2071" s="18">
        <v>0.02</v>
      </c>
      <c r="K2071" s="18">
        <v>1462.8</v>
      </c>
      <c r="L2071" s="19" t="s">
        <v>2707</v>
      </c>
    </row>
    <row r="2072" spans="1:12" ht="16" x14ac:dyDescent="0.2">
      <c r="A2072" s="19" t="s">
        <v>5770</v>
      </c>
      <c r="B2072" s="18" t="s">
        <v>5769</v>
      </c>
      <c r="C2072" t="str">
        <f t="shared" si="64"/>
        <v>Melrose</v>
      </c>
      <c r="D2072" t="str">
        <f t="shared" si="65"/>
        <v>MN</v>
      </c>
      <c r="E2072" s="18">
        <v>3121</v>
      </c>
      <c r="F2072" s="18">
        <v>1201</v>
      </c>
      <c r="G2072" s="18">
        <v>3400257</v>
      </c>
      <c r="H2072" s="18">
        <v>1.31</v>
      </c>
      <c r="I2072" s="18">
        <v>310675</v>
      </c>
      <c r="J2072" s="18">
        <v>0.12</v>
      </c>
      <c r="K2072" s="18">
        <v>2377.3000000000002</v>
      </c>
      <c r="L2072" s="19" t="s">
        <v>2707</v>
      </c>
    </row>
    <row r="2073" spans="1:12" ht="16" x14ac:dyDescent="0.2">
      <c r="A2073" s="19" t="s">
        <v>5768</v>
      </c>
      <c r="B2073" s="18" t="s">
        <v>5767</v>
      </c>
      <c r="C2073" t="str">
        <f t="shared" si="64"/>
        <v>Memphis</v>
      </c>
      <c r="D2073" t="str">
        <f t="shared" si="65"/>
        <v>AR</v>
      </c>
      <c r="E2073" s="18">
        <v>1060061</v>
      </c>
      <c r="F2073" s="18">
        <v>450685</v>
      </c>
      <c r="G2073" s="18">
        <v>1288022457</v>
      </c>
      <c r="H2073" s="18">
        <v>497.31</v>
      </c>
      <c r="I2073" s="18">
        <v>9782252</v>
      </c>
      <c r="J2073" s="18">
        <v>3.78</v>
      </c>
      <c r="K2073" s="18">
        <v>2131.6</v>
      </c>
      <c r="L2073" s="19" t="s">
        <v>2714</v>
      </c>
    </row>
    <row r="2074" spans="1:12" ht="16" x14ac:dyDescent="0.2">
      <c r="A2074" s="19" t="s">
        <v>5766</v>
      </c>
      <c r="B2074" s="18" t="s">
        <v>5765</v>
      </c>
      <c r="C2074" t="str">
        <f t="shared" si="64"/>
        <v>Mena</v>
      </c>
      <c r="D2074" t="str">
        <f t="shared" si="65"/>
        <v>AR</v>
      </c>
      <c r="E2074" s="18">
        <v>5499</v>
      </c>
      <c r="F2074" s="18">
        <v>2753</v>
      </c>
      <c r="G2074" s="18">
        <v>12292480</v>
      </c>
      <c r="H2074" s="18">
        <v>4.75</v>
      </c>
      <c r="I2074" s="18">
        <v>88927</v>
      </c>
      <c r="J2074" s="18">
        <v>0.03</v>
      </c>
      <c r="K2074" s="18">
        <v>1158.5999999999999</v>
      </c>
      <c r="L2074" s="19" t="s">
        <v>2707</v>
      </c>
    </row>
    <row r="2075" spans="1:12" ht="16" x14ac:dyDescent="0.2">
      <c r="A2075" s="19" t="s">
        <v>5764</v>
      </c>
      <c r="B2075" s="18" t="s">
        <v>5763</v>
      </c>
      <c r="C2075" t="str">
        <f t="shared" si="64"/>
        <v>Mendota</v>
      </c>
      <c r="D2075" t="str">
        <f t="shared" si="65"/>
        <v>CA</v>
      </c>
      <c r="E2075" s="18">
        <v>11211</v>
      </c>
      <c r="F2075" s="18">
        <v>2594</v>
      </c>
      <c r="G2075" s="18">
        <v>5278325</v>
      </c>
      <c r="H2075" s="18">
        <v>2.04</v>
      </c>
      <c r="I2075" s="18">
        <v>8333</v>
      </c>
      <c r="J2075" s="18">
        <v>0</v>
      </c>
      <c r="K2075" s="18">
        <v>5501.1</v>
      </c>
      <c r="L2075" s="19" t="s">
        <v>2707</v>
      </c>
    </row>
    <row r="2076" spans="1:12" ht="16" x14ac:dyDescent="0.2">
      <c r="A2076" s="19" t="s">
        <v>5762</v>
      </c>
      <c r="B2076" s="18" t="s">
        <v>5761</v>
      </c>
      <c r="C2076" t="str">
        <f t="shared" si="64"/>
        <v>Mendota</v>
      </c>
      <c r="D2076" t="str">
        <f t="shared" si="65"/>
        <v>IL</v>
      </c>
      <c r="E2076" s="18">
        <v>7195</v>
      </c>
      <c r="F2076" s="18">
        <v>2966</v>
      </c>
      <c r="G2076" s="18">
        <v>7310996</v>
      </c>
      <c r="H2076" s="18">
        <v>2.82</v>
      </c>
      <c r="I2076" s="18">
        <v>70454</v>
      </c>
      <c r="J2076" s="18">
        <v>0.03</v>
      </c>
      <c r="K2076" s="18">
        <v>2548.9</v>
      </c>
      <c r="L2076" s="19" t="s">
        <v>2707</v>
      </c>
    </row>
    <row r="2077" spans="1:12" ht="16" x14ac:dyDescent="0.2">
      <c r="A2077" s="19" t="s">
        <v>5760</v>
      </c>
      <c r="B2077" s="18" t="s">
        <v>5759</v>
      </c>
      <c r="C2077" t="str">
        <f t="shared" si="64"/>
        <v>Menomonie</v>
      </c>
      <c r="D2077" t="str">
        <f t="shared" si="65"/>
        <v>WI</v>
      </c>
      <c r="E2077" s="18">
        <v>17844</v>
      </c>
      <c r="F2077" s="18">
        <v>6971</v>
      </c>
      <c r="G2077" s="18">
        <v>30150280</v>
      </c>
      <c r="H2077" s="18">
        <v>11.64</v>
      </c>
      <c r="I2077" s="18">
        <v>4445356</v>
      </c>
      <c r="J2077" s="18">
        <v>1.72</v>
      </c>
      <c r="K2077" s="18">
        <v>1532.8</v>
      </c>
      <c r="L2077" s="19" t="s">
        <v>2707</v>
      </c>
    </row>
    <row r="2078" spans="1:12" ht="16" x14ac:dyDescent="0.2">
      <c r="A2078" s="19" t="s">
        <v>5758</v>
      </c>
      <c r="B2078" s="18" t="s">
        <v>5757</v>
      </c>
      <c r="C2078" t="str">
        <f t="shared" si="64"/>
        <v>Merced</v>
      </c>
      <c r="D2078" t="str">
        <f t="shared" si="65"/>
        <v>CA</v>
      </c>
      <c r="E2078" s="18">
        <v>136969</v>
      </c>
      <c r="F2078" s="18">
        <v>45951</v>
      </c>
      <c r="G2078" s="18">
        <v>123108189</v>
      </c>
      <c r="H2078" s="18">
        <v>47.53</v>
      </c>
      <c r="I2078" s="18">
        <v>22024</v>
      </c>
      <c r="J2078" s="18">
        <v>0.01</v>
      </c>
      <c r="K2078" s="18">
        <v>2881.6</v>
      </c>
      <c r="L2078" s="19" t="s">
        <v>2714</v>
      </c>
    </row>
    <row r="2079" spans="1:12" ht="16" x14ac:dyDescent="0.2">
      <c r="A2079" s="19" t="s">
        <v>5756</v>
      </c>
      <c r="B2079" s="18" t="s">
        <v>5755</v>
      </c>
      <c r="C2079" t="str">
        <f t="shared" si="64"/>
        <v>Mercer</v>
      </c>
      <c r="D2079" t="str">
        <f t="shared" si="65"/>
        <v>PA</v>
      </c>
      <c r="E2079" s="18">
        <v>3838</v>
      </c>
      <c r="F2079" s="18">
        <v>1138</v>
      </c>
      <c r="G2079" s="18">
        <v>3935436</v>
      </c>
      <c r="H2079" s="18">
        <v>1.52</v>
      </c>
      <c r="I2079" s="18">
        <v>0</v>
      </c>
      <c r="J2079" s="18">
        <v>0</v>
      </c>
      <c r="K2079" s="18">
        <v>2525.9</v>
      </c>
      <c r="L2079" s="19" t="s">
        <v>2707</v>
      </c>
    </row>
    <row r="2080" spans="1:12" ht="16" x14ac:dyDescent="0.2">
      <c r="A2080" s="19" t="s">
        <v>5754</v>
      </c>
      <c r="B2080" s="18" t="s">
        <v>5753</v>
      </c>
      <c r="C2080" t="str">
        <f t="shared" si="64"/>
        <v>Meridian</v>
      </c>
      <c r="D2080" t="str">
        <f t="shared" si="65"/>
        <v>MS</v>
      </c>
      <c r="E2080" s="18">
        <v>41531</v>
      </c>
      <c r="F2080" s="18">
        <v>18839</v>
      </c>
      <c r="G2080" s="18">
        <v>83651040</v>
      </c>
      <c r="H2080" s="18">
        <v>32.299999999999997</v>
      </c>
      <c r="I2080" s="18">
        <v>875032</v>
      </c>
      <c r="J2080" s="18">
        <v>0.34</v>
      </c>
      <c r="K2080" s="18">
        <v>1285.9000000000001</v>
      </c>
      <c r="L2080" s="19" t="s">
        <v>2707</v>
      </c>
    </row>
    <row r="2081" spans="1:12" ht="16" x14ac:dyDescent="0.2">
      <c r="A2081" s="19" t="s">
        <v>5752</v>
      </c>
      <c r="B2081" s="18" t="s">
        <v>5751</v>
      </c>
      <c r="C2081" t="str">
        <f t="shared" si="64"/>
        <v>Merrill</v>
      </c>
      <c r="D2081" t="str">
        <f t="shared" si="65"/>
        <v>WI</v>
      </c>
      <c r="E2081" s="18">
        <v>10282</v>
      </c>
      <c r="F2081" s="18">
        <v>4877</v>
      </c>
      <c r="G2081" s="18">
        <v>18340602</v>
      </c>
      <c r="H2081" s="18">
        <v>7.08</v>
      </c>
      <c r="I2081" s="18">
        <v>1357212</v>
      </c>
      <c r="J2081" s="18">
        <v>0.52</v>
      </c>
      <c r="K2081" s="18">
        <v>1452</v>
      </c>
      <c r="L2081" s="19" t="s">
        <v>2707</v>
      </c>
    </row>
    <row r="2082" spans="1:12" ht="16" x14ac:dyDescent="0.2">
      <c r="A2082" s="19" t="s">
        <v>5750</v>
      </c>
      <c r="B2082" s="18" t="s">
        <v>5749</v>
      </c>
      <c r="C2082" t="str">
        <f t="shared" si="64"/>
        <v>Mescalero Park</v>
      </c>
      <c r="D2082" t="str">
        <f t="shared" si="65"/>
        <v>TX</v>
      </c>
      <c r="E2082" s="18">
        <v>3460</v>
      </c>
      <c r="F2082" s="18">
        <v>1344</v>
      </c>
      <c r="G2082" s="18">
        <v>11075676</v>
      </c>
      <c r="H2082" s="18">
        <v>4.28</v>
      </c>
      <c r="I2082" s="18">
        <v>0</v>
      </c>
      <c r="J2082" s="18">
        <v>0</v>
      </c>
      <c r="K2082" s="18">
        <v>809.1</v>
      </c>
      <c r="L2082" s="19" t="s">
        <v>2707</v>
      </c>
    </row>
    <row r="2083" spans="1:12" ht="16" x14ac:dyDescent="0.2">
      <c r="A2083" s="19" t="s">
        <v>5748</v>
      </c>
      <c r="B2083" s="18" t="s">
        <v>5747</v>
      </c>
      <c r="C2083" t="str">
        <f t="shared" si="64"/>
        <v>Mesquite</v>
      </c>
      <c r="D2083" t="str">
        <f t="shared" si="65"/>
        <v>AZ</v>
      </c>
      <c r="E2083" s="18">
        <v>14284</v>
      </c>
      <c r="F2083" s="18">
        <v>8051</v>
      </c>
      <c r="G2083" s="18">
        <v>19889875</v>
      </c>
      <c r="H2083" s="18">
        <v>7.68</v>
      </c>
      <c r="I2083" s="18">
        <v>0</v>
      </c>
      <c r="J2083" s="18">
        <v>0</v>
      </c>
      <c r="K2083" s="18">
        <v>1860</v>
      </c>
      <c r="L2083" s="19" t="s">
        <v>2707</v>
      </c>
    </row>
    <row r="2084" spans="1:12" ht="16" x14ac:dyDescent="0.2">
      <c r="A2084" s="19" t="s">
        <v>5746</v>
      </c>
      <c r="B2084" s="18" t="s">
        <v>5745</v>
      </c>
      <c r="C2084" t="str">
        <f t="shared" si="64"/>
        <v>Metamora</v>
      </c>
      <c r="D2084" t="str">
        <f t="shared" si="65"/>
        <v>IL</v>
      </c>
      <c r="E2084" s="18">
        <v>3650</v>
      </c>
      <c r="F2084" s="18">
        <v>1481</v>
      </c>
      <c r="G2084" s="18">
        <v>5401604</v>
      </c>
      <c r="H2084" s="18">
        <v>2.09</v>
      </c>
      <c r="I2084" s="18">
        <v>9658</v>
      </c>
      <c r="J2084" s="18">
        <v>0</v>
      </c>
      <c r="K2084" s="18">
        <v>1750.1</v>
      </c>
      <c r="L2084" s="19" t="s">
        <v>2707</v>
      </c>
    </row>
    <row r="2085" spans="1:12" ht="16" x14ac:dyDescent="0.2">
      <c r="A2085" s="19" t="s">
        <v>5744</v>
      </c>
      <c r="B2085" s="18" t="s">
        <v>5743</v>
      </c>
      <c r="C2085" t="str">
        <f t="shared" si="64"/>
        <v>Metropolis</v>
      </c>
      <c r="D2085" t="str">
        <f t="shared" si="65"/>
        <v>IL</v>
      </c>
      <c r="E2085" s="18">
        <v>6607</v>
      </c>
      <c r="F2085" s="18">
        <v>3225</v>
      </c>
      <c r="G2085" s="18">
        <v>8701676</v>
      </c>
      <c r="H2085" s="18">
        <v>3.36</v>
      </c>
      <c r="I2085" s="18">
        <v>10273</v>
      </c>
      <c r="J2085" s="18">
        <v>0</v>
      </c>
      <c r="K2085" s="18">
        <v>1966.5</v>
      </c>
      <c r="L2085" s="19" t="s">
        <v>2707</v>
      </c>
    </row>
    <row r="2086" spans="1:12" ht="16" x14ac:dyDescent="0.2">
      <c r="A2086" s="19" t="s">
        <v>5742</v>
      </c>
      <c r="B2086" s="18" t="s">
        <v>5741</v>
      </c>
      <c r="C2086" t="str">
        <f t="shared" si="64"/>
        <v>Metter</v>
      </c>
      <c r="D2086" t="str">
        <f t="shared" si="65"/>
        <v>GA</v>
      </c>
      <c r="E2086" s="18">
        <v>3633</v>
      </c>
      <c r="F2086" s="18">
        <v>1576</v>
      </c>
      <c r="G2086" s="18">
        <v>7793116</v>
      </c>
      <c r="H2086" s="18">
        <v>3.01</v>
      </c>
      <c r="I2086" s="18">
        <v>42159</v>
      </c>
      <c r="J2086" s="18">
        <v>0.02</v>
      </c>
      <c r="K2086" s="18">
        <v>1207.4000000000001</v>
      </c>
      <c r="L2086" s="19" t="s">
        <v>2707</v>
      </c>
    </row>
    <row r="2087" spans="1:12" ht="16" x14ac:dyDescent="0.2">
      <c r="A2087" s="19" t="s">
        <v>5740</v>
      </c>
      <c r="B2087" s="18" t="s">
        <v>5739</v>
      </c>
      <c r="C2087" t="str">
        <f t="shared" si="64"/>
        <v>Mexia</v>
      </c>
      <c r="D2087" t="str">
        <f t="shared" si="65"/>
        <v>TX</v>
      </c>
      <c r="E2087" s="18">
        <v>6898</v>
      </c>
      <c r="F2087" s="18">
        <v>2595</v>
      </c>
      <c r="G2087" s="18">
        <v>11782158</v>
      </c>
      <c r="H2087" s="18">
        <v>4.55</v>
      </c>
      <c r="I2087" s="18">
        <v>70123</v>
      </c>
      <c r="J2087" s="18">
        <v>0.03</v>
      </c>
      <c r="K2087" s="18">
        <v>1516.3</v>
      </c>
      <c r="L2087" s="19" t="s">
        <v>2707</v>
      </c>
    </row>
    <row r="2088" spans="1:12" ht="16" x14ac:dyDescent="0.2">
      <c r="A2088" s="19" t="s">
        <v>5738</v>
      </c>
      <c r="B2088" s="18" t="s">
        <v>5737</v>
      </c>
      <c r="C2088" t="str">
        <f t="shared" si="64"/>
        <v>Mexico</v>
      </c>
      <c r="D2088" t="str">
        <f t="shared" si="65"/>
        <v>MO</v>
      </c>
      <c r="E2088" s="18">
        <v>11356</v>
      </c>
      <c r="F2088" s="18">
        <v>5151</v>
      </c>
      <c r="G2088" s="18">
        <v>15139911</v>
      </c>
      <c r="H2088" s="18">
        <v>5.85</v>
      </c>
      <c r="I2088" s="18">
        <v>51280</v>
      </c>
      <c r="J2088" s="18">
        <v>0.02</v>
      </c>
      <c r="K2088" s="18">
        <v>1942.7</v>
      </c>
      <c r="L2088" s="19" t="s">
        <v>2707</v>
      </c>
    </row>
    <row r="2089" spans="1:12" ht="16" x14ac:dyDescent="0.2">
      <c r="A2089" s="19" t="s">
        <v>5736</v>
      </c>
      <c r="B2089" s="18" t="s">
        <v>5735</v>
      </c>
      <c r="C2089" t="str">
        <f t="shared" si="64"/>
        <v>Meyersdale</v>
      </c>
      <c r="D2089" t="str">
        <f t="shared" si="65"/>
        <v>PA</v>
      </c>
      <c r="E2089" s="18">
        <v>2596</v>
      </c>
      <c r="F2089" s="18">
        <v>1273</v>
      </c>
      <c r="G2089" s="18">
        <v>4053308</v>
      </c>
      <c r="H2089" s="18">
        <v>1.56</v>
      </c>
      <c r="I2089" s="18">
        <v>0</v>
      </c>
      <c r="J2089" s="18">
        <v>0</v>
      </c>
      <c r="K2089" s="18">
        <v>1658.8</v>
      </c>
      <c r="L2089" s="19" t="s">
        <v>2707</v>
      </c>
    </row>
    <row r="2090" spans="1:12" ht="16" x14ac:dyDescent="0.2">
      <c r="A2090" s="19" t="s">
        <v>5734</v>
      </c>
      <c r="B2090" s="18" t="s">
        <v>5733</v>
      </c>
      <c r="C2090" t="str">
        <f t="shared" si="64"/>
        <v>Miami</v>
      </c>
      <c r="D2090" t="str">
        <f t="shared" si="65"/>
        <v>FL</v>
      </c>
      <c r="E2090" s="18">
        <v>5502379</v>
      </c>
      <c r="F2090" s="18">
        <v>2443188</v>
      </c>
      <c r="G2090" s="18">
        <v>3207994271</v>
      </c>
      <c r="H2090" s="18">
        <v>1238.6099999999999</v>
      </c>
      <c r="I2090" s="18">
        <v>191964476</v>
      </c>
      <c r="J2090" s="18">
        <v>74.12</v>
      </c>
      <c r="K2090" s="18">
        <v>4442.3999999999996</v>
      </c>
      <c r="L2090" s="19" t="s">
        <v>2714</v>
      </c>
    </row>
    <row r="2091" spans="1:12" ht="16" x14ac:dyDescent="0.2">
      <c r="A2091" s="19" t="s">
        <v>5732</v>
      </c>
      <c r="B2091" s="18" t="s">
        <v>5731</v>
      </c>
      <c r="C2091" t="str">
        <f t="shared" si="64"/>
        <v>Miami</v>
      </c>
      <c r="D2091" t="str">
        <f t="shared" si="65"/>
        <v>OK</v>
      </c>
      <c r="E2091" s="18">
        <v>16144</v>
      </c>
      <c r="F2091" s="18">
        <v>6963</v>
      </c>
      <c r="G2091" s="18">
        <v>20795427</v>
      </c>
      <c r="H2091" s="18">
        <v>8.0299999999999994</v>
      </c>
      <c r="I2091" s="18">
        <v>46947</v>
      </c>
      <c r="J2091" s="18">
        <v>0.02</v>
      </c>
      <c r="K2091" s="18">
        <v>2010.7</v>
      </c>
      <c r="L2091" s="19" t="s">
        <v>2707</v>
      </c>
    </row>
    <row r="2092" spans="1:12" ht="16" x14ac:dyDescent="0.2">
      <c r="A2092" s="19" t="s">
        <v>5730</v>
      </c>
      <c r="B2092" s="18" t="s">
        <v>5729</v>
      </c>
      <c r="C2092" t="str">
        <f t="shared" si="64"/>
        <v>Michigan City--La Porte</v>
      </c>
      <c r="D2092" t="str">
        <f t="shared" si="65"/>
        <v>MI</v>
      </c>
      <c r="E2092" s="18">
        <v>66025</v>
      </c>
      <c r="F2092" s="18">
        <v>31067</v>
      </c>
      <c r="G2092" s="18">
        <v>100901039</v>
      </c>
      <c r="H2092" s="18">
        <v>38.96</v>
      </c>
      <c r="I2092" s="18">
        <v>3634402</v>
      </c>
      <c r="J2092" s="18">
        <v>1.4</v>
      </c>
      <c r="K2092" s="18">
        <v>1694.8</v>
      </c>
      <c r="L2092" s="19" t="s">
        <v>2714</v>
      </c>
    </row>
    <row r="2093" spans="1:12" ht="16" x14ac:dyDescent="0.2">
      <c r="A2093" s="19" t="s">
        <v>5728</v>
      </c>
      <c r="B2093" s="18" t="s">
        <v>5727</v>
      </c>
      <c r="C2093" t="str">
        <f t="shared" si="64"/>
        <v>Middlebury</v>
      </c>
      <c r="D2093" t="str">
        <f t="shared" si="65"/>
        <v>IN</v>
      </c>
      <c r="E2093" s="18">
        <v>4064</v>
      </c>
      <c r="F2093" s="18">
        <v>1545</v>
      </c>
      <c r="G2093" s="18">
        <v>11473219</v>
      </c>
      <c r="H2093" s="18">
        <v>4.43</v>
      </c>
      <c r="I2093" s="18">
        <v>36577</v>
      </c>
      <c r="J2093" s="18">
        <v>0.01</v>
      </c>
      <c r="K2093" s="18">
        <v>917.4</v>
      </c>
      <c r="L2093" s="19" t="s">
        <v>2707</v>
      </c>
    </row>
    <row r="2094" spans="1:12" ht="16" x14ac:dyDescent="0.2">
      <c r="A2094" s="19" t="s">
        <v>5726</v>
      </c>
      <c r="B2094" s="18" t="s">
        <v>5725</v>
      </c>
      <c r="C2094" t="str">
        <f t="shared" si="64"/>
        <v>Middlebury</v>
      </c>
      <c r="D2094" t="str">
        <f t="shared" si="65"/>
        <v>VT</v>
      </c>
      <c r="E2094" s="18">
        <v>5350</v>
      </c>
      <c r="F2094" s="18">
        <v>1608</v>
      </c>
      <c r="G2094" s="18">
        <v>8851191</v>
      </c>
      <c r="H2094" s="18">
        <v>3.42</v>
      </c>
      <c r="I2094" s="18">
        <v>114769</v>
      </c>
      <c r="J2094" s="18">
        <v>0.04</v>
      </c>
      <c r="K2094" s="18">
        <v>1565.5</v>
      </c>
      <c r="L2094" s="19" t="s">
        <v>2707</v>
      </c>
    </row>
    <row r="2095" spans="1:12" ht="16" x14ac:dyDescent="0.2">
      <c r="A2095" s="19" t="s">
        <v>5724</v>
      </c>
      <c r="B2095" s="18" t="s">
        <v>5723</v>
      </c>
      <c r="C2095" t="str">
        <f t="shared" si="64"/>
        <v>Middlefield</v>
      </c>
      <c r="D2095" t="str">
        <f t="shared" si="65"/>
        <v>OH</v>
      </c>
      <c r="E2095" s="18">
        <v>4858</v>
      </c>
      <c r="F2095" s="18">
        <v>2179</v>
      </c>
      <c r="G2095" s="18">
        <v>15863843</v>
      </c>
      <c r="H2095" s="18">
        <v>6.13</v>
      </c>
      <c r="I2095" s="18">
        <v>141595</v>
      </c>
      <c r="J2095" s="18">
        <v>0.05</v>
      </c>
      <c r="K2095" s="18">
        <v>793.1</v>
      </c>
      <c r="L2095" s="19" t="s">
        <v>2707</v>
      </c>
    </row>
    <row r="2096" spans="1:12" ht="16" x14ac:dyDescent="0.2">
      <c r="A2096" s="19" t="s">
        <v>5722</v>
      </c>
      <c r="B2096" s="18" t="s">
        <v>5721</v>
      </c>
      <c r="C2096" t="str">
        <f t="shared" si="64"/>
        <v>Middleport</v>
      </c>
      <c r="D2096" t="str">
        <f t="shared" si="65"/>
        <v>WV</v>
      </c>
      <c r="E2096" s="18">
        <v>8559</v>
      </c>
      <c r="F2096" s="18">
        <v>4229</v>
      </c>
      <c r="G2096" s="18">
        <v>18148067</v>
      </c>
      <c r="H2096" s="18">
        <v>7.01</v>
      </c>
      <c r="I2096" s="18">
        <v>3415659</v>
      </c>
      <c r="J2096" s="18">
        <v>1.32</v>
      </c>
      <c r="K2096" s="18">
        <v>1221.5</v>
      </c>
      <c r="L2096" s="19" t="s">
        <v>2707</v>
      </c>
    </row>
    <row r="2097" spans="1:12" ht="16" x14ac:dyDescent="0.2">
      <c r="A2097" s="19" t="s">
        <v>5720</v>
      </c>
      <c r="B2097" s="18" t="s">
        <v>5719</v>
      </c>
      <c r="C2097" t="str">
        <f t="shared" si="64"/>
        <v>Middlesborough</v>
      </c>
      <c r="D2097" t="str">
        <f t="shared" si="65"/>
        <v>VA</v>
      </c>
      <c r="E2097" s="18">
        <v>15330</v>
      </c>
      <c r="F2097" s="18">
        <v>7039</v>
      </c>
      <c r="G2097" s="18">
        <v>31802165</v>
      </c>
      <c r="H2097" s="18">
        <v>12.28</v>
      </c>
      <c r="I2097" s="18">
        <v>267873</v>
      </c>
      <c r="J2097" s="18">
        <v>0.1</v>
      </c>
      <c r="K2097" s="18">
        <v>1248.5</v>
      </c>
      <c r="L2097" s="19" t="s">
        <v>2707</v>
      </c>
    </row>
    <row r="2098" spans="1:12" ht="16" x14ac:dyDescent="0.2">
      <c r="A2098" s="19" t="s">
        <v>5718</v>
      </c>
      <c r="B2098" s="18" t="s">
        <v>5717</v>
      </c>
      <c r="C2098" t="str">
        <f t="shared" si="64"/>
        <v>Middletown</v>
      </c>
      <c r="D2098" t="str">
        <f t="shared" si="65"/>
        <v>DE</v>
      </c>
      <c r="E2098" s="18">
        <v>29415</v>
      </c>
      <c r="F2098" s="18">
        <v>10121</v>
      </c>
      <c r="G2098" s="18">
        <v>45745649</v>
      </c>
      <c r="H2098" s="18">
        <v>17.66</v>
      </c>
      <c r="I2098" s="18">
        <v>149087</v>
      </c>
      <c r="J2098" s="18">
        <v>0.06</v>
      </c>
      <c r="K2098" s="18">
        <v>1665.4</v>
      </c>
      <c r="L2098" s="19" t="s">
        <v>2707</v>
      </c>
    </row>
    <row r="2099" spans="1:12" ht="16" x14ac:dyDescent="0.2">
      <c r="A2099" s="19" t="s">
        <v>5716</v>
      </c>
      <c r="B2099" s="18" t="s">
        <v>5715</v>
      </c>
      <c r="C2099" t="str">
        <f t="shared" si="64"/>
        <v>Middletown</v>
      </c>
      <c r="D2099" t="str">
        <f t="shared" si="65"/>
        <v>IN</v>
      </c>
      <c r="E2099" s="18">
        <v>2543</v>
      </c>
      <c r="F2099" s="18">
        <v>1088</v>
      </c>
      <c r="G2099" s="18">
        <v>3609044</v>
      </c>
      <c r="H2099" s="18">
        <v>1.39</v>
      </c>
      <c r="I2099" s="18">
        <v>5172</v>
      </c>
      <c r="J2099" s="18">
        <v>0</v>
      </c>
      <c r="K2099" s="18">
        <v>1825</v>
      </c>
      <c r="L2099" s="19" t="s">
        <v>2707</v>
      </c>
    </row>
    <row r="2100" spans="1:12" ht="16" x14ac:dyDescent="0.2">
      <c r="A2100" s="19" t="s">
        <v>5714</v>
      </c>
      <c r="B2100" s="18" t="s">
        <v>5713</v>
      </c>
      <c r="C2100" t="str">
        <f t="shared" si="64"/>
        <v>Middletown</v>
      </c>
      <c r="D2100" t="str">
        <f t="shared" si="65"/>
        <v>NY</v>
      </c>
      <c r="E2100" s="18">
        <v>58381</v>
      </c>
      <c r="F2100" s="18">
        <v>22762</v>
      </c>
      <c r="G2100" s="18">
        <v>81106372</v>
      </c>
      <c r="H2100" s="18">
        <v>31.32</v>
      </c>
      <c r="I2100" s="18">
        <v>452526</v>
      </c>
      <c r="J2100" s="18">
        <v>0.17</v>
      </c>
      <c r="K2100" s="18">
        <v>1864.3</v>
      </c>
      <c r="L2100" s="19" t="s">
        <v>2714</v>
      </c>
    </row>
    <row r="2101" spans="1:12" ht="16" x14ac:dyDescent="0.2">
      <c r="A2101" s="19" t="s">
        <v>5712</v>
      </c>
      <c r="B2101" s="18" t="s">
        <v>5711</v>
      </c>
      <c r="C2101" t="str">
        <f t="shared" si="64"/>
        <v>Middletown</v>
      </c>
      <c r="D2101" t="str">
        <f t="shared" si="65"/>
        <v>OH</v>
      </c>
      <c r="E2101" s="18">
        <v>97503</v>
      </c>
      <c r="F2101" s="18">
        <v>43101</v>
      </c>
      <c r="G2101" s="18">
        <v>145292509</v>
      </c>
      <c r="H2101" s="18">
        <v>56.1</v>
      </c>
      <c r="I2101" s="18">
        <v>2315201</v>
      </c>
      <c r="J2101" s="18">
        <v>0.89</v>
      </c>
      <c r="K2101" s="18">
        <v>1738.1</v>
      </c>
      <c r="L2101" s="19" t="s">
        <v>2714</v>
      </c>
    </row>
    <row r="2102" spans="1:12" ht="16" x14ac:dyDescent="0.2">
      <c r="A2102" s="19" t="s">
        <v>5710</v>
      </c>
      <c r="B2102" s="18" t="s">
        <v>5709</v>
      </c>
      <c r="C2102" t="str">
        <f t="shared" si="64"/>
        <v>Middleville</v>
      </c>
      <c r="D2102" t="str">
        <f t="shared" si="65"/>
        <v>MI</v>
      </c>
      <c r="E2102" s="18">
        <v>3236</v>
      </c>
      <c r="F2102" s="18">
        <v>1406</v>
      </c>
      <c r="G2102" s="18">
        <v>4532603</v>
      </c>
      <c r="H2102" s="18">
        <v>1.75</v>
      </c>
      <c r="I2102" s="18">
        <v>127020</v>
      </c>
      <c r="J2102" s="18">
        <v>0.05</v>
      </c>
      <c r="K2102" s="18">
        <v>1849.1</v>
      </c>
      <c r="L2102" s="19" t="s">
        <v>2707</v>
      </c>
    </row>
    <row r="2103" spans="1:12" ht="16" x14ac:dyDescent="0.2">
      <c r="A2103" s="19" t="s">
        <v>5708</v>
      </c>
      <c r="B2103" s="18" t="s">
        <v>5707</v>
      </c>
      <c r="C2103" t="str">
        <f t="shared" si="64"/>
        <v>Midland</v>
      </c>
      <c r="D2103" t="str">
        <f t="shared" si="65"/>
        <v>MI</v>
      </c>
      <c r="E2103" s="18">
        <v>59014</v>
      </c>
      <c r="F2103" s="18">
        <v>25154</v>
      </c>
      <c r="G2103" s="18">
        <v>116217257</v>
      </c>
      <c r="H2103" s="18">
        <v>44.87</v>
      </c>
      <c r="I2103" s="18">
        <v>3754984</v>
      </c>
      <c r="J2103" s="18">
        <v>1.45</v>
      </c>
      <c r="K2103" s="18">
        <v>1315.2</v>
      </c>
      <c r="L2103" s="19" t="s">
        <v>2714</v>
      </c>
    </row>
    <row r="2104" spans="1:12" ht="16" x14ac:dyDescent="0.2">
      <c r="A2104" s="19" t="s">
        <v>5706</v>
      </c>
      <c r="B2104" s="18" t="s">
        <v>5705</v>
      </c>
      <c r="C2104" t="str">
        <f t="shared" si="64"/>
        <v>Midland</v>
      </c>
      <c r="D2104" t="str">
        <f t="shared" si="65"/>
        <v>TX</v>
      </c>
      <c r="E2104" s="18">
        <v>117807</v>
      </c>
      <c r="F2104" s="18">
        <v>47059</v>
      </c>
      <c r="G2104" s="18">
        <v>136955728</v>
      </c>
      <c r="H2104" s="18">
        <v>52.88</v>
      </c>
      <c r="I2104" s="18">
        <v>141294</v>
      </c>
      <c r="J2104" s="18">
        <v>0.05</v>
      </c>
      <c r="K2104" s="18">
        <v>2227.9</v>
      </c>
      <c r="L2104" s="19" t="s">
        <v>2714</v>
      </c>
    </row>
    <row r="2105" spans="1:12" ht="16" x14ac:dyDescent="0.2">
      <c r="A2105" s="19" t="s">
        <v>5704</v>
      </c>
      <c r="B2105" s="18" t="s">
        <v>5703</v>
      </c>
      <c r="C2105" t="str">
        <f t="shared" si="64"/>
        <v>Mifflinburg</v>
      </c>
      <c r="D2105" t="str">
        <f t="shared" si="65"/>
        <v>PA</v>
      </c>
      <c r="E2105" s="18">
        <v>4363</v>
      </c>
      <c r="F2105" s="18">
        <v>2005</v>
      </c>
      <c r="G2105" s="18">
        <v>6826981</v>
      </c>
      <c r="H2105" s="18">
        <v>2.64</v>
      </c>
      <c r="I2105" s="18">
        <v>14764</v>
      </c>
      <c r="J2105" s="18">
        <v>0.01</v>
      </c>
      <c r="K2105" s="18">
        <v>1655.2</v>
      </c>
      <c r="L2105" s="19" t="s">
        <v>2707</v>
      </c>
    </row>
    <row r="2106" spans="1:12" ht="16" x14ac:dyDescent="0.2">
      <c r="A2106" s="19" t="s">
        <v>5702</v>
      </c>
      <c r="B2106" s="18" t="s">
        <v>5701</v>
      </c>
      <c r="C2106" t="str">
        <f t="shared" si="64"/>
        <v>Mifflintown</v>
      </c>
      <c r="D2106" t="str">
        <f t="shared" si="65"/>
        <v>PA</v>
      </c>
      <c r="E2106" s="18">
        <v>4372</v>
      </c>
      <c r="F2106" s="18">
        <v>1912</v>
      </c>
      <c r="G2106" s="18">
        <v>11284395</v>
      </c>
      <c r="H2106" s="18">
        <v>4.3600000000000003</v>
      </c>
      <c r="I2106" s="18">
        <v>618517</v>
      </c>
      <c r="J2106" s="18">
        <v>0.24</v>
      </c>
      <c r="K2106" s="18">
        <v>1003.5</v>
      </c>
      <c r="L2106" s="19" t="s">
        <v>2707</v>
      </c>
    </row>
    <row r="2107" spans="1:12" ht="16" x14ac:dyDescent="0.2">
      <c r="A2107" s="19" t="s">
        <v>5700</v>
      </c>
      <c r="B2107" s="18" t="s">
        <v>5699</v>
      </c>
      <c r="C2107" t="str">
        <f t="shared" si="64"/>
        <v>Milaca</v>
      </c>
      <c r="D2107" t="str">
        <f t="shared" si="65"/>
        <v>MN</v>
      </c>
      <c r="E2107" s="18">
        <v>2831</v>
      </c>
      <c r="F2107" s="18">
        <v>1398</v>
      </c>
      <c r="G2107" s="18">
        <v>4584647</v>
      </c>
      <c r="H2107" s="18">
        <v>1.77</v>
      </c>
      <c r="I2107" s="18">
        <v>3072</v>
      </c>
      <c r="J2107" s="18">
        <v>0</v>
      </c>
      <c r="K2107" s="18">
        <v>1599.3</v>
      </c>
      <c r="L2107" s="19" t="s">
        <v>2707</v>
      </c>
    </row>
    <row r="2108" spans="1:12" ht="16" x14ac:dyDescent="0.2">
      <c r="A2108" s="19" t="s">
        <v>5698</v>
      </c>
      <c r="B2108" s="18" t="s">
        <v>5697</v>
      </c>
      <c r="C2108" t="str">
        <f t="shared" si="64"/>
        <v>Milan</v>
      </c>
      <c r="D2108" t="str">
        <f t="shared" si="65"/>
        <v>MI</v>
      </c>
      <c r="E2108" s="18">
        <v>7514</v>
      </c>
      <c r="F2108" s="18">
        <v>2574</v>
      </c>
      <c r="G2108" s="18">
        <v>8315741</v>
      </c>
      <c r="H2108" s="18">
        <v>3.21</v>
      </c>
      <c r="I2108" s="18">
        <v>185009</v>
      </c>
      <c r="J2108" s="18">
        <v>7.0000000000000007E-2</v>
      </c>
      <c r="K2108" s="18">
        <v>2340.3000000000002</v>
      </c>
      <c r="L2108" s="19" t="s">
        <v>2707</v>
      </c>
    </row>
    <row r="2109" spans="1:12" ht="16" x14ac:dyDescent="0.2">
      <c r="A2109" s="19" t="s">
        <v>5696</v>
      </c>
      <c r="B2109" s="18" t="s">
        <v>5695</v>
      </c>
      <c r="C2109" t="str">
        <f t="shared" si="64"/>
        <v>Milan</v>
      </c>
      <c r="D2109" t="str">
        <f t="shared" si="65"/>
        <v>TN</v>
      </c>
      <c r="E2109" s="18">
        <v>7427</v>
      </c>
      <c r="F2109" s="18">
        <v>3393</v>
      </c>
      <c r="G2109" s="18">
        <v>13632885</v>
      </c>
      <c r="H2109" s="18">
        <v>5.26</v>
      </c>
      <c r="I2109" s="18">
        <v>0</v>
      </c>
      <c r="J2109" s="18">
        <v>0</v>
      </c>
      <c r="K2109" s="18">
        <v>1411</v>
      </c>
      <c r="L2109" s="19" t="s">
        <v>2707</v>
      </c>
    </row>
    <row r="2110" spans="1:12" ht="16" x14ac:dyDescent="0.2">
      <c r="A2110" s="19" t="s">
        <v>5694</v>
      </c>
      <c r="B2110" s="18" t="s">
        <v>5693</v>
      </c>
      <c r="C2110" t="str">
        <f t="shared" si="64"/>
        <v>Milbank</v>
      </c>
      <c r="D2110" t="str">
        <f t="shared" si="65"/>
        <v>SD</v>
      </c>
      <c r="E2110" s="18">
        <v>3283</v>
      </c>
      <c r="F2110" s="18">
        <v>1658</v>
      </c>
      <c r="G2110" s="18">
        <v>5417145</v>
      </c>
      <c r="H2110" s="18">
        <v>2.09</v>
      </c>
      <c r="I2110" s="18">
        <v>0</v>
      </c>
      <c r="J2110" s="18">
        <v>0</v>
      </c>
      <c r="K2110" s="18">
        <v>1569.6</v>
      </c>
      <c r="L2110" s="19" t="s">
        <v>2707</v>
      </c>
    </row>
    <row r="2111" spans="1:12" ht="16" x14ac:dyDescent="0.2">
      <c r="A2111" s="19" t="s">
        <v>5692</v>
      </c>
      <c r="B2111" s="18" t="s">
        <v>5691</v>
      </c>
      <c r="C2111" t="str">
        <f t="shared" si="64"/>
        <v>Miles City</v>
      </c>
      <c r="D2111" t="str">
        <f t="shared" si="65"/>
        <v>MT</v>
      </c>
      <c r="E2111" s="18">
        <v>9604</v>
      </c>
      <c r="F2111" s="18">
        <v>4542</v>
      </c>
      <c r="G2111" s="18">
        <v>18180704</v>
      </c>
      <c r="H2111" s="18">
        <v>7.02</v>
      </c>
      <c r="I2111" s="18">
        <v>85244</v>
      </c>
      <c r="J2111" s="18">
        <v>0.03</v>
      </c>
      <c r="K2111" s="18">
        <v>1368.2</v>
      </c>
      <c r="L2111" s="19" t="s">
        <v>2707</v>
      </c>
    </row>
    <row r="2112" spans="1:12" ht="16" x14ac:dyDescent="0.2">
      <c r="A2112" s="19" t="s">
        <v>5690</v>
      </c>
      <c r="B2112" s="18" t="s">
        <v>5689</v>
      </c>
      <c r="C2112" t="str">
        <f t="shared" si="64"/>
        <v>Milford</v>
      </c>
      <c r="D2112" t="str">
        <f t="shared" si="65"/>
        <v>DE</v>
      </c>
      <c r="E2112" s="18">
        <v>18009</v>
      </c>
      <c r="F2112" s="18">
        <v>7620</v>
      </c>
      <c r="G2112" s="18">
        <v>46043778</v>
      </c>
      <c r="H2112" s="18">
        <v>17.78</v>
      </c>
      <c r="I2112" s="18">
        <v>1002261</v>
      </c>
      <c r="J2112" s="18">
        <v>0.39</v>
      </c>
      <c r="K2112" s="18">
        <v>1013</v>
      </c>
      <c r="L2112" s="19" t="s">
        <v>2707</v>
      </c>
    </row>
    <row r="2113" spans="1:12" ht="16" x14ac:dyDescent="0.2">
      <c r="A2113" s="19" t="s">
        <v>5688</v>
      </c>
      <c r="B2113" s="18" t="s">
        <v>5687</v>
      </c>
      <c r="C2113" t="str">
        <f t="shared" si="64"/>
        <v>Milford</v>
      </c>
      <c r="D2113" t="str">
        <f t="shared" si="65"/>
        <v>PA</v>
      </c>
      <c r="E2113" s="18">
        <v>2776</v>
      </c>
      <c r="F2113" s="18">
        <v>1297</v>
      </c>
      <c r="G2113" s="18">
        <v>6157870</v>
      </c>
      <c r="H2113" s="18">
        <v>2.38</v>
      </c>
      <c r="I2113" s="18">
        <v>717630</v>
      </c>
      <c r="J2113" s="18">
        <v>0.28000000000000003</v>
      </c>
      <c r="K2113" s="18">
        <v>1167.5999999999999</v>
      </c>
      <c r="L2113" s="19" t="s">
        <v>2707</v>
      </c>
    </row>
    <row r="2114" spans="1:12" ht="16" x14ac:dyDescent="0.2">
      <c r="A2114" s="19" t="s">
        <v>5686</v>
      </c>
      <c r="B2114" s="18" t="s">
        <v>5685</v>
      </c>
      <c r="C2114" t="str">
        <f t="shared" si="64"/>
        <v>Milledgeville</v>
      </c>
      <c r="D2114" t="str">
        <f t="shared" si="65"/>
        <v>GA</v>
      </c>
      <c r="E2114" s="18">
        <v>29808</v>
      </c>
      <c r="F2114" s="18">
        <v>13116</v>
      </c>
      <c r="G2114" s="18">
        <v>88135190</v>
      </c>
      <c r="H2114" s="18">
        <v>34.03</v>
      </c>
      <c r="I2114" s="18">
        <v>1943526</v>
      </c>
      <c r="J2114" s="18">
        <v>0.75</v>
      </c>
      <c r="K2114" s="18">
        <v>876</v>
      </c>
      <c r="L2114" s="19" t="s">
        <v>2707</v>
      </c>
    </row>
    <row r="2115" spans="1:12" ht="16" x14ac:dyDescent="0.2">
      <c r="A2115" s="19" t="s">
        <v>5684</v>
      </c>
      <c r="B2115" s="18" t="s">
        <v>5683</v>
      </c>
      <c r="C2115" t="str">
        <f t="shared" ref="C2115:C2178" si="66">LEFT(B2115,FIND(",",B2115)-1)</f>
        <v>Millen</v>
      </c>
      <c r="D2115" t="str">
        <f t="shared" ref="D2115:D2178" si="67">RIGHT(B2115,2)</f>
        <v>GA</v>
      </c>
      <c r="E2115" s="18">
        <v>2827</v>
      </c>
      <c r="F2115" s="18">
        <v>1398</v>
      </c>
      <c r="G2115" s="18">
        <v>6652830</v>
      </c>
      <c r="H2115" s="18">
        <v>2.57</v>
      </c>
      <c r="I2115" s="18">
        <v>9351</v>
      </c>
      <c r="J2115" s="18">
        <v>0</v>
      </c>
      <c r="K2115" s="18">
        <v>1100.5999999999999</v>
      </c>
      <c r="L2115" s="19" t="s">
        <v>2707</v>
      </c>
    </row>
    <row r="2116" spans="1:12" ht="16" x14ac:dyDescent="0.2">
      <c r="A2116" s="19" t="s">
        <v>5682</v>
      </c>
      <c r="B2116" s="18" t="s">
        <v>5681</v>
      </c>
      <c r="C2116" t="str">
        <f t="shared" si="66"/>
        <v>Millersburg</v>
      </c>
      <c r="D2116" t="str">
        <f t="shared" si="67"/>
        <v>OH</v>
      </c>
      <c r="E2116" s="18">
        <v>2968</v>
      </c>
      <c r="F2116" s="18">
        <v>1332</v>
      </c>
      <c r="G2116" s="18">
        <v>4549386</v>
      </c>
      <c r="H2116" s="18">
        <v>1.76</v>
      </c>
      <c r="I2116" s="18">
        <v>10387</v>
      </c>
      <c r="J2116" s="18">
        <v>0</v>
      </c>
      <c r="K2116" s="18">
        <v>1689.7</v>
      </c>
      <c r="L2116" s="19" t="s">
        <v>2707</v>
      </c>
    </row>
    <row r="2117" spans="1:12" ht="16" x14ac:dyDescent="0.2">
      <c r="A2117" s="19" t="s">
        <v>5680</v>
      </c>
      <c r="B2117" s="18" t="s">
        <v>5679</v>
      </c>
      <c r="C2117" t="str">
        <f t="shared" si="66"/>
        <v>Millersburg</v>
      </c>
      <c r="D2117" t="str">
        <f t="shared" si="67"/>
        <v>PA</v>
      </c>
      <c r="E2117" s="18">
        <v>4540</v>
      </c>
      <c r="F2117" s="18">
        <v>2201</v>
      </c>
      <c r="G2117" s="18">
        <v>5524634</v>
      </c>
      <c r="H2117" s="18">
        <v>2.13</v>
      </c>
      <c r="I2117" s="18">
        <v>0</v>
      </c>
      <c r="J2117" s="18">
        <v>0</v>
      </c>
      <c r="K2117" s="18">
        <v>2128.4</v>
      </c>
      <c r="L2117" s="19" t="s">
        <v>2707</v>
      </c>
    </row>
    <row r="2118" spans="1:12" ht="16" x14ac:dyDescent="0.2">
      <c r="A2118" s="19" t="s">
        <v>5678</v>
      </c>
      <c r="B2118" s="18" t="s">
        <v>5677</v>
      </c>
      <c r="C2118" t="str">
        <f t="shared" si="66"/>
        <v>Millinocket</v>
      </c>
      <c r="D2118" t="str">
        <f t="shared" si="67"/>
        <v>ME</v>
      </c>
      <c r="E2118" s="18">
        <v>3976</v>
      </c>
      <c r="F2118" s="18">
        <v>2326</v>
      </c>
      <c r="G2118" s="18">
        <v>4971342</v>
      </c>
      <c r="H2118" s="18">
        <v>1.92</v>
      </c>
      <c r="I2118" s="18">
        <v>43366</v>
      </c>
      <c r="J2118" s="18">
        <v>0.02</v>
      </c>
      <c r="K2118" s="18">
        <v>2071.4</v>
      </c>
      <c r="L2118" s="19" t="s">
        <v>2707</v>
      </c>
    </row>
    <row r="2119" spans="1:12" ht="16" x14ac:dyDescent="0.2">
      <c r="A2119" s="19" t="s">
        <v>5676</v>
      </c>
      <c r="B2119" s="18" t="s">
        <v>5675</v>
      </c>
      <c r="C2119" t="str">
        <f t="shared" si="66"/>
        <v>Millsboro</v>
      </c>
      <c r="D2119" t="str">
        <f t="shared" si="67"/>
        <v>DE</v>
      </c>
      <c r="E2119" s="18">
        <v>9395</v>
      </c>
      <c r="F2119" s="18">
        <v>4167</v>
      </c>
      <c r="G2119" s="18">
        <v>27871706</v>
      </c>
      <c r="H2119" s="18">
        <v>10.76</v>
      </c>
      <c r="I2119" s="18">
        <v>2253</v>
      </c>
      <c r="J2119" s="18">
        <v>0</v>
      </c>
      <c r="K2119" s="18">
        <v>873</v>
      </c>
      <c r="L2119" s="19" t="s">
        <v>2707</v>
      </c>
    </row>
    <row r="2120" spans="1:12" ht="16" x14ac:dyDescent="0.2">
      <c r="A2120" s="19" t="s">
        <v>5674</v>
      </c>
      <c r="B2120" s="18" t="s">
        <v>5673</v>
      </c>
      <c r="C2120" t="str">
        <f t="shared" si="66"/>
        <v>Millsboro</v>
      </c>
      <c r="D2120" t="str">
        <f t="shared" si="67"/>
        <v>PA</v>
      </c>
      <c r="E2120" s="18">
        <v>3728</v>
      </c>
      <c r="F2120" s="18">
        <v>856</v>
      </c>
      <c r="G2120" s="18">
        <v>6679481</v>
      </c>
      <c r="H2120" s="18">
        <v>2.58</v>
      </c>
      <c r="I2120" s="18">
        <v>1067861</v>
      </c>
      <c r="J2120" s="18">
        <v>0.41</v>
      </c>
      <c r="K2120" s="18">
        <v>1445.5</v>
      </c>
      <c r="L2120" s="19" t="s">
        <v>2707</v>
      </c>
    </row>
    <row r="2121" spans="1:12" ht="16" x14ac:dyDescent="0.2">
      <c r="A2121" s="19" t="s">
        <v>5672</v>
      </c>
      <c r="B2121" s="18" t="s">
        <v>5671</v>
      </c>
      <c r="C2121" t="str">
        <f t="shared" si="66"/>
        <v>Millstadt</v>
      </c>
      <c r="D2121" t="str">
        <f t="shared" si="67"/>
        <v>IL</v>
      </c>
      <c r="E2121" s="18">
        <v>3583</v>
      </c>
      <c r="F2121" s="18">
        <v>1548</v>
      </c>
      <c r="G2121" s="18">
        <v>4328152</v>
      </c>
      <c r="H2121" s="18">
        <v>1.67</v>
      </c>
      <c r="I2121" s="18">
        <v>111965</v>
      </c>
      <c r="J2121" s="18">
        <v>0.04</v>
      </c>
      <c r="K2121" s="18">
        <v>2144.1</v>
      </c>
      <c r="L2121" s="19" t="s">
        <v>2707</v>
      </c>
    </row>
    <row r="2122" spans="1:12" ht="16" x14ac:dyDescent="0.2">
      <c r="A2122" s="19" t="s">
        <v>5670</v>
      </c>
      <c r="B2122" s="18" t="s">
        <v>5669</v>
      </c>
      <c r="C2122" t="str">
        <f t="shared" si="66"/>
        <v>Milton</v>
      </c>
      <c r="D2122" t="str">
        <f t="shared" si="67"/>
        <v>DE</v>
      </c>
      <c r="E2122" s="18">
        <v>2556</v>
      </c>
      <c r="F2122" s="18">
        <v>1296</v>
      </c>
      <c r="G2122" s="18">
        <v>3109625</v>
      </c>
      <c r="H2122" s="18">
        <v>1.2</v>
      </c>
      <c r="I2122" s="18">
        <v>167254</v>
      </c>
      <c r="J2122" s="18">
        <v>0.06</v>
      </c>
      <c r="K2122" s="18">
        <v>2128.9</v>
      </c>
      <c r="L2122" s="19" t="s">
        <v>2707</v>
      </c>
    </row>
    <row r="2123" spans="1:12" ht="16" x14ac:dyDescent="0.2">
      <c r="A2123" s="19" t="s">
        <v>5668</v>
      </c>
      <c r="B2123" s="18" t="s">
        <v>5667</v>
      </c>
      <c r="C2123" t="str">
        <f t="shared" si="66"/>
        <v>Milton</v>
      </c>
      <c r="D2123" t="str">
        <f t="shared" si="67"/>
        <v>VT</v>
      </c>
      <c r="E2123" s="18">
        <v>8521</v>
      </c>
      <c r="F2123" s="18">
        <v>3213</v>
      </c>
      <c r="G2123" s="18">
        <v>24790828</v>
      </c>
      <c r="H2123" s="18">
        <v>9.57</v>
      </c>
      <c r="I2123" s="18">
        <v>137339</v>
      </c>
      <c r="J2123" s="18">
        <v>0.05</v>
      </c>
      <c r="K2123" s="18">
        <v>890.2</v>
      </c>
      <c r="L2123" s="19" t="s">
        <v>2707</v>
      </c>
    </row>
    <row r="2124" spans="1:12" ht="16" x14ac:dyDescent="0.2">
      <c r="A2124" s="19" t="s">
        <v>5666</v>
      </c>
      <c r="B2124" s="18" t="s">
        <v>5665</v>
      </c>
      <c r="C2124" t="str">
        <f t="shared" si="66"/>
        <v>Milton--Lewisburg</v>
      </c>
      <c r="D2124" t="str">
        <f t="shared" si="67"/>
        <v>PA</v>
      </c>
      <c r="E2124" s="18">
        <v>30806</v>
      </c>
      <c r="F2124" s="18">
        <v>12560</v>
      </c>
      <c r="G2124" s="18">
        <v>57179221</v>
      </c>
      <c r="H2124" s="18">
        <v>22.08</v>
      </c>
      <c r="I2124" s="18">
        <v>1533075</v>
      </c>
      <c r="J2124" s="18">
        <v>0.59</v>
      </c>
      <c r="K2124" s="18">
        <v>1395.4</v>
      </c>
      <c r="L2124" s="19" t="s">
        <v>2707</v>
      </c>
    </row>
    <row r="2125" spans="1:12" ht="16" x14ac:dyDescent="0.2">
      <c r="A2125" s="19" t="s">
        <v>5664</v>
      </c>
      <c r="B2125" s="18" t="s">
        <v>5663</v>
      </c>
      <c r="C2125" t="str">
        <f t="shared" si="66"/>
        <v>Milwaukee</v>
      </c>
      <c r="D2125" t="str">
        <f t="shared" si="67"/>
        <v>WI</v>
      </c>
      <c r="E2125" s="18">
        <v>1376476</v>
      </c>
      <c r="F2125" s="18">
        <v>597266</v>
      </c>
      <c r="G2125" s="18">
        <v>1413150250</v>
      </c>
      <c r="H2125" s="18">
        <v>545.62</v>
      </c>
      <c r="I2125" s="18">
        <v>49369848</v>
      </c>
      <c r="J2125" s="18">
        <v>19.059999999999999</v>
      </c>
      <c r="K2125" s="18">
        <v>2522.8000000000002</v>
      </c>
      <c r="L2125" s="19" t="s">
        <v>2714</v>
      </c>
    </row>
    <row r="2126" spans="1:12" ht="16" x14ac:dyDescent="0.2">
      <c r="A2126" s="19" t="s">
        <v>5662</v>
      </c>
      <c r="B2126" s="18" t="s">
        <v>5661</v>
      </c>
      <c r="C2126" t="str">
        <f t="shared" si="66"/>
        <v>Minden</v>
      </c>
      <c r="D2126" t="str">
        <f t="shared" si="67"/>
        <v>LA</v>
      </c>
      <c r="E2126" s="18">
        <v>13338</v>
      </c>
      <c r="F2126" s="18">
        <v>5967</v>
      </c>
      <c r="G2126" s="18">
        <v>25469096</v>
      </c>
      <c r="H2126" s="18">
        <v>9.83</v>
      </c>
      <c r="I2126" s="18">
        <v>100989</v>
      </c>
      <c r="J2126" s="18">
        <v>0.04</v>
      </c>
      <c r="K2126" s="18">
        <v>1356.4</v>
      </c>
      <c r="L2126" s="19" t="s">
        <v>2707</v>
      </c>
    </row>
    <row r="2127" spans="1:12" ht="16" x14ac:dyDescent="0.2">
      <c r="A2127" s="19" t="s">
        <v>5660</v>
      </c>
      <c r="B2127" s="18" t="s">
        <v>5659</v>
      </c>
      <c r="C2127" t="str">
        <f t="shared" si="66"/>
        <v>Minden</v>
      </c>
      <c r="D2127" t="str">
        <f t="shared" si="67"/>
        <v>NE</v>
      </c>
      <c r="E2127" s="18">
        <v>2891</v>
      </c>
      <c r="F2127" s="18">
        <v>1326</v>
      </c>
      <c r="G2127" s="18">
        <v>3660603</v>
      </c>
      <c r="H2127" s="18">
        <v>1.41</v>
      </c>
      <c r="I2127" s="18">
        <v>0</v>
      </c>
      <c r="J2127" s="18">
        <v>0</v>
      </c>
      <c r="K2127" s="18">
        <v>2045.5</v>
      </c>
      <c r="L2127" s="19" t="s">
        <v>2707</v>
      </c>
    </row>
    <row r="2128" spans="1:12" ht="16" x14ac:dyDescent="0.2">
      <c r="A2128" s="19" t="s">
        <v>5658</v>
      </c>
      <c r="B2128" s="18" t="s">
        <v>5657</v>
      </c>
      <c r="C2128" t="str">
        <f t="shared" si="66"/>
        <v>Mineola</v>
      </c>
      <c r="D2128" t="str">
        <f t="shared" si="67"/>
        <v>TX</v>
      </c>
      <c r="E2128" s="18">
        <v>5608</v>
      </c>
      <c r="F2128" s="18">
        <v>2527</v>
      </c>
      <c r="G2128" s="18">
        <v>15732343</v>
      </c>
      <c r="H2128" s="18">
        <v>6.07</v>
      </c>
      <c r="I2128" s="18">
        <v>311092</v>
      </c>
      <c r="J2128" s="18">
        <v>0.12</v>
      </c>
      <c r="K2128" s="18">
        <v>923.2</v>
      </c>
      <c r="L2128" s="19" t="s">
        <v>2707</v>
      </c>
    </row>
    <row r="2129" spans="1:12" ht="16" x14ac:dyDescent="0.2">
      <c r="A2129" s="19" t="s">
        <v>5656</v>
      </c>
      <c r="B2129" s="18" t="s">
        <v>5655</v>
      </c>
      <c r="C2129" t="str">
        <f t="shared" si="66"/>
        <v>Mineral Wells</v>
      </c>
      <c r="D2129" t="str">
        <f t="shared" si="67"/>
        <v>TX</v>
      </c>
      <c r="E2129" s="18">
        <v>16109</v>
      </c>
      <c r="F2129" s="18">
        <v>6056</v>
      </c>
      <c r="G2129" s="18">
        <v>22021461</v>
      </c>
      <c r="H2129" s="18">
        <v>8.5</v>
      </c>
      <c r="I2129" s="18">
        <v>67344</v>
      </c>
      <c r="J2129" s="18">
        <v>0.03</v>
      </c>
      <c r="K2129" s="18">
        <v>1894.6</v>
      </c>
      <c r="L2129" s="19" t="s">
        <v>2707</v>
      </c>
    </row>
    <row r="2130" spans="1:12" ht="16" x14ac:dyDescent="0.2">
      <c r="A2130" s="19" t="s">
        <v>5654</v>
      </c>
      <c r="B2130" s="18" t="s">
        <v>5653</v>
      </c>
      <c r="C2130" t="str">
        <f t="shared" si="66"/>
        <v>Minerva</v>
      </c>
      <c r="D2130" t="str">
        <f t="shared" si="67"/>
        <v>OH</v>
      </c>
      <c r="E2130" s="18">
        <v>4579</v>
      </c>
      <c r="F2130" s="18">
        <v>2108</v>
      </c>
      <c r="G2130" s="18">
        <v>6031627</v>
      </c>
      <c r="H2130" s="18">
        <v>2.33</v>
      </c>
      <c r="I2130" s="18">
        <v>0</v>
      </c>
      <c r="J2130" s="18">
        <v>0</v>
      </c>
      <c r="K2130" s="18">
        <v>1966.2</v>
      </c>
      <c r="L2130" s="19" t="s">
        <v>2707</v>
      </c>
    </row>
    <row r="2131" spans="1:12" ht="16" x14ac:dyDescent="0.2">
      <c r="A2131" s="19" t="s">
        <v>5652</v>
      </c>
      <c r="B2131" s="18" t="s">
        <v>5651</v>
      </c>
      <c r="C2131" t="str">
        <f t="shared" si="66"/>
        <v>Minneapolis--St. Paul</v>
      </c>
      <c r="D2131" t="str">
        <f t="shared" si="67"/>
        <v>WI</v>
      </c>
      <c r="E2131" s="18">
        <v>2650890</v>
      </c>
      <c r="F2131" s="18">
        <v>1110565</v>
      </c>
      <c r="G2131" s="18">
        <v>2646456610</v>
      </c>
      <c r="H2131" s="18">
        <v>1021.8</v>
      </c>
      <c r="I2131" s="18">
        <v>232127029</v>
      </c>
      <c r="J2131" s="18">
        <v>89.62</v>
      </c>
      <c r="K2131" s="18">
        <v>2594.3000000000002</v>
      </c>
      <c r="L2131" s="19" t="s">
        <v>2714</v>
      </c>
    </row>
    <row r="2132" spans="1:12" ht="16" x14ac:dyDescent="0.2">
      <c r="A2132" s="19" t="s">
        <v>5650</v>
      </c>
      <c r="B2132" s="18" t="s">
        <v>5649</v>
      </c>
      <c r="C2132" t="str">
        <f t="shared" si="66"/>
        <v>Minot</v>
      </c>
      <c r="D2132" t="str">
        <f t="shared" si="67"/>
        <v>ND</v>
      </c>
      <c r="E2132" s="18">
        <v>42650</v>
      </c>
      <c r="F2132" s="18">
        <v>19484</v>
      </c>
      <c r="G2132" s="18">
        <v>58052845</v>
      </c>
      <c r="H2132" s="18">
        <v>22.41</v>
      </c>
      <c r="I2132" s="18">
        <v>98106</v>
      </c>
      <c r="J2132" s="18">
        <v>0.04</v>
      </c>
      <c r="K2132" s="18">
        <v>1902.8</v>
      </c>
      <c r="L2132" s="19" t="s">
        <v>2707</v>
      </c>
    </row>
    <row r="2133" spans="1:12" ht="16" x14ac:dyDescent="0.2">
      <c r="A2133" s="19" t="s">
        <v>5648</v>
      </c>
      <c r="B2133" s="18" t="s">
        <v>5647</v>
      </c>
      <c r="C2133" t="str">
        <f t="shared" si="66"/>
        <v>Minot AFB</v>
      </c>
      <c r="D2133" t="str">
        <f t="shared" si="67"/>
        <v>ND</v>
      </c>
      <c r="E2133" s="18">
        <v>5521</v>
      </c>
      <c r="F2133" s="18">
        <v>1463</v>
      </c>
      <c r="G2133" s="18">
        <v>10768939</v>
      </c>
      <c r="H2133" s="18">
        <v>4.16</v>
      </c>
      <c r="I2133" s="18">
        <v>0</v>
      </c>
      <c r="J2133" s="18">
        <v>0</v>
      </c>
      <c r="K2133" s="18">
        <v>1327.8</v>
      </c>
      <c r="L2133" s="19" t="s">
        <v>2707</v>
      </c>
    </row>
    <row r="2134" spans="1:12" ht="16" x14ac:dyDescent="0.2">
      <c r="A2134" s="19" t="s">
        <v>5646</v>
      </c>
      <c r="B2134" s="18" t="s">
        <v>5645</v>
      </c>
      <c r="C2134" t="str">
        <f t="shared" si="66"/>
        <v>Mission Viejo--Lake Forest--San Clemente</v>
      </c>
      <c r="D2134" t="str">
        <f t="shared" si="67"/>
        <v>CA</v>
      </c>
      <c r="E2134" s="18">
        <v>583681</v>
      </c>
      <c r="F2134" s="18">
        <v>229845</v>
      </c>
      <c r="G2134" s="18">
        <v>389861615</v>
      </c>
      <c r="H2134" s="18">
        <v>150.53</v>
      </c>
      <c r="I2134" s="18">
        <v>2392379</v>
      </c>
      <c r="J2134" s="18">
        <v>0.92</v>
      </c>
      <c r="K2134" s="18">
        <v>3877.6</v>
      </c>
      <c r="L2134" s="19" t="s">
        <v>2714</v>
      </c>
    </row>
    <row r="2135" spans="1:12" ht="16" x14ac:dyDescent="0.2">
      <c r="A2135" s="19" t="s">
        <v>5644</v>
      </c>
      <c r="B2135" s="18" t="s">
        <v>5643</v>
      </c>
      <c r="C2135" t="str">
        <f t="shared" si="66"/>
        <v>Missoula</v>
      </c>
      <c r="D2135" t="str">
        <f t="shared" si="67"/>
        <v>MT</v>
      </c>
      <c r="E2135" s="18">
        <v>82157</v>
      </c>
      <c r="F2135" s="18">
        <v>37070</v>
      </c>
      <c r="G2135" s="18">
        <v>117074956</v>
      </c>
      <c r="H2135" s="18">
        <v>45.2</v>
      </c>
      <c r="I2135" s="18">
        <v>620714</v>
      </c>
      <c r="J2135" s="18">
        <v>0.24</v>
      </c>
      <c r="K2135" s="18">
        <v>1817.5</v>
      </c>
      <c r="L2135" s="19" t="s">
        <v>2714</v>
      </c>
    </row>
    <row r="2136" spans="1:12" ht="16" x14ac:dyDescent="0.2">
      <c r="A2136" s="19" t="s">
        <v>5642</v>
      </c>
      <c r="B2136" s="18" t="s">
        <v>5641</v>
      </c>
      <c r="C2136" t="str">
        <f t="shared" si="66"/>
        <v>Missouri Valley</v>
      </c>
      <c r="D2136" t="str">
        <f t="shared" si="67"/>
        <v>IA</v>
      </c>
      <c r="E2136" s="18">
        <v>2819</v>
      </c>
      <c r="F2136" s="18">
        <v>1284</v>
      </c>
      <c r="G2136" s="18">
        <v>3487528</v>
      </c>
      <c r="H2136" s="18">
        <v>1.35</v>
      </c>
      <c r="I2136" s="18">
        <v>0</v>
      </c>
      <c r="J2136" s="18">
        <v>0</v>
      </c>
      <c r="K2136" s="18">
        <v>2093.5</v>
      </c>
      <c r="L2136" s="19" t="s">
        <v>2707</v>
      </c>
    </row>
    <row r="2137" spans="1:12" ht="16" x14ac:dyDescent="0.2">
      <c r="A2137" s="19" t="s">
        <v>5640</v>
      </c>
      <c r="B2137" s="18" t="s">
        <v>5639</v>
      </c>
      <c r="C2137" t="str">
        <f t="shared" si="66"/>
        <v>Mitchell</v>
      </c>
      <c r="D2137" t="str">
        <f t="shared" si="67"/>
        <v>IN</v>
      </c>
      <c r="E2137" s="18">
        <v>4193</v>
      </c>
      <c r="F2137" s="18">
        <v>1932</v>
      </c>
      <c r="G2137" s="18">
        <v>7711916</v>
      </c>
      <c r="H2137" s="18">
        <v>2.98</v>
      </c>
      <c r="I2137" s="18">
        <v>13824</v>
      </c>
      <c r="J2137" s="18">
        <v>0.01</v>
      </c>
      <c r="K2137" s="18">
        <v>1408.2</v>
      </c>
      <c r="L2137" s="19" t="s">
        <v>2707</v>
      </c>
    </row>
    <row r="2138" spans="1:12" ht="16" x14ac:dyDescent="0.2">
      <c r="A2138" s="19" t="s">
        <v>5638</v>
      </c>
      <c r="B2138" s="18" t="s">
        <v>5637</v>
      </c>
      <c r="C2138" t="str">
        <f t="shared" si="66"/>
        <v>Mitchell</v>
      </c>
      <c r="D2138" t="str">
        <f t="shared" si="67"/>
        <v>SD</v>
      </c>
      <c r="E2138" s="18">
        <v>14955</v>
      </c>
      <c r="F2138" s="18">
        <v>6979</v>
      </c>
      <c r="G2138" s="18">
        <v>17691336</v>
      </c>
      <c r="H2138" s="18">
        <v>6.83</v>
      </c>
      <c r="I2138" s="18">
        <v>20732</v>
      </c>
      <c r="J2138" s="18">
        <v>0.01</v>
      </c>
      <c r="K2138" s="18">
        <v>2189.4</v>
      </c>
      <c r="L2138" s="19" t="s">
        <v>2707</v>
      </c>
    </row>
    <row r="2139" spans="1:12" ht="16" x14ac:dyDescent="0.2">
      <c r="A2139" s="19" t="s">
        <v>5636</v>
      </c>
      <c r="B2139" s="18" t="s">
        <v>5635</v>
      </c>
      <c r="C2139" t="str">
        <f t="shared" si="66"/>
        <v>Moab</v>
      </c>
      <c r="D2139" t="str">
        <f t="shared" si="67"/>
        <v>UT</v>
      </c>
      <c r="E2139" s="18">
        <v>6883</v>
      </c>
      <c r="F2139" s="18">
        <v>3148</v>
      </c>
      <c r="G2139" s="18">
        <v>11081307</v>
      </c>
      <c r="H2139" s="18">
        <v>4.28</v>
      </c>
      <c r="I2139" s="18">
        <v>0</v>
      </c>
      <c r="J2139" s="18">
        <v>0</v>
      </c>
      <c r="K2139" s="18">
        <v>1608.7</v>
      </c>
      <c r="L2139" s="19" t="s">
        <v>2707</v>
      </c>
    </row>
    <row r="2140" spans="1:12" ht="16" x14ac:dyDescent="0.2">
      <c r="A2140" s="19" t="s">
        <v>5634</v>
      </c>
      <c r="B2140" s="18" t="s">
        <v>5633</v>
      </c>
      <c r="C2140" t="str">
        <f t="shared" si="66"/>
        <v>Moapa Valley</v>
      </c>
      <c r="D2140" t="str">
        <f t="shared" si="67"/>
        <v>NV</v>
      </c>
      <c r="E2140" s="18">
        <v>5907</v>
      </c>
      <c r="F2140" s="18">
        <v>2382</v>
      </c>
      <c r="G2140" s="18">
        <v>19077940</v>
      </c>
      <c r="H2140" s="18">
        <v>7.37</v>
      </c>
      <c r="I2140" s="18">
        <v>0</v>
      </c>
      <c r="J2140" s="18">
        <v>0</v>
      </c>
      <c r="K2140" s="18">
        <v>801.9</v>
      </c>
      <c r="L2140" s="19" t="s">
        <v>2707</v>
      </c>
    </row>
    <row r="2141" spans="1:12" ht="16" x14ac:dyDescent="0.2">
      <c r="A2141" s="19" t="s">
        <v>5632</v>
      </c>
      <c r="B2141" s="18" t="s">
        <v>5631</v>
      </c>
      <c r="C2141" t="str">
        <f t="shared" si="66"/>
        <v>Moberly</v>
      </c>
      <c r="D2141" t="str">
        <f t="shared" si="67"/>
        <v>MO</v>
      </c>
      <c r="E2141" s="18">
        <v>13933</v>
      </c>
      <c r="F2141" s="18">
        <v>5688</v>
      </c>
      <c r="G2141" s="18">
        <v>22173773</v>
      </c>
      <c r="H2141" s="18">
        <v>8.56</v>
      </c>
      <c r="I2141" s="18">
        <v>2621</v>
      </c>
      <c r="J2141" s="18">
        <v>0</v>
      </c>
      <c r="K2141" s="18">
        <v>1627.4</v>
      </c>
      <c r="L2141" s="19" t="s">
        <v>2707</v>
      </c>
    </row>
    <row r="2142" spans="1:12" ht="16" x14ac:dyDescent="0.2">
      <c r="A2142" s="19" t="s">
        <v>5630</v>
      </c>
      <c r="B2142" s="18" t="s">
        <v>5629</v>
      </c>
      <c r="C2142" t="str">
        <f t="shared" si="66"/>
        <v>Mobile</v>
      </c>
      <c r="D2142" t="str">
        <f t="shared" si="67"/>
        <v>AL</v>
      </c>
      <c r="E2142" s="18">
        <v>326183</v>
      </c>
      <c r="F2142" s="18">
        <v>142178</v>
      </c>
      <c r="G2142" s="18">
        <v>576933846</v>
      </c>
      <c r="H2142" s="18">
        <v>222.76</v>
      </c>
      <c r="I2142" s="18">
        <v>9972885</v>
      </c>
      <c r="J2142" s="18">
        <v>3.85</v>
      </c>
      <c r="K2142" s="18">
        <v>1464.3</v>
      </c>
      <c r="L2142" s="19" t="s">
        <v>2714</v>
      </c>
    </row>
    <row r="2143" spans="1:12" ht="16" x14ac:dyDescent="0.2">
      <c r="A2143" s="19" t="s">
        <v>5628</v>
      </c>
      <c r="B2143" s="18" t="s">
        <v>5627</v>
      </c>
      <c r="C2143" t="str">
        <f t="shared" si="66"/>
        <v>Mobridge</v>
      </c>
      <c r="D2143" t="str">
        <f t="shared" si="67"/>
        <v>SD</v>
      </c>
      <c r="E2143" s="18">
        <v>3457</v>
      </c>
      <c r="F2143" s="18">
        <v>1730</v>
      </c>
      <c r="G2143" s="18">
        <v>4445295</v>
      </c>
      <c r="H2143" s="18">
        <v>1.72</v>
      </c>
      <c r="I2143" s="18">
        <v>0</v>
      </c>
      <c r="J2143" s="18">
        <v>0</v>
      </c>
      <c r="K2143" s="18">
        <v>2014.2</v>
      </c>
      <c r="L2143" s="19" t="s">
        <v>2707</v>
      </c>
    </row>
    <row r="2144" spans="1:12" ht="16" x14ac:dyDescent="0.2">
      <c r="A2144" s="19" t="s">
        <v>5626</v>
      </c>
      <c r="B2144" s="18" t="s">
        <v>5625</v>
      </c>
      <c r="C2144" t="str">
        <f t="shared" si="66"/>
        <v>Mocksville</v>
      </c>
      <c r="D2144" t="str">
        <f t="shared" si="67"/>
        <v>NC</v>
      </c>
      <c r="E2144" s="18">
        <v>5191</v>
      </c>
      <c r="F2144" s="18">
        <v>2270</v>
      </c>
      <c r="G2144" s="18">
        <v>15442679</v>
      </c>
      <c r="H2144" s="18">
        <v>5.96</v>
      </c>
      <c r="I2144" s="18">
        <v>34395</v>
      </c>
      <c r="J2144" s="18">
        <v>0.01</v>
      </c>
      <c r="K2144" s="18">
        <v>870.6</v>
      </c>
      <c r="L2144" s="19" t="s">
        <v>2707</v>
      </c>
    </row>
    <row r="2145" spans="1:12" ht="16" x14ac:dyDescent="0.2">
      <c r="A2145" s="19" t="s">
        <v>5624</v>
      </c>
      <c r="B2145" s="18" t="s">
        <v>5623</v>
      </c>
      <c r="C2145" t="str">
        <f t="shared" si="66"/>
        <v>Modesto</v>
      </c>
      <c r="D2145" t="str">
        <f t="shared" si="67"/>
        <v>CA</v>
      </c>
      <c r="E2145" s="18">
        <v>358172</v>
      </c>
      <c r="F2145" s="18">
        <v>124923</v>
      </c>
      <c r="G2145" s="18">
        <v>237964402</v>
      </c>
      <c r="H2145" s="18">
        <v>91.88</v>
      </c>
      <c r="I2145" s="18">
        <v>914405</v>
      </c>
      <c r="J2145" s="18">
        <v>0.35</v>
      </c>
      <c r="K2145" s="18">
        <v>3898.3</v>
      </c>
      <c r="L2145" s="19" t="s">
        <v>2714</v>
      </c>
    </row>
    <row r="2146" spans="1:12" ht="16" x14ac:dyDescent="0.2">
      <c r="A2146" s="19" t="s">
        <v>5622</v>
      </c>
      <c r="B2146" s="18" t="s">
        <v>5621</v>
      </c>
      <c r="C2146" t="str">
        <f t="shared" si="66"/>
        <v>Mojave</v>
      </c>
      <c r="D2146" t="str">
        <f t="shared" si="67"/>
        <v>CA</v>
      </c>
      <c r="E2146" s="18">
        <v>3236</v>
      </c>
      <c r="F2146" s="18">
        <v>1385</v>
      </c>
      <c r="G2146" s="18">
        <v>5126393</v>
      </c>
      <c r="H2146" s="18">
        <v>1.98</v>
      </c>
      <c r="I2146" s="18">
        <v>0</v>
      </c>
      <c r="J2146" s="18">
        <v>0</v>
      </c>
      <c r="K2146" s="18">
        <v>1634.9</v>
      </c>
      <c r="L2146" s="19" t="s">
        <v>2707</v>
      </c>
    </row>
    <row r="2147" spans="1:12" ht="16" x14ac:dyDescent="0.2">
      <c r="A2147" s="19" t="s">
        <v>5620</v>
      </c>
      <c r="B2147" s="18" t="s">
        <v>5619</v>
      </c>
      <c r="C2147" t="str">
        <f t="shared" si="66"/>
        <v>Molalla</v>
      </c>
      <c r="D2147" t="str">
        <f t="shared" si="67"/>
        <v>OR</v>
      </c>
      <c r="E2147" s="18">
        <v>8752</v>
      </c>
      <c r="F2147" s="18">
        <v>3267</v>
      </c>
      <c r="G2147" s="18">
        <v>9439673</v>
      </c>
      <c r="H2147" s="18">
        <v>3.64</v>
      </c>
      <c r="I2147" s="18">
        <v>0</v>
      </c>
      <c r="J2147" s="18">
        <v>0</v>
      </c>
      <c r="K2147" s="18">
        <v>2401.3000000000002</v>
      </c>
      <c r="L2147" s="19" t="s">
        <v>2707</v>
      </c>
    </row>
    <row r="2148" spans="1:12" ht="16" x14ac:dyDescent="0.2">
      <c r="A2148" s="19" t="s">
        <v>5618</v>
      </c>
      <c r="B2148" s="18" t="s">
        <v>5617</v>
      </c>
      <c r="C2148" t="str">
        <f t="shared" si="66"/>
        <v>Momence</v>
      </c>
      <c r="D2148" t="str">
        <f t="shared" si="67"/>
        <v>IL</v>
      </c>
      <c r="E2148" s="18">
        <v>3777</v>
      </c>
      <c r="F2148" s="18">
        <v>1538</v>
      </c>
      <c r="G2148" s="18">
        <v>4699094</v>
      </c>
      <c r="H2148" s="18">
        <v>1.81</v>
      </c>
      <c r="I2148" s="18">
        <v>352067</v>
      </c>
      <c r="J2148" s="18">
        <v>0.14000000000000001</v>
      </c>
      <c r="K2148" s="18">
        <v>2081.8000000000002</v>
      </c>
      <c r="L2148" s="19" t="s">
        <v>2707</v>
      </c>
    </row>
    <row r="2149" spans="1:12" ht="16" x14ac:dyDescent="0.2">
      <c r="A2149" s="19" t="s">
        <v>5616</v>
      </c>
      <c r="B2149" s="18" t="s">
        <v>5615</v>
      </c>
      <c r="C2149" t="str">
        <f t="shared" si="66"/>
        <v>Monahans</v>
      </c>
      <c r="D2149" t="str">
        <f t="shared" si="67"/>
        <v>TX</v>
      </c>
      <c r="E2149" s="18">
        <v>7686</v>
      </c>
      <c r="F2149" s="18">
        <v>3305</v>
      </c>
      <c r="G2149" s="18">
        <v>16168172</v>
      </c>
      <c r="H2149" s="18">
        <v>6.24</v>
      </c>
      <c r="I2149" s="18">
        <v>31467</v>
      </c>
      <c r="J2149" s="18">
        <v>0.01</v>
      </c>
      <c r="K2149" s="18">
        <v>1231.2</v>
      </c>
      <c r="L2149" s="19" t="s">
        <v>2707</v>
      </c>
    </row>
    <row r="2150" spans="1:12" ht="16" x14ac:dyDescent="0.2">
      <c r="A2150" s="19" t="s">
        <v>5614</v>
      </c>
      <c r="B2150" s="18" t="s">
        <v>5613</v>
      </c>
      <c r="C2150" t="str">
        <f t="shared" si="66"/>
        <v>Monessen--California</v>
      </c>
      <c r="D2150" t="str">
        <f t="shared" si="67"/>
        <v>PA</v>
      </c>
      <c r="E2150" s="18">
        <v>66086</v>
      </c>
      <c r="F2150" s="18">
        <v>32513</v>
      </c>
      <c r="G2150" s="18">
        <v>115818048</v>
      </c>
      <c r="H2150" s="18">
        <v>44.72</v>
      </c>
      <c r="I2150" s="18">
        <v>3542409</v>
      </c>
      <c r="J2150" s="18">
        <v>1.37</v>
      </c>
      <c r="K2150" s="18">
        <v>1477.9</v>
      </c>
      <c r="L2150" s="19" t="s">
        <v>2714</v>
      </c>
    </row>
    <row r="2151" spans="1:12" ht="16" x14ac:dyDescent="0.2">
      <c r="A2151" s="19" t="s">
        <v>5612</v>
      </c>
      <c r="B2151" s="18" t="s">
        <v>5611</v>
      </c>
      <c r="C2151" t="str">
        <f t="shared" si="66"/>
        <v>Monett</v>
      </c>
      <c r="D2151" t="str">
        <f t="shared" si="67"/>
        <v>MO</v>
      </c>
      <c r="E2151" s="18">
        <v>8470</v>
      </c>
      <c r="F2151" s="18">
        <v>3650</v>
      </c>
      <c r="G2151" s="18">
        <v>12346546</v>
      </c>
      <c r="H2151" s="18">
        <v>4.7699999999999996</v>
      </c>
      <c r="I2151" s="18">
        <v>18470</v>
      </c>
      <c r="J2151" s="18">
        <v>0.01</v>
      </c>
      <c r="K2151" s="18">
        <v>1776.8</v>
      </c>
      <c r="L2151" s="19" t="s">
        <v>2707</v>
      </c>
    </row>
    <row r="2152" spans="1:12" ht="16" x14ac:dyDescent="0.2">
      <c r="A2152" s="19" t="s">
        <v>5610</v>
      </c>
      <c r="B2152" s="18" t="s">
        <v>5609</v>
      </c>
      <c r="C2152" t="str">
        <f t="shared" si="66"/>
        <v>Monmouth</v>
      </c>
      <c r="D2152" t="str">
        <f t="shared" si="67"/>
        <v>IL</v>
      </c>
      <c r="E2152" s="18">
        <v>9654</v>
      </c>
      <c r="F2152" s="18">
        <v>3882</v>
      </c>
      <c r="G2152" s="18">
        <v>10043115</v>
      </c>
      <c r="H2152" s="18">
        <v>3.88</v>
      </c>
      <c r="I2152" s="18">
        <v>0</v>
      </c>
      <c r="J2152" s="18">
        <v>0</v>
      </c>
      <c r="K2152" s="18">
        <v>2489.6</v>
      </c>
      <c r="L2152" s="19" t="s">
        <v>2707</v>
      </c>
    </row>
    <row r="2153" spans="1:12" ht="16" x14ac:dyDescent="0.2">
      <c r="A2153" s="19" t="s">
        <v>5608</v>
      </c>
      <c r="B2153" s="18" t="s">
        <v>5607</v>
      </c>
      <c r="C2153" t="str">
        <f t="shared" si="66"/>
        <v>Monmouth--Independence</v>
      </c>
      <c r="D2153" t="str">
        <f t="shared" si="67"/>
        <v>OR</v>
      </c>
      <c r="E2153" s="18">
        <v>18167</v>
      </c>
      <c r="F2153" s="18">
        <v>6652</v>
      </c>
      <c r="G2153" s="18">
        <v>14031690</v>
      </c>
      <c r="H2153" s="18">
        <v>5.42</v>
      </c>
      <c r="I2153" s="18">
        <v>50801</v>
      </c>
      <c r="J2153" s="18">
        <v>0.02</v>
      </c>
      <c r="K2153" s="18">
        <v>3353.3</v>
      </c>
      <c r="L2153" s="19" t="s">
        <v>2707</v>
      </c>
    </row>
    <row r="2154" spans="1:12" ht="16" x14ac:dyDescent="0.2">
      <c r="A2154" s="19" t="s">
        <v>5606</v>
      </c>
      <c r="B2154" s="18" t="s">
        <v>5605</v>
      </c>
      <c r="C2154" t="str">
        <f t="shared" si="66"/>
        <v>Monroe</v>
      </c>
      <c r="D2154" t="str">
        <f t="shared" si="67"/>
        <v>GA</v>
      </c>
      <c r="E2154" s="18">
        <v>15854</v>
      </c>
      <c r="F2154" s="18">
        <v>6575</v>
      </c>
      <c r="G2154" s="18">
        <v>37227365</v>
      </c>
      <c r="H2154" s="18">
        <v>14.37</v>
      </c>
      <c r="I2154" s="18">
        <v>516777</v>
      </c>
      <c r="J2154" s="18">
        <v>0.2</v>
      </c>
      <c r="K2154" s="18">
        <v>1103</v>
      </c>
      <c r="L2154" s="19" t="s">
        <v>2707</v>
      </c>
    </row>
    <row r="2155" spans="1:12" ht="16" x14ac:dyDescent="0.2">
      <c r="A2155" s="19" t="s">
        <v>5604</v>
      </c>
      <c r="B2155" s="18" t="s">
        <v>5603</v>
      </c>
      <c r="C2155" t="str">
        <f t="shared" si="66"/>
        <v>Monroe</v>
      </c>
      <c r="D2155" t="str">
        <f t="shared" si="67"/>
        <v>LA</v>
      </c>
      <c r="E2155" s="18">
        <v>116533</v>
      </c>
      <c r="F2155" s="18">
        <v>49410</v>
      </c>
      <c r="G2155" s="18">
        <v>212228535</v>
      </c>
      <c r="H2155" s="18">
        <v>81.94</v>
      </c>
      <c r="I2155" s="18">
        <v>5008887</v>
      </c>
      <c r="J2155" s="18">
        <v>1.93</v>
      </c>
      <c r="K2155" s="18">
        <v>1422.1</v>
      </c>
      <c r="L2155" s="19" t="s">
        <v>2714</v>
      </c>
    </row>
    <row r="2156" spans="1:12" ht="16" x14ac:dyDescent="0.2">
      <c r="A2156" s="19" t="s">
        <v>5602</v>
      </c>
      <c r="B2156" s="18" t="s">
        <v>5601</v>
      </c>
      <c r="C2156" t="str">
        <f t="shared" si="66"/>
        <v>Monroe</v>
      </c>
      <c r="D2156" t="str">
        <f t="shared" si="67"/>
        <v>MI</v>
      </c>
      <c r="E2156" s="18">
        <v>51240</v>
      </c>
      <c r="F2156" s="18">
        <v>22393</v>
      </c>
      <c r="G2156" s="18">
        <v>83138329</v>
      </c>
      <c r="H2156" s="18">
        <v>32.1</v>
      </c>
      <c r="I2156" s="18">
        <v>2475842</v>
      </c>
      <c r="J2156" s="18">
        <v>0.96</v>
      </c>
      <c r="K2156" s="18">
        <v>1596.3</v>
      </c>
      <c r="L2156" s="19" t="s">
        <v>2714</v>
      </c>
    </row>
    <row r="2157" spans="1:12" ht="16" x14ac:dyDescent="0.2">
      <c r="A2157" s="19" t="s">
        <v>5600</v>
      </c>
      <c r="B2157" s="18" t="s">
        <v>5599</v>
      </c>
      <c r="C2157" t="str">
        <f t="shared" si="66"/>
        <v>Monroe</v>
      </c>
      <c r="D2157" t="str">
        <f t="shared" si="67"/>
        <v>WI</v>
      </c>
      <c r="E2157" s="18">
        <v>10883</v>
      </c>
      <c r="F2157" s="18">
        <v>5121</v>
      </c>
      <c r="G2157" s="18">
        <v>11413414</v>
      </c>
      <c r="H2157" s="18">
        <v>4.41</v>
      </c>
      <c r="I2157" s="18">
        <v>0</v>
      </c>
      <c r="J2157" s="18">
        <v>0</v>
      </c>
      <c r="K2157" s="18">
        <v>2469.6</v>
      </c>
      <c r="L2157" s="19" t="s">
        <v>2707</v>
      </c>
    </row>
    <row r="2158" spans="1:12" ht="16" x14ac:dyDescent="0.2">
      <c r="A2158" s="19" t="s">
        <v>5598</v>
      </c>
      <c r="B2158" s="18" t="s">
        <v>5597</v>
      </c>
      <c r="C2158" t="str">
        <f t="shared" si="66"/>
        <v>Monroeville</v>
      </c>
      <c r="D2158" t="str">
        <f t="shared" si="67"/>
        <v>AL</v>
      </c>
      <c r="E2158" s="18">
        <v>4834</v>
      </c>
      <c r="F2158" s="18">
        <v>2296</v>
      </c>
      <c r="G2158" s="18">
        <v>13315557</v>
      </c>
      <c r="H2158" s="18">
        <v>5.14</v>
      </c>
      <c r="I2158" s="18">
        <v>18229</v>
      </c>
      <c r="J2158" s="18">
        <v>0.01</v>
      </c>
      <c r="K2158" s="18">
        <v>940.3</v>
      </c>
      <c r="L2158" s="19" t="s">
        <v>2707</v>
      </c>
    </row>
    <row r="2159" spans="1:12" ht="16" x14ac:dyDescent="0.2">
      <c r="A2159" s="19" t="s">
        <v>5596</v>
      </c>
      <c r="B2159" s="18" t="s">
        <v>5595</v>
      </c>
      <c r="C2159" t="str">
        <f t="shared" si="66"/>
        <v>Montauk</v>
      </c>
      <c r="D2159" t="str">
        <f t="shared" si="67"/>
        <v>NY</v>
      </c>
      <c r="E2159" s="18">
        <v>2719</v>
      </c>
      <c r="F2159" s="18">
        <v>3490</v>
      </c>
      <c r="G2159" s="18">
        <v>12497287</v>
      </c>
      <c r="H2159" s="18">
        <v>4.83</v>
      </c>
      <c r="I2159" s="18">
        <v>696073</v>
      </c>
      <c r="J2159" s="18">
        <v>0.27</v>
      </c>
      <c r="K2159" s="18">
        <v>563.5</v>
      </c>
      <c r="L2159" s="19" t="s">
        <v>2707</v>
      </c>
    </row>
    <row r="2160" spans="1:12" ht="16" x14ac:dyDescent="0.2">
      <c r="A2160" s="19" t="s">
        <v>5594</v>
      </c>
      <c r="B2160" s="18" t="s">
        <v>5593</v>
      </c>
      <c r="C2160" t="str">
        <f t="shared" si="66"/>
        <v>Mont Belvieu</v>
      </c>
      <c r="D2160" t="str">
        <f t="shared" si="67"/>
        <v>TX</v>
      </c>
      <c r="E2160" s="18">
        <v>3094</v>
      </c>
      <c r="F2160" s="18">
        <v>1148</v>
      </c>
      <c r="G2160" s="18">
        <v>6691858</v>
      </c>
      <c r="H2160" s="18">
        <v>2.58</v>
      </c>
      <c r="I2160" s="18">
        <v>0</v>
      </c>
      <c r="J2160" s="18">
        <v>0</v>
      </c>
      <c r="K2160" s="18">
        <v>1197.5</v>
      </c>
      <c r="L2160" s="19" t="s">
        <v>2707</v>
      </c>
    </row>
    <row r="2161" spans="1:12" ht="16" x14ac:dyDescent="0.2">
      <c r="A2161" s="19" t="s">
        <v>5592</v>
      </c>
      <c r="B2161" s="18" t="s">
        <v>5591</v>
      </c>
      <c r="C2161" t="str">
        <f t="shared" si="66"/>
        <v>Monterey</v>
      </c>
      <c r="D2161" t="str">
        <f t="shared" si="67"/>
        <v>TN</v>
      </c>
      <c r="E2161" s="18">
        <v>3010</v>
      </c>
      <c r="F2161" s="18">
        <v>1237</v>
      </c>
      <c r="G2161" s="18">
        <v>7412745</v>
      </c>
      <c r="H2161" s="18">
        <v>2.86</v>
      </c>
      <c r="I2161" s="18">
        <v>0</v>
      </c>
      <c r="J2161" s="18">
        <v>0</v>
      </c>
      <c r="K2161" s="18">
        <v>1051.7</v>
      </c>
      <c r="L2161" s="19" t="s">
        <v>2707</v>
      </c>
    </row>
    <row r="2162" spans="1:12" ht="16" x14ac:dyDescent="0.2">
      <c r="A2162" s="19" t="s">
        <v>5590</v>
      </c>
      <c r="B2162" s="18" t="s">
        <v>5589</v>
      </c>
      <c r="C2162" t="str">
        <f t="shared" si="66"/>
        <v>Montesano--Elma</v>
      </c>
      <c r="D2162" t="str">
        <f t="shared" si="67"/>
        <v>WA</v>
      </c>
      <c r="E2162" s="18">
        <v>8522</v>
      </c>
      <c r="F2162" s="18">
        <v>3558</v>
      </c>
      <c r="G2162" s="18">
        <v>14316968</v>
      </c>
      <c r="H2162" s="18">
        <v>5.53</v>
      </c>
      <c r="I2162" s="18">
        <v>83449</v>
      </c>
      <c r="J2162" s="18">
        <v>0.03</v>
      </c>
      <c r="K2162" s="18">
        <v>1541.7</v>
      </c>
      <c r="L2162" s="19" t="s">
        <v>2707</v>
      </c>
    </row>
    <row r="2163" spans="1:12" ht="16" x14ac:dyDescent="0.2">
      <c r="A2163" s="19" t="s">
        <v>5588</v>
      </c>
      <c r="B2163" s="18" t="s">
        <v>5587</v>
      </c>
      <c r="C2163" t="str">
        <f t="shared" si="66"/>
        <v>Montevideo</v>
      </c>
      <c r="D2163" t="str">
        <f t="shared" si="67"/>
        <v>MN</v>
      </c>
      <c r="E2163" s="18">
        <v>5338</v>
      </c>
      <c r="F2163" s="18">
        <v>2490</v>
      </c>
      <c r="G2163" s="18">
        <v>7438192</v>
      </c>
      <c r="H2163" s="18">
        <v>2.87</v>
      </c>
      <c r="I2163" s="18">
        <v>38657</v>
      </c>
      <c r="J2163" s="18">
        <v>0.01</v>
      </c>
      <c r="K2163" s="18">
        <v>1858.7</v>
      </c>
      <c r="L2163" s="19" t="s">
        <v>2707</v>
      </c>
    </row>
    <row r="2164" spans="1:12" ht="16" x14ac:dyDescent="0.2">
      <c r="A2164" s="19" t="s">
        <v>5586</v>
      </c>
      <c r="B2164" s="18" t="s">
        <v>5585</v>
      </c>
      <c r="C2164" t="str">
        <f t="shared" si="66"/>
        <v>Monte Vista</v>
      </c>
      <c r="D2164" t="str">
        <f t="shared" si="67"/>
        <v>CO</v>
      </c>
      <c r="E2164" s="18">
        <v>4489</v>
      </c>
      <c r="F2164" s="18">
        <v>1974</v>
      </c>
      <c r="G2164" s="18">
        <v>5444967</v>
      </c>
      <c r="H2164" s="18">
        <v>2.1</v>
      </c>
      <c r="I2164" s="18">
        <v>46479</v>
      </c>
      <c r="J2164" s="18">
        <v>0.02</v>
      </c>
      <c r="K2164" s="18">
        <v>2135.3000000000002</v>
      </c>
      <c r="L2164" s="19" t="s">
        <v>2707</v>
      </c>
    </row>
    <row r="2165" spans="1:12" ht="16" x14ac:dyDescent="0.2">
      <c r="A2165" s="19" t="s">
        <v>5584</v>
      </c>
      <c r="B2165" s="18" t="s">
        <v>5583</v>
      </c>
      <c r="C2165" t="str">
        <f t="shared" si="66"/>
        <v>Montezuma</v>
      </c>
      <c r="D2165" t="str">
        <f t="shared" si="67"/>
        <v>GA</v>
      </c>
      <c r="E2165" s="18">
        <v>6900</v>
      </c>
      <c r="F2165" s="18">
        <v>2405</v>
      </c>
      <c r="G2165" s="18">
        <v>15315240</v>
      </c>
      <c r="H2165" s="18">
        <v>5.91</v>
      </c>
      <c r="I2165" s="18">
        <v>127731</v>
      </c>
      <c r="J2165" s="18">
        <v>0.05</v>
      </c>
      <c r="K2165" s="18">
        <v>1166.9000000000001</v>
      </c>
      <c r="L2165" s="19" t="s">
        <v>2707</v>
      </c>
    </row>
    <row r="2166" spans="1:12" ht="16" x14ac:dyDescent="0.2">
      <c r="A2166" s="19" t="s">
        <v>5582</v>
      </c>
      <c r="B2166" s="18" t="s">
        <v>5581</v>
      </c>
      <c r="C2166" t="str">
        <f t="shared" si="66"/>
        <v>Montgomery</v>
      </c>
      <c r="D2166" t="str">
        <f t="shared" si="67"/>
        <v>AL</v>
      </c>
      <c r="E2166" s="18">
        <v>263907</v>
      </c>
      <c r="F2166" s="18">
        <v>112998</v>
      </c>
      <c r="G2166" s="18">
        <v>397762819</v>
      </c>
      <c r="H2166" s="18">
        <v>153.58000000000001</v>
      </c>
      <c r="I2166" s="18">
        <v>3526025</v>
      </c>
      <c r="J2166" s="18">
        <v>1.36</v>
      </c>
      <c r="K2166" s="18">
        <v>1718.4</v>
      </c>
      <c r="L2166" s="19" t="s">
        <v>2714</v>
      </c>
    </row>
    <row r="2167" spans="1:12" ht="16" x14ac:dyDescent="0.2">
      <c r="A2167" s="19" t="s">
        <v>5580</v>
      </c>
      <c r="B2167" s="18" t="s">
        <v>5579</v>
      </c>
      <c r="C2167" t="str">
        <f t="shared" si="66"/>
        <v>Montgomery</v>
      </c>
      <c r="D2167" t="str">
        <f t="shared" si="67"/>
        <v>MN</v>
      </c>
      <c r="E2167" s="18">
        <v>2586</v>
      </c>
      <c r="F2167" s="18">
        <v>1150</v>
      </c>
      <c r="G2167" s="18">
        <v>3151212</v>
      </c>
      <c r="H2167" s="18">
        <v>1.22</v>
      </c>
      <c r="I2167" s="18">
        <v>0</v>
      </c>
      <c r="J2167" s="18">
        <v>0</v>
      </c>
      <c r="K2167" s="18">
        <v>2125.4</v>
      </c>
      <c r="L2167" s="19" t="s">
        <v>2707</v>
      </c>
    </row>
    <row r="2168" spans="1:12" ht="16" x14ac:dyDescent="0.2">
      <c r="A2168" s="19" t="s">
        <v>5578</v>
      </c>
      <c r="B2168" s="18" t="s">
        <v>5577</v>
      </c>
      <c r="C2168" t="str">
        <f t="shared" si="66"/>
        <v>Montgomery</v>
      </c>
      <c r="D2168" t="str">
        <f t="shared" si="67"/>
        <v>PA</v>
      </c>
      <c r="E2168" s="18">
        <v>6453</v>
      </c>
      <c r="F2168" s="18">
        <v>1106</v>
      </c>
      <c r="G2168" s="18">
        <v>7498197</v>
      </c>
      <c r="H2168" s="18">
        <v>2.9</v>
      </c>
      <c r="I2168" s="18">
        <v>15683</v>
      </c>
      <c r="J2168" s="18">
        <v>0.01</v>
      </c>
      <c r="K2168" s="18">
        <v>2229</v>
      </c>
      <c r="L2168" s="19" t="s">
        <v>2707</v>
      </c>
    </row>
    <row r="2169" spans="1:12" ht="16" x14ac:dyDescent="0.2">
      <c r="A2169" s="19" t="s">
        <v>5576</v>
      </c>
      <c r="B2169" s="18" t="s">
        <v>5575</v>
      </c>
      <c r="C2169" t="str">
        <f t="shared" si="66"/>
        <v>Montgomery</v>
      </c>
      <c r="D2169" t="str">
        <f t="shared" si="67"/>
        <v>WV</v>
      </c>
      <c r="E2169" s="18">
        <v>4689</v>
      </c>
      <c r="F2169" s="18">
        <v>2433</v>
      </c>
      <c r="G2169" s="18">
        <v>6088214</v>
      </c>
      <c r="H2169" s="18">
        <v>2.35</v>
      </c>
      <c r="I2169" s="18">
        <v>343276</v>
      </c>
      <c r="J2169" s="18">
        <v>0.13</v>
      </c>
      <c r="K2169" s="18">
        <v>1994.7</v>
      </c>
      <c r="L2169" s="19" t="s">
        <v>2707</v>
      </c>
    </row>
    <row r="2170" spans="1:12" ht="16" x14ac:dyDescent="0.2">
      <c r="A2170" s="19" t="s">
        <v>5574</v>
      </c>
      <c r="B2170" s="18" t="s">
        <v>5573</v>
      </c>
      <c r="C2170" t="str">
        <f t="shared" si="66"/>
        <v>Montgomery City</v>
      </c>
      <c r="D2170" t="str">
        <f t="shared" si="67"/>
        <v>MO</v>
      </c>
      <c r="E2170" s="18">
        <v>2629</v>
      </c>
      <c r="F2170" s="18">
        <v>1215</v>
      </c>
      <c r="G2170" s="18">
        <v>4506161</v>
      </c>
      <c r="H2170" s="18">
        <v>1.74</v>
      </c>
      <c r="I2170" s="18">
        <v>16559</v>
      </c>
      <c r="J2170" s="18">
        <v>0.01</v>
      </c>
      <c r="K2170" s="18">
        <v>1511.1</v>
      </c>
      <c r="L2170" s="19" t="s">
        <v>2707</v>
      </c>
    </row>
    <row r="2171" spans="1:12" ht="16" x14ac:dyDescent="0.2">
      <c r="A2171" s="19" t="s">
        <v>5572</v>
      </c>
      <c r="B2171" s="18" t="s">
        <v>5571</v>
      </c>
      <c r="C2171" t="str">
        <f t="shared" si="66"/>
        <v>Monticello</v>
      </c>
      <c r="D2171" t="str">
        <f t="shared" si="67"/>
        <v>AR</v>
      </c>
      <c r="E2171" s="18">
        <v>9505</v>
      </c>
      <c r="F2171" s="18">
        <v>4109</v>
      </c>
      <c r="G2171" s="18">
        <v>25182208</v>
      </c>
      <c r="H2171" s="18">
        <v>9.7200000000000006</v>
      </c>
      <c r="I2171" s="18">
        <v>69760</v>
      </c>
      <c r="J2171" s="18">
        <v>0.03</v>
      </c>
      <c r="K2171" s="18">
        <v>977.6</v>
      </c>
      <c r="L2171" s="19" t="s">
        <v>2707</v>
      </c>
    </row>
    <row r="2172" spans="1:12" ht="16" x14ac:dyDescent="0.2">
      <c r="A2172" s="19" t="s">
        <v>5570</v>
      </c>
      <c r="B2172" s="18" t="s">
        <v>5569</v>
      </c>
      <c r="C2172" t="str">
        <f t="shared" si="66"/>
        <v>Monticello</v>
      </c>
      <c r="D2172" t="str">
        <f t="shared" si="67"/>
        <v>GA</v>
      </c>
      <c r="E2172" s="18">
        <v>2535</v>
      </c>
      <c r="F2172" s="18">
        <v>1102</v>
      </c>
      <c r="G2172" s="18">
        <v>5061531</v>
      </c>
      <c r="H2172" s="18">
        <v>1.95</v>
      </c>
      <c r="I2172" s="18">
        <v>20236</v>
      </c>
      <c r="J2172" s="18">
        <v>0.01</v>
      </c>
      <c r="K2172" s="18">
        <v>1297.2</v>
      </c>
      <c r="L2172" s="19" t="s">
        <v>2707</v>
      </c>
    </row>
    <row r="2173" spans="1:12" ht="16" x14ac:dyDescent="0.2">
      <c r="A2173" s="19" t="s">
        <v>5568</v>
      </c>
      <c r="B2173" s="18" t="s">
        <v>5567</v>
      </c>
      <c r="C2173" t="str">
        <f t="shared" si="66"/>
        <v>Monticello</v>
      </c>
      <c r="D2173" t="str">
        <f t="shared" si="67"/>
        <v>IL</v>
      </c>
      <c r="E2173" s="18">
        <v>5410</v>
      </c>
      <c r="F2173" s="18">
        <v>2439</v>
      </c>
      <c r="G2173" s="18">
        <v>9008038</v>
      </c>
      <c r="H2173" s="18">
        <v>3.48</v>
      </c>
      <c r="I2173" s="18">
        <v>0</v>
      </c>
      <c r="J2173" s="18">
        <v>0</v>
      </c>
      <c r="K2173" s="18">
        <v>1555.5</v>
      </c>
      <c r="L2173" s="19" t="s">
        <v>2707</v>
      </c>
    </row>
    <row r="2174" spans="1:12" ht="16" x14ac:dyDescent="0.2">
      <c r="A2174" s="19" t="s">
        <v>5566</v>
      </c>
      <c r="B2174" s="18" t="s">
        <v>5565</v>
      </c>
      <c r="C2174" t="str">
        <f t="shared" si="66"/>
        <v>Monticello</v>
      </c>
      <c r="D2174" t="str">
        <f t="shared" si="67"/>
        <v>IN</v>
      </c>
      <c r="E2174" s="18">
        <v>8634</v>
      </c>
      <c r="F2174" s="18">
        <v>5089</v>
      </c>
      <c r="G2174" s="18">
        <v>16799426</v>
      </c>
      <c r="H2174" s="18">
        <v>6.49</v>
      </c>
      <c r="I2174" s="18">
        <v>1826667</v>
      </c>
      <c r="J2174" s="18">
        <v>0.71</v>
      </c>
      <c r="K2174" s="18">
        <v>1331.1</v>
      </c>
      <c r="L2174" s="19" t="s">
        <v>2707</v>
      </c>
    </row>
    <row r="2175" spans="1:12" ht="16" x14ac:dyDescent="0.2">
      <c r="A2175" s="19" t="s">
        <v>5564</v>
      </c>
      <c r="B2175" s="18" t="s">
        <v>5563</v>
      </c>
      <c r="C2175" t="str">
        <f t="shared" si="66"/>
        <v>Monticello</v>
      </c>
      <c r="D2175" t="str">
        <f t="shared" si="67"/>
        <v>IA</v>
      </c>
      <c r="E2175" s="18">
        <v>3180</v>
      </c>
      <c r="F2175" s="18">
        <v>1540</v>
      </c>
      <c r="G2175" s="18">
        <v>2956818</v>
      </c>
      <c r="H2175" s="18">
        <v>1.1399999999999999</v>
      </c>
      <c r="I2175" s="18">
        <v>0</v>
      </c>
      <c r="J2175" s="18">
        <v>0</v>
      </c>
      <c r="K2175" s="18">
        <v>2785.5</v>
      </c>
      <c r="L2175" s="19" t="s">
        <v>2707</v>
      </c>
    </row>
    <row r="2176" spans="1:12" ht="16" x14ac:dyDescent="0.2">
      <c r="A2176" s="19" t="s">
        <v>5562</v>
      </c>
      <c r="B2176" s="18" t="s">
        <v>5561</v>
      </c>
      <c r="C2176" t="str">
        <f t="shared" si="66"/>
        <v>Monticello</v>
      </c>
      <c r="D2176" t="str">
        <f t="shared" si="67"/>
        <v>KY</v>
      </c>
      <c r="E2176" s="18">
        <v>6716</v>
      </c>
      <c r="F2176" s="18">
        <v>3090</v>
      </c>
      <c r="G2176" s="18">
        <v>14755536</v>
      </c>
      <c r="H2176" s="18">
        <v>5.7</v>
      </c>
      <c r="I2176" s="18">
        <v>82693</v>
      </c>
      <c r="J2176" s="18">
        <v>0.03</v>
      </c>
      <c r="K2176" s="18">
        <v>1178.8</v>
      </c>
      <c r="L2176" s="19" t="s">
        <v>2707</v>
      </c>
    </row>
    <row r="2177" spans="1:12" ht="16" x14ac:dyDescent="0.2">
      <c r="A2177" s="19" t="s">
        <v>5560</v>
      </c>
      <c r="B2177" s="18" t="s">
        <v>5559</v>
      </c>
      <c r="C2177" t="str">
        <f t="shared" si="66"/>
        <v>Monticello</v>
      </c>
      <c r="D2177" t="str">
        <f t="shared" si="67"/>
        <v>NY</v>
      </c>
      <c r="E2177" s="18">
        <v>7868</v>
      </c>
      <c r="F2177" s="18">
        <v>3824</v>
      </c>
      <c r="G2177" s="18">
        <v>11283068</v>
      </c>
      <c r="H2177" s="18">
        <v>4.3600000000000003</v>
      </c>
      <c r="I2177" s="18">
        <v>7873</v>
      </c>
      <c r="J2177" s="18">
        <v>0</v>
      </c>
      <c r="K2177" s="18">
        <v>1806.1</v>
      </c>
      <c r="L2177" s="19" t="s">
        <v>2707</v>
      </c>
    </row>
    <row r="2178" spans="1:12" ht="16" x14ac:dyDescent="0.2">
      <c r="A2178" s="19" t="s">
        <v>5558</v>
      </c>
      <c r="B2178" s="18" t="s">
        <v>5557</v>
      </c>
      <c r="C2178" t="str">
        <f t="shared" si="66"/>
        <v>Monticello--Big Lake</v>
      </c>
      <c r="D2178" t="str">
        <f t="shared" si="67"/>
        <v>MN</v>
      </c>
      <c r="E2178" s="18">
        <v>25536</v>
      </c>
      <c r="F2178" s="18">
        <v>9496</v>
      </c>
      <c r="G2178" s="18">
        <v>43660582</v>
      </c>
      <c r="H2178" s="18">
        <v>16.86</v>
      </c>
      <c r="I2178" s="18">
        <v>3264119</v>
      </c>
      <c r="J2178" s="18">
        <v>1.26</v>
      </c>
      <c r="K2178" s="18">
        <v>1514.8</v>
      </c>
      <c r="L2178" s="19" t="s">
        <v>2707</v>
      </c>
    </row>
    <row r="2179" spans="1:12" ht="16" x14ac:dyDescent="0.2">
      <c r="A2179" s="19" t="s">
        <v>5556</v>
      </c>
      <c r="B2179" s="18" t="s">
        <v>5555</v>
      </c>
      <c r="C2179" t="str">
        <f t="shared" ref="C2179:C2242" si="68">LEFT(B2179,FIND(",",B2179)-1)</f>
        <v>Montpelier</v>
      </c>
      <c r="D2179" t="str">
        <f t="shared" ref="D2179:D2242" si="69">RIGHT(B2179,2)</f>
        <v>OH</v>
      </c>
      <c r="E2179" s="18">
        <v>3929</v>
      </c>
      <c r="F2179" s="18">
        <v>1803</v>
      </c>
      <c r="G2179" s="18">
        <v>5306005</v>
      </c>
      <c r="H2179" s="18">
        <v>2.0499999999999998</v>
      </c>
      <c r="I2179" s="18">
        <v>12011</v>
      </c>
      <c r="J2179" s="18">
        <v>0</v>
      </c>
      <c r="K2179" s="18">
        <v>1917.8</v>
      </c>
      <c r="L2179" s="19" t="s">
        <v>2707</v>
      </c>
    </row>
    <row r="2180" spans="1:12" ht="16" x14ac:dyDescent="0.2">
      <c r="A2180" s="19" t="s">
        <v>5554</v>
      </c>
      <c r="B2180" s="18" t="s">
        <v>5553</v>
      </c>
      <c r="C2180" t="str">
        <f t="shared" si="68"/>
        <v>Montrose</v>
      </c>
      <c r="D2180" t="str">
        <f t="shared" si="69"/>
        <v>CO</v>
      </c>
      <c r="E2180" s="18">
        <v>22706</v>
      </c>
      <c r="F2180" s="18">
        <v>10001</v>
      </c>
      <c r="G2180" s="18">
        <v>46969883</v>
      </c>
      <c r="H2180" s="18">
        <v>18.14</v>
      </c>
      <c r="I2180" s="18">
        <v>0</v>
      </c>
      <c r="J2180" s="18">
        <v>0</v>
      </c>
      <c r="K2180" s="18">
        <v>1252</v>
      </c>
      <c r="L2180" s="19" t="s">
        <v>2707</v>
      </c>
    </row>
    <row r="2181" spans="1:12" ht="16" x14ac:dyDescent="0.2">
      <c r="A2181" s="19" t="s">
        <v>5552</v>
      </c>
      <c r="B2181" s="18" t="s">
        <v>5551</v>
      </c>
      <c r="C2181" t="str">
        <f t="shared" si="68"/>
        <v>Montrose</v>
      </c>
      <c r="D2181" t="str">
        <f t="shared" si="69"/>
        <v>MN</v>
      </c>
      <c r="E2181" s="18">
        <v>4470</v>
      </c>
      <c r="F2181" s="18">
        <v>1779</v>
      </c>
      <c r="G2181" s="18">
        <v>6913814</v>
      </c>
      <c r="H2181" s="18">
        <v>2.67</v>
      </c>
      <c r="I2181" s="18">
        <v>1952728</v>
      </c>
      <c r="J2181" s="18">
        <v>0.75</v>
      </c>
      <c r="K2181" s="18">
        <v>1674.5</v>
      </c>
      <c r="L2181" s="19" t="s">
        <v>2707</v>
      </c>
    </row>
    <row r="2182" spans="1:12" ht="16" x14ac:dyDescent="0.2">
      <c r="A2182" s="19" t="s">
        <v>5550</v>
      </c>
      <c r="B2182" s="18" t="s">
        <v>5549</v>
      </c>
      <c r="C2182" t="str">
        <f t="shared" si="68"/>
        <v>Moodus</v>
      </c>
      <c r="D2182" t="str">
        <f t="shared" si="69"/>
        <v>CT</v>
      </c>
      <c r="E2182" s="18">
        <v>2701</v>
      </c>
      <c r="F2182" s="18">
        <v>1286</v>
      </c>
      <c r="G2182" s="18">
        <v>10174135</v>
      </c>
      <c r="H2182" s="18">
        <v>3.93</v>
      </c>
      <c r="I2182" s="18">
        <v>473606</v>
      </c>
      <c r="J2182" s="18">
        <v>0.18</v>
      </c>
      <c r="K2182" s="18">
        <v>687.6</v>
      </c>
      <c r="L2182" s="19" t="s">
        <v>2707</v>
      </c>
    </row>
    <row r="2183" spans="1:12" ht="16" x14ac:dyDescent="0.2">
      <c r="A2183" s="19" t="s">
        <v>5548</v>
      </c>
      <c r="B2183" s="18" t="s">
        <v>5547</v>
      </c>
      <c r="C2183" t="str">
        <f t="shared" si="68"/>
        <v>Moorefield</v>
      </c>
      <c r="D2183" t="str">
        <f t="shared" si="69"/>
        <v>WV</v>
      </c>
      <c r="E2183" s="18">
        <v>2732</v>
      </c>
      <c r="F2183" s="18">
        <v>1302</v>
      </c>
      <c r="G2183" s="18">
        <v>4656469</v>
      </c>
      <c r="H2183" s="18">
        <v>1.8</v>
      </c>
      <c r="I2183" s="18">
        <v>6669</v>
      </c>
      <c r="J2183" s="18">
        <v>0</v>
      </c>
      <c r="K2183" s="18">
        <v>1519.6</v>
      </c>
      <c r="L2183" s="19" t="s">
        <v>2707</v>
      </c>
    </row>
    <row r="2184" spans="1:12" ht="16" x14ac:dyDescent="0.2">
      <c r="A2184" s="19" t="s">
        <v>5546</v>
      </c>
      <c r="B2184" s="18" t="s">
        <v>5545</v>
      </c>
      <c r="C2184" t="str">
        <f t="shared" si="68"/>
        <v>Moore Haven</v>
      </c>
      <c r="D2184" t="str">
        <f t="shared" si="69"/>
        <v>FL</v>
      </c>
      <c r="E2184" s="18">
        <v>3205</v>
      </c>
      <c r="F2184" s="18">
        <v>1201</v>
      </c>
      <c r="G2184" s="18">
        <v>5530990</v>
      </c>
      <c r="H2184" s="18">
        <v>2.14</v>
      </c>
      <c r="I2184" s="18">
        <v>232377</v>
      </c>
      <c r="J2184" s="18">
        <v>0.09</v>
      </c>
      <c r="K2184" s="18">
        <v>1500.8</v>
      </c>
      <c r="L2184" s="19" t="s">
        <v>2707</v>
      </c>
    </row>
    <row r="2185" spans="1:12" ht="16" x14ac:dyDescent="0.2">
      <c r="A2185" s="19" t="s">
        <v>5544</v>
      </c>
      <c r="B2185" s="18" t="s">
        <v>5543</v>
      </c>
      <c r="C2185" t="str">
        <f t="shared" si="68"/>
        <v>Moorhead</v>
      </c>
      <c r="D2185" t="str">
        <f t="shared" si="69"/>
        <v>MS</v>
      </c>
      <c r="E2185" s="18">
        <v>2567</v>
      </c>
      <c r="F2185" s="18">
        <v>747</v>
      </c>
      <c r="G2185" s="18">
        <v>2807177</v>
      </c>
      <c r="H2185" s="18">
        <v>1.08</v>
      </c>
      <c r="I2185" s="18">
        <v>0</v>
      </c>
      <c r="J2185" s="18">
        <v>0</v>
      </c>
      <c r="K2185" s="18">
        <v>2368.4</v>
      </c>
      <c r="L2185" s="19" t="s">
        <v>2707</v>
      </c>
    </row>
    <row r="2186" spans="1:12" ht="16" x14ac:dyDescent="0.2">
      <c r="A2186" s="19" t="s">
        <v>5542</v>
      </c>
      <c r="B2186" s="18" t="s">
        <v>5541</v>
      </c>
      <c r="C2186" t="str">
        <f t="shared" si="68"/>
        <v>Moose Lake</v>
      </c>
      <c r="D2186" t="str">
        <f t="shared" si="69"/>
        <v>MN</v>
      </c>
      <c r="E2186" s="18">
        <v>3080</v>
      </c>
      <c r="F2186" s="18">
        <v>935</v>
      </c>
      <c r="G2186" s="18">
        <v>10410956</v>
      </c>
      <c r="H2186" s="18">
        <v>4.0199999999999996</v>
      </c>
      <c r="I2186" s="18">
        <v>1505843</v>
      </c>
      <c r="J2186" s="18">
        <v>0.57999999999999996</v>
      </c>
      <c r="K2186" s="18">
        <v>766.2</v>
      </c>
      <c r="L2186" s="19" t="s">
        <v>2707</v>
      </c>
    </row>
    <row r="2187" spans="1:12" ht="16" x14ac:dyDescent="0.2">
      <c r="A2187" s="19" t="s">
        <v>5540</v>
      </c>
      <c r="B2187" s="18" t="s">
        <v>5539</v>
      </c>
      <c r="C2187" t="str">
        <f t="shared" si="68"/>
        <v>Mora</v>
      </c>
      <c r="D2187" t="str">
        <f t="shared" si="69"/>
        <v>MN</v>
      </c>
      <c r="E2187" s="18">
        <v>3670</v>
      </c>
      <c r="F2187" s="18">
        <v>1714</v>
      </c>
      <c r="G2187" s="18">
        <v>6360875</v>
      </c>
      <c r="H2187" s="18">
        <v>2.46</v>
      </c>
      <c r="I2187" s="18">
        <v>485254</v>
      </c>
      <c r="J2187" s="18">
        <v>0.19</v>
      </c>
      <c r="K2187" s="18">
        <v>1494.3</v>
      </c>
      <c r="L2187" s="19" t="s">
        <v>2707</v>
      </c>
    </row>
    <row r="2188" spans="1:12" ht="16" x14ac:dyDescent="0.2">
      <c r="A2188" s="19" t="s">
        <v>5538</v>
      </c>
      <c r="B2188" s="18" t="s">
        <v>5537</v>
      </c>
      <c r="C2188" t="str">
        <f t="shared" si="68"/>
        <v>Morehead</v>
      </c>
      <c r="D2188" t="str">
        <f t="shared" si="69"/>
        <v>KY</v>
      </c>
      <c r="E2188" s="18">
        <v>7282</v>
      </c>
      <c r="F2188" s="18">
        <v>2665</v>
      </c>
      <c r="G2188" s="18">
        <v>12671985</v>
      </c>
      <c r="H2188" s="18">
        <v>4.8899999999999997</v>
      </c>
      <c r="I2188" s="18">
        <v>133258</v>
      </c>
      <c r="J2188" s="18">
        <v>0.05</v>
      </c>
      <c r="K2188" s="18">
        <v>1488.3</v>
      </c>
      <c r="L2188" s="19" t="s">
        <v>2707</v>
      </c>
    </row>
    <row r="2189" spans="1:12" ht="16" x14ac:dyDescent="0.2">
      <c r="A2189" s="19" t="s">
        <v>5536</v>
      </c>
      <c r="B2189" s="18" t="s">
        <v>5535</v>
      </c>
      <c r="C2189" t="str">
        <f t="shared" si="68"/>
        <v>Morehead City</v>
      </c>
      <c r="D2189" t="str">
        <f t="shared" si="69"/>
        <v>NC</v>
      </c>
      <c r="E2189" s="18">
        <v>44798</v>
      </c>
      <c r="F2189" s="18">
        <v>35096</v>
      </c>
      <c r="G2189" s="18">
        <v>123620282</v>
      </c>
      <c r="H2189" s="18">
        <v>47.73</v>
      </c>
      <c r="I2189" s="18">
        <v>10593253</v>
      </c>
      <c r="J2189" s="18">
        <v>4.09</v>
      </c>
      <c r="K2189" s="18">
        <v>938.6</v>
      </c>
      <c r="L2189" s="19" t="s">
        <v>2707</v>
      </c>
    </row>
    <row r="2190" spans="1:12" ht="16" x14ac:dyDescent="0.2">
      <c r="A2190" s="19" t="s">
        <v>5534</v>
      </c>
      <c r="B2190" s="18" t="s">
        <v>5533</v>
      </c>
      <c r="C2190" t="str">
        <f t="shared" si="68"/>
        <v>Morgan</v>
      </c>
      <c r="D2190" t="str">
        <f t="shared" si="69"/>
        <v>UT</v>
      </c>
      <c r="E2190" s="18">
        <v>3518</v>
      </c>
      <c r="F2190" s="18">
        <v>1151</v>
      </c>
      <c r="G2190" s="18">
        <v>6226622</v>
      </c>
      <c r="H2190" s="18">
        <v>2.4</v>
      </c>
      <c r="I2190" s="18">
        <v>0</v>
      </c>
      <c r="J2190" s="18">
        <v>0</v>
      </c>
      <c r="K2190" s="18">
        <v>1463.3</v>
      </c>
      <c r="L2190" s="19" t="s">
        <v>2707</v>
      </c>
    </row>
    <row r="2191" spans="1:12" ht="16" x14ac:dyDescent="0.2">
      <c r="A2191" s="19" t="s">
        <v>5532</v>
      </c>
      <c r="B2191" s="18" t="s">
        <v>5531</v>
      </c>
      <c r="C2191" t="str">
        <f t="shared" si="68"/>
        <v>Morgan City</v>
      </c>
      <c r="D2191" t="str">
        <f t="shared" si="69"/>
        <v>LA</v>
      </c>
      <c r="E2191" s="18">
        <v>32022</v>
      </c>
      <c r="F2191" s="18">
        <v>13590</v>
      </c>
      <c r="G2191" s="18">
        <v>59716474</v>
      </c>
      <c r="H2191" s="18">
        <v>23.06</v>
      </c>
      <c r="I2191" s="18">
        <v>2746816</v>
      </c>
      <c r="J2191" s="18">
        <v>1.06</v>
      </c>
      <c r="K2191" s="18">
        <v>1388.8</v>
      </c>
      <c r="L2191" s="19" t="s">
        <v>2707</v>
      </c>
    </row>
    <row r="2192" spans="1:12" ht="16" x14ac:dyDescent="0.2">
      <c r="A2192" s="19" t="s">
        <v>5530</v>
      </c>
      <c r="B2192" s="18" t="s">
        <v>5529</v>
      </c>
      <c r="C2192" t="str">
        <f t="shared" si="68"/>
        <v>Morganfield</v>
      </c>
      <c r="D2192" t="str">
        <f t="shared" si="69"/>
        <v>KY</v>
      </c>
      <c r="E2192" s="18">
        <v>5210</v>
      </c>
      <c r="F2192" s="18">
        <v>1755</v>
      </c>
      <c r="G2192" s="18">
        <v>7791197</v>
      </c>
      <c r="H2192" s="18">
        <v>3.01</v>
      </c>
      <c r="I2192" s="18">
        <v>6769</v>
      </c>
      <c r="J2192" s="18">
        <v>0</v>
      </c>
      <c r="K2192" s="18">
        <v>1731.9</v>
      </c>
      <c r="L2192" s="19" t="s">
        <v>2707</v>
      </c>
    </row>
    <row r="2193" spans="1:12" ht="16" x14ac:dyDescent="0.2">
      <c r="A2193" s="19" t="s">
        <v>5528</v>
      </c>
      <c r="B2193" s="18" t="s">
        <v>5527</v>
      </c>
      <c r="C2193" t="str">
        <f t="shared" si="68"/>
        <v>Morgantown</v>
      </c>
      <c r="D2193" t="str">
        <f t="shared" si="69"/>
        <v>WV</v>
      </c>
      <c r="E2193" s="18">
        <v>70350</v>
      </c>
      <c r="F2193" s="18">
        <v>32056</v>
      </c>
      <c r="G2193" s="18">
        <v>97111353</v>
      </c>
      <c r="H2193" s="18">
        <v>37.49</v>
      </c>
      <c r="I2193" s="18">
        <v>3299805</v>
      </c>
      <c r="J2193" s="18">
        <v>1.27</v>
      </c>
      <c r="K2193" s="18">
        <v>1876.3</v>
      </c>
      <c r="L2193" s="19" t="s">
        <v>2714</v>
      </c>
    </row>
    <row r="2194" spans="1:12" ht="16" x14ac:dyDescent="0.2">
      <c r="A2194" s="19" t="s">
        <v>5526</v>
      </c>
      <c r="B2194" s="18" t="s">
        <v>5525</v>
      </c>
      <c r="C2194" t="str">
        <f t="shared" si="68"/>
        <v>Morrilton</v>
      </c>
      <c r="D2194" t="str">
        <f t="shared" si="69"/>
        <v>AR</v>
      </c>
      <c r="E2194" s="18">
        <v>6272</v>
      </c>
      <c r="F2194" s="18">
        <v>2883</v>
      </c>
      <c r="G2194" s="18">
        <v>14718143</v>
      </c>
      <c r="H2194" s="18">
        <v>5.68</v>
      </c>
      <c r="I2194" s="18">
        <v>89196</v>
      </c>
      <c r="J2194" s="18">
        <v>0.03</v>
      </c>
      <c r="K2194" s="18">
        <v>1103.7</v>
      </c>
      <c r="L2194" s="19" t="s">
        <v>2707</v>
      </c>
    </row>
    <row r="2195" spans="1:12" ht="16" x14ac:dyDescent="0.2">
      <c r="A2195" s="19" t="s">
        <v>5524</v>
      </c>
      <c r="B2195" s="18" t="s">
        <v>5523</v>
      </c>
      <c r="C2195" t="str">
        <f t="shared" si="68"/>
        <v>Morris</v>
      </c>
      <c r="D2195" t="str">
        <f t="shared" si="69"/>
        <v>IL</v>
      </c>
      <c r="E2195" s="18">
        <v>15668</v>
      </c>
      <c r="F2195" s="18">
        <v>6774</v>
      </c>
      <c r="G2195" s="18">
        <v>26109989</v>
      </c>
      <c r="H2195" s="18">
        <v>10.08</v>
      </c>
      <c r="I2195" s="18">
        <v>454039</v>
      </c>
      <c r="J2195" s="18">
        <v>0.18</v>
      </c>
      <c r="K2195" s="18">
        <v>1554.2</v>
      </c>
      <c r="L2195" s="19" t="s">
        <v>2707</v>
      </c>
    </row>
    <row r="2196" spans="1:12" ht="16" x14ac:dyDescent="0.2">
      <c r="A2196" s="19" t="s">
        <v>5522</v>
      </c>
      <c r="B2196" s="18" t="s">
        <v>5521</v>
      </c>
      <c r="C2196" t="str">
        <f t="shared" si="68"/>
        <v>Morris</v>
      </c>
      <c r="D2196" t="str">
        <f t="shared" si="69"/>
        <v>MN</v>
      </c>
      <c r="E2196" s="18">
        <v>5123</v>
      </c>
      <c r="F2196" s="18">
        <v>2109</v>
      </c>
      <c r="G2196" s="18">
        <v>6748786</v>
      </c>
      <c r="H2196" s="18">
        <v>2.61</v>
      </c>
      <c r="I2196" s="18">
        <v>0</v>
      </c>
      <c r="J2196" s="18">
        <v>0</v>
      </c>
      <c r="K2196" s="18">
        <v>1966.1</v>
      </c>
      <c r="L2196" s="19" t="s">
        <v>2707</v>
      </c>
    </row>
    <row r="2197" spans="1:12" ht="16" x14ac:dyDescent="0.2">
      <c r="A2197" s="19" t="s">
        <v>5520</v>
      </c>
      <c r="B2197" s="18" t="s">
        <v>5519</v>
      </c>
      <c r="C2197" t="str">
        <f t="shared" si="68"/>
        <v>Morrison</v>
      </c>
      <c r="D2197" t="str">
        <f t="shared" si="69"/>
        <v>IL</v>
      </c>
      <c r="E2197" s="18">
        <v>4139</v>
      </c>
      <c r="F2197" s="18">
        <v>1837</v>
      </c>
      <c r="G2197" s="18">
        <v>5353184</v>
      </c>
      <c r="H2197" s="18">
        <v>2.0699999999999998</v>
      </c>
      <c r="I2197" s="18">
        <v>0</v>
      </c>
      <c r="J2197" s="18">
        <v>0</v>
      </c>
      <c r="K2197" s="18">
        <v>2002.5</v>
      </c>
      <c r="L2197" s="19" t="s">
        <v>2707</v>
      </c>
    </row>
    <row r="2198" spans="1:12" ht="16" x14ac:dyDescent="0.2">
      <c r="A2198" s="19" t="s">
        <v>5518</v>
      </c>
      <c r="B2198" s="18" t="s">
        <v>5517</v>
      </c>
      <c r="C2198" t="str">
        <f t="shared" si="68"/>
        <v>Morristown</v>
      </c>
      <c r="D2198" t="str">
        <f t="shared" si="69"/>
        <v>TN</v>
      </c>
      <c r="E2198" s="18">
        <v>59036</v>
      </c>
      <c r="F2198" s="18">
        <v>25167</v>
      </c>
      <c r="G2198" s="18">
        <v>154988875</v>
      </c>
      <c r="H2198" s="18">
        <v>59.84</v>
      </c>
      <c r="I2198" s="18">
        <v>374414</v>
      </c>
      <c r="J2198" s="18">
        <v>0.14000000000000001</v>
      </c>
      <c r="K2198" s="18">
        <v>986.5</v>
      </c>
      <c r="L2198" s="19" t="s">
        <v>2714</v>
      </c>
    </row>
    <row r="2199" spans="1:12" ht="16" x14ac:dyDescent="0.2">
      <c r="A2199" s="19" t="s">
        <v>5516</v>
      </c>
      <c r="B2199" s="18" t="s">
        <v>5515</v>
      </c>
      <c r="C2199" t="str">
        <f t="shared" si="68"/>
        <v>Morro Bay--Los Osos</v>
      </c>
      <c r="D2199" t="str">
        <f t="shared" si="69"/>
        <v>CA</v>
      </c>
      <c r="E2199" s="18">
        <v>26772</v>
      </c>
      <c r="F2199" s="18">
        <v>15046</v>
      </c>
      <c r="G2199" s="18">
        <v>30941884</v>
      </c>
      <c r="H2199" s="18">
        <v>11.95</v>
      </c>
      <c r="I2199" s="18">
        <v>55850</v>
      </c>
      <c r="J2199" s="18">
        <v>0.02</v>
      </c>
      <c r="K2199" s="18">
        <v>2240.9</v>
      </c>
      <c r="L2199" s="19" t="s">
        <v>2707</v>
      </c>
    </row>
    <row r="2200" spans="1:12" ht="16" x14ac:dyDescent="0.2">
      <c r="A2200" s="19" t="s">
        <v>5514</v>
      </c>
      <c r="B2200" s="18" t="s">
        <v>5513</v>
      </c>
      <c r="C2200" t="str">
        <f t="shared" si="68"/>
        <v>Morton</v>
      </c>
      <c r="D2200" t="str">
        <f t="shared" si="69"/>
        <v>MS</v>
      </c>
      <c r="E2200" s="18">
        <v>2979</v>
      </c>
      <c r="F2200" s="18">
        <v>1083</v>
      </c>
      <c r="G2200" s="18">
        <v>6137085</v>
      </c>
      <c r="H2200" s="18">
        <v>2.37</v>
      </c>
      <c r="I2200" s="18">
        <v>0</v>
      </c>
      <c r="J2200" s="18">
        <v>0</v>
      </c>
      <c r="K2200" s="18">
        <v>1257.2</v>
      </c>
      <c r="L2200" s="19" t="s">
        <v>2707</v>
      </c>
    </row>
    <row r="2201" spans="1:12" ht="16" x14ac:dyDescent="0.2">
      <c r="A2201" s="19" t="s">
        <v>5512</v>
      </c>
      <c r="B2201" s="18" t="s">
        <v>5511</v>
      </c>
      <c r="C2201" t="str">
        <f t="shared" si="68"/>
        <v>Moscow</v>
      </c>
      <c r="D2201" t="str">
        <f t="shared" si="69"/>
        <v>ID</v>
      </c>
      <c r="E2201" s="18">
        <v>24212</v>
      </c>
      <c r="F2201" s="18">
        <v>10065</v>
      </c>
      <c r="G2201" s="18">
        <v>15277411</v>
      </c>
      <c r="H2201" s="18">
        <v>5.9</v>
      </c>
      <c r="I2201" s="18">
        <v>7910</v>
      </c>
      <c r="J2201" s="18">
        <v>0</v>
      </c>
      <c r="K2201" s="18">
        <v>4104.7</v>
      </c>
      <c r="L2201" s="19" t="s">
        <v>2707</v>
      </c>
    </row>
    <row r="2202" spans="1:12" ht="16" x14ac:dyDescent="0.2">
      <c r="A2202" s="19" t="s">
        <v>5510</v>
      </c>
      <c r="B2202" s="18" t="s">
        <v>5509</v>
      </c>
      <c r="C2202" t="str">
        <f t="shared" si="68"/>
        <v>Moscow</v>
      </c>
      <c r="D2202" t="str">
        <f t="shared" si="69"/>
        <v>PA</v>
      </c>
      <c r="E2202" s="18">
        <v>2811</v>
      </c>
      <c r="F2202" s="18">
        <v>1112</v>
      </c>
      <c r="G2202" s="18">
        <v>7071431</v>
      </c>
      <c r="H2202" s="18">
        <v>2.73</v>
      </c>
      <c r="I2202" s="18">
        <v>0</v>
      </c>
      <c r="J2202" s="18">
        <v>0</v>
      </c>
      <c r="K2202" s="18">
        <v>1029.5999999999999</v>
      </c>
      <c r="L2202" s="19" t="s">
        <v>2707</v>
      </c>
    </row>
    <row r="2203" spans="1:12" ht="16" x14ac:dyDescent="0.2">
      <c r="A2203" s="19" t="s">
        <v>5508</v>
      </c>
      <c r="B2203" s="18" t="s">
        <v>5507</v>
      </c>
      <c r="C2203" t="str">
        <f t="shared" si="68"/>
        <v>Moses Lake</v>
      </c>
      <c r="D2203" t="str">
        <f t="shared" si="69"/>
        <v>WA</v>
      </c>
      <c r="E2203" s="18">
        <v>32978</v>
      </c>
      <c r="F2203" s="18">
        <v>12875</v>
      </c>
      <c r="G2203" s="18">
        <v>68865769</v>
      </c>
      <c r="H2203" s="18">
        <v>26.59</v>
      </c>
      <c r="I2203" s="18">
        <v>13187824</v>
      </c>
      <c r="J2203" s="18">
        <v>5.09</v>
      </c>
      <c r="K2203" s="18">
        <v>1240.3</v>
      </c>
      <c r="L2203" s="19" t="s">
        <v>2707</v>
      </c>
    </row>
    <row r="2204" spans="1:12" ht="16" x14ac:dyDescent="0.2">
      <c r="A2204" s="19" t="s">
        <v>5506</v>
      </c>
      <c r="B2204" s="18" t="s">
        <v>5505</v>
      </c>
      <c r="C2204" t="str">
        <f t="shared" si="68"/>
        <v>Moulton</v>
      </c>
      <c r="D2204" t="str">
        <f t="shared" si="69"/>
        <v>AL</v>
      </c>
      <c r="E2204" s="18">
        <v>2919</v>
      </c>
      <c r="F2204" s="18">
        <v>1385</v>
      </c>
      <c r="G2204" s="18">
        <v>8389823</v>
      </c>
      <c r="H2204" s="18">
        <v>3.24</v>
      </c>
      <c r="I2204" s="18">
        <v>14384</v>
      </c>
      <c r="J2204" s="18">
        <v>0.01</v>
      </c>
      <c r="K2204" s="18">
        <v>901.1</v>
      </c>
      <c r="L2204" s="19" t="s">
        <v>2707</v>
      </c>
    </row>
    <row r="2205" spans="1:12" ht="16" x14ac:dyDescent="0.2">
      <c r="A2205" s="19" t="s">
        <v>5504</v>
      </c>
      <c r="B2205" s="18" t="s">
        <v>5503</v>
      </c>
      <c r="C2205" t="str">
        <f t="shared" si="68"/>
        <v>Moultrie</v>
      </c>
      <c r="D2205" t="str">
        <f t="shared" si="69"/>
        <v>GA</v>
      </c>
      <c r="E2205" s="18">
        <v>18677</v>
      </c>
      <c r="F2205" s="18">
        <v>7843</v>
      </c>
      <c r="G2205" s="18">
        <v>47093766</v>
      </c>
      <c r="H2205" s="18">
        <v>18.18</v>
      </c>
      <c r="I2205" s="18">
        <v>1351456</v>
      </c>
      <c r="J2205" s="18">
        <v>0.52</v>
      </c>
      <c r="K2205" s="18">
        <v>1027.2</v>
      </c>
      <c r="L2205" s="19" t="s">
        <v>2707</v>
      </c>
    </row>
    <row r="2206" spans="1:12" ht="16" x14ac:dyDescent="0.2">
      <c r="A2206" s="19" t="s">
        <v>5502</v>
      </c>
      <c r="B2206" s="18" t="s">
        <v>5501</v>
      </c>
      <c r="C2206" t="str">
        <f t="shared" si="68"/>
        <v>Moundville</v>
      </c>
      <c r="D2206" t="str">
        <f t="shared" si="69"/>
        <v>AL</v>
      </c>
      <c r="E2206" s="18">
        <v>2578</v>
      </c>
      <c r="F2206" s="18">
        <v>1031</v>
      </c>
      <c r="G2206" s="18">
        <v>8051103</v>
      </c>
      <c r="H2206" s="18">
        <v>3.11</v>
      </c>
      <c r="I2206" s="18">
        <v>16847</v>
      </c>
      <c r="J2206" s="18">
        <v>0.01</v>
      </c>
      <c r="K2206" s="18">
        <v>829.3</v>
      </c>
      <c r="L2206" s="19" t="s">
        <v>2707</v>
      </c>
    </row>
    <row r="2207" spans="1:12" ht="16" x14ac:dyDescent="0.2">
      <c r="A2207" s="19" t="s">
        <v>5500</v>
      </c>
      <c r="B2207" s="18" t="s">
        <v>5499</v>
      </c>
      <c r="C2207" t="str">
        <f t="shared" si="68"/>
        <v>Mountain City</v>
      </c>
      <c r="D2207" t="str">
        <f t="shared" si="69"/>
        <v>TN</v>
      </c>
      <c r="E2207" s="18">
        <v>2698</v>
      </c>
      <c r="F2207" s="18">
        <v>1304</v>
      </c>
      <c r="G2207" s="18">
        <v>7683881</v>
      </c>
      <c r="H2207" s="18">
        <v>2.97</v>
      </c>
      <c r="I2207" s="18">
        <v>0</v>
      </c>
      <c r="J2207" s="18">
        <v>0</v>
      </c>
      <c r="K2207" s="18">
        <v>909.4</v>
      </c>
      <c r="L2207" s="19" t="s">
        <v>2707</v>
      </c>
    </row>
    <row r="2208" spans="1:12" ht="16" x14ac:dyDescent="0.2">
      <c r="A2208" s="19" t="s">
        <v>5498</v>
      </c>
      <c r="B2208" s="18" t="s">
        <v>5497</v>
      </c>
      <c r="C2208" t="str">
        <f t="shared" si="68"/>
        <v>Mountain Grove</v>
      </c>
      <c r="D2208" t="str">
        <f t="shared" si="69"/>
        <v>MO</v>
      </c>
      <c r="E2208" s="18">
        <v>4603</v>
      </c>
      <c r="F2208" s="18">
        <v>2213</v>
      </c>
      <c r="G2208" s="18">
        <v>7074093</v>
      </c>
      <c r="H2208" s="18">
        <v>2.73</v>
      </c>
      <c r="I2208" s="18">
        <v>37400</v>
      </c>
      <c r="J2208" s="18">
        <v>0.01</v>
      </c>
      <c r="K2208" s="18">
        <v>1685.3</v>
      </c>
      <c r="L2208" s="19" t="s">
        <v>2707</v>
      </c>
    </row>
    <row r="2209" spans="1:12" ht="16" x14ac:dyDescent="0.2">
      <c r="A2209" s="19" t="s">
        <v>5496</v>
      </c>
      <c r="B2209" s="18" t="s">
        <v>5495</v>
      </c>
      <c r="C2209" t="str">
        <f t="shared" si="68"/>
        <v>Mountain Home</v>
      </c>
      <c r="D2209" t="str">
        <f t="shared" si="69"/>
        <v>AR</v>
      </c>
      <c r="E2209" s="18">
        <v>14180</v>
      </c>
      <c r="F2209" s="18">
        <v>7259</v>
      </c>
      <c r="G2209" s="18">
        <v>28546325</v>
      </c>
      <c r="H2209" s="18">
        <v>11.02</v>
      </c>
      <c r="I2209" s="18">
        <v>40689</v>
      </c>
      <c r="J2209" s="18">
        <v>0.02</v>
      </c>
      <c r="K2209" s="18">
        <v>1286.5</v>
      </c>
      <c r="L2209" s="19" t="s">
        <v>2707</v>
      </c>
    </row>
    <row r="2210" spans="1:12" ht="16" x14ac:dyDescent="0.2">
      <c r="A2210" s="19" t="s">
        <v>5494</v>
      </c>
      <c r="B2210" s="18" t="s">
        <v>5493</v>
      </c>
      <c r="C2210" t="str">
        <f t="shared" si="68"/>
        <v>Mountain Home</v>
      </c>
      <c r="D2210" t="str">
        <f t="shared" si="69"/>
        <v>ID</v>
      </c>
      <c r="E2210" s="18">
        <v>16531</v>
      </c>
      <c r="F2210" s="18">
        <v>7215</v>
      </c>
      <c r="G2210" s="18">
        <v>19615147</v>
      </c>
      <c r="H2210" s="18">
        <v>7.57</v>
      </c>
      <c r="I2210" s="18">
        <v>8851</v>
      </c>
      <c r="J2210" s="18">
        <v>0</v>
      </c>
      <c r="K2210" s="18">
        <v>2182.8000000000002</v>
      </c>
      <c r="L2210" s="19" t="s">
        <v>2707</v>
      </c>
    </row>
    <row r="2211" spans="1:12" ht="16" x14ac:dyDescent="0.2">
      <c r="A2211" s="19" t="s">
        <v>5492</v>
      </c>
      <c r="B2211" s="18" t="s">
        <v>5491</v>
      </c>
      <c r="C2211" t="str">
        <f t="shared" si="68"/>
        <v>Mountain Home AFB</v>
      </c>
      <c r="D2211" t="str">
        <f t="shared" si="69"/>
        <v>ID</v>
      </c>
      <c r="E2211" s="18">
        <v>3238</v>
      </c>
      <c r="F2211" s="18">
        <v>1125</v>
      </c>
      <c r="G2211" s="18">
        <v>19842014</v>
      </c>
      <c r="H2211" s="18">
        <v>7.66</v>
      </c>
      <c r="I2211" s="18">
        <v>311404</v>
      </c>
      <c r="J2211" s="18">
        <v>0.12</v>
      </c>
      <c r="K2211" s="18">
        <v>422.7</v>
      </c>
      <c r="L2211" s="19" t="s">
        <v>2707</v>
      </c>
    </row>
    <row r="2212" spans="1:12" ht="16" x14ac:dyDescent="0.2">
      <c r="A2212" s="19" t="s">
        <v>5490</v>
      </c>
      <c r="B2212" s="18" t="s">
        <v>5489</v>
      </c>
      <c r="C2212" t="str">
        <f t="shared" si="68"/>
        <v>Mountain House</v>
      </c>
      <c r="D2212" t="str">
        <f t="shared" si="69"/>
        <v>CA</v>
      </c>
      <c r="E2212" s="18">
        <v>9616</v>
      </c>
      <c r="F2212" s="18">
        <v>3214</v>
      </c>
      <c r="G2212" s="18">
        <v>3715374</v>
      </c>
      <c r="H2212" s="18">
        <v>1.43</v>
      </c>
      <c r="I2212" s="18">
        <v>0</v>
      </c>
      <c r="J2212" s="18">
        <v>0</v>
      </c>
      <c r="K2212" s="18">
        <v>6703.3</v>
      </c>
      <c r="L2212" s="19" t="s">
        <v>2707</v>
      </c>
    </row>
    <row r="2213" spans="1:12" ht="16" x14ac:dyDescent="0.2">
      <c r="A2213" s="19" t="s">
        <v>5488</v>
      </c>
      <c r="B2213" s="18" t="s">
        <v>5487</v>
      </c>
      <c r="C2213" t="str">
        <f t="shared" si="68"/>
        <v>Mountain Lake Park</v>
      </c>
      <c r="D2213" t="str">
        <f t="shared" si="69"/>
        <v>MD</v>
      </c>
      <c r="E2213" s="18">
        <v>4720</v>
      </c>
      <c r="F2213" s="18">
        <v>2256</v>
      </c>
      <c r="G2213" s="18">
        <v>10866110</v>
      </c>
      <c r="H2213" s="18">
        <v>4.2</v>
      </c>
      <c r="I2213" s="18">
        <v>41325</v>
      </c>
      <c r="J2213" s="18">
        <v>0.02</v>
      </c>
      <c r="K2213" s="18">
        <v>1125</v>
      </c>
      <c r="L2213" s="19" t="s">
        <v>2707</v>
      </c>
    </row>
    <row r="2214" spans="1:12" ht="16" x14ac:dyDescent="0.2">
      <c r="A2214" s="19" t="s">
        <v>5486</v>
      </c>
      <c r="B2214" s="18" t="s">
        <v>5485</v>
      </c>
      <c r="C2214" t="str">
        <f t="shared" si="68"/>
        <v>Mount Airy</v>
      </c>
      <c r="D2214" t="str">
        <f t="shared" si="69"/>
        <v>VA</v>
      </c>
      <c r="E2214" s="18">
        <v>19457</v>
      </c>
      <c r="F2214" s="18">
        <v>9310</v>
      </c>
      <c r="G2214" s="18">
        <v>61986363</v>
      </c>
      <c r="H2214" s="18">
        <v>23.93</v>
      </c>
      <c r="I2214" s="18">
        <v>480335</v>
      </c>
      <c r="J2214" s="18">
        <v>0.19</v>
      </c>
      <c r="K2214" s="18">
        <v>813</v>
      </c>
      <c r="L2214" s="19" t="s">
        <v>2707</v>
      </c>
    </row>
    <row r="2215" spans="1:12" ht="16" x14ac:dyDescent="0.2">
      <c r="A2215" s="19" t="s">
        <v>5484</v>
      </c>
      <c r="B2215" s="18" t="s">
        <v>5483</v>
      </c>
      <c r="C2215" t="str">
        <f t="shared" si="68"/>
        <v>Mount Angel</v>
      </c>
      <c r="D2215" t="str">
        <f t="shared" si="69"/>
        <v>OR</v>
      </c>
      <c r="E2215" s="18">
        <v>3568</v>
      </c>
      <c r="F2215" s="18">
        <v>1312</v>
      </c>
      <c r="G2215" s="18">
        <v>3322719</v>
      </c>
      <c r="H2215" s="18">
        <v>1.28</v>
      </c>
      <c r="I2215" s="18">
        <v>0</v>
      </c>
      <c r="J2215" s="18">
        <v>0</v>
      </c>
      <c r="K2215" s="18">
        <v>2781.2</v>
      </c>
      <c r="L2215" s="19" t="s">
        <v>2707</v>
      </c>
    </row>
    <row r="2216" spans="1:12" ht="16" x14ac:dyDescent="0.2">
      <c r="A2216" s="19" t="s">
        <v>5482</v>
      </c>
      <c r="B2216" s="18" t="s">
        <v>5481</v>
      </c>
      <c r="C2216" t="str">
        <f t="shared" si="68"/>
        <v>Mount Carmel</v>
      </c>
      <c r="D2216" t="str">
        <f t="shared" si="69"/>
        <v>IL</v>
      </c>
      <c r="E2216" s="18">
        <v>7300</v>
      </c>
      <c r="F2216" s="18">
        <v>3488</v>
      </c>
      <c r="G2216" s="18">
        <v>10262931</v>
      </c>
      <c r="H2216" s="18">
        <v>3.96</v>
      </c>
      <c r="I2216" s="18">
        <v>0</v>
      </c>
      <c r="J2216" s="18">
        <v>0</v>
      </c>
      <c r="K2216" s="18">
        <v>1842.3</v>
      </c>
      <c r="L2216" s="19" t="s">
        <v>2707</v>
      </c>
    </row>
    <row r="2217" spans="1:12" ht="16" x14ac:dyDescent="0.2">
      <c r="A2217" s="19" t="s">
        <v>5480</v>
      </c>
      <c r="B2217" s="18" t="s">
        <v>5479</v>
      </c>
      <c r="C2217" t="str">
        <f t="shared" si="68"/>
        <v>Mount Gilead</v>
      </c>
      <c r="D2217" t="str">
        <f t="shared" si="69"/>
        <v>OH</v>
      </c>
      <c r="E2217" s="18">
        <v>3884</v>
      </c>
      <c r="F2217" s="18">
        <v>1789</v>
      </c>
      <c r="G2217" s="18">
        <v>5984158</v>
      </c>
      <c r="H2217" s="18">
        <v>2.31</v>
      </c>
      <c r="I2217" s="18">
        <v>0</v>
      </c>
      <c r="J2217" s="18">
        <v>0</v>
      </c>
      <c r="K2217" s="18">
        <v>1681</v>
      </c>
      <c r="L2217" s="19" t="s">
        <v>2707</v>
      </c>
    </row>
    <row r="2218" spans="1:12" ht="16" x14ac:dyDescent="0.2">
      <c r="A2218" s="19" t="s">
        <v>5478</v>
      </c>
      <c r="B2218" s="18" t="s">
        <v>5477</v>
      </c>
      <c r="C2218" t="str">
        <f t="shared" si="68"/>
        <v>Mount Holly Springs</v>
      </c>
      <c r="D2218" t="str">
        <f t="shared" si="69"/>
        <v>PA</v>
      </c>
      <c r="E2218" s="18">
        <v>4416</v>
      </c>
      <c r="F2218" s="18">
        <v>1802</v>
      </c>
      <c r="G2218" s="18">
        <v>9159873</v>
      </c>
      <c r="H2218" s="18">
        <v>3.54</v>
      </c>
      <c r="I2218" s="18">
        <v>276290</v>
      </c>
      <c r="J2218" s="18">
        <v>0.11</v>
      </c>
      <c r="K2218" s="18">
        <v>1248.5999999999999</v>
      </c>
      <c r="L2218" s="19" t="s">
        <v>2707</v>
      </c>
    </row>
    <row r="2219" spans="1:12" ht="16" x14ac:dyDescent="0.2">
      <c r="A2219" s="19" t="s">
        <v>5476</v>
      </c>
      <c r="B2219" s="18" t="s">
        <v>5475</v>
      </c>
      <c r="C2219" t="str">
        <f t="shared" si="68"/>
        <v>Mount Hood Village</v>
      </c>
      <c r="D2219" t="str">
        <f t="shared" si="69"/>
        <v>OR</v>
      </c>
      <c r="E2219" s="18">
        <v>3638</v>
      </c>
      <c r="F2219" s="18">
        <v>2083</v>
      </c>
      <c r="G2219" s="18">
        <v>11038035</v>
      </c>
      <c r="H2219" s="18">
        <v>4.26</v>
      </c>
      <c r="I2219" s="18">
        <v>0</v>
      </c>
      <c r="J2219" s="18">
        <v>0</v>
      </c>
      <c r="K2219" s="18">
        <v>853.6</v>
      </c>
      <c r="L2219" s="19" t="s">
        <v>2707</v>
      </c>
    </row>
    <row r="2220" spans="1:12" ht="16" x14ac:dyDescent="0.2">
      <c r="A2220" s="19" t="s">
        <v>5474</v>
      </c>
      <c r="B2220" s="18" t="s">
        <v>5473</v>
      </c>
      <c r="C2220" t="str">
        <f t="shared" si="68"/>
        <v>Mount Horeb</v>
      </c>
      <c r="D2220" t="str">
        <f t="shared" si="69"/>
        <v>WI</v>
      </c>
      <c r="E2220" s="18">
        <v>6997</v>
      </c>
      <c r="F2220" s="18">
        <v>2822</v>
      </c>
      <c r="G2220" s="18">
        <v>7328695</v>
      </c>
      <c r="H2220" s="18">
        <v>2.83</v>
      </c>
      <c r="I2220" s="18">
        <v>0</v>
      </c>
      <c r="J2220" s="18">
        <v>0</v>
      </c>
      <c r="K2220" s="18">
        <v>2472.8000000000002</v>
      </c>
      <c r="L2220" s="19" t="s">
        <v>2707</v>
      </c>
    </row>
    <row r="2221" spans="1:12" ht="16" x14ac:dyDescent="0.2">
      <c r="A2221" s="19" t="s">
        <v>5472</v>
      </c>
      <c r="B2221" s="18" t="s">
        <v>5471</v>
      </c>
      <c r="C2221" t="str">
        <f t="shared" si="68"/>
        <v>Mount Morris</v>
      </c>
      <c r="D2221" t="str">
        <f t="shared" si="69"/>
        <v>IL</v>
      </c>
      <c r="E2221" s="18">
        <v>3457</v>
      </c>
      <c r="F2221" s="18">
        <v>1632</v>
      </c>
      <c r="G2221" s="18">
        <v>5268721</v>
      </c>
      <c r="H2221" s="18">
        <v>2.0299999999999998</v>
      </c>
      <c r="I2221" s="18">
        <v>0</v>
      </c>
      <c r="J2221" s="18">
        <v>0</v>
      </c>
      <c r="K2221" s="18">
        <v>1699.4</v>
      </c>
      <c r="L2221" s="19" t="s">
        <v>2707</v>
      </c>
    </row>
    <row r="2222" spans="1:12" ht="16" x14ac:dyDescent="0.2">
      <c r="A2222" s="19" t="s">
        <v>5470</v>
      </c>
      <c r="B2222" s="18" t="s">
        <v>5469</v>
      </c>
      <c r="C2222" t="str">
        <f t="shared" si="68"/>
        <v>Mount Morris</v>
      </c>
      <c r="D2222" t="str">
        <f t="shared" si="69"/>
        <v>NY</v>
      </c>
      <c r="E2222" s="18">
        <v>4028</v>
      </c>
      <c r="F2222" s="18">
        <v>1830</v>
      </c>
      <c r="G2222" s="18">
        <v>8517698</v>
      </c>
      <c r="H2222" s="18">
        <v>3.29</v>
      </c>
      <c r="I2222" s="18">
        <v>0</v>
      </c>
      <c r="J2222" s="18">
        <v>0</v>
      </c>
      <c r="K2222" s="18">
        <v>1224.8</v>
      </c>
      <c r="L2222" s="19" t="s">
        <v>2707</v>
      </c>
    </row>
    <row r="2223" spans="1:12" ht="16" x14ac:dyDescent="0.2">
      <c r="A2223" s="19" t="s">
        <v>5468</v>
      </c>
      <c r="B2223" s="18" t="s">
        <v>5467</v>
      </c>
      <c r="C2223" t="str">
        <f t="shared" si="68"/>
        <v>Mount Olive</v>
      </c>
      <c r="D2223" t="str">
        <f t="shared" si="69"/>
        <v>NC</v>
      </c>
      <c r="E2223" s="18">
        <v>5196</v>
      </c>
      <c r="F2223" s="18">
        <v>2380</v>
      </c>
      <c r="G2223" s="18">
        <v>8642332</v>
      </c>
      <c r="H2223" s="18">
        <v>3.34</v>
      </c>
      <c r="I2223" s="18">
        <v>0</v>
      </c>
      <c r="J2223" s="18">
        <v>0</v>
      </c>
      <c r="K2223" s="18">
        <v>1557.2</v>
      </c>
      <c r="L2223" s="19" t="s">
        <v>2707</v>
      </c>
    </row>
    <row r="2224" spans="1:12" ht="16" x14ac:dyDescent="0.2">
      <c r="A2224" s="19" t="s">
        <v>5466</v>
      </c>
      <c r="B2224" s="18" t="s">
        <v>5465</v>
      </c>
      <c r="C2224" t="str">
        <f t="shared" si="68"/>
        <v>Mount Orab</v>
      </c>
      <c r="D2224" t="str">
        <f t="shared" si="69"/>
        <v>OH</v>
      </c>
      <c r="E2224" s="18">
        <v>3030</v>
      </c>
      <c r="F2224" s="18">
        <v>1223</v>
      </c>
      <c r="G2224" s="18">
        <v>7087887</v>
      </c>
      <c r="H2224" s="18">
        <v>2.74</v>
      </c>
      <c r="I2224" s="18">
        <v>0</v>
      </c>
      <c r="J2224" s="18">
        <v>0</v>
      </c>
      <c r="K2224" s="18">
        <v>1107.2</v>
      </c>
      <c r="L2224" s="19" t="s">
        <v>2707</v>
      </c>
    </row>
    <row r="2225" spans="1:12" ht="16" x14ac:dyDescent="0.2">
      <c r="A2225" s="19" t="s">
        <v>5464</v>
      </c>
      <c r="B2225" s="18" t="s">
        <v>5463</v>
      </c>
      <c r="C2225" t="str">
        <f t="shared" si="68"/>
        <v>Mount Pleasant</v>
      </c>
      <c r="D2225" t="str">
        <f t="shared" si="69"/>
        <v>IA</v>
      </c>
      <c r="E2225" s="18">
        <v>8636</v>
      </c>
      <c r="F2225" s="18">
        <v>3349</v>
      </c>
      <c r="G2225" s="18">
        <v>14966875</v>
      </c>
      <c r="H2225" s="18">
        <v>5.78</v>
      </c>
      <c r="I2225" s="18">
        <v>0</v>
      </c>
      <c r="J2225" s="18">
        <v>0</v>
      </c>
      <c r="K2225" s="18">
        <v>1494.4</v>
      </c>
      <c r="L2225" s="19" t="s">
        <v>2707</v>
      </c>
    </row>
    <row r="2226" spans="1:12" ht="16" x14ac:dyDescent="0.2">
      <c r="A2226" s="19" t="s">
        <v>5462</v>
      </c>
      <c r="B2226" s="18" t="s">
        <v>5461</v>
      </c>
      <c r="C2226" t="str">
        <f t="shared" si="68"/>
        <v>Mount Pleasant</v>
      </c>
      <c r="D2226" t="str">
        <f t="shared" si="69"/>
        <v>MI</v>
      </c>
      <c r="E2226" s="18">
        <v>37447</v>
      </c>
      <c r="F2226" s="18">
        <v>13763</v>
      </c>
      <c r="G2226" s="18">
        <v>43064221</v>
      </c>
      <c r="H2226" s="18">
        <v>16.63</v>
      </c>
      <c r="I2226" s="18">
        <v>380158</v>
      </c>
      <c r="J2226" s="18">
        <v>0.15</v>
      </c>
      <c r="K2226" s="18">
        <v>2252.1999999999998</v>
      </c>
      <c r="L2226" s="19" t="s">
        <v>2707</v>
      </c>
    </row>
    <row r="2227" spans="1:12" ht="16" x14ac:dyDescent="0.2">
      <c r="A2227" s="19" t="s">
        <v>5460</v>
      </c>
      <c r="B2227" s="18" t="s">
        <v>5459</v>
      </c>
      <c r="C2227" t="str">
        <f t="shared" si="68"/>
        <v>Mount Pleasant</v>
      </c>
      <c r="D2227" t="str">
        <f t="shared" si="69"/>
        <v>TN</v>
      </c>
      <c r="E2227" s="18">
        <v>3507</v>
      </c>
      <c r="F2227" s="18">
        <v>1639</v>
      </c>
      <c r="G2227" s="18">
        <v>6710994</v>
      </c>
      <c r="H2227" s="18">
        <v>2.59</v>
      </c>
      <c r="I2227" s="18">
        <v>0</v>
      </c>
      <c r="J2227" s="18">
        <v>0</v>
      </c>
      <c r="K2227" s="18">
        <v>1353.5</v>
      </c>
      <c r="L2227" s="19" t="s">
        <v>2707</v>
      </c>
    </row>
    <row r="2228" spans="1:12" ht="16" x14ac:dyDescent="0.2">
      <c r="A2228" s="19" t="s">
        <v>5458</v>
      </c>
      <c r="B2228" s="18" t="s">
        <v>5457</v>
      </c>
      <c r="C2228" t="str">
        <f t="shared" si="68"/>
        <v>Mount Pleasant</v>
      </c>
      <c r="D2228" t="str">
        <f t="shared" si="69"/>
        <v>TX</v>
      </c>
      <c r="E2228" s="18">
        <v>15987</v>
      </c>
      <c r="F2228" s="18">
        <v>5645</v>
      </c>
      <c r="G2228" s="18">
        <v>35582745</v>
      </c>
      <c r="H2228" s="18">
        <v>13.74</v>
      </c>
      <c r="I2228" s="18">
        <v>798256</v>
      </c>
      <c r="J2228" s="18">
        <v>0.31</v>
      </c>
      <c r="K2228" s="18">
        <v>1163.7</v>
      </c>
      <c r="L2228" s="19" t="s">
        <v>2707</v>
      </c>
    </row>
    <row r="2229" spans="1:12" ht="16" x14ac:dyDescent="0.2">
      <c r="A2229" s="19" t="s">
        <v>5456</v>
      </c>
      <c r="B2229" s="18" t="s">
        <v>5455</v>
      </c>
      <c r="C2229" t="str">
        <f t="shared" si="68"/>
        <v>Mount Pleasant</v>
      </c>
      <c r="D2229" t="str">
        <f t="shared" si="69"/>
        <v>UT</v>
      </c>
      <c r="E2229" s="18">
        <v>3207</v>
      </c>
      <c r="F2229" s="18">
        <v>1119</v>
      </c>
      <c r="G2229" s="18">
        <v>5194439</v>
      </c>
      <c r="H2229" s="18">
        <v>2.0099999999999998</v>
      </c>
      <c r="I2229" s="18">
        <v>0</v>
      </c>
      <c r="J2229" s="18">
        <v>0</v>
      </c>
      <c r="K2229" s="18">
        <v>1599</v>
      </c>
      <c r="L2229" s="19" t="s">
        <v>2707</v>
      </c>
    </row>
    <row r="2230" spans="1:12" ht="16" x14ac:dyDescent="0.2">
      <c r="A2230" s="19" t="s">
        <v>5454</v>
      </c>
      <c r="B2230" s="18" t="s">
        <v>5453</v>
      </c>
      <c r="C2230" t="str">
        <f t="shared" si="68"/>
        <v>Mount Pocono--Emerald Lakes</v>
      </c>
      <c r="D2230" t="str">
        <f t="shared" si="69"/>
        <v>PA</v>
      </c>
      <c r="E2230" s="18">
        <v>24216</v>
      </c>
      <c r="F2230" s="18">
        <v>11296</v>
      </c>
      <c r="G2230" s="18">
        <v>44640418</v>
      </c>
      <c r="H2230" s="18">
        <v>17.239999999999998</v>
      </c>
      <c r="I2230" s="18">
        <v>1069587</v>
      </c>
      <c r="J2230" s="18">
        <v>0.41</v>
      </c>
      <c r="K2230" s="18">
        <v>1405</v>
      </c>
      <c r="L2230" s="19" t="s">
        <v>2707</v>
      </c>
    </row>
    <row r="2231" spans="1:12" ht="16" x14ac:dyDescent="0.2">
      <c r="A2231" s="19" t="s">
        <v>5452</v>
      </c>
      <c r="B2231" s="18" t="s">
        <v>5451</v>
      </c>
      <c r="C2231" t="str">
        <f t="shared" si="68"/>
        <v>Mount Shasta--Weed</v>
      </c>
      <c r="D2231" t="str">
        <f t="shared" si="69"/>
        <v>CA</v>
      </c>
      <c r="E2231" s="18">
        <v>7746</v>
      </c>
      <c r="F2231" s="18">
        <v>3981</v>
      </c>
      <c r="G2231" s="18">
        <v>18938178</v>
      </c>
      <c r="H2231" s="18">
        <v>7.31</v>
      </c>
      <c r="I2231" s="18">
        <v>14756</v>
      </c>
      <c r="J2231" s="18">
        <v>0.01</v>
      </c>
      <c r="K2231" s="18">
        <v>1059.3</v>
      </c>
      <c r="L2231" s="19" t="s">
        <v>2707</v>
      </c>
    </row>
    <row r="2232" spans="1:12" ht="16" x14ac:dyDescent="0.2">
      <c r="A2232" s="19" t="s">
        <v>5450</v>
      </c>
      <c r="B2232" s="18" t="s">
        <v>5449</v>
      </c>
      <c r="C2232" t="str">
        <f t="shared" si="68"/>
        <v>Mount Sterling</v>
      </c>
      <c r="D2232" t="str">
        <f t="shared" si="69"/>
        <v>IL</v>
      </c>
      <c r="E2232" s="18">
        <v>4088</v>
      </c>
      <c r="F2232" s="18">
        <v>997</v>
      </c>
      <c r="G2232" s="18">
        <v>3814443</v>
      </c>
      <c r="H2232" s="18">
        <v>1.47</v>
      </c>
      <c r="I2232" s="18">
        <v>0</v>
      </c>
      <c r="J2232" s="18">
        <v>0</v>
      </c>
      <c r="K2232" s="18">
        <v>2775.7</v>
      </c>
      <c r="L2232" s="19" t="s">
        <v>2707</v>
      </c>
    </row>
    <row r="2233" spans="1:12" ht="16" x14ac:dyDescent="0.2">
      <c r="A2233" s="19" t="s">
        <v>5448</v>
      </c>
      <c r="B2233" s="18" t="s">
        <v>5447</v>
      </c>
      <c r="C2233" t="str">
        <f t="shared" si="68"/>
        <v>Mount Sterling</v>
      </c>
      <c r="D2233" t="str">
        <f t="shared" si="69"/>
        <v>KY</v>
      </c>
      <c r="E2233" s="18">
        <v>10835</v>
      </c>
      <c r="F2233" s="18">
        <v>5053</v>
      </c>
      <c r="G2233" s="18">
        <v>15181404</v>
      </c>
      <c r="H2233" s="18">
        <v>5.86</v>
      </c>
      <c r="I2233" s="18">
        <v>51270</v>
      </c>
      <c r="J2233" s="18">
        <v>0.02</v>
      </c>
      <c r="K2233" s="18">
        <v>1848.5</v>
      </c>
      <c r="L2233" s="19" t="s">
        <v>2707</v>
      </c>
    </row>
    <row r="2234" spans="1:12" ht="16" x14ac:dyDescent="0.2">
      <c r="A2234" s="19" t="s">
        <v>5446</v>
      </c>
      <c r="B2234" s="18" t="s">
        <v>5445</v>
      </c>
      <c r="C2234" t="str">
        <f t="shared" si="68"/>
        <v>Mount Union</v>
      </c>
      <c r="D2234" t="str">
        <f t="shared" si="69"/>
        <v>PA</v>
      </c>
      <c r="E2234" s="18">
        <v>3859</v>
      </c>
      <c r="F2234" s="18">
        <v>1886</v>
      </c>
      <c r="G2234" s="18">
        <v>6102326</v>
      </c>
      <c r="H2234" s="18">
        <v>2.36</v>
      </c>
      <c r="I2234" s="18">
        <v>179120</v>
      </c>
      <c r="J2234" s="18">
        <v>7.0000000000000007E-2</v>
      </c>
      <c r="K2234" s="18">
        <v>1637.9</v>
      </c>
      <c r="L2234" s="19" t="s">
        <v>2707</v>
      </c>
    </row>
    <row r="2235" spans="1:12" ht="16" x14ac:dyDescent="0.2">
      <c r="A2235" s="19" t="s">
        <v>5444</v>
      </c>
      <c r="B2235" s="18" t="s">
        <v>5443</v>
      </c>
      <c r="C2235" t="str">
        <f t="shared" si="68"/>
        <v>Mount Vernon</v>
      </c>
      <c r="D2235" t="str">
        <f t="shared" si="69"/>
        <v>IL</v>
      </c>
      <c r="E2235" s="18">
        <v>16008</v>
      </c>
      <c r="F2235" s="18">
        <v>7893</v>
      </c>
      <c r="G2235" s="18">
        <v>27848021</v>
      </c>
      <c r="H2235" s="18">
        <v>10.75</v>
      </c>
      <c r="I2235" s="18">
        <v>177092</v>
      </c>
      <c r="J2235" s="18">
        <v>7.0000000000000007E-2</v>
      </c>
      <c r="K2235" s="18">
        <v>1488.8</v>
      </c>
      <c r="L2235" s="19" t="s">
        <v>2707</v>
      </c>
    </row>
    <row r="2236" spans="1:12" ht="16" x14ac:dyDescent="0.2">
      <c r="A2236" s="19" t="s">
        <v>5442</v>
      </c>
      <c r="B2236" s="18" t="s">
        <v>5441</v>
      </c>
      <c r="C2236" t="str">
        <f t="shared" si="68"/>
        <v>Mount Vernon</v>
      </c>
      <c r="D2236" t="str">
        <f t="shared" si="69"/>
        <v>IN</v>
      </c>
      <c r="E2236" s="18">
        <v>7011</v>
      </c>
      <c r="F2236" s="18">
        <v>3196</v>
      </c>
      <c r="G2236" s="18">
        <v>13216508</v>
      </c>
      <c r="H2236" s="18">
        <v>5.0999999999999996</v>
      </c>
      <c r="I2236" s="18">
        <v>62606</v>
      </c>
      <c r="J2236" s="18">
        <v>0.02</v>
      </c>
      <c r="K2236" s="18">
        <v>1373.9</v>
      </c>
      <c r="L2236" s="19" t="s">
        <v>2707</v>
      </c>
    </row>
    <row r="2237" spans="1:12" ht="16" x14ac:dyDescent="0.2">
      <c r="A2237" s="19" t="s">
        <v>5440</v>
      </c>
      <c r="B2237" s="18" t="s">
        <v>5439</v>
      </c>
      <c r="C2237" t="str">
        <f t="shared" si="68"/>
        <v>Mount Vernon</v>
      </c>
      <c r="D2237" t="str">
        <f t="shared" si="69"/>
        <v>IA</v>
      </c>
      <c r="E2237" s="18">
        <v>6455</v>
      </c>
      <c r="F2237" s="18">
        <v>2197</v>
      </c>
      <c r="G2237" s="18">
        <v>8852660</v>
      </c>
      <c r="H2237" s="18">
        <v>3.42</v>
      </c>
      <c r="I2237" s="18">
        <v>16175</v>
      </c>
      <c r="J2237" s="18">
        <v>0.01</v>
      </c>
      <c r="K2237" s="18">
        <v>1888.5</v>
      </c>
      <c r="L2237" s="19" t="s">
        <v>2707</v>
      </c>
    </row>
    <row r="2238" spans="1:12" ht="16" x14ac:dyDescent="0.2">
      <c r="A2238" s="19" t="s">
        <v>5438</v>
      </c>
      <c r="B2238" s="18" t="s">
        <v>5437</v>
      </c>
      <c r="C2238" t="str">
        <f t="shared" si="68"/>
        <v>Mount Vernon</v>
      </c>
      <c r="D2238" t="str">
        <f t="shared" si="69"/>
        <v>KY</v>
      </c>
      <c r="E2238" s="18">
        <v>2626</v>
      </c>
      <c r="F2238" s="18">
        <v>1227</v>
      </c>
      <c r="G2238" s="18">
        <v>4825736</v>
      </c>
      <c r="H2238" s="18">
        <v>1.86</v>
      </c>
      <c r="I2238" s="18">
        <v>0</v>
      </c>
      <c r="J2238" s="18">
        <v>0</v>
      </c>
      <c r="K2238" s="18">
        <v>1409.4</v>
      </c>
      <c r="L2238" s="19" t="s">
        <v>2707</v>
      </c>
    </row>
    <row r="2239" spans="1:12" ht="16" x14ac:dyDescent="0.2">
      <c r="A2239" s="19" t="s">
        <v>5436</v>
      </c>
      <c r="B2239" s="18" t="s">
        <v>5435</v>
      </c>
      <c r="C2239" t="str">
        <f t="shared" si="68"/>
        <v>Mount Vernon</v>
      </c>
      <c r="D2239" t="str">
        <f t="shared" si="69"/>
        <v>MO</v>
      </c>
      <c r="E2239" s="18">
        <v>4559</v>
      </c>
      <c r="F2239" s="18">
        <v>2000</v>
      </c>
      <c r="G2239" s="18">
        <v>7552988</v>
      </c>
      <c r="H2239" s="18">
        <v>2.92</v>
      </c>
      <c r="I2239" s="18">
        <v>0</v>
      </c>
      <c r="J2239" s="18">
        <v>0</v>
      </c>
      <c r="K2239" s="18">
        <v>1563.3</v>
      </c>
      <c r="L2239" s="19" t="s">
        <v>2707</v>
      </c>
    </row>
    <row r="2240" spans="1:12" ht="16" x14ac:dyDescent="0.2">
      <c r="A2240" s="19" t="s">
        <v>5434</v>
      </c>
      <c r="B2240" s="18" t="s">
        <v>5433</v>
      </c>
      <c r="C2240" t="str">
        <f t="shared" si="68"/>
        <v>Mount Vernon</v>
      </c>
      <c r="D2240" t="str">
        <f t="shared" si="69"/>
        <v>OH</v>
      </c>
      <c r="E2240" s="18">
        <v>22153</v>
      </c>
      <c r="F2240" s="18">
        <v>9256</v>
      </c>
      <c r="G2240" s="18">
        <v>34542040</v>
      </c>
      <c r="H2240" s="18">
        <v>13.34</v>
      </c>
      <c r="I2240" s="18">
        <v>249970</v>
      </c>
      <c r="J2240" s="18">
        <v>0.1</v>
      </c>
      <c r="K2240" s="18">
        <v>1661</v>
      </c>
      <c r="L2240" s="19" t="s">
        <v>2707</v>
      </c>
    </row>
    <row r="2241" spans="1:12" ht="16" x14ac:dyDescent="0.2">
      <c r="A2241" s="19" t="s">
        <v>5432</v>
      </c>
      <c r="B2241" s="18" t="s">
        <v>5431</v>
      </c>
      <c r="C2241" t="str">
        <f t="shared" si="68"/>
        <v>Mount Vernon</v>
      </c>
      <c r="D2241" t="str">
        <f t="shared" si="69"/>
        <v>TX</v>
      </c>
      <c r="E2241" s="18">
        <v>2585</v>
      </c>
      <c r="F2241" s="18">
        <v>1110</v>
      </c>
      <c r="G2241" s="18">
        <v>7363781</v>
      </c>
      <c r="H2241" s="18">
        <v>2.84</v>
      </c>
      <c r="I2241" s="18">
        <v>17075</v>
      </c>
      <c r="J2241" s="18">
        <v>0.01</v>
      </c>
      <c r="K2241" s="18">
        <v>909.2</v>
      </c>
      <c r="L2241" s="19" t="s">
        <v>2707</v>
      </c>
    </row>
    <row r="2242" spans="1:12" ht="16" x14ac:dyDescent="0.2">
      <c r="A2242" s="19" t="s">
        <v>5430</v>
      </c>
      <c r="B2242" s="18" t="s">
        <v>5429</v>
      </c>
      <c r="C2242" t="str">
        <f t="shared" si="68"/>
        <v>Mount Vernon</v>
      </c>
      <c r="D2242" t="str">
        <f t="shared" si="69"/>
        <v>WA</v>
      </c>
      <c r="E2242" s="18">
        <v>62966</v>
      </c>
      <c r="F2242" s="18">
        <v>24662</v>
      </c>
      <c r="G2242" s="18">
        <v>89280199</v>
      </c>
      <c r="H2242" s="18">
        <v>34.47</v>
      </c>
      <c r="I2242" s="18">
        <v>3471245</v>
      </c>
      <c r="J2242" s="18">
        <v>1.34</v>
      </c>
      <c r="K2242" s="18">
        <v>1826.6</v>
      </c>
      <c r="L2242" s="19" t="s">
        <v>2714</v>
      </c>
    </row>
    <row r="2243" spans="1:12" ht="16" x14ac:dyDescent="0.2">
      <c r="A2243" s="19" t="s">
        <v>5428</v>
      </c>
      <c r="B2243" s="18" t="s">
        <v>5427</v>
      </c>
      <c r="C2243" t="str">
        <f t="shared" ref="C2243:C2306" si="70">LEFT(B2243,FIND(",",B2243)-1)</f>
        <v>Mukwonago</v>
      </c>
      <c r="D2243" t="str">
        <f t="shared" ref="D2243:D2306" si="71">RIGHT(B2243,2)</f>
        <v>WI</v>
      </c>
      <c r="E2243" s="18">
        <v>20255</v>
      </c>
      <c r="F2243" s="18">
        <v>7922</v>
      </c>
      <c r="G2243" s="18">
        <v>56512708</v>
      </c>
      <c r="H2243" s="18">
        <v>21.82</v>
      </c>
      <c r="I2243" s="18">
        <v>484404</v>
      </c>
      <c r="J2243" s="18">
        <v>0.19</v>
      </c>
      <c r="K2243" s="18">
        <v>928.3</v>
      </c>
      <c r="L2243" s="19" t="s">
        <v>2707</v>
      </c>
    </row>
    <row r="2244" spans="1:12" ht="16" x14ac:dyDescent="0.2">
      <c r="A2244" s="19" t="s">
        <v>5426</v>
      </c>
      <c r="B2244" s="18" t="s">
        <v>5425</v>
      </c>
      <c r="C2244" t="str">
        <f t="shared" si="70"/>
        <v>Muldrow--Roland</v>
      </c>
      <c r="D2244" t="str">
        <f t="shared" si="71"/>
        <v>OK</v>
      </c>
      <c r="E2244" s="18">
        <v>5841</v>
      </c>
      <c r="F2244" s="18">
        <v>2460</v>
      </c>
      <c r="G2244" s="18">
        <v>11010360</v>
      </c>
      <c r="H2244" s="18">
        <v>4.25</v>
      </c>
      <c r="I2244" s="18">
        <v>67123</v>
      </c>
      <c r="J2244" s="18">
        <v>0.03</v>
      </c>
      <c r="K2244" s="18">
        <v>1374</v>
      </c>
      <c r="L2244" s="19" t="s">
        <v>2707</v>
      </c>
    </row>
    <row r="2245" spans="1:12" ht="16" x14ac:dyDescent="0.2">
      <c r="A2245" s="19" t="s">
        <v>5424</v>
      </c>
      <c r="B2245" s="18" t="s">
        <v>5423</v>
      </c>
      <c r="C2245" t="str">
        <f t="shared" si="70"/>
        <v>Muleshoe</v>
      </c>
      <c r="D2245" t="str">
        <f t="shared" si="71"/>
        <v>TX</v>
      </c>
      <c r="E2245" s="18">
        <v>5105</v>
      </c>
      <c r="F2245" s="18">
        <v>1874</v>
      </c>
      <c r="G2245" s="18">
        <v>6286592</v>
      </c>
      <c r="H2245" s="18">
        <v>2.4300000000000002</v>
      </c>
      <c r="I2245" s="18">
        <v>0</v>
      </c>
      <c r="J2245" s="18">
        <v>0</v>
      </c>
      <c r="K2245" s="18">
        <v>2103.1999999999998</v>
      </c>
      <c r="L2245" s="19" t="s">
        <v>2707</v>
      </c>
    </row>
    <row r="2246" spans="1:12" ht="16" x14ac:dyDescent="0.2">
      <c r="A2246" s="19" t="s">
        <v>5422</v>
      </c>
      <c r="B2246" s="18" t="s">
        <v>5421</v>
      </c>
      <c r="C2246" t="str">
        <f t="shared" si="70"/>
        <v>Mullins</v>
      </c>
      <c r="D2246" t="str">
        <f t="shared" si="71"/>
        <v>SC</v>
      </c>
      <c r="E2246" s="18">
        <v>5512</v>
      </c>
      <c r="F2246" s="18">
        <v>2608</v>
      </c>
      <c r="G2246" s="18">
        <v>10025694</v>
      </c>
      <c r="H2246" s="18">
        <v>3.87</v>
      </c>
      <c r="I2246" s="18">
        <v>0</v>
      </c>
      <c r="J2246" s="18">
        <v>0</v>
      </c>
      <c r="K2246" s="18">
        <v>1423.9</v>
      </c>
      <c r="L2246" s="19" t="s">
        <v>2707</v>
      </c>
    </row>
    <row r="2247" spans="1:12" ht="16" x14ac:dyDescent="0.2">
      <c r="A2247" s="19" t="s">
        <v>5420</v>
      </c>
      <c r="B2247" s="18" t="s">
        <v>5419</v>
      </c>
      <c r="C2247" t="str">
        <f t="shared" si="70"/>
        <v>Muncie</v>
      </c>
      <c r="D2247" t="str">
        <f t="shared" si="71"/>
        <v>IN</v>
      </c>
      <c r="E2247" s="18">
        <v>90580</v>
      </c>
      <c r="F2247" s="18">
        <v>40634</v>
      </c>
      <c r="G2247" s="18">
        <v>120868107</v>
      </c>
      <c r="H2247" s="18">
        <v>46.67</v>
      </c>
      <c r="I2247" s="18">
        <v>706991</v>
      </c>
      <c r="J2247" s="18">
        <v>0.27</v>
      </c>
      <c r="K2247" s="18">
        <v>1941</v>
      </c>
      <c r="L2247" s="19" t="s">
        <v>2714</v>
      </c>
    </row>
    <row r="2248" spans="1:12" ht="16" x14ac:dyDescent="0.2">
      <c r="A2248" s="19" t="s">
        <v>5418</v>
      </c>
      <c r="B2248" s="18" t="s">
        <v>5417</v>
      </c>
      <c r="C2248" t="str">
        <f t="shared" si="70"/>
        <v>Muncy</v>
      </c>
      <c r="D2248" t="str">
        <f t="shared" si="71"/>
        <v>PA</v>
      </c>
      <c r="E2248" s="18">
        <v>9495</v>
      </c>
      <c r="F2248" s="18">
        <v>3615</v>
      </c>
      <c r="G2248" s="18">
        <v>20568916</v>
      </c>
      <c r="H2248" s="18">
        <v>7.94</v>
      </c>
      <c r="I2248" s="18">
        <v>549750</v>
      </c>
      <c r="J2248" s="18">
        <v>0.21</v>
      </c>
      <c r="K2248" s="18">
        <v>1195.5999999999999</v>
      </c>
      <c r="L2248" s="19" t="s">
        <v>2707</v>
      </c>
    </row>
    <row r="2249" spans="1:12" ht="16" x14ac:dyDescent="0.2">
      <c r="A2249" s="19" t="s">
        <v>5416</v>
      </c>
      <c r="B2249" s="18" t="s">
        <v>5415</v>
      </c>
      <c r="C2249" t="str">
        <f t="shared" si="70"/>
        <v>Munising</v>
      </c>
      <c r="D2249" t="str">
        <f t="shared" si="71"/>
        <v>MI</v>
      </c>
      <c r="E2249" s="18">
        <v>2972</v>
      </c>
      <c r="F2249" s="18">
        <v>1073</v>
      </c>
      <c r="G2249" s="18">
        <v>8501454</v>
      </c>
      <c r="H2249" s="18">
        <v>3.28</v>
      </c>
      <c r="I2249" s="18">
        <v>14385</v>
      </c>
      <c r="J2249" s="18">
        <v>0.01</v>
      </c>
      <c r="K2249" s="18">
        <v>905.4</v>
      </c>
      <c r="L2249" s="19" t="s">
        <v>2707</v>
      </c>
    </row>
    <row r="2250" spans="1:12" ht="16" x14ac:dyDescent="0.2">
      <c r="A2250" s="19" t="s">
        <v>5414</v>
      </c>
      <c r="B2250" s="18" t="s">
        <v>5413</v>
      </c>
      <c r="C2250" t="str">
        <f t="shared" si="70"/>
        <v>Murfreesboro</v>
      </c>
      <c r="D2250" t="str">
        <f t="shared" si="71"/>
        <v>NC</v>
      </c>
      <c r="E2250" s="18">
        <v>2786</v>
      </c>
      <c r="F2250" s="18">
        <v>1059</v>
      </c>
      <c r="G2250" s="18">
        <v>3807994</v>
      </c>
      <c r="H2250" s="18">
        <v>1.47</v>
      </c>
      <c r="I2250" s="18">
        <v>14336</v>
      </c>
      <c r="J2250" s="18">
        <v>0.01</v>
      </c>
      <c r="K2250" s="18">
        <v>1894.9</v>
      </c>
      <c r="L2250" s="19" t="s">
        <v>2707</v>
      </c>
    </row>
    <row r="2251" spans="1:12" ht="16" x14ac:dyDescent="0.2">
      <c r="A2251" s="19" t="s">
        <v>5412</v>
      </c>
      <c r="B2251" s="18" t="s">
        <v>5411</v>
      </c>
      <c r="C2251" t="str">
        <f t="shared" si="70"/>
        <v>Murfreesboro</v>
      </c>
      <c r="D2251" t="str">
        <f t="shared" si="71"/>
        <v>TN</v>
      </c>
      <c r="E2251" s="18">
        <v>133228</v>
      </c>
      <c r="F2251" s="18">
        <v>54281</v>
      </c>
      <c r="G2251" s="18">
        <v>200306623</v>
      </c>
      <c r="H2251" s="18">
        <v>77.34</v>
      </c>
      <c r="I2251" s="18">
        <v>422479</v>
      </c>
      <c r="J2251" s="18">
        <v>0.16</v>
      </c>
      <c r="K2251" s="18">
        <v>1722.7</v>
      </c>
      <c r="L2251" s="19" t="s">
        <v>2714</v>
      </c>
    </row>
    <row r="2252" spans="1:12" ht="16" x14ac:dyDescent="0.2">
      <c r="A2252" s="19" t="s">
        <v>5410</v>
      </c>
      <c r="B2252" s="18" t="s">
        <v>5409</v>
      </c>
      <c r="C2252" t="str">
        <f t="shared" si="70"/>
        <v>Murphysboro</v>
      </c>
      <c r="D2252" t="str">
        <f t="shared" si="71"/>
        <v>IL</v>
      </c>
      <c r="E2252" s="18">
        <v>9661</v>
      </c>
      <c r="F2252" s="18">
        <v>4810</v>
      </c>
      <c r="G2252" s="18">
        <v>20434305</v>
      </c>
      <c r="H2252" s="18">
        <v>7.89</v>
      </c>
      <c r="I2252" s="18">
        <v>208052</v>
      </c>
      <c r="J2252" s="18">
        <v>0.08</v>
      </c>
      <c r="K2252" s="18">
        <v>1224.5</v>
      </c>
      <c r="L2252" s="19" t="s">
        <v>2707</v>
      </c>
    </row>
    <row r="2253" spans="1:12" ht="16" x14ac:dyDescent="0.2">
      <c r="A2253" s="19" t="s">
        <v>5408</v>
      </c>
      <c r="B2253" s="18" t="s">
        <v>5407</v>
      </c>
      <c r="C2253" t="str">
        <f t="shared" si="70"/>
        <v>Murray</v>
      </c>
      <c r="D2253" t="str">
        <f t="shared" si="71"/>
        <v>KY</v>
      </c>
      <c r="E2253" s="18">
        <v>19072</v>
      </c>
      <c r="F2253" s="18">
        <v>8834</v>
      </c>
      <c r="G2253" s="18">
        <v>30068939</v>
      </c>
      <c r="H2253" s="18">
        <v>11.61</v>
      </c>
      <c r="I2253" s="18">
        <v>50121</v>
      </c>
      <c r="J2253" s="18">
        <v>0.02</v>
      </c>
      <c r="K2253" s="18">
        <v>1642.8</v>
      </c>
      <c r="L2253" s="19" t="s">
        <v>2707</v>
      </c>
    </row>
    <row r="2254" spans="1:12" ht="16" x14ac:dyDescent="0.2">
      <c r="A2254" s="19" t="s">
        <v>5406</v>
      </c>
      <c r="B2254" s="18" t="s">
        <v>5405</v>
      </c>
      <c r="C2254" t="str">
        <f t="shared" si="70"/>
        <v>Murrieta--Temecula--Menifee</v>
      </c>
      <c r="D2254" t="str">
        <f t="shared" si="71"/>
        <v>CA</v>
      </c>
      <c r="E2254" s="18">
        <v>441546</v>
      </c>
      <c r="F2254" s="18">
        <v>151268</v>
      </c>
      <c r="G2254" s="18">
        <v>418862938</v>
      </c>
      <c r="H2254" s="18">
        <v>161.72</v>
      </c>
      <c r="I2254" s="18">
        <v>2198788</v>
      </c>
      <c r="J2254" s="18">
        <v>0.85</v>
      </c>
      <c r="K2254" s="18">
        <v>2730.2</v>
      </c>
      <c r="L2254" s="19" t="s">
        <v>2714</v>
      </c>
    </row>
    <row r="2255" spans="1:12" ht="16" x14ac:dyDescent="0.2">
      <c r="A2255" s="19" t="s">
        <v>5404</v>
      </c>
      <c r="B2255" s="18" t="s">
        <v>5403</v>
      </c>
      <c r="C2255" t="str">
        <f t="shared" si="70"/>
        <v>Muscatine</v>
      </c>
      <c r="D2255" t="str">
        <f t="shared" si="71"/>
        <v>IA</v>
      </c>
      <c r="E2255" s="18">
        <v>25342</v>
      </c>
      <c r="F2255" s="18">
        <v>10739</v>
      </c>
      <c r="G2255" s="18">
        <v>37667535</v>
      </c>
      <c r="H2255" s="18">
        <v>14.54</v>
      </c>
      <c r="I2255" s="18">
        <v>91831</v>
      </c>
      <c r="J2255" s="18">
        <v>0.04</v>
      </c>
      <c r="K2255" s="18">
        <v>1742.5</v>
      </c>
      <c r="L2255" s="19" t="s">
        <v>2707</v>
      </c>
    </row>
    <row r="2256" spans="1:12" ht="16" x14ac:dyDescent="0.2">
      <c r="A2256" s="19" t="s">
        <v>5402</v>
      </c>
      <c r="B2256" s="18" t="s">
        <v>5401</v>
      </c>
      <c r="C2256" t="str">
        <f t="shared" si="70"/>
        <v>Muskegon</v>
      </c>
      <c r="D2256" t="str">
        <f t="shared" si="71"/>
        <v>MI</v>
      </c>
      <c r="E2256" s="18">
        <v>161280</v>
      </c>
      <c r="F2256" s="18">
        <v>70880</v>
      </c>
      <c r="G2256" s="18">
        <v>290837096</v>
      </c>
      <c r="H2256" s="18">
        <v>112.29</v>
      </c>
      <c r="I2256" s="18">
        <v>13996332</v>
      </c>
      <c r="J2256" s="18">
        <v>5.4</v>
      </c>
      <c r="K2256" s="18">
        <v>1436.2</v>
      </c>
      <c r="L2256" s="19" t="s">
        <v>2714</v>
      </c>
    </row>
    <row r="2257" spans="1:12" ht="16" x14ac:dyDescent="0.2">
      <c r="A2257" s="19" t="s">
        <v>5400</v>
      </c>
      <c r="B2257" s="18" t="s">
        <v>5399</v>
      </c>
      <c r="C2257" t="str">
        <f t="shared" si="70"/>
        <v>Muskogee</v>
      </c>
      <c r="D2257" t="str">
        <f t="shared" si="71"/>
        <v>OK</v>
      </c>
      <c r="E2257" s="18">
        <v>42052</v>
      </c>
      <c r="F2257" s="18">
        <v>19081</v>
      </c>
      <c r="G2257" s="18">
        <v>72622388</v>
      </c>
      <c r="H2257" s="18">
        <v>28.04</v>
      </c>
      <c r="I2257" s="18">
        <v>69339</v>
      </c>
      <c r="J2257" s="18">
        <v>0.03</v>
      </c>
      <c r="K2257" s="18">
        <v>1499.7</v>
      </c>
      <c r="L2257" s="19" t="s">
        <v>2707</v>
      </c>
    </row>
    <row r="2258" spans="1:12" ht="16" x14ac:dyDescent="0.2">
      <c r="A2258" s="19" t="s">
        <v>5398</v>
      </c>
      <c r="B2258" s="18" t="s">
        <v>5397</v>
      </c>
      <c r="C2258" t="str">
        <f t="shared" si="70"/>
        <v>Myrtle Beach--Socastee</v>
      </c>
      <c r="D2258" t="str">
        <f t="shared" si="71"/>
        <v>NC</v>
      </c>
      <c r="E2258" s="18">
        <v>215304</v>
      </c>
      <c r="F2258" s="18">
        <v>171688</v>
      </c>
      <c r="G2258" s="18">
        <v>493060462</v>
      </c>
      <c r="H2258" s="18">
        <v>190.37</v>
      </c>
      <c r="I2258" s="18">
        <v>9357919</v>
      </c>
      <c r="J2258" s="18">
        <v>3.61</v>
      </c>
      <c r="K2258" s="18">
        <v>1131</v>
      </c>
      <c r="L2258" s="19" t="s">
        <v>2714</v>
      </c>
    </row>
    <row r="2259" spans="1:12" ht="16" x14ac:dyDescent="0.2">
      <c r="A2259" s="19" t="s">
        <v>5396</v>
      </c>
      <c r="B2259" s="18" t="s">
        <v>5395</v>
      </c>
      <c r="C2259" t="str">
        <f t="shared" si="70"/>
        <v>Mystic Island</v>
      </c>
      <c r="D2259" t="str">
        <f t="shared" si="71"/>
        <v>NJ</v>
      </c>
      <c r="E2259" s="18">
        <v>22217</v>
      </c>
      <c r="F2259" s="18">
        <v>11663</v>
      </c>
      <c r="G2259" s="18">
        <v>32872384</v>
      </c>
      <c r="H2259" s="18">
        <v>12.69</v>
      </c>
      <c r="I2259" s="18">
        <v>1673894</v>
      </c>
      <c r="J2259" s="18">
        <v>0.65</v>
      </c>
      <c r="K2259" s="18">
        <v>1750.5</v>
      </c>
      <c r="L2259" s="19" t="s">
        <v>2707</v>
      </c>
    </row>
    <row r="2260" spans="1:12" ht="16" x14ac:dyDescent="0.2">
      <c r="A2260" s="19" t="s">
        <v>5394</v>
      </c>
      <c r="B2260" s="18" t="s">
        <v>5393</v>
      </c>
      <c r="C2260" t="str">
        <f t="shared" si="70"/>
        <v>Nacogdoches</v>
      </c>
      <c r="D2260" t="str">
        <f t="shared" si="71"/>
        <v>TX</v>
      </c>
      <c r="E2260" s="18">
        <v>34546</v>
      </c>
      <c r="F2260" s="18">
        <v>14082</v>
      </c>
      <c r="G2260" s="18">
        <v>62805274</v>
      </c>
      <c r="H2260" s="18">
        <v>24.25</v>
      </c>
      <c r="I2260" s="18">
        <v>218575</v>
      </c>
      <c r="J2260" s="18">
        <v>0.08</v>
      </c>
      <c r="K2260" s="18">
        <v>1424.6</v>
      </c>
      <c r="L2260" s="19" t="s">
        <v>2707</v>
      </c>
    </row>
    <row r="2261" spans="1:12" ht="16" x14ac:dyDescent="0.2">
      <c r="A2261" s="19" t="s">
        <v>5392</v>
      </c>
      <c r="B2261" s="18" t="s">
        <v>5391</v>
      </c>
      <c r="C2261" t="str">
        <f t="shared" si="70"/>
        <v>Nampa</v>
      </c>
      <c r="D2261" t="str">
        <f t="shared" si="71"/>
        <v>ID</v>
      </c>
      <c r="E2261" s="18">
        <v>151499</v>
      </c>
      <c r="F2261" s="18">
        <v>55449</v>
      </c>
      <c r="G2261" s="18">
        <v>179733584</v>
      </c>
      <c r="H2261" s="18">
        <v>69.400000000000006</v>
      </c>
      <c r="I2261" s="18">
        <v>512439</v>
      </c>
      <c r="J2261" s="18">
        <v>0.2</v>
      </c>
      <c r="K2261" s="18">
        <v>2183.1</v>
      </c>
      <c r="L2261" s="19" t="s">
        <v>2714</v>
      </c>
    </row>
    <row r="2262" spans="1:12" ht="16" x14ac:dyDescent="0.2">
      <c r="A2262" s="19" t="s">
        <v>5390</v>
      </c>
      <c r="B2262" s="18" t="s">
        <v>5389</v>
      </c>
      <c r="C2262" t="str">
        <f t="shared" si="70"/>
        <v>Nantucket</v>
      </c>
      <c r="D2262" t="str">
        <f t="shared" si="71"/>
        <v>MA</v>
      </c>
      <c r="E2262" s="18">
        <v>8250</v>
      </c>
      <c r="F2262" s="18">
        <v>7222</v>
      </c>
      <c r="G2262" s="18">
        <v>20355592</v>
      </c>
      <c r="H2262" s="18">
        <v>7.86</v>
      </c>
      <c r="I2262" s="18">
        <v>487510</v>
      </c>
      <c r="J2262" s="18">
        <v>0.19</v>
      </c>
      <c r="K2262" s="18">
        <v>1049.7</v>
      </c>
      <c r="L2262" s="19" t="s">
        <v>2707</v>
      </c>
    </row>
    <row r="2263" spans="1:12" ht="16" x14ac:dyDescent="0.2">
      <c r="A2263" s="19" t="s">
        <v>5388</v>
      </c>
      <c r="B2263" s="18" t="s">
        <v>5387</v>
      </c>
      <c r="C2263" t="str">
        <f t="shared" si="70"/>
        <v>Nanty-Glo</v>
      </c>
      <c r="D2263" t="str">
        <f t="shared" si="71"/>
        <v>PA</v>
      </c>
      <c r="E2263" s="18">
        <v>3918</v>
      </c>
      <c r="F2263" s="18">
        <v>1817</v>
      </c>
      <c r="G2263" s="18">
        <v>9326380</v>
      </c>
      <c r="H2263" s="18">
        <v>3.6</v>
      </c>
      <c r="I2263" s="18">
        <v>2712</v>
      </c>
      <c r="J2263" s="18">
        <v>0</v>
      </c>
      <c r="K2263" s="18">
        <v>1088.0999999999999</v>
      </c>
      <c r="L2263" s="19" t="s">
        <v>2707</v>
      </c>
    </row>
    <row r="2264" spans="1:12" ht="16" x14ac:dyDescent="0.2">
      <c r="A2264" s="19" t="s">
        <v>5386</v>
      </c>
      <c r="B2264" s="18" t="s">
        <v>5385</v>
      </c>
      <c r="C2264" t="str">
        <f t="shared" si="70"/>
        <v>Napa</v>
      </c>
      <c r="D2264" t="str">
        <f t="shared" si="71"/>
        <v>CA</v>
      </c>
      <c r="E2264" s="18">
        <v>83913</v>
      </c>
      <c r="F2264" s="18">
        <v>32387</v>
      </c>
      <c r="G2264" s="18">
        <v>66872371</v>
      </c>
      <c r="H2264" s="18">
        <v>25.82</v>
      </c>
      <c r="I2264" s="18">
        <v>677391</v>
      </c>
      <c r="J2264" s="18">
        <v>0.26</v>
      </c>
      <c r="K2264" s="18">
        <v>3250</v>
      </c>
      <c r="L2264" s="19" t="s">
        <v>2714</v>
      </c>
    </row>
    <row r="2265" spans="1:12" ht="16" x14ac:dyDescent="0.2">
      <c r="A2265" s="19" t="s">
        <v>5384</v>
      </c>
      <c r="B2265" s="18" t="s">
        <v>5383</v>
      </c>
      <c r="C2265" t="str">
        <f t="shared" si="70"/>
        <v>Napoleon</v>
      </c>
      <c r="D2265" t="str">
        <f t="shared" si="71"/>
        <v>OH</v>
      </c>
      <c r="E2265" s="18">
        <v>8724</v>
      </c>
      <c r="F2265" s="18">
        <v>4052</v>
      </c>
      <c r="G2265" s="18">
        <v>13973164</v>
      </c>
      <c r="H2265" s="18">
        <v>5.4</v>
      </c>
      <c r="I2265" s="18">
        <v>407161</v>
      </c>
      <c r="J2265" s="18">
        <v>0.16</v>
      </c>
      <c r="K2265" s="18">
        <v>1617</v>
      </c>
      <c r="L2265" s="19" t="s">
        <v>2707</v>
      </c>
    </row>
    <row r="2266" spans="1:12" ht="16" x14ac:dyDescent="0.2">
      <c r="A2266" s="19" t="s">
        <v>5382</v>
      </c>
      <c r="B2266" s="18" t="s">
        <v>5381</v>
      </c>
      <c r="C2266" t="str">
        <f t="shared" si="70"/>
        <v>Nappanee</v>
      </c>
      <c r="D2266" t="str">
        <f t="shared" si="71"/>
        <v>IN</v>
      </c>
      <c r="E2266" s="18">
        <v>6937</v>
      </c>
      <c r="F2266" s="18">
        <v>2950</v>
      </c>
      <c r="G2266" s="18">
        <v>10476426</v>
      </c>
      <c r="H2266" s="18">
        <v>4.04</v>
      </c>
      <c r="I2266" s="18">
        <v>3011</v>
      </c>
      <c r="J2266" s="18">
        <v>0</v>
      </c>
      <c r="K2266" s="18">
        <v>1715</v>
      </c>
      <c r="L2266" s="19" t="s">
        <v>2707</v>
      </c>
    </row>
    <row r="2267" spans="1:12" ht="16" x14ac:dyDescent="0.2">
      <c r="A2267" s="19" t="s">
        <v>5380</v>
      </c>
      <c r="B2267" s="18" t="s">
        <v>5379</v>
      </c>
      <c r="C2267" t="str">
        <f t="shared" si="70"/>
        <v>Narrows</v>
      </c>
      <c r="D2267" t="str">
        <f t="shared" si="71"/>
        <v>WV</v>
      </c>
      <c r="E2267" s="18">
        <v>4229</v>
      </c>
      <c r="F2267" s="18">
        <v>1962</v>
      </c>
      <c r="G2267" s="18">
        <v>7465144</v>
      </c>
      <c r="H2267" s="18">
        <v>2.88</v>
      </c>
      <c r="I2267" s="18">
        <v>140897</v>
      </c>
      <c r="J2267" s="18">
        <v>0.05</v>
      </c>
      <c r="K2267" s="18">
        <v>1467.2</v>
      </c>
      <c r="L2267" s="19" t="s">
        <v>2707</v>
      </c>
    </row>
    <row r="2268" spans="1:12" ht="16" x14ac:dyDescent="0.2">
      <c r="A2268" s="19" t="s">
        <v>5378</v>
      </c>
      <c r="B2268" s="18" t="s">
        <v>5377</v>
      </c>
      <c r="C2268" t="str">
        <f t="shared" si="70"/>
        <v>Nashua</v>
      </c>
      <c r="D2268" t="str">
        <f t="shared" si="71"/>
        <v>MA</v>
      </c>
      <c r="E2268" s="18">
        <v>226400</v>
      </c>
      <c r="F2268" s="18">
        <v>91802</v>
      </c>
      <c r="G2268" s="18">
        <v>472097920</v>
      </c>
      <c r="H2268" s="18">
        <v>182.28</v>
      </c>
      <c r="I2268" s="18">
        <v>9254780</v>
      </c>
      <c r="J2268" s="18">
        <v>3.57</v>
      </c>
      <c r="K2268" s="18">
        <v>1242.0999999999999</v>
      </c>
      <c r="L2268" s="19" t="s">
        <v>2714</v>
      </c>
    </row>
    <row r="2269" spans="1:12" ht="16" x14ac:dyDescent="0.2">
      <c r="A2269" s="19" t="s">
        <v>5376</v>
      </c>
      <c r="B2269" s="18" t="s">
        <v>5375</v>
      </c>
      <c r="C2269" t="str">
        <f t="shared" si="70"/>
        <v>Nashville</v>
      </c>
      <c r="D2269" t="str">
        <f t="shared" si="71"/>
        <v>AR</v>
      </c>
      <c r="E2269" s="18">
        <v>4488</v>
      </c>
      <c r="F2269" s="18">
        <v>1945</v>
      </c>
      <c r="G2269" s="18">
        <v>8741513</v>
      </c>
      <c r="H2269" s="18">
        <v>3.38</v>
      </c>
      <c r="I2269" s="18">
        <v>9356</v>
      </c>
      <c r="J2269" s="18">
        <v>0</v>
      </c>
      <c r="K2269" s="18">
        <v>1329.7</v>
      </c>
      <c r="L2269" s="19" t="s">
        <v>2707</v>
      </c>
    </row>
    <row r="2270" spans="1:12" ht="16" x14ac:dyDescent="0.2">
      <c r="A2270" s="19" t="s">
        <v>5374</v>
      </c>
      <c r="B2270" s="18" t="s">
        <v>5373</v>
      </c>
      <c r="C2270" t="str">
        <f t="shared" si="70"/>
        <v>Nashville</v>
      </c>
      <c r="D2270" t="str">
        <f t="shared" si="71"/>
        <v>GA</v>
      </c>
      <c r="E2270" s="18">
        <v>4601</v>
      </c>
      <c r="F2270" s="18">
        <v>2114</v>
      </c>
      <c r="G2270" s="18">
        <v>8493607</v>
      </c>
      <c r="H2270" s="18">
        <v>3.28</v>
      </c>
      <c r="I2270" s="18">
        <v>114650</v>
      </c>
      <c r="J2270" s="18">
        <v>0.04</v>
      </c>
      <c r="K2270" s="18">
        <v>1403</v>
      </c>
      <c r="L2270" s="19" t="s">
        <v>2707</v>
      </c>
    </row>
    <row r="2271" spans="1:12" ht="16" x14ac:dyDescent="0.2">
      <c r="A2271" s="19" t="s">
        <v>5372</v>
      </c>
      <c r="B2271" s="18" t="s">
        <v>5371</v>
      </c>
      <c r="C2271" t="str">
        <f t="shared" si="70"/>
        <v>Nashville</v>
      </c>
      <c r="D2271" t="str">
        <f t="shared" si="71"/>
        <v>IL</v>
      </c>
      <c r="E2271" s="18">
        <v>3238</v>
      </c>
      <c r="F2271" s="18">
        <v>1443</v>
      </c>
      <c r="G2271" s="18">
        <v>4126234</v>
      </c>
      <c r="H2271" s="18">
        <v>1.59</v>
      </c>
      <c r="I2271" s="18">
        <v>25534</v>
      </c>
      <c r="J2271" s="18">
        <v>0.01</v>
      </c>
      <c r="K2271" s="18">
        <v>2032.5</v>
      </c>
      <c r="L2271" s="19" t="s">
        <v>2707</v>
      </c>
    </row>
    <row r="2272" spans="1:12" ht="16" x14ac:dyDescent="0.2">
      <c r="A2272" s="19" t="s">
        <v>5370</v>
      </c>
      <c r="B2272" s="18" t="s">
        <v>5369</v>
      </c>
      <c r="C2272" t="str">
        <f t="shared" si="70"/>
        <v>Nashville-Davidson</v>
      </c>
      <c r="D2272" t="str">
        <f t="shared" si="71"/>
        <v>TN</v>
      </c>
      <c r="E2272" s="18">
        <v>969587</v>
      </c>
      <c r="F2272" s="18">
        <v>415974</v>
      </c>
      <c r="G2272" s="18">
        <v>1459375591</v>
      </c>
      <c r="H2272" s="18">
        <v>563.47</v>
      </c>
      <c r="I2272" s="18">
        <v>41453364</v>
      </c>
      <c r="J2272" s="18">
        <v>16.010000000000002</v>
      </c>
      <c r="K2272" s="18">
        <v>1720.7</v>
      </c>
      <c r="L2272" s="19" t="s">
        <v>2714</v>
      </c>
    </row>
    <row r="2273" spans="1:12" ht="16" x14ac:dyDescent="0.2">
      <c r="A2273" s="19" t="s">
        <v>5368</v>
      </c>
      <c r="B2273" s="18" t="s">
        <v>5367</v>
      </c>
      <c r="C2273" t="str">
        <f t="shared" si="70"/>
        <v>Nassau Village-Ratliff</v>
      </c>
      <c r="D2273" t="str">
        <f t="shared" si="71"/>
        <v>FL</v>
      </c>
      <c r="E2273" s="18">
        <v>5243</v>
      </c>
      <c r="F2273" s="18">
        <v>2135</v>
      </c>
      <c r="G2273" s="18">
        <v>18248115</v>
      </c>
      <c r="H2273" s="18">
        <v>7.05</v>
      </c>
      <c r="I2273" s="18">
        <v>0</v>
      </c>
      <c r="J2273" s="18">
        <v>0</v>
      </c>
      <c r="K2273" s="18">
        <v>744.1</v>
      </c>
      <c r="L2273" s="19" t="s">
        <v>2707</v>
      </c>
    </row>
    <row r="2274" spans="1:12" ht="16" x14ac:dyDescent="0.2">
      <c r="A2274" s="19" t="s">
        <v>5366</v>
      </c>
      <c r="B2274" s="18" t="s">
        <v>5365</v>
      </c>
      <c r="C2274" t="str">
        <f t="shared" si="70"/>
        <v>Natchez</v>
      </c>
      <c r="D2274" t="str">
        <f t="shared" si="71"/>
        <v>LA</v>
      </c>
      <c r="E2274" s="18">
        <v>28199</v>
      </c>
      <c r="F2274" s="18">
        <v>13150</v>
      </c>
      <c r="G2274" s="18">
        <v>55436776</v>
      </c>
      <c r="H2274" s="18">
        <v>21.4</v>
      </c>
      <c r="I2274" s="18">
        <v>312817</v>
      </c>
      <c r="J2274" s="18">
        <v>0.12</v>
      </c>
      <c r="K2274" s="18">
        <v>1317.4</v>
      </c>
      <c r="L2274" s="19" t="s">
        <v>2707</v>
      </c>
    </row>
    <row r="2275" spans="1:12" ht="16" x14ac:dyDescent="0.2">
      <c r="A2275" s="19" t="s">
        <v>5364</v>
      </c>
      <c r="B2275" s="18" t="s">
        <v>5363</v>
      </c>
      <c r="C2275" t="str">
        <f t="shared" si="70"/>
        <v>Natchitoches</v>
      </c>
      <c r="D2275" t="str">
        <f t="shared" si="71"/>
        <v>LA</v>
      </c>
      <c r="E2275" s="18">
        <v>19763</v>
      </c>
      <c r="F2275" s="18">
        <v>8431</v>
      </c>
      <c r="G2275" s="18">
        <v>30551530</v>
      </c>
      <c r="H2275" s="18">
        <v>11.8</v>
      </c>
      <c r="I2275" s="18">
        <v>1148597</v>
      </c>
      <c r="J2275" s="18">
        <v>0.44</v>
      </c>
      <c r="K2275" s="18">
        <v>1675.4</v>
      </c>
      <c r="L2275" s="19" t="s">
        <v>2707</v>
      </c>
    </row>
    <row r="2276" spans="1:12" ht="16" x14ac:dyDescent="0.2">
      <c r="A2276" s="19" t="s">
        <v>5362</v>
      </c>
      <c r="B2276" s="18" t="s">
        <v>5361</v>
      </c>
      <c r="C2276" t="str">
        <f t="shared" si="70"/>
        <v>Navasota</v>
      </c>
      <c r="D2276" t="str">
        <f t="shared" si="71"/>
        <v>TX</v>
      </c>
      <c r="E2276" s="18">
        <v>8273</v>
      </c>
      <c r="F2276" s="18">
        <v>2691</v>
      </c>
      <c r="G2276" s="18">
        <v>21109743</v>
      </c>
      <c r="H2276" s="18">
        <v>8.15</v>
      </c>
      <c r="I2276" s="18">
        <v>194317</v>
      </c>
      <c r="J2276" s="18">
        <v>0.08</v>
      </c>
      <c r="K2276" s="18">
        <v>1015</v>
      </c>
      <c r="L2276" s="19" t="s">
        <v>2707</v>
      </c>
    </row>
    <row r="2277" spans="1:12" ht="16" x14ac:dyDescent="0.2">
      <c r="A2277" s="19" t="s">
        <v>5360</v>
      </c>
      <c r="B2277" s="18" t="s">
        <v>5359</v>
      </c>
      <c r="C2277" t="str">
        <f t="shared" si="70"/>
        <v>Nebraska City</v>
      </c>
      <c r="D2277" t="str">
        <f t="shared" si="71"/>
        <v>NE</v>
      </c>
      <c r="E2277" s="18">
        <v>7066</v>
      </c>
      <c r="F2277" s="18">
        <v>3178</v>
      </c>
      <c r="G2277" s="18">
        <v>8823752</v>
      </c>
      <c r="H2277" s="18">
        <v>3.41</v>
      </c>
      <c r="I2277" s="18">
        <v>0</v>
      </c>
      <c r="J2277" s="18">
        <v>0</v>
      </c>
      <c r="K2277" s="18">
        <v>2074</v>
      </c>
      <c r="L2277" s="19" t="s">
        <v>2707</v>
      </c>
    </row>
    <row r="2278" spans="1:12" ht="16" x14ac:dyDescent="0.2">
      <c r="A2278" s="19" t="s">
        <v>5358</v>
      </c>
      <c r="B2278" s="18" t="s">
        <v>5357</v>
      </c>
      <c r="C2278" t="str">
        <f t="shared" si="70"/>
        <v>Needles</v>
      </c>
      <c r="D2278" t="str">
        <f t="shared" si="71"/>
        <v>AZ</v>
      </c>
      <c r="E2278" s="18">
        <v>8520</v>
      </c>
      <c r="F2278" s="18">
        <v>4616</v>
      </c>
      <c r="G2278" s="18">
        <v>25975856</v>
      </c>
      <c r="H2278" s="18">
        <v>10.029999999999999</v>
      </c>
      <c r="I2278" s="18">
        <v>331382</v>
      </c>
      <c r="J2278" s="18">
        <v>0.13</v>
      </c>
      <c r="K2278" s="18">
        <v>849.5</v>
      </c>
      <c r="L2278" s="19" t="s">
        <v>2707</v>
      </c>
    </row>
    <row r="2279" spans="1:12" ht="16" x14ac:dyDescent="0.2">
      <c r="A2279" s="19" t="s">
        <v>5356</v>
      </c>
      <c r="B2279" s="18" t="s">
        <v>5355</v>
      </c>
      <c r="C2279" t="str">
        <f t="shared" si="70"/>
        <v>Needville</v>
      </c>
      <c r="D2279" t="str">
        <f t="shared" si="71"/>
        <v>TX</v>
      </c>
      <c r="E2279" s="18">
        <v>2844</v>
      </c>
      <c r="F2279" s="18">
        <v>1104</v>
      </c>
      <c r="G2279" s="18">
        <v>4281720</v>
      </c>
      <c r="H2279" s="18">
        <v>1.65</v>
      </c>
      <c r="I2279" s="18">
        <v>2161</v>
      </c>
      <c r="J2279" s="18">
        <v>0</v>
      </c>
      <c r="K2279" s="18">
        <v>1720.3</v>
      </c>
      <c r="L2279" s="19" t="s">
        <v>2707</v>
      </c>
    </row>
    <row r="2280" spans="1:12" ht="16" x14ac:dyDescent="0.2">
      <c r="A2280" s="19" t="s">
        <v>5354</v>
      </c>
      <c r="B2280" s="18" t="s">
        <v>5353</v>
      </c>
      <c r="C2280" t="str">
        <f t="shared" si="70"/>
        <v>Nelson</v>
      </c>
      <c r="D2280" t="str">
        <f t="shared" si="71"/>
        <v>GA</v>
      </c>
      <c r="E2280" s="18">
        <v>4091</v>
      </c>
      <c r="F2280" s="18">
        <v>1624</v>
      </c>
      <c r="G2280" s="18">
        <v>11629756</v>
      </c>
      <c r="H2280" s="18">
        <v>4.49</v>
      </c>
      <c r="I2280" s="18">
        <v>18842</v>
      </c>
      <c r="J2280" s="18">
        <v>0.01</v>
      </c>
      <c r="K2280" s="18">
        <v>911.1</v>
      </c>
      <c r="L2280" s="19" t="s">
        <v>2707</v>
      </c>
    </row>
    <row r="2281" spans="1:12" ht="16" x14ac:dyDescent="0.2">
      <c r="A2281" s="19" t="s">
        <v>5352</v>
      </c>
      <c r="B2281" s="18" t="s">
        <v>5351</v>
      </c>
      <c r="C2281" t="str">
        <f t="shared" si="70"/>
        <v>Nelsonville</v>
      </c>
      <c r="D2281" t="str">
        <f t="shared" si="71"/>
        <v>OH</v>
      </c>
      <c r="E2281" s="18">
        <v>6359</v>
      </c>
      <c r="F2281" s="18">
        <v>2511</v>
      </c>
      <c r="G2281" s="18">
        <v>10130818</v>
      </c>
      <c r="H2281" s="18">
        <v>3.91</v>
      </c>
      <c r="I2281" s="18">
        <v>175369</v>
      </c>
      <c r="J2281" s="18">
        <v>7.0000000000000007E-2</v>
      </c>
      <c r="K2281" s="18">
        <v>1625.7</v>
      </c>
      <c r="L2281" s="19" t="s">
        <v>2707</v>
      </c>
    </row>
    <row r="2282" spans="1:12" ht="16" x14ac:dyDescent="0.2">
      <c r="A2282" s="19" t="s">
        <v>5350</v>
      </c>
      <c r="B2282" s="18" t="s">
        <v>5349</v>
      </c>
      <c r="C2282" t="str">
        <f t="shared" si="70"/>
        <v>Neodesha</v>
      </c>
      <c r="D2282" t="str">
        <f t="shared" si="71"/>
        <v>KS</v>
      </c>
      <c r="E2282" s="18">
        <v>2570</v>
      </c>
      <c r="F2282" s="18">
        <v>1242</v>
      </c>
      <c r="G2282" s="18">
        <v>3701560</v>
      </c>
      <c r="H2282" s="18">
        <v>1.43</v>
      </c>
      <c r="I2282" s="18">
        <v>6207</v>
      </c>
      <c r="J2282" s="18">
        <v>0</v>
      </c>
      <c r="K2282" s="18">
        <v>1798.2</v>
      </c>
      <c r="L2282" s="19" t="s">
        <v>2707</v>
      </c>
    </row>
    <row r="2283" spans="1:12" ht="16" x14ac:dyDescent="0.2">
      <c r="A2283" s="19" t="s">
        <v>5348</v>
      </c>
      <c r="B2283" s="18" t="s">
        <v>5347</v>
      </c>
      <c r="C2283" t="str">
        <f t="shared" si="70"/>
        <v>Neosho</v>
      </c>
      <c r="D2283" t="str">
        <f t="shared" si="71"/>
        <v>MO</v>
      </c>
      <c r="E2283" s="18">
        <v>11955</v>
      </c>
      <c r="F2283" s="18">
        <v>5017</v>
      </c>
      <c r="G2283" s="18">
        <v>21272929</v>
      </c>
      <c r="H2283" s="18">
        <v>8.2100000000000009</v>
      </c>
      <c r="I2283" s="18">
        <v>28678</v>
      </c>
      <c r="J2283" s="18">
        <v>0.01</v>
      </c>
      <c r="K2283" s="18">
        <v>1455.5</v>
      </c>
      <c r="L2283" s="19" t="s">
        <v>2707</v>
      </c>
    </row>
    <row r="2284" spans="1:12" ht="16" x14ac:dyDescent="0.2">
      <c r="A2284" s="19" t="s">
        <v>5346</v>
      </c>
      <c r="B2284" s="18" t="s">
        <v>5345</v>
      </c>
      <c r="C2284" t="str">
        <f t="shared" si="70"/>
        <v>Nephi</v>
      </c>
      <c r="D2284" t="str">
        <f t="shared" si="71"/>
        <v>UT</v>
      </c>
      <c r="E2284" s="18">
        <v>5249</v>
      </c>
      <c r="F2284" s="18">
        <v>1809</v>
      </c>
      <c r="G2284" s="18">
        <v>8240548</v>
      </c>
      <c r="H2284" s="18">
        <v>3.18</v>
      </c>
      <c r="I2284" s="18">
        <v>0</v>
      </c>
      <c r="J2284" s="18">
        <v>0</v>
      </c>
      <c r="K2284" s="18">
        <v>1649.8</v>
      </c>
      <c r="L2284" s="19" t="s">
        <v>2707</v>
      </c>
    </row>
    <row r="2285" spans="1:12" ht="16" x14ac:dyDescent="0.2">
      <c r="A2285" s="19" t="s">
        <v>5344</v>
      </c>
      <c r="B2285" s="18" t="s">
        <v>5343</v>
      </c>
      <c r="C2285" t="str">
        <f t="shared" si="70"/>
        <v>Nevada</v>
      </c>
      <c r="D2285" t="str">
        <f t="shared" si="71"/>
        <v>IA</v>
      </c>
      <c r="E2285" s="18">
        <v>6728</v>
      </c>
      <c r="F2285" s="18">
        <v>2957</v>
      </c>
      <c r="G2285" s="18">
        <v>8480544</v>
      </c>
      <c r="H2285" s="18">
        <v>3.27</v>
      </c>
      <c r="I2285" s="18">
        <v>48040</v>
      </c>
      <c r="J2285" s="18">
        <v>0.02</v>
      </c>
      <c r="K2285" s="18">
        <v>2054.8000000000002</v>
      </c>
      <c r="L2285" s="19" t="s">
        <v>2707</v>
      </c>
    </row>
    <row r="2286" spans="1:12" ht="16" x14ac:dyDescent="0.2">
      <c r="A2286" s="19" t="s">
        <v>5342</v>
      </c>
      <c r="B2286" s="18" t="s">
        <v>5341</v>
      </c>
      <c r="C2286" t="str">
        <f t="shared" si="70"/>
        <v>Nevada</v>
      </c>
      <c r="D2286" t="str">
        <f t="shared" si="71"/>
        <v>MO</v>
      </c>
      <c r="E2286" s="18">
        <v>8832</v>
      </c>
      <c r="F2286" s="18">
        <v>4167</v>
      </c>
      <c r="G2286" s="18">
        <v>14424852</v>
      </c>
      <c r="H2286" s="18">
        <v>5.57</v>
      </c>
      <c r="I2286" s="18">
        <v>86573</v>
      </c>
      <c r="J2286" s="18">
        <v>0.03</v>
      </c>
      <c r="K2286" s="18">
        <v>1585.8</v>
      </c>
      <c r="L2286" s="19" t="s">
        <v>2707</v>
      </c>
    </row>
    <row r="2287" spans="1:12" ht="16" x14ac:dyDescent="0.2">
      <c r="A2287" s="19" t="s">
        <v>5340</v>
      </c>
      <c r="B2287" s="18" t="s">
        <v>5339</v>
      </c>
      <c r="C2287" t="str">
        <f t="shared" si="70"/>
        <v>New Albany</v>
      </c>
      <c r="D2287" t="str">
        <f t="shared" si="71"/>
        <v>MS</v>
      </c>
      <c r="E2287" s="18">
        <v>6632</v>
      </c>
      <c r="F2287" s="18">
        <v>2795</v>
      </c>
      <c r="G2287" s="18">
        <v>15653539</v>
      </c>
      <c r="H2287" s="18">
        <v>6.04</v>
      </c>
      <c r="I2287" s="18">
        <v>0</v>
      </c>
      <c r="J2287" s="18">
        <v>0</v>
      </c>
      <c r="K2287" s="18">
        <v>1097.3</v>
      </c>
      <c r="L2287" s="19" t="s">
        <v>2707</v>
      </c>
    </row>
    <row r="2288" spans="1:12" ht="16" x14ac:dyDescent="0.2">
      <c r="A2288" s="19" t="s">
        <v>5338</v>
      </c>
      <c r="B2288" s="18" t="s">
        <v>5337</v>
      </c>
      <c r="C2288" t="str">
        <f t="shared" si="70"/>
        <v>Newark</v>
      </c>
      <c r="D2288" t="str">
        <f t="shared" si="71"/>
        <v>NY</v>
      </c>
      <c r="E2288" s="18">
        <v>13799</v>
      </c>
      <c r="F2288" s="18">
        <v>6111</v>
      </c>
      <c r="G2288" s="18">
        <v>19079703</v>
      </c>
      <c r="H2288" s="18">
        <v>7.37</v>
      </c>
      <c r="I2288" s="18">
        <v>71589</v>
      </c>
      <c r="J2288" s="18">
        <v>0.03</v>
      </c>
      <c r="K2288" s="18">
        <v>1873.2</v>
      </c>
      <c r="L2288" s="19" t="s">
        <v>2707</v>
      </c>
    </row>
    <row r="2289" spans="1:12" ht="16" x14ac:dyDescent="0.2">
      <c r="A2289" s="19" t="s">
        <v>5336</v>
      </c>
      <c r="B2289" s="18" t="s">
        <v>5335</v>
      </c>
      <c r="C2289" t="str">
        <f t="shared" si="70"/>
        <v>Newark</v>
      </c>
      <c r="D2289" t="str">
        <f t="shared" si="71"/>
        <v>OH</v>
      </c>
      <c r="E2289" s="18">
        <v>76068</v>
      </c>
      <c r="F2289" s="18">
        <v>34107</v>
      </c>
      <c r="G2289" s="18">
        <v>109100592</v>
      </c>
      <c r="H2289" s="18">
        <v>42.12</v>
      </c>
      <c r="I2289" s="18">
        <v>993373</v>
      </c>
      <c r="J2289" s="18">
        <v>0.38</v>
      </c>
      <c r="K2289" s="18">
        <v>1805.8</v>
      </c>
      <c r="L2289" s="19" t="s">
        <v>2714</v>
      </c>
    </row>
    <row r="2290" spans="1:12" ht="16" x14ac:dyDescent="0.2">
      <c r="A2290" s="19" t="s">
        <v>5334</v>
      </c>
      <c r="B2290" s="18" t="s">
        <v>5333</v>
      </c>
      <c r="C2290" t="str">
        <f t="shared" si="70"/>
        <v>Newaygo</v>
      </c>
      <c r="D2290" t="str">
        <f t="shared" si="71"/>
        <v>MI</v>
      </c>
      <c r="E2290" s="18">
        <v>3335</v>
      </c>
      <c r="F2290" s="18">
        <v>1822</v>
      </c>
      <c r="G2290" s="18">
        <v>8797183</v>
      </c>
      <c r="H2290" s="18">
        <v>3.4</v>
      </c>
      <c r="I2290" s="18">
        <v>4265800</v>
      </c>
      <c r="J2290" s="18">
        <v>1.65</v>
      </c>
      <c r="K2290" s="18">
        <v>981.9</v>
      </c>
      <c r="L2290" s="19" t="s">
        <v>2707</v>
      </c>
    </row>
    <row r="2291" spans="1:12" ht="16" x14ac:dyDescent="0.2">
      <c r="A2291" s="19" t="s">
        <v>5332</v>
      </c>
      <c r="B2291" s="18" t="s">
        <v>5331</v>
      </c>
      <c r="C2291" t="str">
        <f t="shared" si="70"/>
        <v>New Baden</v>
      </c>
      <c r="D2291" t="str">
        <f t="shared" si="71"/>
        <v>IL</v>
      </c>
      <c r="E2291" s="18">
        <v>3424</v>
      </c>
      <c r="F2291" s="18">
        <v>1357</v>
      </c>
      <c r="G2291" s="18">
        <v>3388284</v>
      </c>
      <c r="H2291" s="18">
        <v>1.31</v>
      </c>
      <c r="I2291" s="18">
        <v>0</v>
      </c>
      <c r="J2291" s="18">
        <v>0</v>
      </c>
      <c r="K2291" s="18">
        <v>2617.3000000000002</v>
      </c>
      <c r="L2291" s="19" t="s">
        <v>2707</v>
      </c>
    </row>
    <row r="2292" spans="1:12" ht="16" x14ac:dyDescent="0.2">
      <c r="A2292" s="19" t="s">
        <v>5330</v>
      </c>
      <c r="B2292" s="18" t="s">
        <v>5329</v>
      </c>
      <c r="C2292" t="str">
        <f t="shared" si="70"/>
        <v>New Bedford</v>
      </c>
      <c r="D2292" t="str">
        <f t="shared" si="71"/>
        <v>MA</v>
      </c>
      <c r="E2292" s="18">
        <v>149443</v>
      </c>
      <c r="F2292" s="18">
        <v>64978</v>
      </c>
      <c r="G2292" s="18">
        <v>142709138</v>
      </c>
      <c r="H2292" s="18">
        <v>55.1</v>
      </c>
      <c r="I2292" s="18">
        <v>14485580</v>
      </c>
      <c r="J2292" s="18">
        <v>5.59</v>
      </c>
      <c r="K2292" s="18">
        <v>2712.2</v>
      </c>
      <c r="L2292" s="19" t="s">
        <v>2714</v>
      </c>
    </row>
    <row r="2293" spans="1:12" ht="16" x14ac:dyDescent="0.2">
      <c r="A2293" s="19" t="s">
        <v>5328</v>
      </c>
      <c r="B2293" s="18" t="s">
        <v>5327</v>
      </c>
      <c r="C2293" t="str">
        <f t="shared" si="70"/>
        <v>Newberg</v>
      </c>
      <c r="D2293" t="str">
        <f t="shared" si="71"/>
        <v>OR</v>
      </c>
      <c r="E2293" s="18">
        <v>27001</v>
      </c>
      <c r="F2293" s="18">
        <v>10093</v>
      </c>
      <c r="G2293" s="18">
        <v>25602433</v>
      </c>
      <c r="H2293" s="18">
        <v>9.89</v>
      </c>
      <c r="I2293" s="18">
        <v>41162</v>
      </c>
      <c r="J2293" s="18">
        <v>0.02</v>
      </c>
      <c r="K2293" s="18">
        <v>2731.5</v>
      </c>
      <c r="L2293" s="19" t="s">
        <v>2707</v>
      </c>
    </row>
    <row r="2294" spans="1:12" ht="16" x14ac:dyDescent="0.2">
      <c r="A2294" s="19" t="s">
        <v>5326</v>
      </c>
      <c r="B2294" s="18" t="s">
        <v>5325</v>
      </c>
      <c r="C2294" t="str">
        <f t="shared" si="70"/>
        <v>New Bern</v>
      </c>
      <c r="D2294" t="str">
        <f t="shared" si="71"/>
        <v>NC</v>
      </c>
      <c r="E2294" s="18">
        <v>50503</v>
      </c>
      <c r="F2294" s="18">
        <v>23602</v>
      </c>
      <c r="G2294" s="18">
        <v>112434336</v>
      </c>
      <c r="H2294" s="18">
        <v>43.41</v>
      </c>
      <c r="I2294" s="18">
        <v>4730762</v>
      </c>
      <c r="J2294" s="18">
        <v>1.83</v>
      </c>
      <c r="K2294" s="18">
        <v>1163.4000000000001</v>
      </c>
      <c r="L2294" s="19" t="s">
        <v>2714</v>
      </c>
    </row>
    <row r="2295" spans="1:12" ht="16" x14ac:dyDescent="0.2">
      <c r="A2295" s="19" t="s">
        <v>5324</v>
      </c>
      <c r="B2295" s="18" t="s">
        <v>5323</v>
      </c>
      <c r="C2295" t="str">
        <f t="shared" si="70"/>
        <v>Newberry</v>
      </c>
      <c r="D2295" t="str">
        <f t="shared" si="71"/>
        <v>MI</v>
      </c>
      <c r="E2295" s="18">
        <v>3225</v>
      </c>
      <c r="F2295" s="18">
        <v>1100</v>
      </c>
      <c r="G2295" s="18">
        <v>3857592</v>
      </c>
      <c r="H2295" s="18">
        <v>1.49</v>
      </c>
      <c r="I2295" s="18">
        <v>0</v>
      </c>
      <c r="J2295" s="18">
        <v>0</v>
      </c>
      <c r="K2295" s="18">
        <v>2165.3000000000002</v>
      </c>
      <c r="L2295" s="19" t="s">
        <v>2707</v>
      </c>
    </row>
    <row r="2296" spans="1:12" ht="16" x14ac:dyDescent="0.2">
      <c r="A2296" s="19" t="s">
        <v>5322</v>
      </c>
      <c r="B2296" s="18" t="s">
        <v>5321</v>
      </c>
      <c r="C2296" t="str">
        <f t="shared" si="70"/>
        <v>Newberry</v>
      </c>
      <c r="D2296" t="str">
        <f t="shared" si="71"/>
        <v>SC</v>
      </c>
      <c r="E2296" s="18">
        <v>12046</v>
      </c>
      <c r="F2296" s="18">
        <v>5254</v>
      </c>
      <c r="G2296" s="18">
        <v>23619251</v>
      </c>
      <c r="H2296" s="18">
        <v>9.1199999999999992</v>
      </c>
      <c r="I2296" s="18">
        <v>26999</v>
      </c>
      <c r="J2296" s="18">
        <v>0.01</v>
      </c>
      <c r="K2296" s="18">
        <v>1320.9</v>
      </c>
      <c r="L2296" s="19" t="s">
        <v>2707</v>
      </c>
    </row>
    <row r="2297" spans="1:12" ht="16" x14ac:dyDescent="0.2">
      <c r="A2297" s="19" t="s">
        <v>5320</v>
      </c>
      <c r="B2297" s="18" t="s">
        <v>5319</v>
      </c>
      <c r="C2297" t="str">
        <f t="shared" si="70"/>
        <v>New Boston</v>
      </c>
      <c r="D2297" t="str">
        <f t="shared" si="71"/>
        <v>TX</v>
      </c>
      <c r="E2297" s="18">
        <v>4707</v>
      </c>
      <c r="F2297" s="18">
        <v>2177</v>
      </c>
      <c r="G2297" s="18">
        <v>11662591</v>
      </c>
      <c r="H2297" s="18">
        <v>4.5</v>
      </c>
      <c r="I2297" s="18">
        <v>12839</v>
      </c>
      <c r="J2297" s="18">
        <v>0</v>
      </c>
      <c r="K2297" s="18">
        <v>1045.3</v>
      </c>
      <c r="L2297" s="19" t="s">
        <v>2707</v>
      </c>
    </row>
    <row r="2298" spans="1:12" ht="16" x14ac:dyDescent="0.2">
      <c r="A2298" s="19" t="s">
        <v>5318</v>
      </c>
      <c r="B2298" s="18" t="s">
        <v>5317</v>
      </c>
      <c r="C2298" t="str">
        <f t="shared" si="70"/>
        <v>New Bremen--Minster</v>
      </c>
      <c r="D2298" t="str">
        <f t="shared" si="71"/>
        <v>OH</v>
      </c>
      <c r="E2298" s="18">
        <v>7431</v>
      </c>
      <c r="F2298" s="18">
        <v>3040</v>
      </c>
      <c r="G2298" s="18">
        <v>14657761</v>
      </c>
      <c r="H2298" s="18">
        <v>5.66</v>
      </c>
      <c r="I2298" s="18">
        <v>6189</v>
      </c>
      <c r="J2298" s="18">
        <v>0</v>
      </c>
      <c r="K2298" s="18">
        <v>1313</v>
      </c>
      <c r="L2298" s="19" t="s">
        <v>2707</v>
      </c>
    </row>
    <row r="2299" spans="1:12" ht="16" x14ac:dyDescent="0.2">
      <c r="A2299" s="19" t="s">
        <v>5316</v>
      </c>
      <c r="B2299" s="18" t="s">
        <v>5315</v>
      </c>
      <c r="C2299" t="str">
        <f t="shared" si="70"/>
        <v>New Carlisle</v>
      </c>
      <c r="D2299" t="str">
        <f t="shared" si="71"/>
        <v>IN</v>
      </c>
      <c r="E2299" s="18">
        <v>3662</v>
      </c>
      <c r="F2299" s="18">
        <v>1588</v>
      </c>
      <c r="G2299" s="18">
        <v>7797620</v>
      </c>
      <c r="H2299" s="18">
        <v>3.01</v>
      </c>
      <c r="I2299" s="18">
        <v>1446327</v>
      </c>
      <c r="J2299" s="18">
        <v>0.56000000000000005</v>
      </c>
      <c r="K2299" s="18">
        <v>1216.3</v>
      </c>
      <c r="L2299" s="19" t="s">
        <v>2707</v>
      </c>
    </row>
    <row r="2300" spans="1:12" ht="16" x14ac:dyDescent="0.2">
      <c r="A2300" s="19" t="s">
        <v>5314</v>
      </c>
      <c r="B2300" s="18" t="s">
        <v>5313</v>
      </c>
      <c r="C2300" t="str">
        <f t="shared" si="70"/>
        <v>New Castle</v>
      </c>
      <c r="D2300" t="str">
        <f t="shared" si="71"/>
        <v>CO</v>
      </c>
      <c r="E2300" s="18">
        <v>5449</v>
      </c>
      <c r="F2300" s="18">
        <v>2055</v>
      </c>
      <c r="G2300" s="18">
        <v>6075992</v>
      </c>
      <c r="H2300" s="18">
        <v>2.35</v>
      </c>
      <c r="I2300" s="18">
        <v>166831</v>
      </c>
      <c r="J2300" s="18">
        <v>0.06</v>
      </c>
      <c r="K2300" s="18">
        <v>2322.6999999999998</v>
      </c>
      <c r="L2300" s="19" t="s">
        <v>2707</v>
      </c>
    </row>
    <row r="2301" spans="1:12" ht="16" x14ac:dyDescent="0.2">
      <c r="A2301" s="19" t="s">
        <v>5312</v>
      </c>
      <c r="B2301" s="18" t="s">
        <v>5311</v>
      </c>
      <c r="C2301" t="str">
        <f t="shared" si="70"/>
        <v>New Castle</v>
      </c>
      <c r="D2301" t="str">
        <f t="shared" si="71"/>
        <v>IN</v>
      </c>
      <c r="E2301" s="18">
        <v>22816</v>
      </c>
      <c r="F2301" s="18">
        <v>9976</v>
      </c>
      <c r="G2301" s="18">
        <v>33286948</v>
      </c>
      <c r="H2301" s="18">
        <v>12.85</v>
      </c>
      <c r="I2301" s="18">
        <v>100857</v>
      </c>
      <c r="J2301" s="18">
        <v>0.04</v>
      </c>
      <c r="K2301" s="18">
        <v>1775.3</v>
      </c>
      <c r="L2301" s="19" t="s">
        <v>2707</v>
      </c>
    </row>
    <row r="2302" spans="1:12" ht="16" x14ac:dyDescent="0.2">
      <c r="A2302" s="19" t="s">
        <v>5310</v>
      </c>
      <c r="B2302" s="18" t="s">
        <v>5309</v>
      </c>
      <c r="C2302" t="str">
        <f t="shared" si="70"/>
        <v>New Castle</v>
      </c>
      <c r="D2302" t="str">
        <f t="shared" si="71"/>
        <v>PA</v>
      </c>
      <c r="E2302" s="18">
        <v>41907</v>
      </c>
      <c r="F2302" s="18">
        <v>19772</v>
      </c>
      <c r="G2302" s="18">
        <v>74130760</v>
      </c>
      <c r="H2302" s="18">
        <v>28.62</v>
      </c>
      <c r="I2302" s="18">
        <v>928278</v>
      </c>
      <c r="J2302" s="18">
        <v>0.36</v>
      </c>
      <c r="K2302" s="18">
        <v>1464.2</v>
      </c>
      <c r="L2302" s="19" t="s">
        <v>2707</v>
      </c>
    </row>
    <row r="2303" spans="1:12" ht="16" x14ac:dyDescent="0.2">
      <c r="A2303" s="19" t="s">
        <v>5308</v>
      </c>
      <c r="B2303" s="18" t="s">
        <v>5307</v>
      </c>
      <c r="C2303" t="str">
        <f t="shared" si="70"/>
        <v>Newcastle</v>
      </c>
      <c r="D2303" t="str">
        <f t="shared" si="71"/>
        <v>WY</v>
      </c>
      <c r="E2303" s="18">
        <v>3277</v>
      </c>
      <c r="F2303" s="18">
        <v>1654</v>
      </c>
      <c r="G2303" s="18">
        <v>5899265</v>
      </c>
      <c r="H2303" s="18">
        <v>2.2799999999999998</v>
      </c>
      <c r="I2303" s="18">
        <v>0</v>
      </c>
      <c r="J2303" s="18">
        <v>0</v>
      </c>
      <c r="K2303" s="18">
        <v>1438.7</v>
      </c>
      <c r="L2303" s="19" t="s">
        <v>2707</v>
      </c>
    </row>
    <row r="2304" spans="1:12" ht="16" x14ac:dyDescent="0.2">
      <c r="A2304" s="19" t="s">
        <v>5306</v>
      </c>
      <c r="B2304" s="18" t="s">
        <v>5305</v>
      </c>
      <c r="C2304" t="str">
        <f t="shared" si="70"/>
        <v>Newcomerstown</v>
      </c>
      <c r="D2304" t="str">
        <f t="shared" si="71"/>
        <v>OH</v>
      </c>
      <c r="E2304" s="18">
        <v>4170</v>
      </c>
      <c r="F2304" s="18">
        <v>1992</v>
      </c>
      <c r="G2304" s="18">
        <v>5913434</v>
      </c>
      <c r="H2304" s="18">
        <v>2.2799999999999998</v>
      </c>
      <c r="I2304" s="18">
        <v>116721</v>
      </c>
      <c r="J2304" s="18">
        <v>0.05</v>
      </c>
      <c r="K2304" s="18">
        <v>1826.4</v>
      </c>
      <c r="L2304" s="19" t="s">
        <v>2707</v>
      </c>
    </row>
    <row r="2305" spans="1:12" ht="16" x14ac:dyDescent="0.2">
      <c r="A2305" s="19" t="s">
        <v>5304</v>
      </c>
      <c r="B2305" s="18" t="s">
        <v>5303</v>
      </c>
      <c r="C2305" t="str">
        <f t="shared" si="70"/>
        <v>New Concord</v>
      </c>
      <c r="D2305" t="str">
        <f t="shared" si="71"/>
        <v>OH</v>
      </c>
      <c r="E2305" s="18">
        <v>2949</v>
      </c>
      <c r="F2305" s="18">
        <v>938</v>
      </c>
      <c r="G2305" s="18">
        <v>4919585</v>
      </c>
      <c r="H2305" s="18">
        <v>1.9</v>
      </c>
      <c r="I2305" s="18">
        <v>0</v>
      </c>
      <c r="J2305" s="18">
        <v>0</v>
      </c>
      <c r="K2305" s="18">
        <v>1552.5</v>
      </c>
      <c r="L2305" s="19" t="s">
        <v>2707</v>
      </c>
    </row>
    <row r="2306" spans="1:12" ht="16" x14ac:dyDescent="0.2">
      <c r="A2306" s="19" t="s">
        <v>5302</v>
      </c>
      <c r="B2306" s="18" t="s">
        <v>5301</v>
      </c>
      <c r="C2306" t="str">
        <f t="shared" si="70"/>
        <v>New Cordell</v>
      </c>
      <c r="D2306" t="str">
        <f t="shared" si="71"/>
        <v>OK</v>
      </c>
      <c r="E2306" s="18">
        <v>2876</v>
      </c>
      <c r="F2306" s="18">
        <v>1363</v>
      </c>
      <c r="G2306" s="18">
        <v>4577495</v>
      </c>
      <c r="H2306" s="18">
        <v>1.77</v>
      </c>
      <c r="I2306" s="18">
        <v>0</v>
      </c>
      <c r="J2306" s="18">
        <v>0</v>
      </c>
      <c r="K2306" s="18">
        <v>1627.3</v>
      </c>
      <c r="L2306" s="19" t="s">
        <v>2707</v>
      </c>
    </row>
    <row r="2307" spans="1:12" ht="16" x14ac:dyDescent="0.2">
      <c r="A2307" s="19" t="s">
        <v>5300</v>
      </c>
      <c r="B2307" s="18" t="s">
        <v>5299</v>
      </c>
      <c r="C2307" t="str">
        <f t="shared" ref="C2307:C2370" si="72">LEFT(B2307,FIND(",",B2307)-1)</f>
        <v>Newfane</v>
      </c>
      <c r="D2307" t="str">
        <f t="shared" ref="D2307:D2370" si="73">RIGHT(B2307,2)</f>
        <v>NY</v>
      </c>
      <c r="E2307" s="18">
        <v>5626</v>
      </c>
      <c r="F2307" s="18">
        <v>2725</v>
      </c>
      <c r="G2307" s="18">
        <v>12542594</v>
      </c>
      <c r="H2307" s="18">
        <v>4.84</v>
      </c>
      <c r="I2307" s="18">
        <v>0</v>
      </c>
      <c r="J2307" s="18">
        <v>0</v>
      </c>
      <c r="K2307" s="18">
        <v>1161.7</v>
      </c>
      <c r="L2307" s="19" t="s">
        <v>2707</v>
      </c>
    </row>
    <row r="2308" spans="1:12" ht="16" x14ac:dyDescent="0.2">
      <c r="A2308" s="19" t="s">
        <v>5298</v>
      </c>
      <c r="B2308" s="18" t="s">
        <v>5297</v>
      </c>
      <c r="C2308" t="str">
        <f t="shared" si="72"/>
        <v>New Freedom--Shrewsbury</v>
      </c>
      <c r="D2308" t="str">
        <f t="shared" si="73"/>
        <v>MD</v>
      </c>
      <c r="E2308" s="18">
        <v>14179</v>
      </c>
      <c r="F2308" s="18">
        <v>5763</v>
      </c>
      <c r="G2308" s="18">
        <v>24526254</v>
      </c>
      <c r="H2308" s="18">
        <v>9.4700000000000006</v>
      </c>
      <c r="I2308" s="18">
        <v>22309</v>
      </c>
      <c r="J2308" s="18">
        <v>0.01</v>
      </c>
      <c r="K2308" s="18">
        <v>1497.3</v>
      </c>
      <c r="L2308" s="19" t="s">
        <v>2707</v>
      </c>
    </row>
    <row r="2309" spans="1:12" ht="16" x14ac:dyDescent="0.2">
      <c r="A2309" s="19" t="s">
        <v>5296</v>
      </c>
      <c r="B2309" s="18" t="s">
        <v>5295</v>
      </c>
      <c r="C2309" t="str">
        <f t="shared" si="72"/>
        <v>New Hampton</v>
      </c>
      <c r="D2309" t="str">
        <f t="shared" si="73"/>
        <v>IA</v>
      </c>
      <c r="E2309" s="18">
        <v>3292</v>
      </c>
      <c r="F2309" s="18">
        <v>1563</v>
      </c>
      <c r="G2309" s="18">
        <v>3942483</v>
      </c>
      <c r="H2309" s="18">
        <v>1.52</v>
      </c>
      <c r="I2309" s="18">
        <v>0</v>
      </c>
      <c r="J2309" s="18">
        <v>0</v>
      </c>
      <c r="K2309" s="18">
        <v>2162.6999999999998</v>
      </c>
      <c r="L2309" s="19" t="s">
        <v>2707</v>
      </c>
    </row>
    <row r="2310" spans="1:12" ht="16" x14ac:dyDescent="0.2">
      <c r="A2310" s="19" t="s">
        <v>5294</v>
      </c>
      <c r="B2310" s="18" t="s">
        <v>5293</v>
      </c>
      <c r="C2310" t="str">
        <f t="shared" si="72"/>
        <v>New Haven</v>
      </c>
      <c r="D2310" t="str">
        <f t="shared" si="73"/>
        <v>CT</v>
      </c>
      <c r="E2310" s="18">
        <v>562839</v>
      </c>
      <c r="F2310" s="18">
        <v>239054</v>
      </c>
      <c r="G2310" s="18">
        <v>792818068</v>
      </c>
      <c r="H2310" s="18">
        <v>306.11</v>
      </c>
      <c r="I2310" s="18">
        <v>15838838</v>
      </c>
      <c r="J2310" s="18">
        <v>6.12</v>
      </c>
      <c r="K2310" s="18">
        <v>1838.7</v>
      </c>
      <c r="L2310" s="19" t="s">
        <v>2714</v>
      </c>
    </row>
    <row r="2311" spans="1:12" ht="16" x14ac:dyDescent="0.2">
      <c r="A2311" s="19" t="s">
        <v>5292</v>
      </c>
      <c r="B2311" s="18" t="s">
        <v>5291</v>
      </c>
      <c r="C2311" t="str">
        <f t="shared" si="72"/>
        <v>New Lebanon</v>
      </c>
      <c r="D2311" t="str">
        <f t="shared" si="73"/>
        <v>OH</v>
      </c>
      <c r="E2311" s="18">
        <v>4078</v>
      </c>
      <c r="F2311" s="18">
        <v>1698</v>
      </c>
      <c r="G2311" s="18">
        <v>4759353</v>
      </c>
      <c r="H2311" s="18">
        <v>1.84</v>
      </c>
      <c r="I2311" s="18">
        <v>0</v>
      </c>
      <c r="J2311" s="18">
        <v>0</v>
      </c>
      <c r="K2311" s="18">
        <v>2219.1999999999998</v>
      </c>
      <c r="L2311" s="19" t="s">
        <v>2707</v>
      </c>
    </row>
    <row r="2312" spans="1:12" ht="16" x14ac:dyDescent="0.2">
      <c r="A2312" s="19" t="s">
        <v>5290</v>
      </c>
      <c r="B2312" s="18" t="s">
        <v>5289</v>
      </c>
      <c r="C2312" t="str">
        <f t="shared" si="72"/>
        <v>New Lexington</v>
      </c>
      <c r="D2312" t="str">
        <f t="shared" si="73"/>
        <v>OH</v>
      </c>
      <c r="E2312" s="18">
        <v>4940</v>
      </c>
      <c r="F2312" s="18">
        <v>2087</v>
      </c>
      <c r="G2312" s="18">
        <v>5069213</v>
      </c>
      <c r="H2312" s="18">
        <v>1.96</v>
      </c>
      <c r="I2312" s="18">
        <v>3887</v>
      </c>
      <c r="J2312" s="18">
        <v>0</v>
      </c>
      <c r="K2312" s="18">
        <v>2524</v>
      </c>
      <c r="L2312" s="19" t="s">
        <v>2707</v>
      </c>
    </row>
    <row r="2313" spans="1:12" ht="16" x14ac:dyDescent="0.2">
      <c r="A2313" s="19" t="s">
        <v>5288</v>
      </c>
      <c r="B2313" s="18" t="s">
        <v>5287</v>
      </c>
      <c r="C2313" t="str">
        <f t="shared" si="72"/>
        <v>New London</v>
      </c>
      <c r="D2313" t="str">
        <f t="shared" si="73"/>
        <v>MN</v>
      </c>
      <c r="E2313" s="18">
        <v>3188</v>
      </c>
      <c r="F2313" s="18">
        <v>1906</v>
      </c>
      <c r="G2313" s="18">
        <v>7238949</v>
      </c>
      <c r="H2313" s="18">
        <v>2.79</v>
      </c>
      <c r="I2313" s="18">
        <v>83228</v>
      </c>
      <c r="J2313" s="18">
        <v>0.03</v>
      </c>
      <c r="K2313" s="18">
        <v>1140.5999999999999</v>
      </c>
      <c r="L2313" s="19" t="s">
        <v>2707</v>
      </c>
    </row>
    <row r="2314" spans="1:12" ht="16" x14ac:dyDescent="0.2">
      <c r="A2314" s="19" t="s">
        <v>5286</v>
      </c>
      <c r="B2314" s="18" t="s">
        <v>5285</v>
      </c>
      <c r="C2314" t="str">
        <f t="shared" si="72"/>
        <v>New London</v>
      </c>
      <c r="D2314" t="str">
        <f t="shared" si="73"/>
        <v>WI</v>
      </c>
      <c r="E2314" s="18">
        <v>7643</v>
      </c>
      <c r="F2314" s="18">
        <v>3458</v>
      </c>
      <c r="G2314" s="18">
        <v>9696589</v>
      </c>
      <c r="H2314" s="18">
        <v>3.74</v>
      </c>
      <c r="I2314" s="18">
        <v>306430</v>
      </c>
      <c r="J2314" s="18">
        <v>0.12</v>
      </c>
      <c r="K2314" s="18">
        <v>2041.5</v>
      </c>
      <c r="L2314" s="19" t="s">
        <v>2707</v>
      </c>
    </row>
    <row r="2315" spans="1:12" ht="16" x14ac:dyDescent="0.2">
      <c r="A2315" s="19" t="s">
        <v>5284</v>
      </c>
      <c r="B2315" s="18" t="s">
        <v>5283</v>
      </c>
      <c r="C2315" t="str">
        <f t="shared" si="72"/>
        <v>New Madrid</v>
      </c>
      <c r="D2315" t="str">
        <f t="shared" si="73"/>
        <v>MO</v>
      </c>
      <c r="E2315" s="18">
        <v>3214</v>
      </c>
      <c r="F2315" s="18">
        <v>1505</v>
      </c>
      <c r="G2315" s="18">
        <v>4838853</v>
      </c>
      <c r="H2315" s="18">
        <v>1.87</v>
      </c>
      <c r="I2315" s="18">
        <v>4318</v>
      </c>
      <c r="J2315" s="18">
        <v>0</v>
      </c>
      <c r="K2315" s="18">
        <v>1720.3</v>
      </c>
      <c r="L2315" s="19" t="s">
        <v>2707</v>
      </c>
    </row>
    <row r="2316" spans="1:12" ht="16" x14ac:dyDescent="0.2">
      <c r="A2316" s="19" t="s">
        <v>5282</v>
      </c>
      <c r="B2316" s="18" t="s">
        <v>5281</v>
      </c>
      <c r="C2316" t="str">
        <f t="shared" si="72"/>
        <v>Newman</v>
      </c>
      <c r="D2316" t="str">
        <f t="shared" si="73"/>
        <v>CA</v>
      </c>
      <c r="E2316" s="18">
        <v>10223</v>
      </c>
      <c r="F2316" s="18">
        <v>3356</v>
      </c>
      <c r="G2316" s="18">
        <v>4919381</v>
      </c>
      <c r="H2316" s="18">
        <v>1.9</v>
      </c>
      <c r="I2316" s="18">
        <v>0</v>
      </c>
      <c r="J2316" s="18">
        <v>0</v>
      </c>
      <c r="K2316" s="18">
        <v>5382.3</v>
      </c>
      <c r="L2316" s="19" t="s">
        <v>2707</v>
      </c>
    </row>
    <row r="2317" spans="1:12" ht="16" x14ac:dyDescent="0.2">
      <c r="A2317" s="19" t="s">
        <v>5280</v>
      </c>
      <c r="B2317" s="18" t="s">
        <v>5279</v>
      </c>
      <c r="C2317" t="str">
        <f t="shared" si="72"/>
        <v>New Martinsville</v>
      </c>
      <c r="D2317" t="str">
        <f t="shared" si="73"/>
        <v>OH</v>
      </c>
      <c r="E2317" s="18">
        <v>6138</v>
      </c>
      <c r="F2317" s="18">
        <v>3001</v>
      </c>
      <c r="G2317" s="18">
        <v>10555441</v>
      </c>
      <c r="H2317" s="18">
        <v>4.08</v>
      </c>
      <c r="I2317" s="18">
        <v>1082811</v>
      </c>
      <c r="J2317" s="18">
        <v>0.42</v>
      </c>
      <c r="K2317" s="18">
        <v>1506.1</v>
      </c>
      <c r="L2317" s="19" t="s">
        <v>2707</v>
      </c>
    </row>
    <row r="2318" spans="1:12" ht="16" x14ac:dyDescent="0.2">
      <c r="A2318" s="19" t="s">
        <v>5278</v>
      </c>
      <c r="B2318" s="18" t="s">
        <v>5277</v>
      </c>
      <c r="C2318" t="str">
        <f t="shared" si="72"/>
        <v>New Orleans</v>
      </c>
      <c r="D2318" t="str">
        <f t="shared" si="73"/>
        <v>LA</v>
      </c>
      <c r="E2318" s="18">
        <v>899703</v>
      </c>
      <c r="F2318" s="18">
        <v>426562</v>
      </c>
      <c r="G2318" s="18">
        <v>651105206</v>
      </c>
      <c r="H2318" s="18">
        <v>251.39</v>
      </c>
      <c r="I2318" s="18">
        <v>44610589</v>
      </c>
      <c r="J2318" s="18">
        <v>17.22</v>
      </c>
      <c r="K2318" s="18">
        <v>3578.9</v>
      </c>
      <c r="L2318" s="19" t="s">
        <v>2714</v>
      </c>
    </row>
    <row r="2319" spans="1:12" ht="16" x14ac:dyDescent="0.2">
      <c r="A2319" s="19" t="s">
        <v>5276</v>
      </c>
      <c r="B2319" s="18" t="s">
        <v>5275</v>
      </c>
      <c r="C2319" t="str">
        <f t="shared" si="72"/>
        <v>New Philadelphia--Dover</v>
      </c>
      <c r="D2319" t="str">
        <f t="shared" si="73"/>
        <v>OH</v>
      </c>
      <c r="E2319" s="18">
        <v>46366</v>
      </c>
      <c r="F2319" s="18">
        <v>20712</v>
      </c>
      <c r="G2319" s="18">
        <v>58517734</v>
      </c>
      <c r="H2319" s="18">
        <v>22.59</v>
      </c>
      <c r="I2319" s="18">
        <v>810742</v>
      </c>
      <c r="J2319" s="18">
        <v>0.31</v>
      </c>
      <c r="K2319" s="18">
        <v>2052.1999999999998</v>
      </c>
      <c r="L2319" s="19" t="s">
        <v>2707</v>
      </c>
    </row>
    <row r="2320" spans="1:12" ht="16" x14ac:dyDescent="0.2">
      <c r="A2320" s="19" t="s">
        <v>5274</v>
      </c>
      <c r="B2320" s="18" t="s">
        <v>5273</v>
      </c>
      <c r="C2320" t="str">
        <f t="shared" si="72"/>
        <v>Newport</v>
      </c>
      <c r="D2320" t="str">
        <f t="shared" si="73"/>
        <v>AR</v>
      </c>
      <c r="E2320" s="18">
        <v>6288</v>
      </c>
      <c r="F2320" s="18">
        <v>3072</v>
      </c>
      <c r="G2320" s="18">
        <v>11739620</v>
      </c>
      <c r="H2320" s="18">
        <v>4.53</v>
      </c>
      <c r="I2320" s="18">
        <v>50944</v>
      </c>
      <c r="J2320" s="18">
        <v>0.02</v>
      </c>
      <c r="K2320" s="18">
        <v>1387.3</v>
      </c>
      <c r="L2320" s="19" t="s">
        <v>2707</v>
      </c>
    </row>
    <row r="2321" spans="1:12" ht="16" x14ac:dyDescent="0.2">
      <c r="A2321" s="19" t="s">
        <v>5272</v>
      </c>
      <c r="B2321" s="18" t="s">
        <v>5271</v>
      </c>
      <c r="C2321" t="str">
        <f t="shared" si="72"/>
        <v>Newport</v>
      </c>
      <c r="D2321" t="str">
        <f t="shared" si="73"/>
        <v>NH</v>
      </c>
      <c r="E2321" s="18">
        <v>3142</v>
      </c>
      <c r="F2321" s="18">
        <v>1501</v>
      </c>
      <c r="G2321" s="18">
        <v>8849334</v>
      </c>
      <c r="H2321" s="18">
        <v>3.42</v>
      </c>
      <c r="I2321" s="18">
        <v>0</v>
      </c>
      <c r="J2321" s="18">
        <v>0</v>
      </c>
      <c r="K2321" s="18">
        <v>919.6</v>
      </c>
      <c r="L2321" s="19" t="s">
        <v>2707</v>
      </c>
    </row>
    <row r="2322" spans="1:12" ht="16" x14ac:dyDescent="0.2">
      <c r="A2322" s="19" t="s">
        <v>5270</v>
      </c>
      <c r="B2322" s="18" t="s">
        <v>5269</v>
      </c>
      <c r="C2322" t="str">
        <f t="shared" si="72"/>
        <v>Newport</v>
      </c>
      <c r="D2322" t="str">
        <f t="shared" si="73"/>
        <v>OR</v>
      </c>
      <c r="E2322" s="18">
        <v>11188</v>
      </c>
      <c r="F2322" s="18">
        <v>6291</v>
      </c>
      <c r="G2322" s="18">
        <v>19309936</v>
      </c>
      <c r="H2322" s="18">
        <v>7.46</v>
      </c>
      <c r="I2322" s="18">
        <v>723893</v>
      </c>
      <c r="J2322" s="18">
        <v>0.28000000000000003</v>
      </c>
      <c r="K2322" s="18">
        <v>1500.6</v>
      </c>
      <c r="L2322" s="19" t="s">
        <v>2707</v>
      </c>
    </row>
    <row r="2323" spans="1:12" ht="16" x14ac:dyDescent="0.2">
      <c r="A2323" s="19" t="s">
        <v>5268</v>
      </c>
      <c r="B2323" s="18" t="s">
        <v>5267</v>
      </c>
      <c r="C2323" t="str">
        <f t="shared" si="72"/>
        <v>Newport</v>
      </c>
      <c r="D2323" t="str">
        <f t="shared" si="73"/>
        <v>PA</v>
      </c>
      <c r="E2323" s="18">
        <v>2657</v>
      </c>
      <c r="F2323" s="18">
        <v>1232</v>
      </c>
      <c r="G2323" s="18">
        <v>2052738</v>
      </c>
      <c r="H2323" s="18">
        <v>0.79</v>
      </c>
      <c r="I2323" s="18">
        <v>0</v>
      </c>
      <c r="J2323" s="18">
        <v>0</v>
      </c>
      <c r="K2323" s="18">
        <v>3352.4</v>
      </c>
      <c r="L2323" s="19" t="s">
        <v>2707</v>
      </c>
    </row>
    <row r="2324" spans="1:12" ht="16" x14ac:dyDescent="0.2">
      <c r="A2324" s="19" t="s">
        <v>5266</v>
      </c>
      <c r="B2324" s="18" t="s">
        <v>5265</v>
      </c>
      <c r="C2324" t="str">
        <f t="shared" si="72"/>
        <v>Newport</v>
      </c>
      <c r="D2324" t="str">
        <f t="shared" si="73"/>
        <v>TN</v>
      </c>
      <c r="E2324" s="18">
        <v>11603</v>
      </c>
      <c r="F2324" s="18">
        <v>5499</v>
      </c>
      <c r="G2324" s="18">
        <v>25519190</v>
      </c>
      <c r="H2324" s="18">
        <v>9.85</v>
      </c>
      <c r="I2324" s="18">
        <v>6967</v>
      </c>
      <c r="J2324" s="18">
        <v>0</v>
      </c>
      <c r="K2324" s="18">
        <v>1177.5999999999999</v>
      </c>
      <c r="L2324" s="19" t="s">
        <v>2707</v>
      </c>
    </row>
    <row r="2325" spans="1:12" ht="16" x14ac:dyDescent="0.2">
      <c r="A2325" s="19" t="s">
        <v>5264</v>
      </c>
      <c r="B2325" s="18" t="s">
        <v>5263</v>
      </c>
      <c r="C2325" t="str">
        <f t="shared" si="72"/>
        <v>Newport</v>
      </c>
      <c r="D2325" t="str">
        <f t="shared" si="73"/>
        <v>VT</v>
      </c>
      <c r="E2325" s="18">
        <v>4004</v>
      </c>
      <c r="F2325" s="18">
        <v>1842</v>
      </c>
      <c r="G2325" s="18">
        <v>7163319</v>
      </c>
      <c r="H2325" s="18">
        <v>2.77</v>
      </c>
      <c r="I2325" s="18">
        <v>279995</v>
      </c>
      <c r="J2325" s="18">
        <v>0.11</v>
      </c>
      <c r="K2325" s="18">
        <v>1447.7</v>
      </c>
      <c r="L2325" s="19" t="s">
        <v>2707</v>
      </c>
    </row>
    <row r="2326" spans="1:12" ht="16" x14ac:dyDescent="0.2">
      <c r="A2326" s="19" t="s">
        <v>5262</v>
      </c>
      <c r="B2326" s="18" t="s">
        <v>5261</v>
      </c>
      <c r="C2326" t="str">
        <f t="shared" si="72"/>
        <v>Newport</v>
      </c>
      <c r="D2326" t="str">
        <f t="shared" si="73"/>
        <v>ID</v>
      </c>
      <c r="E2326" s="18">
        <v>2619</v>
      </c>
      <c r="F2326" s="18">
        <v>1191</v>
      </c>
      <c r="G2326" s="18">
        <v>3516789</v>
      </c>
      <c r="H2326" s="18">
        <v>1.36</v>
      </c>
      <c r="I2326" s="18">
        <v>32704</v>
      </c>
      <c r="J2326" s="18">
        <v>0.01</v>
      </c>
      <c r="K2326" s="18">
        <v>1928.8</v>
      </c>
      <c r="L2326" s="19" t="s">
        <v>2707</v>
      </c>
    </row>
    <row r="2327" spans="1:12" ht="16" x14ac:dyDescent="0.2">
      <c r="A2327" s="19" t="s">
        <v>5260</v>
      </c>
      <c r="B2327" s="18" t="s">
        <v>5259</v>
      </c>
      <c r="C2327" t="str">
        <f t="shared" si="72"/>
        <v>New Prague</v>
      </c>
      <c r="D2327" t="str">
        <f t="shared" si="73"/>
        <v>MN</v>
      </c>
      <c r="E2327" s="18">
        <v>7850</v>
      </c>
      <c r="F2327" s="18">
        <v>3028</v>
      </c>
      <c r="G2327" s="18">
        <v>11399611</v>
      </c>
      <c r="H2327" s="18">
        <v>4.4000000000000004</v>
      </c>
      <c r="I2327" s="18">
        <v>0</v>
      </c>
      <c r="J2327" s="18">
        <v>0</v>
      </c>
      <c r="K2327" s="18">
        <v>1783.5</v>
      </c>
      <c r="L2327" s="19" t="s">
        <v>2707</v>
      </c>
    </row>
    <row r="2328" spans="1:12" ht="16" x14ac:dyDescent="0.2">
      <c r="A2328" s="19" t="s">
        <v>5258</v>
      </c>
      <c r="B2328" s="18" t="s">
        <v>5257</v>
      </c>
      <c r="C2328" t="str">
        <f t="shared" si="72"/>
        <v>New Richmond</v>
      </c>
      <c r="D2328" t="str">
        <f t="shared" si="73"/>
        <v>OH</v>
      </c>
      <c r="E2328" s="18">
        <v>2838</v>
      </c>
      <c r="F2328" s="18">
        <v>1184</v>
      </c>
      <c r="G2328" s="18">
        <v>7168326</v>
      </c>
      <c r="H2328" s="18">
        <v>2.77</v>
      </c>
      <c r="I2328" s="18">
        <v>69958</v>
      </c>
      <c r="J2328" s="18">
        <v>0.03</v>
      </c>
      <c r="K2328" s="18">
        <v>1025.4000000000001</v>
      </c>
      <c r="L2328" s="19" t="s">
        <v>2707</v>
      </c>
    </row>
    <row r="2329" spans="1:12" ht="16" x14ac:dyDescent="0.2">
      <c r="A2329" s="19" t="s">
        <v>5256</v>
      </c>
      <c r="B2329" s="18" t="s">
        <v>5255</v>
      </c>
      <c r="C2329" t="str">
        <f t="shared" si="72"/>
        <v>New Richmond</v>
      </c>
      <c r="D2329" t="str">
        <f t="shared" si="73"/>
        <v>WI</v>
      </c>
      <c r="E2329" s="18">
        <v>8275</v>
      </c>
      <c r="F2329" s="18">
        <v>3649</v>
      </c>
      <c r="G2329" s="18">
        <v>10722778</v>
      </c>
      <c r="H2329" s="18">
        <v>4.1399999999999997</v>
      </c>
      <c r="I2329" s="18">
        <v>57356</v>
      </c>
      <c r="J2329" s="18">
        <v>0.02</v>
      </c>
      <c r="K2329" s="18">
        <v>1998.7</v>
      </c>
      <c r="L2329" s="19" t="s">
        <v>2707</v>
      </c>
    </row>
    <row r="2330" spans="1:12" ht="16" x14ac:dyDescent="0.2">
      <c r="A2330" s="19" t="s">
        <v>5254</v>
      </c>
      <c r="B2330" s="18" t="s">
        <v>5253</v>
      </c>
      <c r="C2330" t="str">
        <f t="shared" si="72"/>
        <v>New Roads</v>
      </c>
      <c r="D2330" t="str">
        <f t="shared" si="73"/>
        <v>LA</v>
      </c>
      <c r="E2330" s="18">
        <v>7947</v>
      </c>
      <c r="F2330" s="18">
        <v>4351</v>
      </c>
      <c r="G2330" s="18">
        <v>21069239</v>
      </c>
      <c r="H2330" s="18">
        <v>8.1300000000000008</v>
      </c>
      <c r="I2330" s="18">
        <v>3778777</v>
      </c>
      <c r="J2330" s="18">
        <v>1.46</v>
      </c>
      <c r="K2330" s="18">
        <v>976.9</v>
      </c>
      <c r="L2330" s="19" t="s">
        <v>2707</v>
      </c>
    </row>
    <row r="2331" spans="1:12" ht="16" x14ac:dyDescent="0.2">
      <c r="A2331" s="19" t="s">
        <v>5252</v>
      </c>
      <c r="B2331" s="18" t="s">
        <v>5251</v>
      </c>
      <c r="C2331" t="str">
        <f t="shared" si="72"/>
        <v>New Tazewell</v>
      </c>
      <c r="D2331" t="str">
        <f t="shared" si="73"/>
        <v>TN</v>
      </c>
      <c r="E2331" s="18">
        <v>4598</v>
      </c>
      <c r="F2331" s="18">
        <v>2175</v>
      </c>
      <c r="G2331" s="18">
        <v>13436578</v>
      </c>
      <c r="H2331" s="18">
        <v>5.19</v>
      </c>
      <c r="I2331" s="18">
        <v>0</v>
      </c>
      <c r="J2331" s="18">
        <v>0</v>
      </c>
      <c r="K2331" s="18">
        <v>886.3</v>
      </c>
      <c r="L2331" s="19" t="s">
        <v>2707</v>
      </c>
    </row>
    <row r="2332" spans="1:12" ht="16" x14ac:dyDescent="0.2">
      <c r="A2332" s="19" t="s">
        <v>5250</v>
      </c>
      <c r="B2332" s="18" t="s">
        <v>5249</v>
      </c>
      <c r="C2332" t="str">
        <f t="shared" si="72"/>
        <v>Newton</v>
      </c>
      <c r="D2332" t="str">
        <f t="shared" si="73"/>
        <v>IL</v>
      </c>
      <c r="E2332" s="18">
        <v>2923</v>
      </c>
      <c r="F2332" s="18">
        <v>1411</v>
      </c>
      <c r="G2332" s="18">
        <v>5876560</v>
      </c>
      <c r="H2332" s="18">
        <v>2.27</v>
      </c>
      <c r="I2332" s="18">
        <v>0</v>
      </c>
      <c r="J2332" s="18">
        <v>0</v>
      </c>
      <c r="K2332" s="18">
        <v>1288.3</v>
      </c>
      <c r="L2332" s="19" t="s">
        <v>2707</v>
      </c>
    </row>
    <row r="2333" spans="1:12" ht="16" x14ac:dyDescent="0.2">
      <c r="A2333" s="19" t="s">
        <v>5248</v>
      </c>
      <c r="B2333" s="18" t="s">
        <v>5247</v>
      </c>
      <c r="C2333" t="str">
        <f t="shared" si="72"/>
        <v>Newton</v>
      </c>
      <c r="D2333" t="str">
        <f t="shared" si="73"/>
        <v>IA</v>
      </c>
      <c r="E2333" s="18">
        <v>15655</v>
      </c>
      <c r="F2333" s="18">
        <v>7558</v>
      </c>
      <c r="G2333" s="18">
        <v>21434262</v>
      </c>
      <c r="H2333" s="18">
        <v>8.2799999999999994</v>
      </c>
      <c r="I2333" s="18">
        <v>0</v>
      </c>
      <c r="J2333" s="18">
        <v>0</v>
      </c>
      <c r="K2333" s="18">
        <v>1891.7</v>
      </c>
      <c r="L2333" s="19" t="s">
        <v>2707</v>
      </c>
    </row>
    <row r="2334" spans="1:12" ht="16" x14ac:dyDescent="0.2">
      <c r="A2334" s="19" t="s">
        <v>5246</v>
      </c>
      <c r="B2334" s="18" t="s">
        <v>5245</v>
      </c>
      <c r="C2334" t="str">
        <f t="shared" si="72"/>
        <v>Newton</v>
      </c>
      <c r="D2334" t="str">
        <f t="shared" si="73"/>
        <v>KS</v>
      </c>
      <c r="E2334" s="18">
        <v>20654</v>
      </c>
      <c r="F2334" s="18">
        <v>8895</v>
      </c>
      <c r="G2334" s="18">
        <v>25979376</v>
      </c>
      <c r="H2334" s="18">
        <v>10.029999999999999</v>
      </c>
      <c r="I2334" s="18">
        <v>24176</v>
      </c>
      <c r="J2334" s="18">
        <v>0.01</v>
      </c>
      <c r="K2334" s="18">
        <v>2059.1</v>
      </c>
      <c r="L2334" s="19" t="s">
        <v>2707</v>
      </c>
    </row>
    <row r="2335" spans="1:12" ht="16" x14ac:dyDescent="0.2">
      <c r="A2335" s="19" t="s">
        <v>5244</v>
      </c>
      <c r="B2335" s="18" t="s">
        <v>5243</v>
      </c>
      <c r="C2335" t="str">
        <f t="shared" si="72"/>
        <v>Newton</v>
      </c>
      <c r="D2335" t="str">
        <f t="shared" si="73"/>
        <v>MS</v>
      </c>
      <c r="E2335" s="18">
        <v>2810</v>
      </c>
      <c r="F2335" s="18">
        <v>1228</v>
      </c>
      <c r="G2335" s="18">
        <v>7544557</v>
      </c>
      <c r="H2335" s="18">
        <v>2.91</v>
      </c>
      <c r="I2335" s="18">
        <v>40511</v>
      </c>
      <c r="J2335" s="18">
        <v>0.02</v>
      </c>
      <c r="K2335" s="18">
        <v>964.7</v>
      </c>
      <c r="L2335" s="19" t="s">
        <v>2707</v>
      </c>
    </row>
    <row r="2336" spans="1:12" ht="16" x14ac:dyDescent="0.2">
      <c r="A2336" s="19" t="s">
        <v>5242</v>
      </c>
      <c r="B2336" s="18" t="s">
        <v>5241</v>
      </c>
      <c r="C2336" t="str">
        <f t="shared" si="72"/>
        <v>Newton</v>
      </c>
      <c r="D2336" t="str">
        <f t="shared" si="73"/>
        <v>NJ</v>
      </c>
      <c r="E2336" s="18">
        <v>11941</v>
      </c>
      <c r="F2336" s="18">
        <v>5243</v>
      </c>
      <c r="G2336" s="18">
        <v>22308990</v>
      </c>
      <c r="H2336" s="18">
        <v>8.61</v>
      </c>
      <c r="I2336" s="18">
        <v>706534</v>
      </c>
      <c r="J2336" s="18">
        <v>0.27</v>
      </c>
      <c r="K2336" s="18">
        <v>1386.3</v>
      </c>
      <c r="L2336" s="19" t="s">
        <v>2707</v>
      </c>
    </row>
    <row r="2337" spans="1:12" ht="16" x14ac:dyDescent="0.2">
      <c r="A2337" s="19" t="s">
        <v>5240</v>
      </c>
      <c r="B2337" s="18" t="s">
        <v>5239</v>
      </c>
      <c r="C2337" t="str">
        <f t="shared" si="72"/>
        <v>New Ulm</v>
      </c>
      <c r="D2337" t="str">
        <f t="shared" si="73"/>
        <v>MN</v>
      </c>
      <c r="E2337" s="18">
        <v>13367</v>
      </c>
      <c r="F2337" s="18">
        <v>5912</v>
      </c>
      <c r="G2337" s="18">
        <v>18501770</v>
      </c>
      <c r="H2337" s="18">
        <v>7.14</v>
      </c>
      <c r="I2337" s="18">
        <v>0</v>
      </c>
      <c r="J2337" s="18">
        <v>0</v>
      </c>
      <c r="K2337" s="18">
        <v>1871.2</v>
      </c>
      <c r="L2337" s="19" t="s">
        <v>2707</v>
      </c>
    </row>
    <row r="2338" spans="1:12" ht="16" x14ac:dyDescent="0.2">
      <c r="A2338" s="19" t="s">
        <v>5238</v>
      </c>
      <c r="B2338" s="18" t="s">
        <v>5237</v>
      </c>
      <c r="C2338" t="str">
        <f t="shared" si="72"/>
        <v>New Wilmington</v>
      </c>
      <c r="D2338" t="str">
        <f t="shared" si="73"/>
        <v>PA</v>
      </c>
      <c r="E2338" s="18">
        <v>2638</v>
      </c>
      <c r="F2338" s="18">
        <v>726</v>
      </c>
      <c r="G2338" s="18">
        <v>3137704</v>
      </c>
      <c r="H2338" s="18">
        <v>1.21</v>
      </c>
      <c r="I2338" s="18">
        <v>58464</v>
      </c>
      <c r="J2338" s="18">
        <v>0.02</v>
      </c>
      <c r="K2338" s="18">
        <v>2177.5</v>
      </c>
      <c r="L2338" s="19" t="s">
        <v>2707</v>
      </c>
    </row>
    <row r="2339" spans="1:12" ht="16" x14ac:dyDescent="0.2">
      <c r="A2339" s="19" t="s">
        <v>5236</v>
      </c>
      <c r="B2339" s="18" t="s">
        <v>5235</v>
      </c>
      <c r="C2339" t="str">
        <f t="shared" si="72"/>
        <v>New York--Newark</v>
      </c>
      <c r="D2339" t="str">
        <f t="shared" si="73"/>
        <v>CT</v>
      </c>
      <c r="E2339" s="18">
        <v>18351295</v>
      </c>
      <c r="F2339" s="18">
        <v>7263095</v>
      </c>
      <c r="G2339" s="18">
        <v>8935981360</v>
      </c>
      <c r="H2339" s="18">
        <v>3450.2</v>
      </c>
      <c r="I2339" s="18">
        <v>533176599</v>
      </c>
      <c r="J2339" s="18">
        <v>205.86</v>
      </c>
      <c r="K2339" s="18">
        <v>5318.9</v>
      </c>
      <c r="L2339" s="19" t="s">
        <v>2714</v>
      </c>
    </row>
    <row r="2340" spans="1:12" ht="16" x14ac:dyDescent="0.2">
      <c r="A2340" s="19" t="s">
        <v>5234</v>
      </c>
      <c r="B2340" s="18" t="s">
        <v>5233</v>
      </c>
      <c r="C2340" t="str">
        <f t="shared" si="72"/>
        <v>Nicholasville</v>
      </c>
      <c r="D2340" t="str">
        <f t="shared" si="73"/>
        <v>KY</v>
      </c>
      <c r="E2340" s="18">
        <v>28058</v>
      </c>
      <c r="F2340" s="18">
        <v>11399</v>
      </c>
      <c r="G2340" s="18">
        <v>27655436</v>
      </c>
      <c r="H2340" s="18">
        <v>10.68</v>
      </c>
      <c r="I2340" s="18">
        <v>136939</v>
      </c>
      <c r="J2340" s="18">
        <v>0.05</v>
      </c>
      <c r="K2340" s="18">
        <v>2627.7</v>
      </c>
      <c r="L2340" s="19" t="s">
        <v>2707</v>
      </c>
    </row>
    <row r="2341" spans="1:12" ht="16" x14ac:dyDescent="0.2">
      <c r="A2341" s="19" t="s">
        <v>5232</v>
      </c>
      <c r="B2341" s="18" t="s">
        <v>5231</v>
      </c>
      <c r="C2341" t="str">
        <f t="shared" si="72"/>
        <v>Nine Mile Falls</v>
      </c>
      <c r="D2341" t="str">
        <f t="shared" si="73"/>
        <v>WA</v>
      </c>
      <c r="E2341" s="18">
        <v>4086</v>
      </c>
      <c r="F2341" s="18">
        <v>1432</v>
      </c>
      <c r="G2341" s="18">
        <v>11295047</v>
      </c>
      <c r="H2341" s="18">
        <v>4.3600000000000003</v>
      </c>
      <c r="I2341" s="18">
        <v>0</v>
      </c>
      <c r="J2341" s="18">
        <v>0</v>
      </c>
      <c r="K2341" s="18">
        <v>936.9</v>
      </c>
      <c r="L2341" s="19" t="s">
        <v>2707</v>
      </c>
    </row>
    <row r="2342" spans="1:12" ht="16" x14ac:dyDescent="0.2">
      <c r="A2342" s="19" t="s">
        <v>5230</v>
      </c>
      <c r="B2342" s="18" t="s">
        <v>5229</v>
      </c>
      <c r="C2342" t="str">
        <f t="shared" si="72"/>
        <v>Nipomo</v>
      </c>
      <c r="D2342" t="str">
        <f t="shared" si="73"/>
        <v>CA</v>
      </c>
      <c r="E2342" s="18">
        <v>15882</v>
      </c>
      <c r="F2342" s="18">
        <v>5740</v>
      </c>
      <c r="G2342" s="18">
        <v>18465470</v>
      </c>
      <c r="H2342" s="18">
        <v>7.13</v>
      </c>
      <c r="I2342" s="18">
        <v>0</v>
      </c>
      <c r="J2342" s="18">
        <v>0</v>
      </c>
      <c r="K2342" s="18">
        <v>2227.6</v>
      </c>
      <c r="L2342" s="19" t="s">
        <v>2707</v>
      </c>
    </row>
    <row r="2343" spans="1:12" ht="16" x14ac:dyDescent="0.2">
      <c r="A2343" s="19" t="s">
        <v>5228</v>
      </c>
      <c r="B2343" s="18" t="s">
        <v>5227</v>
      </c>
      <c r="C2343" t="str">
        <f t="shared" si="72"/>
        <v>Nocona</v>
      </c>
      <c r="D2343" t="str">
        <f t="shared" si="73"/>
        <v>TX</v>
      </c>
      <c r="E2343" s="18">
        <v>2953</v>
      </c>
      <c r="F2343" s="18">
        <v>1410</v>
      </c>
      <c r="G2343" s="18">
        <v>5241506</v>
      </c>
      <c r="H2343" s="18">
        <v>2.02</v>
      </c>
      <c r="I2343" s="18">
        <v>0</v>
      </c>
      <c r="J2343" s="18">
        <v>0</v>
      </c>
      <c r="K2343" s="18">
        <v>1459.2</v>
      </c>
      <c r="L2343" s="19" t="s">
        <v>2707</v>
      </c>
    </row>
    <row r="2344" spans="1:12" ht="16" x14ac:dyDescent="0.2">
      <c r="A2344" s="19" t="s">
        <v>5226</v>
      </c>
      <c r="B2344" s="18" t="s">
        <v>5225</v>
      </c>
      <c r="C2344" t="str">
        <f t="shared" si="72"/>
        <v>Nogales</v>
      </c>
      <c r="D2344" t="str">
        <f t="shared" si="73"/>
        <v>AZ</v>
      </c>
      <c r="E2344" s="18">
        <v>32044</v>
      </c>
      <c r="F2344" s="18">
        <v>10588</v>
      </c>
      <c r="G2344" s="18">
        <v>64567033</v>
      </c>
      <c r="H2344" s="18">
        <v>24.93</v>
      </c>
      <c r="I2344" s="18">
        <v>45234</v>
      </c>
      <c r="J2344" s="18">
        <v>0.02</v>
      </c>
      <c r="K2344" s="18">
        <v>1285.4000000000001</v>
      </c>
      <c r="L2344" s="19" t="s">
        <v>2707</v>
      </c>
    </row>
    <row r="2345" spans="1:12" ht="16" x14ac:dyDescent="0.2">
      <c r="A2345" s="19" t="s">
        <v>5224</v>
      </c>
      <c r="B2345" s="18" t="s">
        <v>5223</v>
      </c>
      <c r="C2345" t="str">
        <f t="shared" si="72"/>
        <v>Nokomis</v>
      </c>
      <c r="D2345" t="str">
        <f t="shared" si="73"/>
        <v>IL</v>
      </c>
      <c r="E2345" s="18">
        <v>3357</v>
      </c>
      <c r="F2345" s="18">
        <v>1626</v>
      </c>
      <c r="G2345" s="18">
        <v>6104243</v>
      </c>
      <c r="H2345" s="18">
        <v>2.36</v>
      </c>
      <c r="I2345" s="18">
        <v>0</v>
      </c>
      <c r="J2345" s="18">
        <v>0</v>
      </c>
      <c r="K2345" s="18">
        <v>1424.4</v>
      </c>
      <c r="L2345" s="19" t="s">
        <v>2707</v>
      </c>
    </row>
    <row r="2346" spans="1:12" ht="16" x14ac:dyDescent="0.2">
      <c r="A2346" s="19" t="s">
        <v>5222</v>
      </c>
      <c r="B2346" s="18" t="s">
        <v>5221</v>
      </c>
      <c r="C2346" t="str">
        <f t="shared" si="72"/>
        <v>Nome</v>
      </c>
      <c r="D2346" t="str">
        <f t="shared" si="73"/>
        <v>AK</v>
      </c>
      <c r="E2346" s="18">
        <v>3222</v>
      </c>
      <c r="F2346" s="18">
        <v>1364</v>
      </c>
      <c r="G2346" s="18">
        <v>2692380</v>
      </c>
      <c r="H2346" s="18">
        <v>1.04</v>
      </c>
      <c r="I2346" s="18">
        <v>0</v>
      </c>
      <c r="J2346" s="18">
        <v>0</v>
      </c>
      <c r="K2346" s="18">
        <v>3099.5</v>
      </c>
      <c r="L2346" s="19" t="s">
        <v>2707</v>
      </c>
    </row>
    <row r="2347" spans="1:12" ht="16" x14ac:dyDescent="0.2">
      <c r="A2347" s="19" t="s">
        <v>5220</v>
      </c>
      <c r="B2347" s="18" t="s">
        <v>5219</v>
      </c>
      <c r="C2347" t="str">
        <f t="shared" si="72"/>
        <v>Norfolk</v>
      </c>
      <c r="D2347" t="str">
        <f t="shared" si="73"/>
        <v>NE</v>
      </c>
      <c r="E2347" s="18">
        <v>26769</v>
      </c>
      <c r="F2347" s="18">
        <v>11576</v>
      </c>
      <c r="G2347" s="18">
        <v>31907190</v>
      </c>
      <c r="H2347" s="18">
        <v>12.32</v>
      </c>
      <c r="I2347" s="18">
        <v>354794</v>
      </c>
      <c r="J2347" s="18">
        <v>0.14000000000000001</v>
      </c>
      <c r="K2347" s="18">
        <v>2172.9</v>
      </c>
      <c r="L2347" s="19" t="s">
        <v>2707</v>
      </c>
    </row>
    <row r="2348" spans="1:12" ht="16" x14ac:dyDescent="0.2">
      <c r="A2348" s="19" t="s">
        <v>5218</v>
      </c>
      <c r="B2348" s="18" t="s">
        <v>5217</v>
      </c>
      <c r="C2348" t="str">
        <f t="shared" si="72"/>
        <v>Norman</v>
      </c>
      <c r="D2348" t="str">
        <f t="shared" si="73"/>
        <v>OK</v>
      </c>
      <c r="E2348" s="18">
        <v>103898</v>
      </c>
      <c r="F2348" s="18">
        <v>45160</v>
      </c>
      <c r="G2348" s="18">
        <v>116231709</v>
      </c>
      <c r="H2348" s="18">
        <v>44.88</v>
      </c>
      <c r="I2348" s="18">
        <v>2095584</v>
      </c>
      <c r="J2348" s="18">
        <v>0.81</v>
      </c>
      <c r="K2348" s="18">
        <v>2315.1999999999998</v>
      </c>
      <c r="L2348" s="19" t="s">
        <v>2714</v>
      </c>
    </row>
    <row r="2349" spans="1:12" ht="16" x14ac:dyDescent="0.2">
      <c r="A2349" s="19" t="s">
        <v>5216</v>
      </c>
      <c r="B2349" s="18" t="s">
        <v>5215</v>
      </c>
      <c r="C2349" t="str">
        <f t="shared" si="72"/>
        <v>Norris</v>
      </c>
      <c r="D2349" t="str">
        <f t="shared" si="73"/>
        <v>TN</v>
      </c>
      <c r="E2349" s="18">
        <v>3005</v>
      </c>
      <c r="F2349" s="18">
        <v>1280</v>
      </c>
      <c r="G2349" s="18">
        <v>10530786</v>
      </c>
      <c r="H2349" s="18">
        <v>4.07</v>
      </c>
      <c r="I2349" s="18">
        <v>0</v>
      </c>
      <c r="J2349" s="18">
        <v>0</v>
      </c>
      <c r="K2349" s="18">
        <v>739.1</v>
      </c>
      <c r="L2349" s="19" t="s">
        <v>2707</v>
      </c>
    </row>
    <row r="2350" spans="1:12" ht="16" x14ac:dyDescent="0.2">
      <c r="A2350" s="19" t="s">
        <v>5214</v>
      </c>
      <c r="B2350" s="18" t="s">
        <v>5213</v>
      </c>
      <c r="C2350" t="str">
        <f t="shared" si="72"/>
        <v>North Adams</v>
      </c>
      <c r="D2350" t="str">
        <f t="shared" si="73"/>
        <v>VT</v>
      </c>
      <c r="E2350" s="18">
        <v>18470</v>
      </c>
      <c r="F2350" s="18">
        <v>8202</v>
      </c>
      <c r="G2350" s="18">
        <v>25387260</v>
      </c>
      <c r="H2350" s="18">
        <v>9.8000000000000007</v>
      </c>
      <c r="I2350" s="18">
        <v>419599</v>
      </c>
      <c r="J2350" s="18">
        <v>0.16</v>
      </c>
      <c r="K2350" s="18">
        <v>1884.3</v>
      </c>
      <c r="L2350" s="19" t="s">
        <v>2707</v>
      </c>
    </row>
    <row r="2351" spans="1:12" ht="16" x14ac:dyDescent="0.2">
      <c r="A2351" s="19" t="s">
        <v>5212</v>
      </c>
      <c r="B2351" s="18" t="s">
        <v>5211</v>
      </c>
      <c r="C2351" t="str">
        <f t="shared" si="72"/>
        <v>North Baltimore</v>
      </c>
      <c r="D2351" t="str">
        <f t="shared" si="73"/>
        <v>OH</v>
      </c>
      <c r="E2351" s="18">
        <v>3474</v>
      </c>
      <c r="F2351" s="18">
        <v>1490</v>
      </c>
      <c r="G2351" s="18">
        <v>5002901</v>
      </c>
      <c r="H2351" s="18">
        <v>1.93</v>
      </c>
      <c r="I2351" s="18">
        <v>41813</v>
      </c>
      <c r="J2351" s="18">
        <v>0.02</v>
      </c>
      <c r="K2351" s="18">
        <v>1798.5</v>
      </c>
      <c r="L2351" s="19" t="s">
        <v>2707</v>
      </c>
    </row>
    <row r="2352" spans="1:12" ht="16" x14ac:dyDescent="0.2">
      <c r="A2352" s="19" t="s">
        <v>5210</v>
      </c>
      <c r="B2352" s="18" t="s">
        <v>5209</v>
      </c>
      <c r="C2352" t="str">
        <f t="shared" si="72"/>
        <v>North Branch</v>
      </c>
      <c r="D2352" t="str">
        <f t="shared" si="73"/>
        <v>MN</v>
      </c>
      <c r="E2352" s="18">
        <v>6447</v>
      </c>
      <c r="F2352" s="18">
        <v>2483</v>
      </c>
      <c r="G2352" s="18">
        <v>14308232</v>
      </c>
      <c r="H2352" s="18">
        <v>5.52</v>
      </c>
      <c r="I2352" s="18">
        <v>23250</v>
      </c>
      <c r="J2352" s="18">
        <v>0.01</v>
      </c>
      <c r="K2352" s="18">
        <v>1167</v>
      </c>
      <c r="L2352" s="19" t="s">
        <v>2707</v>
      </c>
    </row>
    <row r="2353" spans="1:12" ht="16" x14ac:dyDescent="0.2">
      <c r="A2353" s="19" t="s">
        <v>5208</v>
      </c>
      <c r="B2353" s="18" t="s">
        <v>5207</v>
      </c>
      <c r="C2353" t="str">
        <f t="shared" si="72"/>
        <v>North Brookfield</v>
      </c>
      <c r="D2353" t="str">
        <f t="shared" si="73"/>
        <v>MA</v>
      </c>
      <c r="E2353" s="18">
        <v>7194</v>
      </c>
      <c r="F2353" s="18">
        <v>3372</v>
      </c>
      <c r="G2353" s="18">
        <v>20214632</v>
      </c>
      <c r="H2353" s="18">
        <v>7.8</v>
      </c>
      <c r="I2353" s="18">
        <v>2441926</v>
      </c>
      <c r="J2353" s="18">
        <v>0.94</v>
      </c>
      <c r="K2353" s="18">
        <v>921.7</v>
      </c>
      <c r="L2353" s="19" t="s">
        <v>2707</v>
      </c>
    </row>
    <row r="2354" spans="1:12" ht="16" x14ac:dyDescent="0.2">
      <c r="A2354" s="19" t="s">
        <v>5206</v>
      </c>
      <c r="B2354" s="18" t="s">
        <v>5205</v>
      </c>
      <c r="C2354" t="str">
        <f t="shared" si="72"/>
        <v>North Conway</v>
      </c>
      <c r="D2354" t="str">
        <f t="shared" si="73"/>
        <v>NH</v>
      </c>
      <c r="E2354" s="18">
        <v>4685</v>
      </c>
      <c r="F2354" s="18">
        <v>3183</v>
      </c>
      <c r="G2354" s="18">
        <v>20228738</v>
      </c>
      <c r="H2354" s="18">
        <v>7.81</v>
      </c>
      <c r="I2354" s="18">
        <v>149305</v>
      </c>
      <c r="J2354" s="18">
        <v>0.06</v>
      </c>
      <c r="K2354" s="18">
        <v>599.79999999999995</v>
      </c>
      <c r="L2354" s="19" t="s">
        <v>2707</v>
      </c>
    </row>
    <row r="2355" spans="1:12" ht="16" x14ac:dyDescent="0.2">
      <c r="A2355" s="19" t="s">
        <v>5204</v>
      </c>
      <c r="B2355" s="18" t="s">
        <v>5203</v>
      </c>
      <c r="C2355" t="str">
        <f t="shared" si="72"/>
        <v>North Eagle Butte</v>
      </c>
      <c r="D2355" t="str">
        <f t="shared" si="73"/>
        <v>SD</v>
      </c>
      <c r="E2355" s="18">
        <v>2645</v>
      </c>
      <c r="F2355" s="18">
        <v>868</v>
      </c>
      <c r="G2355" s="18">
        <v>3556653</v>
      </c>
      <c r="H2355" s="18">
        <v>1.37</v>
      </c>
      <c r="I2355" s="18">
        <v>0</v>
      </c>
      <c r="J2355" s="18">
        <v>0</v>
      </c>
      <c r="K2355" s="18">
        <v>1926.1</v>
      </c>
      <c r="L2355" s="19" t="s">
        <v>2707</v>
      </c>
    </row>
    <row r="2356" spans="1:12" ht="16" x14ac:dyDescent="0.2">
      <c r="A2356" s="19" t="s">
        <v>5202</v>
      </c>
      <c r="B2356" s="18" t="s">
        <v>5201</v>
      </c>
      <c r="C2356" t="str">
        <f t="shared" si="72"/>
        <v>North East</v>
      </c>
      <c r="D2356" t="str">
        <f t="shared" si="73"/>
        <v>PA</v>
      </c>
      <c r="E2356" s="18">
        <v>6456</v>
      </c>
      <c r="F2356" s="18">
        <v>2772</v>
      </c>
      <c r="G2356" s="18">
        <v>8146208</v>
      </c>
      <c r="H2356" s="18">
        <v>3.15</v>
      </c>
      <c r="I2356" s="18">
        <v>1852</v>
      </c>
      <c r="J2356" s="18">
        <v>0</v>
      </c>
      <c r="K2356" s="18">
        <v>2052.6</v>
      </c>
      <c r="L2356" s="19" t="s">
        <v>2707</v>
      </c>
    </row>
    <row r="2357" spans="1:12" ht="16" x14ac:dyDescent="0.2">
      <c r="A2357" s="19" t="s">
        <v>5200</v>
      </c>
      <c r="B2357" s="18" t="s">
        <v>5199</v>
      </c>
      <c r="C2357" t="str">
        <f t="shared" si="72"/>
        <v>Northern Cambria</v>
      </c>
      <c r="D2357" t="str">
        <f t="shared" si="73"/>
        <v>PA</v>
      </c>
      <c r="E2357" s="18">
        <v>6544</v>
      </c>
      <c r="F2357" s="18">
        <v>2953</v>
      </c>
      <c r="G2357" s="18">
        <v>19094921</v>
      </c>
      <c r="H2357" s="18">
        <v>7.37</v>
      </c>
      <c r="I2357" s="18">
        <v>705</v>
      </c>
      <c r="J2357" s="18">
        <v>0</v>
      </c>
      <c r="K2357" s="18">
        <v>887.6</v>
      </c>
      <c r="L2357" s="19" t="s">
        <v>2707</v>
      </c>
    </row>
    <row r="2358" spans="1:12" ht="16" x14ac:dyDescent="0.2">
      <c r="A2358" s="19" t="s">
        <v>5198</v>
      </c>
      <c r="B2358" s="18" t="s">
        <v>5197</v>
      </c>
      <c r="C2358" t="str">
        <f t="shared" si="72"/>
        <v>Northfield</v>
      </c>
      <c r="D2358" t="str">
        <f t="shared" si="73"/>
        <v>MN</v>
      </c>
      <c r="E2358" s="18">
        <v>21535</v>
      </c>
      <c r="F2358" s="18">
        <v>7438</v>
      </c>
      <c r="G2358" s="18">
        <v>23884557</v>
      </c>
      <c r="H2358" s="18">
        <v>9.2200000000000006</v>
      </c>
      <c r="I2358" s="18">
        <v>85048</v>
      </c>
      <c r="J2358" s="18">
        <v>0.03</v>
      </c>
      <c r="K2358" s="18">
        <v>2335.1999999999998</v>
      </c>
      <c r="L2358" s="19" t="s">
        <v>2707</v>
      </c>
    </row>
    <row r="2359" spans="1:12" ht="16" x14ac:dyDescent="0.2">
      <c r="A2359" s="19" t="s">
        <v>5196</v>
      </c>
      <c r="B2359" s="18" t="s">
        <v>5195</v>
      </c>
      <c r="C2359" t="str">
        <f t="shared" si="72"/>
        <v>Northfield</v>
      </c>
      <c r="D2359" t="str">
        <f t="shared" si="73"/>
        <v>VT</v>
      </c>
      <c r="E2359" s="18">
        <v>4250</v>
      </c>
      <c r="F2359" s="18">
        <v>1159</v>
      </c>
      <c r="G2359" s="18">
        <v>4786933</v>
      </c>
      <c r="H2359" s="18">
        <v>1.85</v>
      </c>
      <c r="I2359" s="18">
        <v>97347</v>
      </c>
      <c r="J2359" s="18">
        <v>0.04</v>
      </c>
      <c r="K2359" s="18">
        <v>2299.5</v>
      </c>
      <c r="L2359" s="19" t="s">
        <v>2707</v>
      </c>
    </row>
    <row r="2360" spans="1:12" ht="16" x14ac:dyDescent="0.2">
      <c r="A2360" s="19" t="s">
        <v>5194</v>
      </c>
      <c r="B2360" s="18" t="s">
        <v>5193</v>
      </c>
      <c r="C2360" t="str">
        <f t="shared" si="72"/>
        <v>North Manchester</v>
      </c>
      <c r="D2360" t="str">
        <f t="shared" si="73"/>
        <v>IN</v>
      </c>
      <c r="E2360" s="18">
        <v>6031</v>
      </c>
      <c r="F2360" s="18">
        <v>2444</v>
      </c>
      <c r="G2360" s="18">
        <v>6860108</v>
      </c>
      <c r="H2360" s="18">
        <v>2.65</v>
      </c>
      <c r="I2360" s="18">
        <v>74714</v>
      </c>
      <c r="J2360" s="18">
        <v>0.03</v>
      </c>
      <c r="K2360" s="18">
        <v>2277</v>
      </c>
      <c r="L2360" s="19" t="s">
        <v>2707</v>
      </c>
    </row>
    <row r="2361" spans="1:12" ht="16" x14ac:dyDescent="0.2">
      <c r="A2361" s="19" t="s">
        <v>5192</v>
      </c>
      <c r="B2361" s="18" t="s">
        <v>5191</v>
      </c>
      <c r="C2361" t="str">
        <f t="shared" si="72"/>
        <v>North Platte</v>
      </c>
      <c r="D2361" t="str">
        <f t="shared" si="73"/>
        <v>NE</v>
      </c>
      <c r="E2361" s="18">
        <v>25213</v>
      </c>
      <c r="F2361" s="18">
        <v>11636</v>
      </c>
      <c r="G2361" s="18">
        <v>30878896</v>
      </c>
      <c r="H2361" s="18">
        <v>11.92</v>
      </c>
      <c r="I2361" s="18">
        <v>65294</v>
      </c>
      <c r="J2361" s="18">
        <v>0.03</v>
      </c>
      <c r="K2361" s="18">
        <v>2114.8000000000002</v>
      </c>
      <c r="L2361" s="19" t="s">
        <v>2707</v>
      </c>
    </row>
    <row r="2362" spans="1:12" ht="16" x14ac:dyDescent="0.2">
      <c r="A2362" s="19" t="s">
        <v>5190</v>
      </c>
      <c r="B2362" s="18" t="s">
        <v>5189</v>
      </c>
      <c r="C2362" t="str">
        <f t="shared" si="72"/>
        <v>North Port--Port Charlotte</v>
      </c>
      <c r="D2362" t="str">
        <f t="shared" si="73"/>
        <v>FL</v>
      </c>
      <c r="E2362" s="18">
        <v>169541</v>
      </c>
      <c r="F2362" s="18">
        <v>97194</v>
      </c>
      <c r="G2362" s="18">
        <v>308063292</v>
      </c>
      <c r="H2362" s="18">
        <v>118.94</v>
      </c>
      <c r="I2362" s="18">
        <v>26929715</v>
      </c>
      <c r="J2362" s="18">
        <v>10.4</v>
      </c>
      <c r="K2362" s="18">
        <v>1425.4</v>
      </c>
      <c r="L2362" s="19" t="s">
        <v>2714</v>
      </c>
    </row>
    <row r="2363" spans="1:12" ht="16" x14ac:dyDescent="0.2">
      <c r="A2363" s="19" t="s">
        <v>5188</v>
      </c>
      <c r="B2363" s="18" t="s">
        <v>5187</v>
      </c>
      <c r="C2363" t="str">
        <f t="shared" si="72"/>
        <v>North Shore</v>
      </c>
      <c r="D2363" t="str">
        <f t="shared" si="73"/>
        <v>CA</v>
      </c>
      <c r="E2363" s="18">
        <v>3012</v>
      </c>
      <c r="F2363" s="18">
        <v>669</v>
      </c>
      <c r="G2363" s="18">
        <v>4201961</v>
      </c>
      <c r="H2363" s="18">
        <v>1.62</v>
      </c>
      <c r="I2363" s="18">
        <v>0</v>
      </c>
      <c r="J2363" s="18">
        <v>0</v>
      </c>
      <c r="K2363" s="18">
        <v>1856.5</v>
      </c>
      <c r="L2363" s="19" t="s">
        <v>2707</v>
      </c>
    </row>
    <row r="2364" spans="1:12" ht="16" x14ac:dyDescent="0.2">
      <c r="A2364" s="19" t="s">
        <v>5186</v>
      </c>
      <c r="B2364" s="18" t="s">
        <v>5185</v>
      </c>
      <c r="C2364" t="str">
        <f t="shared" si="72"/>
        <v>North Vernon</v>
      </c>
      <c r="D2364" t="str">
        <f t="shared" si="73"/>
        <v>IN</v>
      </c>
      <c r="E2364" s="18">
        <v>11354</v>
      </c>
      <c r="F2364" s="18">
        <v>5159</v>
      </c>
      <c r="G2364" s="18">
        <v>21752810</v>
      </c>
      <c r="H2364" s="18">
        <v>8.4</v>
      </c>
      <c r="I2364" s="18">
        <v>360907</v>
      </c>
      <c r="J2364" s="18">
        <v>0.14000000000000001</v>
      </c>
      <c r="K2364" s="18">
        <v>1351.9</v>
      </c>
      <c r="L2364" s="19" t="s">
        <v>2707</v>
      </c>
    </row>
    <row r="2365" spans="1:12" ht="16" x14ac:dyDescent="0.2">
      <c r="A2365" s="19" t="s">
        <v>5184</v>
      </c>
      <c r="B2365" s="18" t="s">
        <v>5183</v>
      </c>
      <c r="C2365" t="str">
        <f t="shared" si="72"/>
        <v>North Webster</v>
      </c>
      <c r="D2365" t="str">
        <f t="shared" si="73"/>
        <v>IN</v>
      </c>
      <c r="E2365" s="18">
        <v>3662</v>
      </c>
      <c r="F2365" s="18">
        <v>2932</v>
      </c>
      <c r="G2365" s="18">
        <v>9716099</v>
      </c>
      <c r="H2365" s="18">
        <v>3.75</v>
      </c>
      <c r="I2365" s="18">
        <v>511957</v>
      </c>
      <c r="J2365" s="18">
        <v>0.2</v>
      </c>
      <c r="K2365" s="18">
        <v>976.2</v>
      </c>
      <c r="L2365" s="19" t="s">
        <v>2707</v>
      </c>
    </row>
    <row r="2366" spans="1:12" ht="16" x14ac:dyDescent="0.2">
      <c r="A2366" s="19" t="s">
        <v>5182</v>
      </c>
      <c r="B2366" s="18" t="s">
        <v>5181</v>
      </c>
      <c r="C2366" t="str">
        <f t="shared" si="72"/>
        <v>North Wilkesboro--Wilkesboro</v>
      </c>
      <c r="D2366" t="str">
        <f t="shared" si="73"/>
        <v>NC</v>
      </c>
      <c r="E2366" s="18">
        <v>18264</v>
      </c>
      <c r="F2366" s="18">
        <v>8474</v>
      </c>
      <c r="G2366" s="18">
        <v>67748014</v>
      </c>
      <c r="H2366" s="18">
        <v>26.16</v>
      </c>
      <c r="I2366" s="18">
        <v>12230</v>
      </c>
      <c r="J2366" s="18">
        <v>0</v>
      </c>
      <c r="K2366" s="18">
        <v>698.2</v>
      </c>
      <c r="L2366" s="19" t="s">
        <v>2707</v>
      </c>
    </row>
    <row r="2367" spans="1:12" ht="16" x14ac:dyDescent="0.2">
      <c r="A2367" s="19" t="s">
        <v>5180</v>
      </c>
      <c r="B2367" s="18" t="s">
        <v>5179</v>
      </c>
      <c r="C2367" t="str">
        <f t="shared" si="72"/>
        <v>Norton</v>
      </c>
      <c r="D2367" t="str">
        <f t="shared" si="73"/>
        <v>KS</v>
      </c>
      <c r="E2367" s="18">
        <v>2893</v>
      </c>
      <c r="F2367" s="18">
        <v>1452</v>
      </c>
      <c r="G2367" s="18">
        <v>3513071</v>
      </c>
      <c r="H2367" s="18">
        <v>1.36</v>
      </c>
      <c r="I2367" s="18">
        <v>0</v>
      </c>
      <c r="J2367" s="18">
        <v>0</v>
      </c>
      <c r="K2367" s="18">
        <v>2132.8000000000002</v>
      </c>
      <c r="L2367" s="19" t="s">
        <v>2707</v>
      </c>
    </row>
    <row r="2368" spans="1:12" ht="16" x14ac:dyDescent="0.2">
      <c r="A2368" s="19" t="s">
        <v>5178</v>
      </c>
      <c r="B2368" s="18" t="s">
        <v>5177</v>
      </c>
      <c r="C2368" t="str">
        <f t="shared" si="72"/>
        <v>Norton--Wise</v>
      </c>
      <c r="D2368" t="str">
        <f t="shared" si="73"/>
        <v>VA</v>
      </c>
      <c r="E2368" s="18">
        <v>10510</v>
      </c>
      <c r="F2368" s="18">
        <v>4776</v>
      </c>
      <c r="G2368" s="18">
        <v>29408906</v>
      </c>
      <c r="H2368" s="18">
        <v>11.35</v>
      </c>
      <c r="I2368" s="18">
        <v>84744</v>
      </c>
      <c r="J2368" s="18">
        <v>0.03</v>
      </c>
      <c r="K2368" s="18">
        <v>925.6</v>
      </c>
      <c r="L2368" s="19" t="s">
        <v>2707</v>
      </c>
    </row>
    <row r="2369" spans="1:12" ht="16" x14ac:dyDescent="0.2">
      <c r="A2369" s="19" t="s">
        <v>5176</v>
      </c>
      <c r="B2369" s="18" t="s">
        <v>5175</v>
      </c>
      <c r="C2369" t="str">
        <f t="shared" si="72"/>
        <v>Norwalk</v>
      </c>
      <c r="D2369" t="str">
        <f t="shared" si="73"/>
        <v>OH</v>
      </c>
      <c r="E2369" s="18">
        <v>20806</v>
      </c>
      <c r="F2369" s="18">
        <v>9039</v>
      </c>
      <c r="G2369" s="18">
        <v>27314257</v>
      </c>
      <c r="H2369" s="18">
        <v>10.55</v>
      </c>
      <c r="I2369" s="18">
        <v>49833</v>
      </c>
      <c r="J2369" s="18">
        <v>0.02</v>
      </c>
      <c r="K2369" s="18">
        <v>1972.9</v>
      </c>
      <c r="L2369" s="19" t="s">
        <v>2707</v>
      </c>
    </row>
    <row r="2370" spans="1:12" ht="16" x14ac:dyDescent="0.2">
      <c r="A2370" s="19" t="s">
        <v>5174</v>
      </c>
      <c r="B2370" s="18" t="s">
        <v>5173</v>
      </c>
      <c r="C2370" t="str">
        <f t="shared" si="72"/>
        <v>Norwich</v>
      </c>
      <c r="D2370" t="str">
        <f t="shared" si="73"/>
        <v>NY</v>
      </c>
      <c r="E2370" s="18">
        <v>8265</v>
      </c>
      <c r="F2370" s="18">
        <v>3884</v>
      </c>
      <c r="G2370" s="18">
        <v>8945706</v>
      </c>
      <c r="H2370" s="18">
        <v>3.45</v>
      </c>
      <c r="I2370" s="18">
        <v>0</v>
      </c>
      <c r="J2370" s="18">
        <v>0</v>
      </c>
      <c r="K2370" s="18">
        <v>2392.9</v>
      </c>
      <c r="L2370" s="19" t="s">
        <v>2707</v>
      </c>
    </row>
    <row r="2371" spans="1:12" ht="16" x14ac:dyDescent="0.2">
      <c r="A2371" s="19" t="s">
        <v>5172</v>
      </c>
      <c r="B2371" s="18" t="s">
        <v>5171</v>
      </c>
      <c r="C2371" t="str">
        <f t="shared" ref="C2371:C2434" si="74">LEFT(B2371,FIND(",",B2371)-1)</f>
        <v>Norwich--New London</v>
      </c>
      <c r="D2371" t="str">
        <f t="shared" ref="D2371:D2434" si="75">RIGHT(B2371,2)</f>
        <v>RI</v>
      </c>
      <c r="E2371" s="18">
        <v>209190</v>
      </c>
      <c r="F2371" s="18">
        <v>96682</v>
      </c>
      <c r="G2371" s="18">
        <v>393654664</v>
      </c>
      <c r="H2371" s="18">
        <v>151.99</v>
      </c>
      <c r="I2371" s="18">
        <v>37352284</v>
      </c>
      <c r="J2371" s="18">
        <v>14.42</v>
      </c>
      <c r="K2371" s="18">
        <v>1376.3</v>
      </c>
      <c r="L2371" s="19" t="s">
        <v>2714</v>
      </c>
    </row>
    <row r="2372" spans="1:12" ht="16" x14ac:dyDescent="0.2">
      <c r="A2372" s="19" t="s">
        <v>5170</v>
      </c>
      <c r="B2372" s="18" t="s">
        <v>5169</v>
      </c>
      <c r="C2372" t="str">
        <f t="shared" si="74"/>
        <v>Norwood Young America</v>
      </c>
      <c r="D2372" t="str">
        <f t="shared" si="75"/>
        <v>MN</v>
      </c>
      <c r="E2372" s="18">
        <v>3486</v>
      </c>
      <c r="F2372" s="18">
        <v>1453</v>
      </c>
      <c r="G2372" s="18">
        <v>4839486</v>
      </c>
      <c r="H2372" s="18">
        <v>1.87</v>
      </c>
      <c r="I2372" s="18">
        <v>0</v>
      </c>
      <c r="J2372" s="18">
        <v>0</v>
      </c>
      <c r="K2372" s="18">
        <v>1865.6</v>
      </c>
      <c r="L2372" s="19" t="s">
        <v>2707</v>
      </c>
    </row>
    <row r="2373" spans="1:12" ht="16" x14ac:dyDescent="0.2">
      <c r="A2373" s="19" t="s">
        <v>5168</v>
      </c>
      <c r="B2373" s="18" t="s">
        <v>5167</v>
      </c>
      <c r="C2373" t="str">
        <f t="shared" si="74"/>
        <v>Nowata</v>
      </c>
      <c r="D2373" t="str">
        <f t="shared" si="75"/>
        <v>OK</v>
      </c>
      <c r="E2373" s="18">
        <v>3632</v>
      </c>
      <c r="F2373" s="18">
        <v>1719</v>
      </c>
      <c r="G2373" s="18">
        <v>5937778</v>
      </c>
      <c r="H2373" s="18">
        <v>2.29</v>
      </c>
      <c r="I2373" s="18">
        <v>0</v>
      </c>
      <c r="J2373" s="18">
        <v>0</v>
      </c>
      <c r="K2373" s="18">
        <v>1584.2</v>
      </c>
      <c r="L2373" s="19" t="s">
        <v>2707</v>
      </c>
    </row>
    <row r="2374" spans="1:12" ht="16" x14ac:dyDescent="0.2">
      <c r="A2374" s="19" t="s">
        <v>5166</v>
      </c>
      <c r="B2374" s="18" t="s">
        <v>5165</v>
      </c>
      <c r="C2374" t="str">
        <f t="shared" si="74"/>
        <v>Nyssa</v>
      </c>
      <c r="D2374" t="str">
        <f t="shared" si="75"/>
        <v>OR</v>
      </c>
      <c r="E2374" s="18">
        <v>3475</v>
      </c>
      <c r="F2374" s="18">
        <v>1229</v>
      </c>
      <c r="G2374" s="18">
        <v>4547291</v>
      </c>
      <c r="H2374" s="18">
        <v>1.76</v>
      </c>
      <c r="I2374" s="18">
        <v>0</v>
      </c>
      <c r="J2374" s="18">
        <v>0</v>
      </c>
      <c r="K2374" s="18">
        <v>1979.2</v>
      </c>
      <c r="L2374" s="19" t="s">
        <v>2707</v>
      </c>
    </row>
    <row r="2375" spans="1:12" ht="16" x14ac:dyDescent="0.2">
      <c r="A2375" s="19" t="s">
        <v>5164</v>
      </c>
      <c r="B2375" s="18" t="s">
        <v>5163</v>
      </c>
      <c r="C2375" t="str">
        <f t="shared" si="74"/>
        <v>Oakdale</v>
      </c>
      <c r="D2375" t="str">
        <f t="shared" si="75"/>
        <v>LA</v>
      </c>
      <c r="E2375" s="18">
        <v>7878</v>
      </c>
      <c r="F2375" s="18">
        <v>2472</v>
      </c>
      <c r="G2375" s="18">
        <v>13220919</v>
      </c>
      <c r="H2375" s="18">
        <v>5.0999999999999996</v>
      </c>
      <c r="I2375" s="18">
        <v>64076</v>
      </c>
      <c r="J2375" s="18">
        <v>0.02</v>
      </c>
      <c r="K2375" s="18">
        <v>1543.3</v>
      </c>
      <c r="L2375" s="19" t="s">
        <v>2707</v>
      </c>
    </row>
    <row r="2376" spans="1:12" ht="16" x14ac:dyDescent="0.2">
      <c r="A2376" s="19" t="s">
        <v>5162</v>
      </c>
      <c r="B2376" s="18" t="s">
        <v>5161</v>
      </c>
      <c r="C2376" t="str">
        <f t="shared" si="74"/>
        <v>Oak Harbor</v>
      </c>
      <c r="D2376" t="str">
        <f t="shared" si="75"/>
        <v>OH</v>
      </c>
      <c r="E2376" s="18">
        <v>2794</v>
      </c>
      <c r="F2376" s="18">
        <v>1245</v>
      </c>
      <c r="G2376" s="18">
        <v>3543938</v>
      </c>
      <c r="H2376" s="18">
        <v>1.37</v>
      </c>
      <c r="I2376" s="18">
        <v>0</v>
      </c>
      <c r="J2376" s="18">
        <v>0</v>
      </c>
      <c r="K2376" s="18">
        <v>2041.9</v>
      </c>
      <c r="L2376" s="19" t="s">
        <v>2707</v>
      </c>
    </row>
    <row r="2377" spans="1:12" ht="16" x14ac:dyDescent="0.2">
      <c r="A2377" s="19" t="s">
        <v>5160</v>
      </c>
      <c r="B2377" s="18" t="s">
        <v>5159</v>
      </c>
      <c r="C2377" t="str">
        <f t="shared" si="74"/>
        <v>Oak Harbor</v>
      </c>
      <c r="D2377" t="str">
        <f t="shared" si="75"/>
        <v>WA</v>
      </c>
      <c r="E2377" s="18">
        <v>33004</v>
      </c>
      <c r="F2377" s="18">
        <v>14088</v>
      </c>
      <c r="G2377" s="18">
        <v>77563024</v>
      </c>
      <c r="H2377" s="18">
        <v>29.95</v>
      </c>
      <c r="I2377" s="18">
        <v>728525</v>
      </c>
      <c r="J2377" s="18">
        <v>0.28000000000000003</v>
      </c>
      <c r="K2377" s="18">
        <v>1102.0999999999999</v>
      </c>
      <c r="L2377" s="19" t="s">
        <v>2707</v>
      </c>
    </row>
    <row r="2378" spans="1:12" ht="16" x14ac:dyDescent="0.2">
      <c r="A2378" s="19" t="s">
        <v>5158</v>
      </c>
      <c r="B2378" s="18" t="s">
        <v>5157</v>
      </c>
      <c r="C2378" t="str">
        <f t="shared" si="74"/>
        <v>Oakhurst</v>
      </c>
      <c r="D2378" t="str">
        <f t="shared" si="75"/>
        <v>CA</v>
      </c>
      <c r="E2378" s="18">
        <v>2913</v>
      </c>
      <c r="F2378" s="18">
        <v>1401</v>
      </c>
      <c r="G2378" s="18">
        <v>9729798</v>
      </c>
      <c r="H2378" s="18">
        <v>3.76</v>
      </c>
      <c r="I2378" s="18">
        <v>0</v>
      </c>
      <c r="J2378" s="18">
        <v>0</v>
      </c>
      <c r="K2378" s="18">
        <v>775.4</v>
      </c>
      <c r="L2378" s="19" t="s">
        <v>2707</v>
      </c>
    </row>
    <row r="2379" spans="1:12" ht="16" x14ac:dyDescent="0.2">
      <c r="A2379" s="19" t="s">
        <v>5156</v>
      </c>
      <c r="B2379" s="18" t="s">
        <v>5155</v>
      </c>
      <c r="C2379" t="str">
        <f t="shared" si="74"/>
        <v>Oak Island</v>
      </c>
      <c r="D2379" t="str">
        <f t="shared" si="75"/>
        <v>NC</v>
      </c>
      <c r="E2379" s="18">
        <v>11226</v>
      </c>
      <c r="F2379" s="18">
        <v>11503</v>
      </c>
      <c r="G2379" s="18">
        <v>29170991</v>
      </c>
      <c r="H2379" s="18">
        <v>11.26</v>
      </c>
      <c r="I2379" s="18">
        <v>1060649</v>
      </c>
      <c r="J2379" s="18">
        <v>0.41</v>
      </c>
      <c r="K2379" s="18">
        <v>996.7</v>
      </c>
      <c r="L2379" s="19" t="s">
        <v>2707</v>
      </c>
    </row>
    <row r="2380" spans="1:12" ht="16" x14ac:dyDescent="0.2">
      <c r="A2380" s="19" t="s">
        <v>5154</v>
      </c>
      <c r="B2380" s="18" t="s">
        <v>5153</v>
      </c>
      <c r="C2380" t="str">
        <f t="shared" si="74"/>
        <v>Oakland</v>
      </c>
      <c r="D2380" t="str">
        <f t="shared" si="75"/>
        <v>TN</v>
      </c>
      <c r="E2380" s="18">
        <v>7057</v>
      </c>
      <c r="F2380" s="18">
        <v>2774</v>
      </c>
      <c r="G2380" s="18">
        <v>18577831</v>
      </c>
      <c r="H2380" s="18">
        <v>7.17</v>
      </c>
      <c r="I2380" s="18">
        <v>147936</v>
      </c>
      <c r="J2380" s="18">
        <v>0.06</v>
      </c>
      <c r="K2380" s="18">
        <v>983.8</v>
      </c>
      <c r="L2380" s="19" t="s">
        <v>2707</v>
      </c>
    </row>
    <row r="2381" spans="1:12" ht="16" x14ac:dyDescent="0.2">
      <c r="A2381" s="19" t="s">
        <v>5152</v>
      </c>
      <c r="B2381" s="18" t="s">
        <v>5151</v>
      </c>
      <c r="C2381" t="str">
        <f t="shared" si="74"/>
        <v>Oakland City</v>
      </c>
      <c r="D2381" t="str">
        <f t="shared" si="75"/>
        <v>IN</v>
      </c>
      <c r="E2381" s="18">
        <v>2515</v>
      </c>
      <c r="F2381" s="18">
        <v>1187</v>
      </c>
      <c r="G2381" s="18">
        <v>2805603</v>
      </c>
      <c r="H2381" s="18">
        <v>1.08</v>
      </c>
      <c r="I2381" s="18">
        <v>3552</v>
      </c>
      <c r="J2381" s="18">
        <v>0</v>
      </c>
      <c r="K2381" s="18">
        <v>2321.6999999999998</v>
      </c>
      <c r="L2381" s="19" t="s">
        <v>2707</v>
      </c>
    </row>
    <row r="2382" spans="1:12" ht="16" x14ac:dyDescent="0.2">
      <c r="A2382" s="19" t="s">
        <v>5150</v>
      </c>
      <c r="B2382" s="18" t="s">
        <v>5149</v>
      </c>
      <c r="C2382" t="str">
        <f t="shared" si="74"/>
        <v>Oakridge</v>
      </c>
      <c r="D2382" t="str">
        <f t="shared" si="75"/>
        <v>OR</v>
      </c>
      <c r="E2382" s="18">
        <v>3214</v>
      </c>
      <c r="F2382" s="18">
        <v>1601</v>
      </c>
      <c r="G2382" s="18">
        <v>4055305</v>
      </c>
      <c r="H2382" s="18">
        <v>1.57</v>
      </c>
      <c r="I2382" s="18">
        <v>37</v>
      </c>
      <c r="J2382" s="18">
        <v>0</v>
      </c>
      <c r="K2382" s="18">
        <v>2052.6999999999998</v>
      </c>
      <c r="L2382" s="19" t="s">
        <v>2707</v>
      </c>
    </row>
    <row r="2383" spans="1:12" ht="16" x14ac:dyDescent="0.2">
      <c r="A2383" s="19" t="s">
        <v>5148</v>
      </c>
      <c r="B2383" s="18" t="s">
        <v>5147</v>
      </c>
      <c r="C2383" t="str">
        <f t="shared" si="74"/>
        <v>Oberlin</v>
      </c>
      <c r="D2383" t="str">
        <f t="shared" si="75"/>
        <v>OH</v>
      </c>
      <c r="E2383" s="18">
        <v>7966</v>
      </c>
      <c r="F2383" s="18">
        <v>2839</v>
      </c>
      <c r="G2383" s="18">
        <v>7196070</v>
      </c>
      <c r="H2383" s="18">
        <v>2.78</v>
      </c>
      <c r="I2383" s="18">
        <v>5364</v>
      </c>
      <c r="J2383" s="18">
        <v>0</v>
      </c>
      <c r="K2383" s="18">
        <v>2867.1</v>
      </c>
      <c r="L2383" s="19" t="s">
        <v>2707</v>
      </c>
    </row>
    <row r="2384" spans="1:12" ht="16" x14ac:dyDescent="0.2">
      <c r="A2384" s="19" t="s">
        <v>5146</v>
      </c>
      <c r="B2384" s="18" t="s">
        <v>5145</v>
      </c>
      <c r="C2384" t="str">
        <f t="shared" si="74"/>
        <v>Ocala</v>
      </c>
      <c r="D2384" t="str">
        <f t="shared" si="75"/>
        <v>FL</v>
      </c>
      <c r="E2384" s="18">
        <v>156909</v>
      </c>
      <c r="F2384" s="18">
        <v>75984</v>
      </c>
      <c r="G2384" s="18">
        <v>290302900</v>
      </c>
      <c r="H2384" s="18">
        <v>112.09</v>
      </c>
      <c r="I2384" s="18">
        <v>514605</v>
      </c>
      <c r="J2384" s="18">
        <v>0.2</v>
      </c>
      <c r="K2384" s="18">
        <v>1399.9</v>
      </c>
      <c r="L2384" s="19" t="s">
        <v>2714</v>
      </c>
    </row>
    <row r="2385" spans="1:12" ht="16" x14ac:dyDescent="0.2">
      <c r="A2385" s="19" t="s">
        <v>5144</v>
      </c>
      <c r="B2385" s="18" t="s">
        <v>5143</v>
      </c>
      <c r="C2385" t="str">
        <f t="shared" si="74"/>
        <v>Ocala Estates</v>
      </c>
      <c r="D2385" t="str">
        <f t="shared" si="75"/>
        <v>FL</v>
      </c>
      <c r="E2385" s="18">
        <v>2939</v>
      </c>
      <c r="F2385" s="18">
        <v>1148</v>
      </c>
      <c r="G2385" s="18">
        <v>6030486</v>
      </c>
      <c r="H2385" s="18">
        <v>2.33</v>
      </c>
      <c r="I2385" s="18">
        <v>0</v>
      </c>
      <c r="J2385" s="18">
        <v>0</v>
      </c>
      <c r="K2385" s="18">
        <v>1262.2</v>
      </c>
      <c r="L2385" s="19" t="s">
        <v>2707</v>
      </c>
    </row>
    <row r="2386" spans="1:12" ht="16" x14ac:dyDescent="0.2">
      <c r="A2386" s="19" t="s">
        <v>5142</v>
      </c>
      <c r="B2386" s="18" t="s">
        <v>5141</v>
      </c>
      <c r="C2386" t="str">
        <f t="shared" si="74"/>
        <v>Oceana</v>
      </c>
      <c r="D2386" t="str">
        <f t="shared" si="75"/>
        <v>WV</v>
      </c>
      <c r="E2386" s="18">
        <v>2645</v>
      </c>
      <c r="F2386" s="18">
        <v>1216</v>
      </c>
      <c r="G2386" s="18">
        <v>4245297</v>
      </c>
      <c r="H2386" s="18">
        <v>1.64</v>
      </c>
      <c r="I2386" s="18">
        <v>69437</v>
      </c>
      <c r="J2386" s="18">
        <v>0.03</v>
      </c>
      <c r="K2386" s="18">
        <v>1613.7</v>
      </c>
      <c r="L2386" s="19" t="s">
        <v>2707</v>
      </c>
    </row>
    <row r="2387" spans="1:12" ht="16" x14ac:dyDescent="0.2">
      <c r="A2387" s="19" t="s">
        <v>5140</v>
      </c>
      <c r="B2387" s="18" t="s">
        <v>5139</v>
      </c>
      <c r="C2387" t="str">
        <f t="shared" si="74"/>
        <v>Ocean Park</v>
      </c>
      <c r="D2387" t="str">
        <f t="shared" si="75"/>
        <v>WA</v>
      </c>
      <c r="E2387" s="18">
        <v>3288</v>
      </c>
      <c r="F2387" s="18">
        <v>3860</v>
      </c>
      <c r="G2387" s="18">
        <v>13237688</v>
      </c>
      <c r="H2387" s="18">
        <v>5.1100000000000003</v>
      </c>
      <c r="I2387" s="18">
        <v>66230</v>
      </c>
      <c r="J2387" s="18">
        <v>0.03</v>
      </c>
      <c r="K2387" s="18">
        <v>643.29999999999995</v>
      </c>
      <c r="L2387" s="19" t="s">
        <v>2707</v>
      </c>
    </row>
    <row r="2388" spans="1:12" ht="16" x14ac:dyDescent="0.2">
      <c r="A2388" s="19" t="s">
        <v>5138</v>
      </c>
      <c r="B2388" s="18" t="s">
        <v>5137</v>
      </c>
      <c r="C2388" t="str">
        <f t="shared" si="74"/>
        <v>Ocean Pines</v>
      </c>
      <c r="D2388" t="str">
        <f t="shared" si="75"/>
        <v>DE</v>
      </c>
      <c r="E2388" s="18">
        <v>33105</v>
      </c>
      <c r="F2388" s="18">
        <v>50198</v>
      </c>
      <c r="G2388" s="18">
        <v>60418274</v>
      </c>
      <c r="H2388" s="18">
        <v>23.33</v>
      </c>
      <c r="I2388" s="18">
        <v>3338951</v>
      </c>
      <c r="J2388" s="18">
        <v>1.29</v>
      </c>
      <c r="K2388" s="18">
        <v>1419.1</v>
      </c>
      <c r="L2388" s="19" t="s">
        <v>2707</v>
      </c>
    </row>
    <row r="2389" spans="1:12" ht="16" x14ac:dyDescent="0.2">
      <c r="A2389" s="19" t="s">
        <v>5136</v>
      </c>
      <c r="B2389" s="18" t="s">
        <v>5135</v>
      </c>
      <c r="C2389" t="str">
        <f t="shared" si="74"/>
        <v>Ocean Shores</v>
      </c>
      <c r="D2389" t="str">
        <f t="shared" si="75"/>
        <v>WA</v>
      </c>
      <c r="E2389" s="18">
        <v>5218</v>
      </c>
      <c r="F2389" s="18">
        <v>4183</v>
      </c>
      <c r="G2389" s="18">
        <v>14282495</v>
      </c>
      <c r="H2389" s="18">
        <v>5.51</v>
      </c>
      <c r="I2389" s="18">
        <v>1905770</v>
      </c>
      <c r="J2389" s="18">
        <v>0.74</v>
      </c>
      <c r="K2389" s="18">
        <v>946.2</v>
      </c>
      <c r="L2389" s="19" t="s">
        <v>2707</v>
      </c>
    </row>
    <row r="2390" spans="1:12" ht="16" x14ac:dyDescent="0.2">
      <c r="A2390" s="19" t="s">
        <v>5134</v>
      </c>
      <c r="B2390" s="18" t="s">
        <v>5133</v>
      </c>
      <c r="C2390" t="str">
        <f t="shared" si="74"/>
        <v>Ocean View</v>
      </c>
      <c r="D2390" t="str">
        <f t="shared" si="75"/>
        <v>DE</v>
      </c>
      <c r="E2390" s="18">
        <v>12342</v>
      </c>
      <c r="F2390" s="18">
        <v>17216</v>
      </c>
      <c r="G2390" s="18">
        <v>53274775</v>
      </c>
      <c r="H2390" s="18">
        <v>20.57</v>
      </c>
      <c r="I2390" s="18">
        <v>1789834</v>
      </c>
      <c r="J2390" s="18">
        <v>0.69</v>
      </c>
      <c r="K2390" s="18">
        <v>600</v>
      </c>
      <c r="L2390" s="19" t="s">
        <v>2707</v>
      </c>
    </row>
    <row r="2391" spans="1:12" ht="16" x14ac:dyDescent="0.2">
      <c r="A2391" s="19" t="s">
        <v>5132</v>
      </c>
      <c r="B2391" s="18" t="s">
        <v>5131</v>
      </c>
      <c r="C2391" t="str">
        <f t="shared" si="74"/>
        <v>Ocilla</v>
      </c>
      <c r="D2391" t="str">
        <f t="shared" si="75"/>
        <v>GA</v>
      </c>
      <c r="E2391" s="18">
        <v>3366</v>
      </c>
      <c r="F2391" s="18">
        <v>1207</v>
      </c>
      <c r="G2391" s="18">
        <v>5491161</v>
      </c>
      <c r="H2391" s="18">
        <v>2.12</v>
      </c>
      <c r="I2391" s="18">
        <v>27343</v>
      </c>
      <c r="J2391" s="18">
        <v>0.01</v>
      </c>
      <c r="K2391" s="18">
        <v>1587.6</v>
      </c>
      <c r="L2391" s="19" t="s">
        <v>2707</v>
      </c>
    </row>
    <row r="2392" spans="1:12" ht="16" x14ac:dyDescent="0.2">
      <c r="A2392" s="19" t="s">
        <v>5130</v>
      </c>
      <c r="B2392" s="18" t="s">
        <v>5129</v>
      </c>
      <c r="C2392" t="str">
        <f t="shared" si="74"/>
        <v>Oconto</v>
      </c>
      <c r="D2392" t="str">
        <f t="shared" si="75"/>
        <v>WI</v>
      </c>
      <c r="E2392" s="18">
        <v>4273</v>
      </c>
      <c r="F2392" s="18">
        <v>1957</v>
      </c>
      <c r="G2392" s="18">
        <v>7382751</v>
      </c>
      <c r="H2392" s="18">
        <v>2.85</v>
      </c>
      <c r="I2392" s="18">
        <v>134093</v>
      </c>
      <c r="J2392" s="18">
        <v>0.05</v>
      </c>
      <c r="K2392" s="18">
        <v>1499</v>
      </c>
      <c r="L2392" s="19" t="s">
        <v>2707</v>
      </c>
    </row>
    <row r="2393" spans="1:12" ht="16" x14ac:dyDescent="0.2">
      <c r="A2393" s="19" t="s">
        <v>5128</v>
      </c>
      <c r="B2393" s="18" t="s">
        <v>5127</v>
      </c>
      <c r="C2393" t="str">
        <f t="shared" si="74"/>
        <v>Oconto Falls</v>
      </c>
      <c r="D2393" t="str">
        <f t="shared" si="75"/>
        <v>WI</v>
      </c>
      <c r="E2393" s="18">
        <v>2621</v>
      </c>
      <c r="F2393" s="18">
        <v>1207</v>
      </c>
      <c r="G2393" s="18">
        <v>4006167</v>
      </c>
      <c r="H2393" s="18">
        <v>1.55</v>
      </c>
      <c r="I2393" s="18">
        <v>29766</v>
      </c>
      <c r="J2393" s="18">
        <v>0.01</v>
      </c>
      <c r="K2393" s="18">
        <v>1694.5</v>
      </c>
      <c r="L2393" s="19" t="s">
        <v>2707</v>
      </c>
    </row>
    <row r="2394" spans="1:12" ht="16" x14ac:dyDescent="0.2">
      <c r="A2394" s="19" t="s">
        <v>5126</v>
      </c>
      <c r="B2394" s="18" t="s">
        <v>5125</v>
      </c>
      <c r="C2394" t="str">
        <f t="shared" si="74"/>
        <v>Odem</v>
      </c>
      <c r="D2394" t="str">
        <f t="shared" si="75"/>
        <v>TX</v>
      </c>
      <c r="E2394" s="18">
        <v>2775</v>
      </c>
      <c r="F2394" s="18">
        <v>1029</v>
      </c>
      <c r="G2394" s="18">
        <v>4128869</v>
      </c>
      <c r="H2394" s="18">
        <v>1.59</v>
      </c>
      <c r="I2394" s="18">
        <v>0</v>
      </c>
      <c r="J2394" s="18">
        <v>0</v>
      </c>
      <c r="K2394" s="18">
        <v>1740.7</v>
      </c>
      <c r="L2394" s="19" t="s">
        <v>2707</v>
      </c>
    </row>
    <row r="2395" spans="1:12" ht="16" x14ac:dyDescent="0.2">
      <c r="A2395" s="19" t="s">
        <v>5124</v>
      </c>
      <c r="B2395" s="18" t="s">
        <v>5123</v>
      </c>
      <c r="C2395" t="str">
        <f t="shared" si="74"/>
        <v>Odessa</v>
      </c>
      <c r="D2395" t="str">
        <f t="shared" si="75"/>
        <v>MO</v>
      </c>
      <c r="E2395" s="18">
        <v>5199</v>
      </c>
      <c r="F2395" s="18">
        <v>2243</v>
      </c>
      <c r="G2395" s="18">
        <v>5911316</v>
      </c>
      <c r="H2395" s="18">
        <v>2.2799999999999998</v>
      </c>
      <c r="I2395" s="18">
        <v>70924</v>
      </c>
      <c r="J2395" s="18">
        <v>0.03</v>
      </c>
      <c r="K2395" s="18">
        <v>2277.9</v>
      </c>
      <c r="L2395" s="19" t="s">
        <v>2707</v>
      </c>
    </row>
    <row r="2396" spans="1:12" ht="16" x14ac:dyDescent="0.2">
      <c r="A2396" s="19" t="s">
        <v>5122</v>
      </c>
      <c r="B2396" s="18" t="s">
        <v>5121</v>
      </c>
      <c r="C2396" t="str">
        <f t="shared" si="74"/>
        <v>Odessa</v>
      </c>
      <c r="D2396" t="str">
        <f t="shared" si="75"/>
        <v>TX</v>
      </c>
      <c r="E2396" s="18">
        <v>126405</v>
      </c>
      <c r="F2396" s="18">
        <v>49472</v>
      </c>
      <c r="G2396" s="18">
        <v>152640583</v>
      </c>
      <c r="H2396" s="18">
        <v>58.93</v>
      </c>
      <c r="I2396" s="18">
        <v>300126</v>
      </c>
      <c r="J2396" s="18">
        <v>0.12</v>
      </c>
      <c r="K2396" s="18">
        <v>2144.8000000000002</v>
      </c>
      <c r="L2396" s="19" t="s">
        <v>2714</v>
      </c>
    </row>
    <row r="2397" spans="1:12" ht="16" x14ac:dyDescent="0.2">
      <c r="A2397" s="19" t="s">
        <v>5120</v>
      </c>
      <c r="B2397" s="18" t="s">
        <v>5119</v>
      </c>
      <c r="C2397" t="str">
        <f t="shared" si="74"/>
        <v>Oelwein</v>
      </c>
      <c r="D2397" t="str">
        <f t="shared" si="75"/>
        <v>IA</v>
      </c>
      <c r="E2397" s="18">
        <v>6994</v>
      </c>
      <c r="F2397" s="18">
        <v>3332</v>
      </c>
      <c r="G2397" s="18">
        <v>10596944</v>
      </c>
      <c r="H2397" s="18">
        <v>4.09</v>
      </c>
      <c r="I2397" s="18">
        <v>0</v>
      </c>
      <c r="J2397" s="18">
        <v>0</v>
      </c>
      <c r="K2397" s="18">
        <v>1709.4</v>
      </c>
      <c r="L2397" s="19" t="s">
        <v>2707</v>
      </c>
    </row>
    <row r="2398" spans="1:12" ht="16" x14ac:dyDescent="0.2">
      <c r="A2398" s="19" t="s">
        <v>5118</v>
      </c>
      <c r="B2398" s="18" t="s">
        <v>5117</v>
      </c>
      <c r="C2398" t="str">
        <f t="shared" si="74"/>
        <v>Ogallala</v>
      </c>
      <c r="D2398" t="str">
        <f t="shared" si="75"/>
        <v>NE</v>
      </c>
      <c r="E2398" s="18">
        <v>4424</v>
      </c>
      <c r="F2398" s="18">
        <v>2223</v>
      </c>
      <c r="G2398" s="18">
        <v>5516158</v>
      </c>
      <c r="H2398" s="18">
        <v>2.13</v>
      </c>
      <c r="I2398" s="18">
        <v>0</v>
      </c>
      <c r="J2398" s="18">
        <v>0</v>
      </c>
      <c r="K2398" s="18">
        <v>2077.1999999999998</v>
      </c>
      <c r="L2398" s="19" t="s">
        <v>2707</v>
      </c>
    </row>
    <row r="2399" spans="1:12" ht="16" x14ac:dyDescent="0.2">
      <c r="A2399" s="19" t="s">
        <v>5116</v>
      </c>
      <c r="B2399" s="18" t="s">
        <v>5115</v>
      </c>
      <c r="C2399" t="str">
        <f t="shared" si="74"/>
        <v>Ogden--Layton</v>
      </c>
      <c r="D2399" t="str">
        <f t="shared" si="75"/>
        <v>UT</v>
      </c>
      <c r="E2399" s="18">
        <v>546026</v>
      </c>
      <c r="F2399" s="18">
        <v>184349</v>
      </c>
      <c r="G2399" s="18">
        <v>563458377</v>
      </c>
      <c r="H2399" s="18">
        <v>217.55</v>
      </c>
      <c r="I2399" s="18">
        <v>1228208</v>
      </c>
      <c r="J2399" s="18">
        <v>0.47</v>
      </c>
      <c r="K2399" s="18">
        <v>2509.9</v>
      </c>
      <c r="L2399" s="19" t="s">
        <v>2714</v>
      </c>
    </row>
    <row r="2400" spans="1:12" ht="16" x14ac:dyDescent="0.2">
      <c r="A2400" s="19" t="s">
        <v>5114</v>
      </c>
      <c r="B2400" s="18" t="s">
        <v>5113</v>
      </c>
      <c r="C2400" t="str">
        <f t="shared" si="74"/>
        <v>Ogdensburg</v>
      </c>
      <c r="D2400" t="str">
        <f t="shared" si="75"/>
        <v>NY</v>
      </c>
      <c r="E2400" s="18">
        <v>11344</v>
      </c>
      <c r="F2400" s="18">
        <v>4397</v>
      </c>
      <c r="G2400" s="18">
        <v>11755882</v>
      </c>
      <c r="H2400" s="18">
        <v>4.54</v>
      </c>
      <c r="I2400" s="18">
        <v>217766</v>
      </c>
      <c r="J2400" s="18">
        <v>0.08</v>
      </c>
      <c r="K2400" s="18">
        <v>2499.1999999999998</v>
      </c>
      <c r="L2400" s="19" t="s">
        <v>2707</v>
      </c>
    </row>
    <row r="2401" spans="1:12" ht="16" x14ac:dyDescent="0.2">
      <c r="A2401" s="19" t="s">
        <v>5112</v>
      </c>
      <c r="B2401" s="18" t="s">
        <v>5111</v>
      </c>
      <c r="C2401" t="str">
        <f t="shared" si="74"/>
        <v>Oil City</v>
      </c>
      <c r="D2401" t="str">
        <f t="shared" si="75"/>
        <v>PA</v>
      </c>
      <c r="E2401" s="18">
        <v>15296</v>
      </c>
      <c r="F2401" s="18">
        <v>7179</v>
      </c>
      <c r="G2401" s="18">
        <v>23804846</v>
      </c>
      <c r="H2401" s="18">
        <v>9.19</v>
      </c>
      <c r="I2401" s="18">
        <v>621680</v>
      </c>
      <c r="J2401" s="18">
        <v>0.24</v>
      </c>
      <c r="K2401" s="18">
        <v>1664.2</v>
      </c>
      <c r="L2401" s="19" t="s">
        <v>2707</v>
      </c>
    </row>
    <row r="2402" spans="1:12" ht="16" x14ac:dyDescent="0.2">
      <c r="A2402" s="19" t="s">
        <v>5110</v>
      </c>
      <c r="B2402" s="18" t="s">
        <v>5109</v>
      </c>
      <c r="C2402" t="str">
        <f t="shared" si="74"/>
        <v>Okeechobee--Taylor Creek</v>
      </c>
      <c r="D2402" t="str">
        <f t="shared" si="75"/>
        <v>FL</v>
      </c>
      <c r="E2402" s="18">
        <v>25378</v>
      </c>
      <c r="F2402" s="18">
        <v>11854</v>
      </c>
      <c r="G2402" s="18">
        <v>64224471</v>
      </c>
      <c r="H2402" s="18">
        <v>24.8</v>
      </c>
      <c r="I2402" s="18">
        <v>1681116</v>
      </c>
      <c r="J2402" s="18">
        <v>0.65</v>
      </c>
      <c r="K2402" s="18">
        <v>1023.4</v>
      </c>
      <c r="L2402" s="19" t="s">
        <v>2707</v>
      </c>
    </row>
    <row r="2403" spans="1:12" ht="16" x14ac:dyDescent="0.2">
      <c r="A2403" s="19" t="s">
        <v>5108</v>
      </c>
      <c r="B2403" s="18" t="s">
        <v>5107</v>
      </c>
      <c r="C2403" t="str">
        <f t="shared" si="74"/>
        <v>Okemah</v>
      </c>
      <c r="D2403" t="str">
        <f t="shared" si="75"/>
        <v>OK</v>
      </c>
      <c r="E2403" s="18">
        <v>3152</v>
      </c>
      <c r="F2403" s="18">
        <v>1443</v>
      </c>
      <c r="G2403" s="18">
        <v>4037519</v>
      </c>
      <c r="H2403" s="18">
        <v>1.56</v>
      </c>
      <c r="I2403" s="18">
        <v>13855</v>
      </c>
      <c r="J2403" s="18">
        <v>0.01</v>
      </c>
      <c r="K2403" s="18">
        <v>2021.9</v>
      </c>
      <c r="L2403" s="19" t="s">
        <v>2707</v>
      </c>
    </row>
    <row r="2404" spans="1:12" ht="16" x14ac:dyDescent="0.2">
      <c r="A2404" s="19" t="s">
        <v>5106</v>
      </c>
      <c r="B2404" s="18" t="s">
        <v>5105</v>
      </c>
      <c r="C2404" t="str">
        <f t="shared" si="74"/>
        <v>Oklahoma City</v>
      </c>
      <c r="D2404" t="str">
        <f t="shared" si="75"/>
        <v>OK</v>
      </c>
      <c r="E2404" s="18">
        <v>861505</v>
      </c>
      <c r="F2404" s="18">
        <v>376247</v>
      </c>
      <c r="G2404" s="18">
        <v>1063534320</v>
      </c>
      <c r="H2404" s="18">
        <v>410.63</v>
      </c>
      <c r="I2404" s="18">
        <v>20339095</v>
      </c>
      <c r="J2404" s="18">
        <v>7.85</v>
      </c>
      <c r="K2404" s="18">
        <v>2098</v>
      </c>
      <c r="L2404" s="19" t="s">
        <v>2714</v>
      </c>
    </row>
    <row r="2405" spans="1:12" ht="16" x14ac:dyDescent="0.2">
      <c r="A2405" s="19" t="s">
        <v>5104</v>
      </c>
      <c r="B2405" s="18" t="s">
        <v>5103</v>
      </c>
      <c r="C2405" t="str">
        <f t="shared" si="74"/>
        <v>Okmulgee</v>
      </c>
      <c r="D2405" t="str">
        <f t="shared" si="75"/>
        <v>OK</v>
      </c>
      <c r="E2405" s="18">
        <v>14053</v>
      </c>
      <c r="F2405" s="18">
        <v>6374</v>
      </c>
      <c r="G2405" s="18">
        <v>24366345</v>
      </c>
      <c r="H2405" s="18">
        <v>9.41</v>
      </c>
      <c r="I2405" s="18">
        <v>0</v>
      </c>
      <c r="J2405" s="18">
        <v>0</v>
      </c>
      <c r="K2405" s="18">
        <v>1493.7</v>
      </c>
      <c r="L2405" s="19" t="s">
        <v>2707</v>
      </c>
    </row>
    <row r="2406" spans="1:12" ht="16" x14ac:dyDescent="0.2">
      <c r="A2406" s="19" t="s">
        <v>5102</v>
      </c>
      <c r="B2406" s="18" t="s">
        <v>5101</v>
      </c>
      <c r="C2406" t="str">
        <f t="shared" si="74"/>
        <v>Olean</v>
      </c>
      <c r="D2406" t="str">
        <f t="shared" si="75"/>
        <v>NY</v>
      </c>
      <c r="E2406" s="18">
        <v>22324</v>
      </c>
      <c r="F2406" s="18">
        <v>10109</v>
      </c>
      <c r="G2406" s="18">
        <v>35662957</v>
      </c>
      <c r="H2406" s="18">
        <v>13.77</v>
      </c>
      <c r="I2406" s="18">
        <v>682828</v>
      </c>
      <c r="J2406" s="18">
        <v>0.26</v>
      </c>
      <c r="K2406" s="18">
        <v>1621.3</v>
      </c>
      <c r="L2406" s="19" t="s">
        <v>2707</v>
      </c>
    </row>
    <row r="2407" spans="1:12" ht="16" x14ac:dyDescent="0.2">
      <c r="A2407" s="19" t="s">
        <v>5100</v>
      </c>
      <c r="B2407" s="18" t="s">
        <v>5099</v>
      </c>
      <c r="C2407" t="str">
        <f t="shared" si="74"/>
        <v>Olney</v>
      </c>
      <c r="D2407" t="str">
        <f t="shared" si="75"/>
        <v>IL</v>
      </c>
      <c r="E2407" s="18">
        <v>9177</v>
      </c>
      <c r="F2407" s="18">
        <v>4319</v>
      </c>
      <c r="G2407" s="18">
        <v>17801918</v>
      </c>
      <c r="H2407" s="18">
        <v>6.87</v>
      </c>
      <c r="I2407" s="18">
        <v>0</v>
      </c>
      <c r="J2407" s="18">
        <v>0</v>
      </c>
      <c r="K2407" s="18">
        <v>1335.2</v>
      </c>
      <c r="L2407" s="19" t="s">
        <v>2707</v>
      </c>
    </row>
    <row r="2408" spans="1:12" ht="16" x14ac:dyDescent="0.2">
      <c r="A2408" s="19" t="s">
        <v>5098</v>
      </c>
      <c r="B2408" s="18" t="s">
        <v>5097</v>
      </c>
      <c r="C2408" t="str">
        <f t="shared" si="74"/>
        <v>Olney</v>
      </c>
      <c r="D2408" t="str">
        <f t="shared" si="75"/>
        <v>TX</v>
      </c>
      <c r="E2408" s="18">
        <v>3282</v>
      </c>
      <c r="F2408" s="18">
        <v>1539</v>
      </c>
      <c r="G2408" s="18">
        <v>4612905</v>
      </c>
      <c r="H2408" s="18">
        <v>1.78</v>
      </c>
      <c r="I2408" s="18">
        <v>9034</v>
      </c>
      <c r="J2408" s="18">
        <v>0</v>
      </c>
      <c r="K2408" s="18">
        <v>1842.7</v>
      </c>
      <c r="L2408" s="19" t="s">
        <v>2707</v>
      </c>
    </row>
    <row r="2409" spans="1:12" ht="16" x14ac:dyDescent="0.2">
      <c r="A2409" s="19" t="s">
        <v>5096</v>
      </c>
      <c r="B2409" s="18" t="s">
        <v>5095</v>
      </c>
      <c r="C2409" t="str">
        <f t="shared" si="74"/>
        <v>Olympia--Lacey</v>
      </c>
      <c r="D2409" t="str">
        <f t="shared" si="75"/>
        <v>WA</v>
      </c>
      <c r="E2409" s="18">
        <v>176617</v>
      </c>
      <c r="F2409" s="18">
        <v>77203</v>
      </c>
      <c r="G2409" s="18">
        <v>273453845</v>
      </c>
      <c r="H2409" s="18">
        <v>105.58</v>
      </c>
      <c r="I2409" s="18">
        <v>34763133</v>
      </c>
      <c r="J2409" s="18">
        <v>13.42</v>
      </c>
      <c r="K2409" s="18">
        <v>1672.8</v>
      </c>
      <c r="L2409" s="19" t="s">
        <v>2714</v>
      </c>
    </row>
    <row r="2410" spans="1:12" ht="16" x14ac:dyDescent="0.2">
      <c r="A2410" s="19" t="s">
        <v>5094</v>
      </c>
      <c r="B2410" s="18" t="s">
        <v>5093</v>
      </c>
      <c r="C2410" t="str">
        <f t="shared" si="74"/>
        <v>Omaha</v>
      </c>
      <c r="D2410" t="str">
        <f t="shared" si="75"/>
        <v>IA</v>
      </c>
      <c r="E2410" s="18">
        <v>725008</v>
      </c>
      <c r="F2410" s="18">
        <v>302208</v>
      </c>
      <c r="G2410" s="18">
        <v>702425101</v>
      </c>
      <c r="H2410" s="18">
        <v>271.20999999999998</v>
      </c>
      <c r="I2410" s="18">
        <v>12636230</v>
      </c>
      <c r="J2410" s="18">
        <v>4.88</v>
      </c>
      <c r="K2410" s="18">
        <v>2673.3</v>
      </c>
      <c r="L2410" s="19" t="s">
        <v>2714</v>
      </c>
    </row>
    <row r="2411" spans="1:12" ht="16" x14ac:dyDescent="0.2">
      <c r="A2411" s="19" t="s">
        <v>5092</v>
      </c>
      <c r="B2411" s="18" t="s">
        <v>5091</v>
      </c>
      <c r="C2411" t="str">
        <f t="shared" si="74"/>
        <v>Omak</v>
      </c>
      <c r="D2411" t="str">
        <f t="shared" si="75"/>
        <v>WA</v>
      </c>
      <c r="E2411" s="18">
        <v>8229</v>
      </c>
      <c r="F2411" s="18">
        <v>3560</v>
      </c>
      <c r="G2411" s="18">
        <v>12267005</v>
      </c>
      <c r="H2411" s="18">
        <v>4.74</v>
      </c>
      <c r="I2411" s="18">
        <v>241832</v>
      </c>
      <c r="J2411" s="18">
        <v>0.09</v>
      </c>
      <c r="K2411" s="18">
        <v>1737.4</v>
      </c>
      <c r="L2411" s="19" t="s">
        <v>2707</v>
      </c>
    </row>
    <row r="2412" spans="1:12" ht="16" x14ac:dyDescent="0.2">
      <c r="A2412" s="19" t="s">
        <v>5090</v>
      </c>
      <c r="B2412" s="18" t="s">
        <v>5089</v>
      </c>
      <c r="C2412" t="str">
        <f t="shared" si="74"/>
        <v>Omro</v>
      </c>
      <c r="D2412" t="str">
        <f t="shared" si="75"/>
        <v>WI</v>
      </c>
      <c r="E2412" s="18">
        <v>3358</v>
      </c>
      <c r="F2412" s="18">
        <v>1466</v>
      </c>
      <c r="G2412" s="18">
        <v>4442532</v>
      </c>
      <c r="H2412" s="18">
        <v>1.72</v>
      </c>
      <c r="I2412" s="18">
        <v>280680</v>
      </c>
      <c r="J2412" s="18">
        <v>0.11</v>
      </c>
      <c r="K2412" s="18">
        <v>1957.7</v>
      </c>
      <c r="L2412" s="19" t="s">
        <v>2707</v>
      </c>
    </row>
    <row r="2413" spans="1:12" ht="16" x14ac:dyDescent="0.2">
      <c r="A2413" s="19" t="s">
        <v>5088</v>
      </c>
      <c r="B2413" s="18" t="s">
        <v>5087</v>
      </c>
      <c r="C2413" t="str">
        <f t="shared" si="74"/>
        <v>Onalaska</v>
      </c>
      <c r="D2413" t="str">
        <f t="shared" si="75"/>
        <v>TX</v>
      </c>
      <c r="E2413" s="18">
        <v>5016</v>
      </c>
      <c r="F2413" s="18">
        <v>3392</v>
      </c>
      <c r="G2413" s="18">
        <v>16347558</v>
      </c>
      <c r="H2413" s="18">
        <v>6.31</v>
      </c>
      <c r="I2413" s="18">
        <v>399427</v>
      </c>
      <c r="J2413" s="18">
        <v>0.15</v>
      </c>
      <c r="K2413" s="18">
        <v>794.7</v>
      </c>
      <c r="L2413" s="19" t="s">
        <v>2707</v>
      </c>
    </row>
    <row r="2414" spans="1:12" ht="16" x14ac:dyDescent="0.2">
      <c r="A2414" s="19" t="s">
        <v>5086</v>
      </c>
      <c r="B2414" s="18" t="s">
        <v>5085</v>
      </c>
      <c r="C2414" t="str">
        <f t="shared" si="74"/>
        <v>Onawa</v>
      </c>
      <c r="D2414" t="str">
        <f t="shared" si="75"/>
        <v>IA</v>
      </c>
      <c r="E2414" s="18">
        <v>2662</v>
      </c>
      <c r="F2414" s="18">
        <v>1367</v>
      </c>
      <c r="G2414" s="18">
        <v>3906852</v>
      </c>
      <c r="H2414" s="18">
        <v>1.51</v>
      </c>
      <c r="I2414" s="18">
        <v>0</v>
      </c>
      <c r="J2414" s="18">
        <v>0</v>
      </c>
      <c r="K2414" s="18">
        <v>1764.7</v>
      </c>
      <c r="L2414" s="19" t="s">
        <v>2707</v>
      </c>
    </row>
    <row r="2415" spans="1:12" ht="16" x14ac:dyDescent="0.2">
      <c r="A2415" s="19" t="s">
        <v>5084</v>
      </c>
      <c r="B2415" s="18" t="s">
        <v>5083</v>
      </c>
      <c r="C2415" t="str">
        <f t="shared" si="74"/>
        <v>Oneida</v>
      </c>
      <c r="D2415" t="str">
        <f t="shared" si="75"/>
        <v>NY</v>
      </c>
      <c r="E2415" s="18">
        <v>21784</v>
      </c>
      <c r="F2415" s="18">
        <v>9758</v>
      </c>
      <c r="G2415" s="18">
        <v>38490584</v>
      </c>
      <c r="H2415" s="18">
        <v>14.86</v>
      </c>
      <c r="I2415" s="18">
        <v>74930</v>
      </c>
      <c r="J2415" s="18">
        <v>0.03</v>
      </c>
      <c r="K2415" s="18">
        <v>1465.8</v>
      </c>
      <c r="L2415" s="19" t="s">
        <v>2707</v>
      </c>
    </row>
    <row r="2416" spans="1:12" ht="16" x14ac:dyDescent="0.2">
      <c r="A2416" s="19" t="s">
        <v>5082</v>
      </c>
      <c r="B2416" s="18" t="s">
        <v>5081</v>
      </c>
      <c r="C2416" t="str">
        <f t="shared" si="74"/>
        <v>Oneida</v>
      </c>
      <c r="D2416" t="str">
        <f t="shared" si="75"/>
        <v>TN</v>
      </c>
      <c r="E2416" s="18">
        <v>4322</v>
      </c>
      <c r="F2416" s="18">
        <v>2085</v>
      </c>
      <c r="G2416" s="18">
        <v>14627506</v>
      </c>
      <c r="H2416" s="18">
        <v>5.65</v>
      </c>
      <c r="I2416" s="18">
        <v>118465</v>
      </c>
      <c r="J2416" s="18">
        <v>0.05</v>
      </c>
      <c r="K2416" s="18">
        <v>765.3</v>
      </c>
      <c r="L2416" s="19" t="s">
        <v>2707</v>
      </c>
    </row>
    <row r="2417" spans="1:12" ht="16" x14ac:dyDescent="0.2">
      <c r="A2417" s="19" t="s">
        <v>5080</v>
      </c>
      <c r="B2417" s="18" t="s">
        <v>5079</v>
      </c>
      <c r="C2417" t="str">
        <f t="shared" si="74"/>
        <v>O'Neill</v>
      </c>
      <c r="D2417" t="str">
        <f t="shared" si="75"/>
        <v>NE</v>
      </c>
      <c r="E2417" s="18">
        <v>3682</v>
      </c>
      <c r="F2417" s="18">
        <v>1774</v>
      </c>
      <c r="G2417" s="18">
        <v>5402708</v>
      </c>
      <c r="H2417" s="18">
        <v>2.09</v>
      </c>
      <c r="I2417" s="18">
        <v>0</v>
      </c>
      <c r="J2417" s="18">
        <v>0</v>
      </c>
      <c r="K2417" s="18">
        <v>1765.1</v>
      </c>
      <c r="L2417" s="19" t="s">
        <v>2707</v>
      </c>
    </row>
    <row r="2418" spans="1:12" ht="16" x14ac:dyDescent="0.2">
      <c r="A2418" s="19" t="s">
        <v>5078</v>
      </c>
      <c r="B2418" s="18" t="s">
        <v>5077</v>
      </c>
      <c r="C2418" t="str">
        <f t="shared" si="74"/>
        <v>Oneonta</v>
      </c>
      <c r="D2418" t="str">
        <f t="shared" si="75"/>
        <v>AL</v>
      </c>
      <c r="E2418" s="18">
        <v>5374</v>
      </c>
      <c r="F2418" s="18">
        <v>2225</v>
      </c>
      <c r="G2418" s="18">
        <v>9851721</v>
      </c>
      <c r="H2418" s="18">
        <v>3.8</v>
      </c>
      <c r="I2418" s="18">
        <v>9089</v>
      </c>
      <c r="J2418" s="18">
        <v>0</v>
      </c>
      <c r="K2418" s="18">
        <v>1412.8</v>
      </c>
      <c r="L2418" s="19" t="s">
        <v>2707</v>
      </c>
    </row>
    <row r="2419" spans="1:12" ht="16" x14ac:dyDescent="0.2">
      <c r="A2419" s="19" t="s">
        <v>5076</v>
      </c>
      <c r="B2419" s="18" t="s">
        <v>5075</v>
      </c>
      <c r="C2419" t="str">
        <f t="shared" si="74"/>
        <v>Oneonta</v>
      </c>
      <c r="D2419" t="str">
        <f t="shared" si="75"/>
        <v>NY</v>
      </c>
      <c r="E2419" s="18">
        <v>17229</v>
      </c>
      <c r="F2419" s="18">
        <v>6328</v>
      </c>
      <c r="G2419" s="18">
        <v>22432534</v>
      </c>
      <c r="H2419" s="18">
        <v>8.66</v>
      </c>
      <c r="I2419" s="18">
        <v>275652</v>
      </c>
      <c r="J2419" s="18">
        <v>0.11</v>
      </c>
      <c r="K2419" s="18">
        <v>1989.2</v>
      </c>
      <c r="L2419" s="19" t="s">
        <v>2707</v>
      </c>
    </row>
    <row r="2420" spans="1:12" ht="16" x14ac:dyDescent="0.2">
      <c r="A2420" s="19" t="s">
        <v>5074</v>
      </c>
      <c r="B2420" s="18" t="s">
        <v>5073</v>
      </c>
      <c r="C2420" t="str">
        <f t="shared" si="74"/>
        <v>Ontario</v>
      </c>
      <c r="D2420" t="str">
        <f t="shared" si="75"/>
        <v>ID</v>
      </c>
      <c r="E2420" s="18">
        <v>25539</v>
      </c>
      <c r="F2420" s="18">
        <v>10330</v>
      </c>
      <c r="G2420" s="18">
        <v>33253748</v>
      </c>
      <c r="H2420" s="18">
        <v>12.84</v>
      </c>
      <c r="I2420" s="18">
        <v>34692</v>
      </c>
      <c r="J2420" s="18">
        <v>0.01</v>
      </c>
      <c r="K2420" s="18">
        <v>1989.1</v>
      </c>
      <c r="L2420" s="19" t="s">
        <v>2707</v>
      </c>
    </row>
    <row r="2421" spans="1:12" ht="16" x14ac:dyDescent="0.2">
      <c r="A2421" s="19" t="s">
        <v>5072</v>
      </c>
      <c r="B2421" s="18" t="s">
        <v>5071</v>
      </c>
      <c r="C2421" t="str">
        <f t="shared" si="74"/>
        <v>Oostburg</v>
      </c>
      <c r="D2421" t="str">
        <f t="shared" si="75"/>
        <v>WI</v>
      </c>
      <c r="E2421" s="18">
        <v>2724</v>
      </c>
      <c r="F2421" s="18">
        <v>1097</v>
      </c>
      <c r="G2421" s="18">
        <v>2640499</v>
      </c>
      <c r="H2421" s="18">
        <v>1.02</v>
      </c>
      <c r="I2421" s="18">
        <v>1019</v>
      </c>
      <c r="J2421" s="18">
        <v>0</v>
      </c>
      <c r="K2421" s="18">
        <v>2671.9</v>
      </c>
      <c r="L2421" s="19" t="s">
        <v>2707</v>
      </c>
    </row>
    <row r="2422" spans="1:12" ht="16" x14ac:dyDescent="0.2">
      <c r="A2422" s="19" t="s">
        <v>5070</v>
      </c>
      <c r="B2422" s="18" t="s">
        <v>5069</v>
      </c>
      <c r="C2422" t="str">
        <f t="shared" si="74"/>
        <v>Opelousas</v>
      </c>
      <c r="D2422" t="str">
        <f t="shared" si="75"/>
        <v>LA</v>
      </c>
      <c r="E2422" s="18">
        <v>25534</v>
      </c>
      <c r="F2422" s="18">
        <v>10820</v>
      </c>
      <c r="G2422" s="18">
        <v>47537459</v>
      </c>
      <c r="H2422" s="18">
        <v>18.350000000000001</v>
      </c>
      <c r="I2422" s="18">
        <v>57050</v>
      </c>
      <c r="J2422" s="18">
        <v>0.02</v>
      </c>
      <c r="K2422" s="18">
        <v>1391.2</v>
      </c>
      <c r="L2422" s="19" t="s">
        <v>2707</v>
      </c>
    </row>
    <row r="2423" spans="1:12" ht="16" x14ac:dyDescent="0.2">
      <c r="A2423" s="19" t="s">
        <v>5068</v>
      </c>
      <c r="B2423" s="18" t="s">
        <v>5067</v>
      </c>
      <c r="C2423" t="str">
        <f t="shared" si="74"/>
        <v>Opp</v>
      </c>
      <c r="D2423" t="str">
        <f t="shared" si="75"/>
        <v>AL</v>
      </c>
      <c r="E2423" s="18">
        <v>4806</v>
      </c>
      <c r="F2423" s="18">
        <v>2352</v>
      </c>
      <c r="G2423" s="18">
        <v>11027035</v>
      </c>
      <c r="H2423" s="18">
        <v>4.26</v>
      </c>
      <c r="I2423" s="18">
        <v>63721</v>
      </c>
      <c r="J2423" s="18">
        <v>0.02</v>
      </c>
      <c r="K2423" s="18">
        <v>1128.8</v>
      </c>
      <c r="L2423" s="19" t="s">
        <v>2707</v>
      </c>
    </row>
    <row r="2424" spans="1:12" ht="16" x14ac:dyDescent="0.2">
      <c r="A2424" s="19" t="s">
        <v>5066</v>
      </c>
      <c r="B2424" s="18" t="s">
        <v>5065</v>
      </c>
      <c r="C2424" t="str">
        <f t="shared" si="74"/>
        <v>Orange</v>
      </c>
      <c r="D2424" t="str">
        <f t="shared" si="75"/>
        <v>VA</v>
      </c>
      <c r="E2424" s="18">
        <v>4902</v>
      </c>
      <c r="F2424" s="18">
        <v>2053</v>
      </c>
      <c r="G2424" s="18">
        <v>7705936</v>
      </c>
      <c r="H2424" s="18">
        <v>2.98</v>
      </c>
      <c r="I2424" s="18">
        <v>23175</v>
      </c>
      <c r="J2424" s="18">
        <v>0.01</v>
      </c>
      <c r="K2424" s="18">
        <v>1647.6</v>
      </c>
      <c r="L2424" s="19" t="s">
        <v>2707</v>
      </c>
    </row>
    <row r="2425" spans="1:12" ht="16" x14ac:dyDescent="0.2">
      <c r="A2425" s="19" t="s">
        <v>5064</v>
      </c>
      <c r="B2425" s="18" t="s">
        <v>5063</v>
      </c>
      <c r="C2425" t="str">
        <f t="shared" si="74"/>
        <v>Orangeburg</v>
      </c>
      <c r="D2425" t="str">
        <f t="shared" si="75"/>
        <v>SC</v>
      </c>
      <c r="E2425" s="18">
        <v>33506</v>
      </c>
      <c r="F2425" s="18">
        <v>14705</v>
      </c>
      <c r="G2425" s="18">
        <v>82056401</v>
      </c>
      <c r="H2425" s="18">
        <v>31.68</v>
      </c>
      <c r="I2425" s="18">
        <v>696789</v>
      </c>
      <c r="J2425" s="18">
        <v>0.27</v>
      </c>
      <c r="K2425" s="18">
        <v>1057.5999999999999</v>
      </c>
      <c r="L2425" s="19" t="s">
        <v>2707</v>
      </c>
    </row>
    <row r="2426" spans="1:12" ht="16" x14ac:dyDescent="0.2">
      <c r="A2426" s="19" t="s">
        <v>5062</v>
      </c>
      <c r="B2426" s="18" t="s">
        <v>5061</v>
      </c>
      <c r="C2426" t="str">
        <f t="shared" si="74"/>
        <v>Orange City</v>
      </c>
      <c r="D2426" t="str">
        <f t="shared" si="75"/>
        <v>IA</v>
      </c>
      <c r="E2426" s="18">
        <v>6842</v>
      </c>
      <c r="F2426" s="18">
        <v>2355</v>
      </c>
      <c r="G2426" s="18">
        <v>9252797</v>
      </c>
      <c r="H2426" s="18">
        <v>3.57</v>
      </c>
      <c r="I2426" s="18">
        <v>0</v>
      </c>
      <c r="J2426" s="18">
        <v>0</v>
      </c>
      <c r="K2426" s="18">
        <v>1915.2</v>
      </c>
      <c r="L2426" s="19" t="s">
        <v>2707</v>
      </c>
    </row>
    <row r="2427" spans="1:12" ht="16" x14ac:dyDescent="0.2">
      <c r="A2427" s="19" t="s">
        <v>5060</v>
      </c>
      <c r="B2427" s="18" t="s">
        <v>5059</v>
      </c>
      <c r="C2427" t="str">
        <f t="shared" si="74"/>
        <v>Orange Cove</v>
      </c>
      <c r="D2427" t="str">
        <f t="shared" si="75"/>
        <v>CA</v>
      </c>
      <c r="E2427" s="18">
        <v>9774</v>
      </c>
      <c r="F2427" s="18">
        <v>2425</v>
      </c>
      <c r="G2427" s="18">
        <v>3912081</v>
      </c>
      <c r="H2427" s="18">
        <v>1.51</v>
      </c>
      <c r="I2427" s="18">
        <v>0</v>
      </c>
      <c r="J2427" s="18">
        <v>0</v>
      </c>
      <c r="K2427" s="18">
        <v>6470.9</v>
      </c>
      <c r="L2427" s="19" t="s">
        <v>2707</v>
      </c>
    </row>
    <row r="2428" spans="1:12" ht="16" x14ac:dyDescent="0.2">
      <c r="A2428" s="19" t="s">
        <v>5058</v>
      </c>
      <c r="B2428" s="18" t="s">
        <v>5057</v>
      </c>
      <c r="C2428" t="str">
        <f t="shared" si="74"/>
        <v>Orangetree</v>
      </c>
      <c r="D2428" t="str">
        <f t="shared" si="75"/>
        <v>FL</v>
      </c>
      <c r="E2428" s="18">
        <v>7624</v>
      </c>
      <c r="F2428" s="18">
        <v>2737</v>
      </c>
      <c r="G2428" s="18">
        <v>25064389</v>
      </c>
      <c r="H2428" s="18">
        <v>9.68</v>
      </c>
      <c r="I2428" s="18">
        <v>1526614</v>
      </c>
      <c r="J2428" s="18">
        <v>0.59</v>
      </c>
      <c r="K2428" s="18">
        <v>787.8</v>
      </c>
      <c r="L2428" s="19" t="s">
        <v>2707</v>
      </c>
    </row>
    <row r="2429" spans="1:12" ht="16" x14ac:dyDescent="0.2">
      <c r="A2429" s="19" t="s">
        <v>5056</v>
      </c>
      <c r="B2429" s="18" t="s">
        <v>5055</v>
      </c>
      <c r="C2429" t="str">
        <f t="shared" si="74"/>
        <v>Oregon</v>
      </c>
      <c r="D2429" t="str">
        <f t="shared" si="75"/>
        <v>IL</v>
      </c>
      <c r="E2429" s="18">
        <v>3813</v>
      </c>
      <c r="F2429" s="18">
        <v>1843</v>
      </c>
      <c r="G2429" s="18">
        <v>5226937</v>
      </c>
      <c r="H2429" s="18">
        <v>2.02</v>
      </c>
      <c r="I2429" s="18">
        <v>62789</v>
      </c>
      <c r="J2429" s="18">
        <v>0.02</v>
      </c>
      <c r="K2429" s="18">
        <v>1889.4</v>
      </c>
      <c r="L2429" s="19" t="s">
        <v>2707</v>
      </c>
    </row>
    <row r="2430" spans="1:12" ht="16" x14ac:dyDescent="0.2">
      <c r="A2430" s="19" t="s">
        <v>5054</v>
      </c>
      <c r="B2430" s="18" t="s">
        <v>5053</v>
      </c>
      <c r="C2430" t="str">
        <f t="shared" si="74"/>
        <v>Oregon</v>
      </c>
      <c r="D2430" t="str">
        <f t="shared" si="75"/>
        <v>WI</v>
      </c>
      <c r="E2430" s="18">
        <v>11059</v>
      </c>
      <c r="F2430" s="18">
        <v>4460</v>
      </c>
      <c r="G2430" s="18">
        <v>16289234</v>
      </c>
      <c r="H2430" s="18">
        <v>6.29</v>
      </c>
      <c r="I2430" s="18">
        <v>98622</v>
      </c>
      <c r="J2430" s="18">
        <v>0.04</v>
      </c>
      <c r="K2430" s="18">
        <v>1758.4</v>
      </c>
      <c r="L2430" s="19" t="s">
        <v>2707</v>
      </c>
    </row>
    <row r="2431" spans="1:12" ht="16" x14ac:dyDescent="0.2">
      <c r="A2431" s="19" t="s">
        <v>5052</v>
      </c>
      <c r="B2431" s="18" t="s">
        <v>5051</v>
      </c>
      <c r="C2431" t="str">
        <f t="shared" si="74"/>
        <v>Orland</v>
      </c>
      <c r="D2431" t="str">
        <f t="shared" si="75"/>
        <v>CA</v>
      </c>
      <c r="E2431" s="18">
        <v>9282</v>
      </c>
      <c r="F2431" s="18">
        <v>3378</v>
      </c>
      <c r="G2431" s="18">
        <v>15148487</v>
      </c>
      <c r="H2431" s="18">
        <v>5.85</v>
      </c>
      <c r="I2431" s="18">
        <v>0</v>
      </c>
      <c r="J2431" s="18">
        <v>0</v>
      </c>
      <c r="K2431" s="18">
        <v>1587</v>
      </c>
      <c r="L2431" s="19" t="s">
        <v>2707</v>
      </c>
    </row>
    <row r="2432" spans="1:12" ht="16" x14ac:dyDescent="0.2">
      <c r="A2432" s="19" t="s">
        <v>5050</v>
      </c>
      <c r="B2432" s="18" t="s">
        <v>5049</v>
      </c>
      <c r="C2432" t="str">
        <f t="shared" si="74"/>
        <v>Orlando</v>
      </c>
      <c r="D2432" t="str">
        <f t="shared" si="75"/>
        <v>FL</v>
      </c>
      <c r="E2432" s="18">
        <v>1510516</v>
      </c>
      <c r="F2432" s="18">
        <v>648166</v>
      </c>
      <c r="G2432" s="18">
        <v>1548012602</v>
      </c>
      <c r="H2432" s="18">
        <v>597.69000000000005</v>
      </c>
      <c r="I2432" s="18">
        <v>142321970</v>
      </c>
      <c r="J2432" s="18">
        <v>54.95</v>
      </c>
      <c r="K2432" s="18">
        <v>2527.3000000000002</v>
      </c>
      <c r="L2432" s="19" t="s">
        <v>2714</v>
      </c>
    </row>
    <row r="2433" spans="1:12" ht="16" x14ac:dyDescent="0.2">
      <c r="A2433" s="19" t="s">
        <v>5048</v>
      </c>
      <c r="B2433" s="18" t="s">
        <v>5047</v>
      </c>
      <c r="C2433" t="str">
        <f t="shared" si="74"/>
        <v>Orofino</v>
      </c>
      <c r="D2433" t="str">
        <f t="shared" si="75"/>
        <v>ID</v>
      </c>
      <c r="E2433" s="18">
        <v>3626</v>
      </c>
      <c r="F2433" s="18">
        <v>1541</v>
      </c>
      <c r="G2433" s="18">
        <v>5538469</v>
      </c>
      <c r="H2433" s="18">
        <v>2.14</v>
      </c>
      <c r="I2433" s="18">
        <v>667594</v>
      </c>
      <c r="J2433" s="18">
        <v>0.26</v>
      </c>
      <c r="K2433" s="18">
        <v>1695.6</v>
      </c>
      <c r="L2433" s="19" t="s">
        <v>2707</v>
      </c>
    </row>
    <row r="2434" spans="1:12" ht="16" x14ac:dyDescent="0.2">
      <c r="A2434" s="19" t="s">
        <v>5046</v>
      </c>
      <c r="B2434" s="18" t="s">
        <v>5045</v>
      </c>
      <c r="C2434" t="str">
        <f t="shared" si="74"/>
        <v>Orosi</v>
      </c>
      <c r="D2434" t="str">
        <f t="shared" si="75"/>
        <v>CA</v>
      </c>
      <c r="E2434" s="18">
        <v>15150</v>
      </c>
      <c r="F2434" s="18">
        <v>3555</v>
      </c>
      <c r="G2434" s="18">
        <v>8773129</v>
      </c>
      <c r="H2434" s="18">
        <v>3.39</v>
      </c>
      <c r="I2434" s="18">
        <v>0</v>
      </c>
      <c r="J2434" s="18">
        <v>0</v>
      </c>
      <c r="K2434" s="18">
        <v>4472.6000000000004</v>
      </c>
      <c r="L2434" s="19" t="s">
        <v>2707</v>
      </c>
    </row>
    <row r="2435" spans="1:12" ht="16" x14ac:dyDescent="0.2">
      <c r="A2435" s="19" t="s">
        <v>5044</v>
      </c>
      <c r="B2435" s="18" t="s">
        <v>5043</v>
      </c>
      <c r="C2435" t="str">
        <f t="shared" ref="C2435:C2498" si="76">LEFT(B2435,FIND(",",B2435)-1)</f>
        <v>Oroville</v>
      </c>
      <c r="D2435" t="str">
        <f t="shared" ref="D2435:D2498" si="77">RIGHT(B2435,2)</f>
        <v>CA</v>
      </c>
      <c r="E2435" s="18">
        <v>37122</v>
      </c>
      <c r="F2435" s="18">
        <v>14828</v>
      </c>
      <c r="G2435" s="18">
        <v>63660562</v>
      </c>
      <c r="H2435" s="18">
        <v>24.58</v>
      </c>
      <c r="I2435" s="18">
        <v>119176</v>
      </c>
      <c r="J2435" s="18">
        <v>0.05</v>
      </c>
      <c r="K2435" s="18">
        <v>1510.3</v>
      </c>
      <c r="L2435" s="19" t="s">
        <v>2707</v>
      </c>
    </row>
    <row r="2436" spans="1:12" ht="16" x14ac:dyDescent="0.2">
      <c r="A2436" s="19" t="s">
        <v>5042</v>
      </c>
      <c r="B2436" s="18" t="s">
        <v>5041</v>
      </c>
      <c r="C2436" t="str">
        <f t="shared" si="76"/>
        <v>Orrville</v>
      </c>
      <c r="D2436" t="str">
        <f t="shared" si="77"/>
        <v>OH</v>
      </c>
      <c r="E2436" s="18">
        <v>8563</v>
      </c>
      <c r="F2436" s="18">
        <v>3767</v>
      </c>
      <c r="G2436" s="18">
        <v>13501092</v>
      </c>
      <c r="H2436" s="18">
        <v>5.21</v>
      </c>
      <c r="I2436" s="18">
        <v>39051</v>
      </c>
      <c r="J2436" s="18">
        <v>0.02</v>
      </c>
      <c r="K2436" s="18">
        <v>1642.7</v>
      </c>
      <c r="L2436" s="19" t="s">
        <v>2707</v>
      </c>
    </row>
    <row r="2437" spans="1:12" ht="16" x14ac:dyDescent="0.2">
      <c r="A2437" s="19" t="s">
        <v>5040</v>
      </c>
      <c r="B2437" s="18" t="s">
        <v>5039</v>
      </c>
      <c r="C2437" t="str">
        <f t="shared" si="76"/>
        <v>Orwigsburg</v>
      </c>
      <c r="D2437" t="str">
        <f t="shared" si="77"/>
        <v>PA</v>
      </c>
      <c r="E2437" s="18">
        <v>5645</v>
      </c>
      <c r="F2437" s="18">
        <v>2447</v>
      </c>
      <c r="G2437" s="18">
        <v>10478708</v>
      </c>
      <c r="H2437" s="18">
        <v>4.05</v>
      </c>
      <c r="I2437" s="18">
        <v>83332</v>
      </c>
      <c r="J2437" s="18">
        <v>0.03</v>
      </c>
      <c r="K2437" s="18">
        <v>1395.3</v>
      </c>
      <c r="L2437" s="19" t="s">
        <v>2707</v>
      </c>
    </row>
    <row r="2438" spans="1:12" ht="16" x14ac:dyDescent="0.2">
      <c r="A2438" s="19" t="s">
        <v>5038</v>
      </c>
      <c r="B2438" s="18" t="s">
        <v>5037</v>
      </c>
      <c r="C2438" t="str">
        <f t="shared" si="76"/>
        <v>Osage</v>
      </c>
      <c r="D2438" t="str">
        <f t="shared" si="77"/>
        <v>IA</v>
      </c>
      <c r="E2438" s="18">
        <v>3535</v>
      </c>
      <c r="F2438" s="18">
        <v>1720</v>
      </c>
      <c r="G2438" s="18">
        <v>4951720</v>
      </c>
      <c r="H2438" s="18">
        <v>1.91</v>
      </c>
      <c r="I2438" s="18">
        <v>0</v>
      </c>
      <c r="J2438" s="18">
        <v>0</v>
      </c>
      <c r="K2438" s="18">
        <v>1849</v>
      </c>
      <c r="L2438" s="19" t="s">
        <v>2707</v>
      </c>
    </row>
    <row r="2439" spans="1:12" ht="16" x14ac:dyDescent="0.2">
      <c r="A2439" s="19" t="s">
        <v>5036</v>
      </c>
      <c r="B2439" s="18" t="s">
        <v>5035</v>
      </c>
      <c r="C2439" t="str">
        <f t="shared" si="76"/>
        <v>Osage Beach</v>
      </c>
      <c r="D2439" t="str">
        <f t="shared" si="77"/>
        <v>MO</v>
      </c>
      <c r="E2439" s="18">
        <v>3706</v>
      </c>
      <c r="F2439" s="18">
        <v>3983</v>
      </c>
      <c r="G2439" s="18">
        <v>12899280</v>
      </c>
      <c r="H2439" s="18">
        <v>4.9800000000000004</v>
      </c>
      <c r="I2439" s="18">
        <v>1443162</v>
      </c>
      <c r="J2439" s="18">
        <v>0.56000000000000005</v>
      </c>
      <c r="K2439" s="18">
        <v>744.1</v>
      </c>
      <c r="L2439" s="19" t="s">
        <v>2707</v>
      </c>
    </row>
    <row r="2440" spans="1:12" ht="16" x14ac:dyDescent="0.2">
      <c r="A2440" s="19" t="s">
        <v>5034</v>
      </c>
      <c r="B2440" s="18" t="s">
        <v>5033</v>
      </c>
      <c r="C2440" t="str">
        <f t="shared" si="76"/>
        <v>Osage City</v>
      </c>
      <c r="D2440" t="str">
        <f t="shared" si="77"/>
        <v>KS</v>
      </c>
      <c r="E2440" s="18">
        <v>2683</v>
      </c>
      <c r="F2440" s="18">
        <v>1248</v>
      </c>
      <c r="G2440" s="18">
        <v>4808651</v>
      </c>
      <c r="H2440" s="18">
        <v>1.86</v>
      </c>
      <c r="I2440" s="18">
        <v>0</v>
      </c>
      <c r="J2440" s="18">
        <v>0</v>
      </c>
      <c r="K2440" s="18">
        <v>1445.1</v>
      </c>
      <c r="L2440" s="19" t="s">
        <v>2707</v>
      </c>
    </row>
    <row r="2441" spans="1:12" ht="16" x14ac:dyDescent="0.2">
      <c r="A2441" s="19" t="s">
        <v>5032</v>
      </c>
      <c r="B2441" s="18" t="s">
        <v>5031</v>
      </c>
      <c r="C2441" t="str">
        <f t="shared" si="76"/>
        <v>Osawatomie</v>
      </c>
      <c r="D2441" t="str">
        <f t="shared" si="77"/>
        <v>KS</v>
      </c>
      <c r="E2441" s="18">
        <v>4365</v>
      </c>
      <c r="F2441" s="18">
        <v>1847</v>
      </c>
      <c r="G2441" s="18">
        <v>5962724</v>
      </c>
      <c r="H2441" s="18">
        <v>2.2999999999999998</v>
      </c>
      <c r="I2441" s="18">
        <v>36877</v>
      </c>
      <c r="J2441" s="18">
        <v>0.01</v>
      </c>
      <c r="K2441" s="18">
        <v>1896</v>
      </c>
      <c r="L2441" s="19" t="s">
        <v>2707</v>
      </c>
    </row>
    <row r="2442" spans="1:12" ht="16" x14ac:dyDescent="0.2">
      <c r="A2442" s="19" t="s">
        <v>5030</v>
      </c>
      <c r="B2442" s="18" t="s">
        <v>5029</v>
      </c>
      <c r="C2442" t="str">
        <f t="shared" si="76"/>
        <v>Osburn</v>
      </c>
      <c r="D2442" t="str">
        <f t="shared" si="77"/>
        <v>ID</v>
      </c>
      <c r="E2442" s="18">
        <v>2521</v>
      </c>
      <c r="F2442" s="18">
        <v>1372</v>
      </c>
      <c r="G2442" s="18">
        <v>3216535</v>
      </c>
      <c r="H2442" s="18">
        <v>1.24</v>
      </c>
      <c r="I2442" s="18">
        <v>20</v>
      </c>
      <c r="J2442" s="18">
        <v>0</v>
      </c>
      <c r="K2442" s="18">
        <v>2029.9</v>
      </c>
      <c r="L2442" s="19" t="s">
        <v>2707</v>
      </c>
    </row>
    <row r="2443" spans="1:12" ht="16" x14ac:dyDescent="0.2">
      <c r="A2443" s="19" t="s">
        <v>5028</v>
      </c>
      <c r="B2443" s="18" t="s">
        <v>5027</v>
      </c>
      <c r="C2443" t="str">
        <f t="shared" si="76"/>
        <v>Osceola</v>
      </c>
      <c r="D2443" t="str">
        <f t="shared" si="77"/>
        <v>AR</v>
      </c>
      <c r="E2443" s="18">
        <v>8280</v>
      </c>
      <c r="F2443" s="18">
        <v>3566</v>
      </c>
      <c r="G2443" s="18">
        <v>10434625</v>
      </c>
      <c r="H2443" s="18">
        <v>4.03</v>
      </c>
      <c r="I2443" s="18">
        <v>0</v>
      </c>
      <c r="J2443" s="18">
        <v>0</v>
      </c>
      <c r="K2443" s="18">
        <v>2055.1999999999998</v>
      </c>
      <c r="L2443" s="19" t="s">
        <v>2707</v>
      </c>
    </row>
    <row r="2444" spans="1:12" ht="16" x14ac:dyDescent="0.2">
      <c r="A2444" s="19" t="s">
        <v>5026</v>
      </c>
      <c r="B2444" s="18" t="s">
        <v>5025</v>
      </c>
      <c r="C2444" t="str">
        <f t="shared" si="76"/>
        <v>Osceola</v>
      </c>
      <c r="D2444" t="str">
        <f t="shared" si="77"/>
        <v>IA</v>
      </c>
      <c r="E2444" s="18">
        <v>4819</v>
      </c>
      <c r="F2444" s="18">
        <v>2127</v>
      </c>
      <c r="G2444" s="18">
        <v>8596355</v>
      </c>
      <c r="H2444" s="18">
        <v>3.32</v>
      </c>
      <c r="I2444" s="18">
        <v>0</v>
      </c>
      <c r="J2444" s="18">
        <v>0</v>
      </c>
      <c r="K2444" s="18">
        <v>1451.9</v>
      </c>
      <c r="L2444" s="19" t="s">
        <v>2707</v>
      </c>
    </row>
    <row r="2445" spans="1:12" ht="16" x14ac:dyDescent="0.2">
      <c r="A2445" s="19" t="s">
        <v>5024</v>
      </c>
      <c r="B2445" s="18" t="s">
        <v>5023</v>
      </c>
      <c r="C2445" t="str">
        <f t="shared" si="76"/>
        <v>Osceola</v>
      </c>
      <c r="D2445" t="str">
        <f t="shared" si="77"/>
        <v>WI</v>
      </c>
      <c r="E2445" s="18">
        <v>3593</v>
      </c>
      <c r="F2445" s="18">
        <v>1678</v>
      </c>
      <c r="G2445" s="18">
        <v>10634931</v>
      </c>
      <c r="H2445" s="18">
        <v>4.1100000000000003</v>
      </c>
      <c r="I2445" s="18">
        <v>102539</v>
      </c>
      <c r="J2445" s="18">
        <v>0.04</v>
      </c>
      <c r="K2445" s="18">
        <v>875</v>
      </c>
      <c r="L2445" s="19" t="s">
        <v>2707</v>
      </c>
    </row>
    <row r="2446" spans="1:12" ht="16" x14ac:dyDescent="0.2">
      <c r="A2446" s="19" t="s">
        <v>5022</v>
      </c>
      <c r="B2446" s="18" t="s">
        <v>5021</v>
      </c>
      <c r="C2446" t="str">
        <f t="shared" si="76"/>
        <v>Oshkosh</v>
      </c>
      <c r="D2446" t="str">
        <f t="shared" si="77"/>
        <v>WI</v>
      </c>
      <c r="E2446" s="18">
        <v>74495</v>
      </c>
      <c r="F2446" s="18">
        <v>31552</v>
      </c>
      <c r="G2446" s="18">
        <v>79786869</v>
      </c>
      <c r="H2446" s="18">
        <v>30.81</v>
      </c>
      <c r="I2446" s="18">
        <v>2716813</v>
      </c>
      <c r="J2446" s="18">
        <v>1.05</v>
      </c>
      <c r="K2446" s="18">
        <v>2418.1999999999998</v>
      </c>
      <c r="L2446" s="19" t="s">
        <v>2714</v>
      </c>
    </row>
    <row r="2447" spans="1:12" ht="16" x14ac:dyDescent="0.2">
      <c r="A2447" s="19" t="s">
        <v>5020</v>
      </c>
      <c r="B2447" s="18" t="s">
        <v>5019</v>
      </c>
      <c r="C2447" t="str">
        <f t="shared" si="76"/>
        <v>Oskaloosa</v>
      </c>
      <c r="D2447" t="str">
        <f t="shared" si="77"/>
        <v>IA</v>
      </c>
      <c r="E2447" s="18">
        <v>12545</v>
      </c>
      <c r="F2447" s="18">
        <v>5599</v>
      </c>
      <c r="G2447" s="18">
        <v>24552623</v>
      </c>
      <c r="H2447" s="18">
        <v>9.48</v>
      </c>
      <c r="I2447" s="18">
        <v>0</v>
      </c>
      <c r="J2447" s="18">
        <v>0</v>
      </c>
      <c r="K2447" s="18">
        <v>1323.3</v>
      </c>
      <c r="L2447" s="19" t="s">
        <v>2707</v>
      </c>
    </row>
    <row r="2448" spans="1:12" ht="16" x14ac:dyDescent="0.2">
      <c r="A2448" s="19" t="s">
        <v>5018</v>
      </c>
      <c r="B2448" s="18" t="s">
        <v>5017</v>
      </c>
      <c r="C2448" t="str">
        <f t="shared" si="76"/>
        <v>Ossian</v>
      </c>
      <c r="D2448" t="str">
        <f t="shared" si="77"/>
        <v>IN</v>
      </c>
      <c r="E2448" s="18">
        <v>3711</v>
      </c>
      <c r="F2448" s="18">
        <v>1562</v>
      </c>
      <c r="G2448" s="18">
        <v>5221761</v>
      </c>
      <c r="H2448" s="18">
        <v>2.02</v>
      </c>
      <c r="I2448" s="18">
        <v>25018</v>
      </c>
      <c r="J2448" s="18">
        <v>0.01</v>
      </c>
      <c r="K2448" s="18">
        <v>1840.7</v>
      </c>
      <c r="L2448" s="19" t="s">
        <v>2707</v>
      </c>
    </row>
    <row r="2449" spans="1:12" ht="16" x14ac:dyDescent="0.2">
      <c r="A2449" s="19" t="s">
        <v>5016</v>
      </c>
      <c r="B2449" s="18" t="s">
        <v>5015</v>
      </c>
      <c r="C2449" t="str">
        <f t="shared" si="76"/>
        <v>Oswego</v>
      </c>
      <c r="D2449" t="str">
        <f t="shared" si="77"/>
        <v>NY</v>
      </c>
      <c r="E2449" s="18">
        <v>39385</v>
      </c>
      <c r="F2449" s="18">
        <v>15894</v>
      </c>
      <c r="G2449" s="18">
        <v>53788826</v>
      </c>
      <c r="H2449" s="18">
        <v>20.77</v>
      </c>
      <c r="I2449" s="18">
        <v>2326618</v>
      </c>
      <c r="J2449" s="18">
        <v>0.9</v>
      </c>
      <c r="K2449" s="18">
        <v>1896.4</v>
      </c>
      <c r="L2449" s="19" t="s">
        <v>2707</v>
      </c>
    </row>
    <row r="2450" spans="1:12" ht="16" x14ac:dyDescent="0.2">
      <c r="A2450" s="19" t="s">
        <v>5014</v>
      </c>
      <c r="B2450" s="18" t="s">
        <v>5013</v>
      </c>
      <c r="C2450" t="str">
        <f t="shared" si="76"/>
        <v>Othello</v>
      </c>
      <c r="D2450" t="str">
        <f t="shared" si="77"/>
        <v>WA</v>
      </c>
      <c r="E2450" s="18">
        <v>11207</v>
      </c>
      <c r="F2450" s="18">
        <v>3138</v>
      </c>
      <c r="G2450" s="18">
        <v>20338800</v>
      </c>
      <c r="H2450" s="18">
        <v>7.85</v>
      </c>
      <c r="I2450" s="18">
        <v>77264</v>
      </c>
      <c r="J2450" s="18">
        <v>0.03</v>
      </c>
      <c r="K2450" s="18">
        <v>1427.1</v>
      </c>
      <c r="L2450" s="19" t="s">
        <v>2707</v>
      </c>
    </row>
    <row r="2451" spans="1:12" ht="16" x14ac:dyDescent="0.2">
      <c r="A2451" s="19" t="s">
        <v>5012</v>
      </c>
      <c r="B2451" s="18" t="s">
        <v>5011</v>
      </c>
      <c r="C2451" t="str">
        <f t="shared" si="76"/>
        <v>Otisville</v>
      </c>
      <c r="D2451" t="str">
        <f t="shared" si="77"/>
        <v>NY</v>
      </c>
      <c r="E2451" s="18">
        <v>4207</v>
      </c>
      <c r="F2451" s="18">
        <v>883</v>
      </c>
      <c r="G2451" s="18">
        <v>12701319</v>
      </c>
      <c r="H2451" s="18">
        <v>4.9000000000000004</v>
      </c>
      <c r="I2451" s="18">
        <v>192173</v>
      </c>
      <c r="J2451" s="18">
        <v>7.0000000000000007E-2</v>
      </c>
      <c r="K2451" s="18">
        <v>857.9</v>
      </c>
      <c r="L2451" s="19" t="s">
        <v>2707</v>
      </c>
    </row>
    <row r="2452" spans="1:12" ht="16" x14ac:dyDescent="0.2">
      <c r="A2452" s="19" t="s">
        <v>5010</v>
      </c>
      <c r="B2452" s="18" t="s">
        <v>5009</v>
      </c>
      <c r="C2452" t="str">
        <f t="shared" si="76"/>
        <v>Otsego--Plainwell</v>
      </c>
      <c r="D2452" t="str">
        <f t="shared" si="77"/>
        <v>MI</v>
      </c>
      <c r="E2452" s="18">
        <v>11740</v>
      </c>
      <c r="F2452" s="18">
        <v>5030</v>
      </c>
      <c r="G2452" s="18">
        <v>20133227</v>
      </c>
      <c r="H2452" s="18">
        <v>7.77</v>
      </c>
      <c r="I2452" s="18">
        <v>393617</v>
      </c>
      <c r="J2452" s="18">
        <v>0.15</v>
      </c>
      <c r="K2452" s="18">
        <v>1510.3</v>
      </c>
      <c r="L2452" s="19" t="s">
        <v>2707</v>
      </c>
    </row>
    <row r="2453" spans="1:12" ht="16" x14ac:dyDescent="0.2">
      <c r="A2453" s="19" t="s">
        <v>5008</v>
      </c>
      <c r="B2453" s="18" t="s">
        <v>5007</v>
      </c>
      <c r="C2453" t="str">
        <f t="shared" si="76"/>
        <v>Ottawa</v>
      </c>
      <c r="D2453" t="str">
        <f t="shared" si="77"/>
        <v>IL</v>
      </c>
      <c r="E2453" s="18">
        <v>20612</v>
      </c>
      <c r="F2453" s="18">
        <v>9409</v>
      </c>
      <c r="G2453" s="18">
        <v>30558642</v>
      </c>
      <c r="H2453" s="18">
        <v>11.8</v>
      </c>
      <c r="I2453" s="18">
        <v>1860085</v>
      </c>
      <c r="J2453" s="18">
        <v>0.72</v>
      </c>
      <c r="K2453" s="18">
        <v>1747</v>
      </c>
      <c r="L2453" s="19" t="s">
        <v>2707</v>
      </c>
    </row>
    <row r="2454" spans="1:12" ht="16" x14ac:dyDescent="0.2">
      <c r="A2454" s="19" t="s">
        <v>5006</v>
      </c>
      <c r="B2454" s="18" t="s">
        <v>5005</v>
      </c>
      <c r="C2454" t="str">
        <f t="shared" si="76"/>
        <v>Ottawa</v>
      </c>
      <c r="D2454" t="str">
        <f t="shared" si="77"/>
        <v>KS</v>
      </c>
      <c r="E2454" s="18">
        <v>12450</v>
      </c>
      <c r="F2454" s="18">
        <v>5403</v>
      </c>
      <c r="G2454" s="18">
        <v>13961389</v>
      </c>
      <c r="H2454" s="18">
        <v>5.39</v>
      </c>
      <c r="I2454" s="18">
        <v>53299</v>
      </c>
      <c r="J2454" s="18">
        <v>0.02</v>
      </c>
      <c r="K2454" s="18">
        <v>2309.6</v>
      </c>
      <c r="L2454" s="19" t="s">
        <v>2707</v>
      </c>
    </row>
    <row r="2455" spans="1:12" ht="16" x14ac:dyDescent="0.2">
      <c r="A2455" s="19" t="s">
        <v>5004</v>
      </c>
      <c r="B2455" s="18" t="s">
        <v>5003</v>
      </c>
      <c r="C2455" t="str">
        <f t="shared" si="76"/>
        <v>Ottawa</v>
      </c>
      <c r="D2455" t="str">
        <f t="shared" si="77"/>
        <v>OH</v>
      </c>
      <c r="E2455" s="18">
        <v>5270</v>
      </c>
      <c r="F2455" s="18">
        <v>2270</v>
      </c>
      <c r="G2455" s="18">
        <v>12703147</v>
      </c>
      <c r="H2455" s="18">
        <v>4.9000000000000004</v>
      </c>
      <c r="I2455" s="18">
        <v>184155</v>
      </c>
      <c r="J2455" s="18">
        <v>7.0000000000000007E-2</v>
      </c>
      <c r="K2455" s="18">
        <v>1074.5</v>
      </c>
      <c r="L2455" s="19" t="s">
        <v>2707</v>
      </c>
    </row>
    <row r="2456" spans="1:12" ht="16" x14ac:dyDescent="0.2">
      <c r="A2456" s="19" t="s">
        <v>5002</v>
      </c>
      <c r="B2456" s="18" t="s">
        <v>5001</v>
      </c>
      <c r="C2456" t="str">
        <f t="shared" si="76"/>
        <v>Ottumwa</v>
      </c>
      <c r="D2456" t="str">
        <f t="shared" si="77"/>
        <v>IA</v>
      </c>
      <c r="E2456" s="18">
        <v>24771</v>
      </c>
      <c r="F2456" s="18">
        <v>11172</v>
      </c>
      <c r="G2456" s="18">
        <v>35763367</v>
      </c>
      <c r="H2456" s="18">
        <v>13.81</v>
      </c>
      <c r="I2456" s="18">
        <v>1198129</v>
      </c>
      <c r="J2456" s="18">
        <v>0.46</v>
      </c>
      <c r="K2456" s="18">
        <v>1793.9</v>
      </c>
      <c r="L2456" s="19" t="s">
        <v>2707</v>
      </c>
    </row>
    <row r="2457" spans="1:12" ht="16" x14ac:dyDescent="0.2">
      <c r="A2457" s="19" t="s">
        <v>5000</v>
      </c>
      <c r="B2457" s="18" t="s">
        <v>4999</v>
      </c>
      <c r="C2457" t="str">
        <f t="shared" si="76"/>
        <v>Owatonna</v>
      </c>
      <c r="D2457" t="str">
        <f t="shared" si="77"/>
        <v>MN</v>
      </c>
      <c r="E2457" s="18">
        <v>25394</v>
      </c>
      <c r="F2457" s="18">
        <v>10657</v>
      </c>
      <c r="G2457" s="18">
        <v>32999457</v>
      </c>
      <c r="H2457" s="18">
        <v>12.74</v>
      </c>
      <c r="I2457" s="18">
        <v>219987</v>
      </c>
      <c r="J2457" s="18">
        <v>0.08</v>
      </c>
      <c r="K2457" s="18">
        <v>1993.1</v>
      </c>
      <c r="L2457" s="19" t="s">
        <v>2707</v>
      </c>
    </row>
    <row r="2458" spans="1:12" ht="16" x14ac:dyDescent="0.2">
      <c r="A2458" s="19" t="s">
        <v>4998</v>
      </c>
      <c r="B2458" s="18" t="s">
        <v>4997</v>
      </c>
      <c r="C2458" t="str">
        <f t="shared" si="76"/>
        <v>Owego</v>
      </c>
      <c r="D2458" t="str">
        <f t="shared" si="77"/>
        <v>NY</v>
      </c>
      <c r="E2458" s="18">
        <v>5071</v>
      </c>
      <c r="F2458" s="18">
        <v>2363</v>
      </c>
      <c r="G2458" s="18">
        <v>9914888</v>
      </c>
      <c r="H2458" s="18">
        <v>3.83</v>
      </c>
      <c r="I2458" s="18">
        <v>576861</v>
      </c>
      <c r="J2458" s="18">
        <v>0.22</v>
      </c>
      <c r="K2458" s="18">
        <v>1324.7</v>
      </c>
      <c r="L2458" s="19" t="s">
        <v>2707</v>
      </c>
    </row>
    <row r="2459" spans="1:12" ht="16" x14ac:dyDescent="0.2">
      <c r="A2459" s="19" t="s">
        <v>4996</v>
      </c>
      <c r="B2459" s="18" t="s">
        <v>4995</v>
      </c>
      <c r="C2459" t="str">
        <f t="shared" si="76"/>
        <v>Owensboro</v>
      </c>
      <c r="D2459" t="str">
        <f t="shared" si="77"/>
        <v>KY</v>
      </c>
      <c r="E2459" s="18">
        <v>70543</v>
      </c>
      <c r="F2459" s="18">
        <v>31147</v>
      </c>
      <c r="G2459" s="18">
        <v>87585926</v>
      </c>
      <c r="H2459" s="18">
        <v>33.82</v>
      </c>
      <c r="I2459" s="18">
        <v>601971</v>
      </c>
      <c r="J2459" s="18">
        <v>0.23</v>
      </c>
      <c r="K2459" s="18">
        <v>2086</v>
      </c>
      <c r="L2459" s="19" t="s">
        <v>2714</v>
      </c>
    </row>
    <row r="2460" spans="1:12" ht="16" x14ac:dyDescent="0.2">
      <c r="A2460" s="19" t="s">
        <v>4994</v>
      </c>
      <c r="B2460" s="18" t="s">
        <v>4993</v>
      </c>
      <c r="C2460" t="str">
        <f t="shared" si="76"/>
        <v>Owensville</v>
      </c>
      <c r="D2460" t="str">
        <f t="shared" si="77"/>
        <v>MO</v>
      </c>
      <c r="E2460" s="18">
        <v>2912</v>
      </c>
      <c r="F2460" s="18">
        <v>1372</v>
      </c>
      <c r="G2460" s="18">
        <v>4940884</v>
      </c>
      <c r="H2460" s="18">
        <v>1.91</v>
      </c>
      <c r="I2460" s="18">
        <v>6542</v>
      </c>
      <c r="J2460" s="18">
        <v>0</v>
      </c>
      <c r="K2460" s="18">
        <v>1526.5</v>
      </c>
      <c r="L2460" s="19" t="s">
        <v>2707</v>
      </c>
    </row>
    <row r="2461" spans="1:12" ht="16" x14ac:dyDescent="0.2">
      <c r="A2461" s="19" t="s">
        <v>4992</v>
      </c>
      <c r="B2461" s="18" t="s">
        <v>4991</v>
      </c>
      <c r="C2461" t="str">
        <f t="shared" si="76"/>
        <v>Owosso</v>
      </c>
      <c r="D2461" t="str">
        <f t="shared" si="77"/>
        <v>MI</v>
      </c>
      <c r="E2461" s="18">
        <v>22426</v>
      </c>
      <c r="F2461" s="18">
        <v>10019</v>
      </c>
      <c r="G2461" s="18">
        <v>29139814</v>
      </c>
      <c r="H2461" s="18">
        <v>11.25</v>
      </c>
      <c r="I2461" s="18">
        <v>435003</v>
      </c>
      <c r="J2461" s="18">
        <v>0.17</v>
      </c>
      <c r="K2461" s="18">
        <v>1993.3</v>
      </c>
      <c r="L2461" s="19" t="s">
        <v>2707</v>
      </c>
    </row>
    <row r="2462" spans="1:12" ht="16" x14ac:dyDescent="0.2">
      <c r="A2462" s="19" t="s">
        <v>4990</v>
      </c>
      <c r="B2462" s="18" t="s">
        <v>4989</v>
      </c>
      <c r="C2462" t="str">
        <f t="shared" si="76"/>
        <v>Oxford</v>
      </c>
      <c r="D2462" t="str">
        <f t="shared" si="77"/>
        <v>MS</v>
      </c>
      <c r="E2462" s="18">
        <v>25768</v>
      </c>
      <c r="F2462" s="18">
        <v>12514</v>
      </c>
      <c r="G2462" s="18">
        <v>41548693</v>
      </c>
      <c r="H2462" s="18">
        <v>16.04</v>
      </c>
      <c r="I2462" s="18">
        <v>12820</v>
      </c>
      <c r="J2462" s="18">
        <v>0</v>
      </c>
      <c r="K2462" s="18">
        <v>1606.3</v>
      </c>
      <c r="L2462" s="19" t="s">
        <v>2707</v>
      </c>
    </row>
    <row r="2463" spans="1:12" ht="16" x14ac:dyDescent="0.2">
      <c r="A2463" s="19" t="s">
        <v>4988</v>
      </c>
      <c r="B2463" s="18" t="s">
        <v>4987</v>
      </c>
      <c r="C2463" t="str">
        <f t="shared" si="76"/>
        <v>Oxford</v>
      </c>
      <c r="D2463" t="str">
        <f t="shared" si="77"/>
        <v>NC</v>
      </c>
      <c r="E2463" s="18">
        <v>9174</v>
      </c>
      <c r="F2463" s="18">
        <v>4067</v>
      </c>
      <c r="G2463" s="18">
        <v>18315006</v>
      </c>
      <c r="H2463" s="18">
        <v>7.07</v>
      </c>
      <c r="I2463" s="18">
        <v>0</v>
      </c>
      <c r="J2463" s="18">
        <v>0</v>
      </c>
      <c r="K2463" s="18">
        <v>1297.3</v>
      </c>
      <c r="L2463" s="19" t="s">
        <v>2707</v>
      </c>
    </row>
    <row r="2464" spans="1:12" ht="16" x14ac:dyDescent="0.2">
      <c r="A2464" s="19" t="s">
        <v>4986</v>
      </c>
      <c r="B2464" s="18" t="s">
        <v>4985</v>
      </c>
      <c r="C2464" t="str">
        <f t="shared" si="76"/>
        <v>Oxford</v>
      </c>
      <c r="D2464" t="str">
        <f t="shared" si="77"/>
        <v>OH</v>
      </c>
      <c r="E2464" s="18">
        <v>21376</v>
      </c>
      <c r="F2464" s="18">
        <v>6622</v>
      </c>
      <c r="G2464" s="18">
        <v>15791086</v>
      </c>
      <c r="H2464" s="18">
        <v>6.1</v>
      </c>
      <c r="I2464" s="18">
        <v>5426</v>
      </c>
      <c r="J2464" s="18">
        <v>0</v>
      </c>
      <c r="K2464" s="18">
        <v>3506</v>
      </c>
      <c r="L2464" s="19" t="s">
        <v>2707</v>
      </c>
    </row>
    <row r="2465" spans="1:12" ht="16" x14ac:dyDescent="0.2">
      <c r="A2465" s="19" t="s">
        <v>4984</v>
      </c>
      <c r="B2465" s="18" t="s">
        <v>4983</v>
      </c>
      <c r="C2465" t="str">
        <f t="shared" si="76"/>
        <v>Oxnard</v>
      </c>
      <c r="D2465" t="str">
        <f t="shared" si="77"/>
        <v>CA</v>
      </c>
      <c r="E2465" s="18">
        <v>367260</v>
      </c>
      <c r="F2465" s="18">
        <v>119243</v>
      </c>
      <c r="G2465" s="18">
        <v>218554654</v>
      </c>
      <c r="H2465" s="18">
        <v>84.38</v>
      </c>
      <c r="I2465" s="18">
        <v>4341512</v>
      </c>
      <c r="J2465" s="18">
        <v>1.68</v>
      </c>
      <c r="K2465" s="18">
        <v>4352.2</v>
      </c>
      <c r="L2465" s="19" t="s">
        <v>2714</v>
      </c>
    </row>
    <row r="2466" spans="1:12" ht="16" x14ac:dyDescent="0.2">
      <c r="A2466" s="19" t="s">
        <v>4982</v>
      </c>
      <c r="B2466" s="18" t="s">
        <v>4981</v>
      </c>
      <c r="C2466" t="str">
        <f t="shared" si="76"/>
        <v>Ozark</v>
      </c>
      <c r="D2466" t="str">
        <f t="shared" si="77"/>
        <v>AL</v>
      </c>
      <c r="E2466" s="18">
        <v>12066</v>
      </c>
      <c r="F2466" s="18">
        <v>5599</v>
      </c>
      <c r="G2466" s="18">
        <v>33877730</v>
      </c>
      <c r="H2466" s="18">
        <v>13.08</v>
      </c>
      <c r="I2466" s="18">
        <v>178911</v>
      </c>
      <c r="J2466" s="18">
        <v>7.0000000000000007E-2</v>
      </c>
      <c r="K2466" s="18">
        <v>922.5</v>
      </c>
      <c r="L2466" s="19" t="s">
        <v>2707</v>
      </c>
    </row>
    <row r="2467" spans="1:12" ht="16" x14ac:dyDescent="0.2">
      <c r="A2467" s="19" t="s">
        <v>4980</v>
      </c>
      <c r="B2467" s="18" t="s">
        <v>4979</v>
      </c>
      <c r="C2467" t="str">
        <f t="shared" si="76"/>
        <v>Ozark</v>
      </c>
      <c r="D2467" t="str">
        <f t="shared" si="77"/>
        <v>AR</v>
      </c>
      <c r="E2467" s="18">
        <v>3153</v>
      </c>
      <c r="F2467" s="18">
        <v>1418</v>
      </c>
      <c r="G2467" s="18">
        <v>6650325</v>
      </c>
      <c r="H2467" s="18">
        <v>2.57</v>
      </c>
      <c r="I2467" s="18">
        <v>47616</v>
      </c>
      <c r="J2467" s="18">
        <v>0.02</v>
      </c>
      <c r="K2467" s="18">
        <v>1227.9000000000001</v>
      </c>
      <c r="L2467" s="19" t="s">
        <v>2707</v>
      </c>
    </row>
    <row r="2468" spans="1:12" ht="16" x14ac:dyDescent="0.2">
      <c r="A2468" s="19" t="s">
        <v>4978</v>
      </c>
      <c r="B2468" s="18" t="s">
        <v>4977</v>
      </c>
      <c r="C2468" t="str">
        <f t="shared" si="76"/>
        <v>Ozona</v>
      </c>
      <c r="D2468" t="str">
        <f t="shared" si="77"/>
        <v>TX</v>
      </c>
      <c r="E2468" s="18">
        <v>2873</v>
      </c>
      <c r="F2468" s="18">
        <v>1231</v>
      </c>
      <c r="G2468" s="18">
        <v>4675273</v>
      </c>
      <c r="H2468" s="18">
        <v>1.81</v>
      </c>
      <c r="I2468" s="18">
        <v>0</v>
      </c>
      <c r="J2468" s="18">
        <v>0</v>
      </c>
      <c r="K2468" s="18">
        <v>1591.6</v>
      </c>
      <c r="L2468" s="19" t="s">
        <v>2707</v>
      </c>
    </row>
    <row r="2469" spans="1:12" ht="16" x14ac:dyDescent="0.2">
      <c r="A2469" s="19" t="s">
        <v>4976</v>
      </c>
      <c r="B2469" s="18" t="s">
        <v>4975</v>
      </c>
      <c r="C2469" t="str">
        <f t="shared" si="76"/>
        <v>Pacific</v>
      </c>
      <c r="D2469" t="str">
        <f t="shared" si="77"/>
        <v>MO</v>
      </c>
      <c r="E2469" s="18">
        <v>10327</v>
      </c>
      <c r="F2469" s="18">
        <v>4392</v>
      </c>
      <c r="G2469" s="18">
        <v>25679136</v>
      </c>
      <c r="H2469" s="18">
        <v>9.91</v>
      </c>
      <c r="I2469" s="18">
        <v>0</v>
      </c>
      <c r="J2469" s="18">
        <v>0</v>
      </c>
      <c r="K2469" s="18">
        <v>1041.5999999999999</v>
      </c>
      <c r="L2469" s="19" t="s">
        <v>2707</v>
      </c>
    </row>
    <row r="2470" spans="1:12" ht="16" x14ac:dyDescent="0.2">
      <c r="A2470" s="19" t="s">
        <v>4974</v>
      </c>
      <c r="B2470" s="18" t="s">
        <v>4973</v>
      </c>
      <c r="C2470" t="str">
        <f t="shared" si="76"/>
        <v>Paden City</v>
      </c>
      <c r="D2470" t="str">
        <f t="shared" si="77"/>
        <v>WV</v>
      </c>
      <c r="E2470" s="18">
        <v>2682</v>
      </c>
      <c r="F2470" s="18">
        <v>1284</v>
      </c>
      <c r="G2470" s="18">
        <v>2009276</v>
      </c>
      <c r="H2470" s="18">
        <v>0.78</v>
      </c>
      <c r="I2470" s="18">
        <v>0</v>
      </c>
      <c r="J2470" s="18">
        <v>0</v>
      </c>
      <c r="K2470" s="18">
        <v>3457.1</v>
      </c>
      <c r="L2470" s="19" t="s">
        <v>2707</v>
      </c>
    </row>
    <row r="2471" spans="1:12" ht="16" x14ac:dyDescent="0.2">
      <c r="A2471" s="19" t="s">
        <v>4972</v>
      </c>
      <c r="B2471" s="18" t="s">
        <v>4971</v>
      </c>
      <c r="C2471" t="str">
        <f t="shared" si="76"/>
        <v>Paducah</v>
      </c>
      <c r="D2471" t="str">
        <f t="shared" si="77"/>
        <v>IL</v>
      </c>
      <c r="E2471" s="18">
        <v>48791</v>
      </c>
      <c r="F2471" s="18">
        <v>23875</v>
      </c>
      <c r="G2471" s="18">
        <v>117709497</v>
      </c>
      <c r="H2471" s="18">
        <v>45.45</v>
      </c>
      <c r="I2471" s="18">
        <v>3404129</v>
      </c>
      <c r="J2471" s="18">
        <v>1.31</v>
      </c>
      <c r="K2471" s="18">
        <v>1073.5999999999999</v>
      </c>
      <c r="L2471" s="19" t="s">
        <v>2707</v>
      </c>
    </row>
    <row r="2472" spans="1:12" ht="16" x14ac:dyDescent="0.2">
      <c r="A2472" s="19" t="s">
        <v>4970</v>
      </c>
      <c r="B2472" s="18" t="s">
        <v>4969</v>
      </c>
      <c r="C2472" t="str">
        <f t="shared" si="76"/>
        <v>Page</v>
      </c>
      <c r="D2472" t="str">
        <f t="shared" si="77"/>
        <v>AZ</v>
      </c>
      <c r="E2472" s="18">
        <v>6665</v>
      </c>
      <c r="F2472" s="18">
        <v>2534</v>
      </c>
      <c r="G2472" s="18">
        <v>8407902</v>
      </c>
      <c r="H2472" s="18">
        <v>3.25</v>
      </c>
      <c r="I2472" s="18">
        <v>0</v>
      </c>
      <c r="J2472" s="18">
        <v>0</v>
      </c>
      <c r="K2472" s="18">
        <v>2053.1</v>
      </c>
      <c r="L2472" s="19" t="s">
        <v>2707</v>
      </c>
    </row>
    <row r="2473" spans="1:12" ht="16" x14ac:dyDescent="0.2">
      <c r="A2473" s="19" t="s">
        <v>4968</v>
      </c>
      <c r="B2473" s="18" t="s">
        <v>4967</v>
      </c>
      <c r="C2473" t="str">
        <f t="shared" si="76"/>
        <v>Pageland</v>
      </c>
      <c r="D2473" t="str">
        <f t="shared" si="77"/>
        <v>SC</v>
      </c>
      <c r="E2473" s="18">
        <v>4100</v>
      </c>
      <c r="F2473" s="18">
        <v>1748</v>
      </c>
      <c r="G2473" s="18">
        <v>13254419</v>
      </c>
      <c r="H2473" s="18">
        <v>5.12</v>
      </c>
      <c r="I2473" s="18">
        <v>11618</v>
      </c>
      <c r="J2473" s="18">
        <v>0</v>
      </c>
      <c r="K2473" s="18">
        <v>801.2</v>
      </c>
      <c r="L2473" s="19" t="s">
        <v>2707</v>
      </c>
    </row>
    <row r="2474" spans="1:12" ht="16" x14ac:dyDescent="0.2">
      <c r="A2474" s="19" t="s">
        <v>4966</v>
      </c>
      <c r="B2474" s="18" t="s">
        <v>4965</v>
      </c>
      <c r="C2474" t="str">
        <f t="shared" si="76"/>
        <v>Pagosa Springs</v>
      </c>
      <c r="D2474" t="str">
        <f t="shared" si="77"/>
        <v>CO</v>
      </c>
      <c r="E2474" s="18">
        <v>4909</v>
      </c>
      <c r="F2474" s="18">
        <v>3371</v>
      </c>
      <c r="G2474" s="18">
        <v>13770881</v>
      </c>
      <c r="H2474" s="18">
        <v>5.32</v>
      </c>
      <c r="I2474" s="18">
        <v>866486</v>
      </c>
      <c r="J2474" s="18">
        <v>0.33</v>
      </c>
      <c r="K2474" s="18">
        <v>923.3</v>
      </c>
      <c r="L2474" s="19" t="s">
        <v>2707</v>
      </c>
    </row>
    <row r="2475" spans="1:12" ht="16" x14ac:dyDescent="0.2">
      <c r="A2475" s="19" t="s">
        <v>4964</v>
      </c>
      <c r="B2475" s="18" t="s">
        <v>4963</v>
      </c>
      <c r="C2475" t="str">
        <f t="shared" si="76"/>
        <v>Pahokee</v>
      </c>
      <c r="D2475" t="str">
        <f t="shared" si="77"/>
        <v>FL</v>
      </c>
      <c r="E2475" s="18">
        <v>7179</v>
      </c>
      <c r="F2475" s="18">
        <v>2659</v>
      </c>
      <c r="G2475" s="18">
        <v>10044758</v>
      </c>
      <c r="H2475" s="18">
        <v>3.88</v>
      </c>
      <c r="I2475" s="18">
        <v>0</v>
      </c>
      <c r="J2475" s="18">
        <v>0</v>
      </c>
      <c r="K2475" s="18">
        <v>1851.1</v>
      </c>
      <c r="L2475" s="19" t="s">
        <v>2707</v>
      </c>
    </row>
    <row r="2476" spans="1:12" ht="16" x14ac:dyDescent="0.2">
      <c r="A2476" s="19" t="s">
        <v>4962</v>
      </c>
      <c r="B2476" s="18" t="s">
        <v>4961</v>
      </c>
      <c r="C2476" t="str">
        <f t="shared" si="76"/>
        <v>Pahrump</v>
      </c>
      <c r="D2476" t="str">
        <f t="shared" si="77"/>
        <v>NV</v>
      </c>
      <c r="E2476" s="18">
        <v>28446</v>
      </c>
      <c r="F2476" s="18">
        <v>13834</v>
      </c>
      <c r="G2476" s="18">
        <v>114329995</v>
      </c>
      <c r="H2476" s="18">
        <v>44.14</v>
      </c>
      <c r="I2476" s="18">
        <v>45937</v>
      </c>
      <c r="J2476" s="18">
        <v>0.02</v>
      </c>
      <c r="K2476" s="18">
        <v>644.4</v>
      </c>
      <c r="L2476" s="19" t="s">
        <v>2707</v>
      </c>
    </row>
    <row r="2477" spans="1:12" ht="16" x14ac:dyDescent="0.2">
      <c r="A2477" s="19" t="s">
        <v>4960</v>
      </c>
      <c r="B2477" s="18" t="s">
        <v>4959</v>
      </c>
      <c r="C2477" t="str">
        <f t="shared" si="76"/>
        <v>Paintsville</v>
      </c>
      <c r="D2477" t="str">
        <f t="shared" si="77"/>
        <v>KY</v>
      </c>
      <c r="E2477" s="18">
        <v>6027</v>
      </c>
      <c r="F2477" s="18">
        <v>2846</v>
      </c>
      <c r="G2477" s="18">
        <v>14396028</v>
      </c>
      <c r="H2477" s="18">
        <v>5.56</v>
      </c>
      <c r="I2477" s="18">
        <v>237598</v>
      </c>
      <c r="J2477" s="18">
        <v>0.09</v>
      </c>
      <c r="K2477" s="18">
        <v>1084.3</v>
      </c>
      <c r="L2477" s="19" t="s">
        <v>2707</v>
      </c>
    </row>
    <row r="2478" spans="1:12" ht="16" x14ac:dyDescent="0.2">
      <c r="A2478" s="19" t="s">
        <v>4958</v>
      </c>
      <c r="B2478" s="18" t="s">
        <v>4957</v>
      </c>
      <c r="C2478" t="str">
        <f t="shared" si="76"/>
        <v>Palacios</v>
      </c>
      <c r="D2478" t="str">
        <f t="shared" si="77"/>
        <v>TX</v>
      </c>
      <c r="E2478" s="18">
        <v>4591</v>
      </c>
      <c r="F2478" s="18">
        <v>1927</v>
      </c>
      <c r="G2478" s="18">
        <v>5283948</v>
      </c>
      <c r="H2478" s="18">
        <v>2.04</v>
      </c>
      <c r="I2478" s="18">
        <v>96479</v>
      </c>
      <c r="J2478" s="18">
        <v>0.04</v>
      </c>
      <c r="K2478" s="18">
        <v>2250.3000000000002</v>
      </c>
      <c r="L2478" s="19" t="s">
        <v>2707</v>
      </c>
    </row>
    <row r="2479" spans="1:12" ht="16" x14ac:dyDescent="0.2">
      <c r="A2479" s="19" t="s">
        <v>4956</v>
      </c>
      <c r="B2479" s="18" t="s">
        <v>4955</v>
      </c>
      <c r="C2479" t="str">
        <f t="shared" si="76"/>
        <v>Palatka</v>
      </c>
      <c r="D2479" t="str">
        <f t="shared" si="77"/>
        <v>FL</v>
      </c>
      <c r="E2479" s="18">
        <v>23982</v>
      </c>
      <c r="F2479" s="18">
        <v>10794</v>
      </c>
      <c r="G2479" s="18">
        <v>58682742</v>
      </c>
      <c r="H2479" s="18">
        <v>22.66</v>
      </c>
      <c r="I2479" s="18">
        <v>461582</v>
      </c>
      <c r="J2479" s="18">
        <v>0.18</v>
      </c>
      <c r="K2479" s="18">
        <v>1058.5</v>
      </c>
      <c r="L2479" s="19" t="s">
        <v>2707</v>
      </c>
    </row>
    <row r="2480" spans="1:12" ht="16" x14ac:dyDescent="0.2">
      <c r="A2480" s="19" t="s">
        <v>4954</v>
      </c>
      <c r="B2480" s="18" t="s">
        <v>4953</v>
      </c>
      <c r="C2480" t="str">
        <f t="shared" si="76"/>
        <v>Palestine</v>
      </c>
      <c r="D2480" t="str">
        <f t="shared" si="77"/>
        <v>TX</v>
      </c>
      <c r="E2480" s="18">
        <v>19254</v>
      </c>
      <c r="F2480" s="18">
        <v>8126</v>
      </c>
      <c r="G2480" s="18">
        <v>44093968</v>
      </c>
      <c r="H2480" s="18">
        <v>17.02</v>
      </c>
      <c r="I2480" s="18">
        <v>204808</v>
      </c>
      <c r="J2480" s="18">
        <v>0.08</v>
      </c>
      <c r="K2480" s="18">
        <v>1130.9000000000001</v>
      </c>
      <c r="L2480" s="19" t="s">
        <v>2707</v>
      </c>
    </row>
    <row r="2481" spans="1:12" ht="16" x14ac:dyDescent="0.2">
      <c r="A2481" s="19" t="s">
        <v>4952</v>
      </c>
      <c r="B2481" s="18" t="s">
        <v>4951</v>
      </c>
      <c r="C2481" t="str">
        <f t="shared" si="76"/>
        <v>Palm Bay--Melbourne</v>
      </c>
      <c r="D2481" t="str">
        <f t="shared" si="77"/>
        <v>FL</v>
      </c>
      <c r="E2481" s="18">
        <v>452791</v>
      </c>
      <c r="F2481" s="18">
        <v>222477</v>
      </c>
      <c r="G2481" s="18">
        <v>600821070</v>
      </c>
      <c r="H2481" s="18">
        <v>231.98</v>
      </c>
      <c r="I2481" s="18">
        <v>130390065</v>
      </c>
      <c r="J2481" s="18">
        <v>50.34</v>
      </c>
      <c r="K2481" s="18">
        <v>1951.9</v>
      </c>
      <c r="L2481" s="19" t="s">
        <v>2714</v>
      </c>
    </row>
    <row r="2482" spans="1:12" ht="16" x14ac:dyDescent="0.2">
      <c r="A2482" s="19" t="s">
        <v>4950</v>
      </c>
      <c r="B2482" s="18" t="s">
        <v>4949</v>
      </c>
      <c r="C2482" t="str">
        <f t="shared" si="76"/>
        <v>Palm Coast--Daytona Beach--Port Orange</v>
      </c>
      <c r="D2482" t="str">
        <f t="shared" si="77"/>
        <v>FL</v>
      </c>
      <c r="E2482" s="18">
        <v>349064</v>
      </c>
      <c r="F2482" s="18">
        <v>196509</v>
      </c>
      <c r="G2482" s="18">
        <v>464496045</v>
      </c>
      <c r="H2482" s="18">
        <v>179.34</v>
      </c>
      <c r="I2482" s="18">
        <v>29284415</v>
      </c>
      <c r="J2482" s="18">
        <v>11.31</v>
      </c>
      <c r="K2482" s="18">
        <v>1946.3</v>
      </c>
      <c r="L2482" s="19" t="s">
        <v>2714</v>
      </c>
    </row>
    <row r="2483" spans="1:12" ht="16" x14ac:dyDescent="0.2">
      <c r="A2483" s="19" t="s">
        <v>4948</v>
      </c>
      <c r="B2483" s="18" t="s">
        <v>4947</v>
      </c>
      <c r="C2483" t="str">
        <f t="shared" si="76"/>
        <v>Palmyra</v>
      </c>
      <c r="D2483" t="str">
        <f t="shared" si="77"/>
        <v>MO</v>
      </c>
      <c r="E2483" s="18">
        <v>3577</v>
      </c>
      <c r="F2483" s="18">
        <v>1550</v>
      </c>
      <c r="G2483" s="18">
        <v>4860822</v>
      </c>
      <c r="H2483" s="18">
        <v>1.88</v>
      </c>
      <c r="I2483" s="18">
        <v>0</v>
      </c>
      <c r="J2483" s="18">
        <v>0</v>
      </c>
      <c r="K2483" s="18">
        <v>1905.9</v>
      </c>
      <c r="L2483" s="19" t="s">
        <v>2707</v>
      </c>
    </row>
    <row r="2484" spans="1:12" ht="16" x14ac:dyDescent="0.2">
      <c r="A2484" s="19" t="s">
        <v>4946</v>
      </c>
      <c r="B2484" s="18" t="s">
        <v>4945</v>
      </c>
      <c r="C2484" t="str">
        <f t="shared" si="76"/>
        <v>Palmyra</v>
      </c>
      <c r="D2484" t="str">
        <f t="shared" si="77"/>
        <v>NY</v>
      </c>
      <c r="E2484" s="18">
        <v>5214</v>
      </c>
      <c r="F2484" s="18">
        <v>2322</v>
      </c>
      <c r="G2484" s="18">
        <v>12515070</v>
      </c>
      <c r="H2484" s="18">
        <v>4.83</v>
      </c>
      <c r="I2484" s="18">
        <v>0</v>
      </c>
      <c r="J2484" s="18">
        <v>0</v>
      </c>
      <c r="K2484" s="18">
        <v>1079</v>
      </c>
      <c r="L2484" s="19" t="s">
        <v>2707</v>
      </c>
    </row>
    <row r="2485" spans="1:12" ht="16" x14ac:dyDescent="0.2">
      <c r="A2485" s="19" t="s">
        <v>4944</v>
      </c>
      <c r="B2485" s="18" t="s">
        <v>4943</v>
      </c>
      <c r="C2485" t="str">
        <f t="shared" si="76"/>
        <v>Paloma Creek South--Paloma Creek</v>
      </c>
      <c r="D2485" t="str">
        <f t="shared" si="77"/>
        <v>TX</v>
      </c>
      <c r="E2485" s="18">
        <v>5234</v>
      </c>
      <c r="F2485" s="18">
        <v>1817</v>
      </c>
      <c r="G2485" s="18">
        <v>3011449</v>
      </c>
      <c r="H2485" s="18">
        <v>1.1599999999999999</v>
      </c>
      <c r="I2485" s="18">
        <v>0</v>
      </c>
      <c r="J2485" s="18">
        <v>0</v>
      </c>
      <c r="K2485" s="18">
        <v>4501.5</v>
      </c>
      <c r="L2485" s="19" t="s">
        <v>2707</v>
      </c>
    </row>
    <row r="2486" spans="1:12" ht="16" x14ac:dyDescent="0.2">
      <c r="A2486" s="19" t="s">
        <v>4942</v>
      </c>
      <c r="B2486" s="18" t="s">
        <v>4941</v>
      </c>
      <c r="C2486" t="str">
        <f t="shared" si="76"/>
        <v>Pampa</v>
      </c>
      <c r="D2486" t="str">
        <f t="shared" si="77"/>
        <v>TX</v>
      </c>
      <c r="E2486" s="18">
        <v>18166</v>
      </c>
      <c r="F2486" s="18">
        <v>8580</v>
      </c>
      <c r="G2486" s="18">
        <v>28565851</v>
      </c>
      <c r="H2486" s="18">
        <v>11.03</v>
      </c>
      <c r="I2486" s="18">
        <v>0</v>
      </c>
      <c r="J2486" s="18">
        <v>0</v>
      </c>
      <c r="K2486" s="18">
        <v>1647.1</v>
      </c>
      <c r="L2486" s="19" t="s">
        <v>2707</v>
      </c>
    </row>
    <row r="2487" spans="1:12" ht="16" x14ac:dyDescent="0.2">
      <c r="A2487" s="19" t="s">
        <v>4940</v>
      </c>
      <c r="B2487" s="18" t="s">
        <v>4939</v>
      </c>
      <c r="C2487" t="str">
        <f t="shared" si="76"/>
        <v>Pana</v>
      </c>
      <c r="D2487" t="str">
        <f t="shared" si="77"/>
        <v>IL</v>
      </c>
      <c r="E2487" s="18">
        <v>5943</v>
      </c>
      <c r="F2487" s="18">
        <v>2902</v>
      </c>
      <c r="G2487" s="18">
        <v>11716085</v>
      </c>
      <c r="H2487" s="18">
        <v>4.5199999999999996</v>
      </c>
      <c r="I2487" s="18">
        <v>105740</v>
      </c>
      <c r="J2487" s="18">
        <v>0.04</v>
      </c>
      <c r="K2487" s="18">
        <v>1313.8</v>
      </c>
      <c r="L2487" s="19" t="s">
        <v>2707</v>
      </c>
    </row>
    <row r="2488" spans="1:12" ht="16" x14ac:dyDescent="0.2">
      <c r="A2488" s="19" t="s">
        <v>4938</v>
      </c>
      <c r="B2488" s="18" t="s">
        <v>4937</v>
      </c>
      <c r="C2488" t="str">
        <f t="shared" si="76"/>
        <v>Panama City</v>
      </c>
      <c r="D2488" t="str">
        <f t="shared" si="77"/>
        <v>FL</v>
      </c>
      <c r="E2488" s="18">
        <v>143280</v>
      </c>
      <c r="F2488" s="18">
        <v>87385</v>
      </c>
      <c r="G2488" s="18">
        <v>238044652</v>
      </c>
      <c r="H2488" s="18">
        <v>91.91</v>
      </c>
      <c r="I2488" s="18">
        <v>19526345</v>
      </c>
      <c r="J2488" s="18">
        <v>7.54</v>
      </c>
      <c r="K2488" s="18">
        <v>1558.9</v>
      </c>
      <c r="L2488" s="19" t="s">
        <v>2714</v>
      </c>
    </row>
    <row r="2489" spans="1:12" ht="16" x14ac:dyDescent="0.2">
      <c r="A2489" s="19" t="s">
        <v>4936</v>
      </c>
      <c r="B2489" s="18" t="s">
        <v>4935</v>
      </c>
      <c r="C2489" t="str">
        <f t="shared" si="76"/>
        <v>Panama City Northeast</v>
      </c>
      <c r="D2489" t="str">
        <f t="shared" si="77"/>
        <v>FL</v>
      </c>
      <c r="E2489" s="18">
        <v>5817</v>
      </c>
      <c r="F2489" s="18">
        <v>2051</v>
      </c>
      <c r="G2489" s="18">
        <v>17768751</v>
      </c>
      <c r="H2489" s="18">
        <v>6.86</v>
      </c>
      <c r="I2489" s="18">
        <v>99859</v>
      </c>
      <c r="J2489" s="18">
        <v>0.04</v>
      </c>
      <c r="K2489" s="18">
        <v>847.9</v>
      </c>
      <c r="L2489" s="19" t="s">
        <v>2707</v>
      </c>
    </row>
    <row r="2490" spans="1:12" ht="16" x14ac:dyDescent="0.2">
      <c r="A2490" s="19" t="s">
        <v>4934</v>
      </c>
      <c r="B2490" s="18" t="s">
        <v>4933</v>
      </c>
      <c r="C2490" t="str">
        <f t="shared" si="76"/>
        <v>Paola</v>
      </c>
      <c r="D2490" t="str">
        <f t="shared" si="77"/>
        <v>KS</v>
      </c>
      <c r="E2490" s="18">
        <v>5399</v>
      </c>
      <c r="F2490" s="18">
        <v>2272</v>
      </c>
      <c r="G2490" s="18">
        <v>7441687</v>
      </c>
      <c r="H2490" s="18">
        <v>2.87</v>
      </c>
      <c r="I2490" s="18">
        <v>23617</v>
      </c>
      <c r="J2490" s="18">
        <v>0.01</v>
      </c>
      <c r="K2490" s="18">
        <v>1879.1</v>
      </c>
      <c r="L2490" s="19" t="s">
        <v>2707</v>
      </c>
    </row>
    <row r="2491" spans="1:12" ht="16" x14ac:dyDescent="0.2">
      <c r="A2491" s="19" t="s">
        <v>4932</v>
      </c>
      <c r="B2491" s="18" t="s">
        <v>4931</v>
      </c>
      <c r="C2491" t="str">
        <f t="shared" si="76"/>
        <v>Paoli</v>
      </c>
      <c r="D2491" t="str">
        <f t="shared" si="77"/>
        <v>IN</v>
      </c>
      <c r="E2491" s="18">
        <v>3282</v>
      </c>
      <c r="F2491" s="18">
        <v>1472</v>
      </c>
      <c r="G2491" s="18">
        <v>5904015</v>
      </c>
      <c r="H2491" s="18">
        <v>2.2799999999999998</v>
      </c>
      <c r="I2491" s="18">
        <v>19526</v>
      </c>
      <c r="J2491" s="18">
        <v>0.01</v>
      </c>
      <c r="K2491" s="18">
        <v>1439.8</v>
      </c>
      <c r="L2491" s="19" t="s">
        <v>2707</v>
      </c>
    </row>
    <row r="2492" spans="1:12" ht="16" x14ac:dyDescent="0.2">
      <c r="A2492" s="19" t="s">
        <v>4930</v>
      </c>
      <c r="B2492" s="18" t="s">
        <v>4929</v>
      </c>
      <c r="C2492" t="str">
        <f t="shared" si="76"/>
        <v>Paradise</v>
      </c>
      <c r="D2492" t="str">
        <f t="shared" si="77"/>
        <v>CA</v>
      </c>
      <c r="E2492" s="18">
        <v>34725</v>
      </c>
      <c r="F2492" s="18">
        <v>17001</v>
      </c>
      <c r="G2492" s="18">
        <v>54250662</v>
      </c>
      <c r="H2492" s="18">
        <v>20.95</v>
      </c>
      <c r="I2492" s="18">
        <v>40512</v>
      </c>
      <c r="J2492" s="18">
        <v>0.02</v>
      </c>
      <c r="K2492" s="18">
        <v>1657.8</v>
      </c>
      <c r="L2492" s="19" t="s">
        <v>2707</v>
      </c>
    </row>
    <row r="2493" spans="1:12" ht="16" x14ac:dyDescent="0.2">
      <c r="A2493" s="19" t="s">
        <v>4928</v>
      </c>
      <c r="B2493" s="18" t="s">
        <v>4927</v>
      </c>
      <c r="C2493" t="str">
        <f t="shared" si="76"/>
        <v>Paragould</v>
      </c>
      <c r="D2493" t="str">
        <f t="shared" si="77"/>
        <v>AR</v>
      </c>
      <c r="E2493" s="18">
        <v>24620</v>
      </c>
      <c r="F2493" s="18">
        <v>10516</v>
      </c>
      <c r="G2493" s="18">
        <v>51405819</v>
      </c>
      <c r="H2493" s="18">
        <v>19.850000000000001</v>
      </c>
      <c r="I2493" s="18">
        <v>103846</v>
      </c>
      <c r="J2493" s="18">
        <v>0.04</v>
      </c>
      <c r="K2493" s="18">
        <v>1240.4000000000001</v>
      </c>
      <c r="L2493" s="19" t="s">
        <v>2707</v>
      </c>
    </row>
    <row r="2494" spans="1:12" ht="16" x14ac:dyDescent="0.2">
      <c r="A2494" s="19" t="s">
        <v>4926</v>
      </c>
      <c r="B2494" s="18" t="s">
        <v>4925</v>
      </c>
      <c r="C2494" t="str">
        <f t="shared" si="76"/>
        <v>Paris</v>
      </c>
      <c r="D2494" t="str">
        <f t="shared" si="77"/>
        <v>AR</v>
      </c>
      <c r="E2494" s="18">
        <v>3143</v>
      </c>
      <c r="F2494" s="18">
        <v>1482</v>
      </c>
      <c r="G2494" s="18">
        <v>6958266</v>
      </c>
      <c r="H2494" s="18">
        <v>2.69</v>
      </c>
      <c r="I2494" s="18">
        <v>23586</v>
      </c>
      <c r="J2494" s="18">
        <v>0.01</v>
      </c>
      <c r="K2494" s="18">
        <v>1169.9000000000001</v>
      </c>
      <c r="L2494" s="19" t="s">
        <v>2707</v>
      </c>
    </row>
    <row r="2495" spans="1:12" ht="16" x14ac:dyDescent="0.2">
      <c r="A2495" s="19" t="s">
        <v>4924</v>
      </c>
      <c r="B2495" s="18" t="s">
        <v>4923</v>
      </c>
      <c r="C2495" t="str">
        <f t="shared" si="76"/>
        <v>Paris</v>
      </c>
      <c r="D2495" t="str">
        <f t="shared" si="77"/>
        <v>IL</v>
      </c>
      <c r="E2495" s="18">
        <v>8953</v>
      </c>
      <c r="F2495" s="18">
        <v>4352</v>
      </c>
      <c r="G2495" s="18">
        <v>12468843</v>
      </c>
      <c r="H2495" s="18">
        <v>4.8099999999999996</v>
      </c>
      <c r="I2495" s="18">
        <v>234053</v>
      </c>
      <c r="J2495" s="18">
        <v>0.09</v>
      </c>
      <c r="K2495" s="18">
        <v>1859.7</v>
      </c>
      <c r="L2495" s="19" t="s">
        <v>2707</v>
      </c>
    </row>
    <row r="2496" spans="1:12" ht="16" x14ac:dyDescent="0.2">
      <c r="A2496" s="19" t="s">
        <v>4922</v>
      </c>
      <c r="B2496" s="18" t="s">
        <v>4921</v>
      </c>
      <c r="C2496" t="str">
        <f t="shared" si="76"/>
        <v>Paris</v>
      </c>
      <c r="D2496" t="str">
        <f t="shared" si="77"/>
        <v>KY</v>
      </c>
      <c r="E2496" s="18">
        <v>11042</v>
      </c>
      <c r="F2496" s="18">
        <v>5003</v>
      </c>
      <c r="G2496" s="18">
        <v>12687224</v>
      </c>
      <c r="H2496" s="18">
        <v>4.9000000000000004</v>
      </c>
      <c r="I2496" s="18">
        <v>84268</v>
      </c>
      <c r="J2496" s="18">
        <v>0.03</v>
      </c>
      <c r="K2496" s="18">
        <v>2254.1</v>
      </c>
      <c r="L2496" s="19" t="s">
        <v>2707</v>
      </c>
    </row>
    <row r="2497" spans="1:12" ht="16" x14ac:dyDescent="0.2">
      <c r="A2497" s="19" t="s">
        <v>4920</v>
      </c>
      <c r="B2497" s="18" t="s">
        <v>4919</v>
      </c>
      <c r="C2497" t="str">
        <f t="shared" si="76"/>
        <v>Paris</v>
      </c>
      <c r="D2497" t="str">
        <f t="shared" si="77"/>
        <v>TN</v>
      </c>
      <c r="E2497" s="18">
        <v>10642</v>
      </c>
      <c r="F2497" s="18">
        <v>5219</v>
      </c>
      <c r="G2497" s="18">
        <v>26190282</v>
      </c>
      <c r="H2497" s="18">
        <v>10.11</v>
      </c>
      <c r="I2497" s="18">
        <v>49303</v>
      </c>
      <c r="J2497" s="18">
        <v>0.02</v>
      </c>
      <c r="K2497" s="18">
        <v>1052.4000000000001</v>
      </c>
      <c r="L2497" s="19" t="s">
        <v>2707</v>
      </c>
    </row>
    <row r="2498" spans="1:12" ht="16" x14ac:dyDescent="0.2">
      <c r="A2498" s="19" t="s">
        <v>4918</v>
      </c>
      <c r="B2498" s="18" t="s">
        <v>4917</v>
      </c>
      <c r="C2498" t="str">
        <f t="shared" si="76"/>
        <v>Paris</v>
      </c>
      <c r="D2498" t="str">
        <f t="shared" si="77"/>
        <v>TX</v>
      </c>
      <c r="E2498" s="18">
        <v>26349</v>
      </c>
      <c r="F2498" s="18">
        <v>12366</v>
      </c>
      <c r="G2498" s="18">
        <v>40363552</v>
      </c>
      <c r="H2498" s="18">
        <v>15.58</v>
      </c>
      <c r="I2498" s="18">
        <v>226119</v>
      </c>
      <c r="J2498" s="18">
        <v>0.09</v>
      </c>
      <c r="K2498" s="18">
        <v>1690.7</v>
      </c>
      <c r="L2498" s="19" t="s">
        <v>2707</v>
      </c>
    </row>
    <row r="2499" spans="1:12" ht="16" x14ac:dyDescent="0.2">
      <c r="A2499" s="19" t="s">
        <v>4916</v>
      </c>
      <c r="B2499" s="18" t="s">
        <v>4915</v>
      </c>
      <c r="C2499" t="str">
        <f t="shared" ref="C2499:C2562" si="78">LEFT(B2499,FIND(",",B2499)-1)</f>
        <v>Park City</v>
      </c>
      <c r="D2499" t="str">
        <f t="shared" ref="D2499:D2562" si="79">RIGHT(B2499,2)</f>
        <v>UT</v>
      </c>
      <c r="E2499" s="18">
        <v>13352</v>
      </c>
      <c r="F2499" s="18">
        <v>8870</v>
      </c>
      <c r="G2499" s="18">
        <v>31242071</v>
      </c>
      <c r="H2499" s="18">
        <v>12.06</v>
      </c>
      <c r="I2499" s="18">
        <v>0</v>
      </c>
      <c r="J2499" s="18">
        <v>0</v>
      </c>
      <c r="K2499" s="18">
        <v>1106.9000000000001</v>
      </c>
      <c r="L2499" s="19" t="s">
        <v>2707</v>
      </c>
    </row>
    <row r="2500" spans="1:12" ht="16" x14ac:dyDescent="0.2">
      <c r="A2500" s="19" t="s">
        <v>4914</v>
      </c>
      <c r="B2500" s="18" t="s">
        <v>4913</v>
      </c>
      <c r="C2500" t="str">
        <f t="shared" si="78"/>
        <v>Parker</v>
      </c>
      <c r="D2500" t="str">
        <f t="shared" si="79"/>
        <v>CA</v>
      </c>
      <c r="E2500" s="18">
        <v>4768</v>
      </c>
      <c r="F2500" s="18">
        <v>2130</v>
      </c>
      <c r="G2500" s="18">
        <v>7065145</v>
      </c>
      <c r="H2500" s="18">
        <v>2.73</v>
      </c>
      <c r="I2500" s="18">
        <v>64555</v>
      </c>
      <c r="J2500" s="18">
        <v>0.02</v>
      </c>
      <c r="K2500" s="18">
        <v>1747.9</v>
      </c>
      <c r="L2500" s="19" t="s">
        <v>2707</v>
      </c>
    </row>
    <row r="2501" spans="1:12" ht="16" x14ac:dyDescent="0.2">
      <c r="A2501" s="19" t="s">
        <v>4912</v>
      </c>
      <c r="B2501" s="18" t="s">
        <v>4911</v>
      </c>
      <c r="C2501" t="str">
        <f t="shared" si="78"/>
        <v>Parkersburg</v>
      </c>
      <c r="D2501" t="str">
        <f t="shared" si="79"/>
        <v>OH</v>
      </c>
      <c r="E2501" s="18">
        <v>67229</v>
      </c>
      <c r="F2501" s="18">
        <v>32164</v>
      </c>
      <c r="G2501" s="18">
        <v>109771850</v>
      </c>
      <c r="H2501" s="18">
        <v>42.38</v>
      </c>
      <c r="I2501" s="18">
        <v>2764865</v>
      </c>
      <c r="J2501" s="18">
        <v>1.07</v>
      </c>
      <c r="K2501" s="18">
        <v>1586.2</v>
      </c>
      <c r="L2501" s="19" t="s">
        <v>2714</v>
      </c>
    </row>
    <row r="2502" spans="1:12" ht="16" x14ac:dyDescent="0.2">
      <c r="A2502" s="19" t="s">
        <v>4910</v>
      </c>
      <c r="B2502" s="18" t="s">
        <v>4909</v>
      </c>
      <c r="C2502" t="str">
        <f t="shared" si="78"/>
        <v>Park Rapids</v>
      </c>
      <c r="D2502" t="str">
        <f t="shared" si="79"/>
        <v>MN</v>
      </c>
      <c r="E2502" s="18">
        <v>3398</v>
      </c>
      <c r="F2502" s="18">
        <v>1834</v>
      </c>
      <c r="G2502" s="18">
        <v>5907834</v>
      </c>
      <c r="H2502" s="18">
        <v>2.2799999999999998</v>
      </c>
      <c r="I2502" s="18">
        <v>304263</v>
      </c>
      <c r="J2502" s="18">
        <v>0.12</v>
      </c>
      <c r="K2502" s="18">
        <v>1489.7</v>
      </c>
      <c r="L2502" s="19" t="s">
        <v>2707</v>
      </c>
    </row>
    <row r="2503" spans="1:12" ht="16" x14ac:dyDescent="0.2">
      <c r="A2503" s="19" t="s">
        <v>4908</v>
      </c>
      <c r="B2503" s="18" t="s">
        <v>4907</v>
      </c>
      <c r="C2503" t="str">
        <f t="shared" si="78"/>
        <v>Parlier</v>
      </c>
      <c r="D2503" t="str">
        <f t="shared" si="79"/>
        <v>CA</v>
      </c>
      <c r="E2503" s="18">
        <v>14490</v>
      </c>
      <c r="F2503" s="18">
        <v>3499</v>
      </c>
      <c r="G2503" s="18">
        <v>4096155</v>
      </c>
      <c r="H2503" s="18">
        <v>1.58</v>
      </c>
      <c r="I2503" s="18">
        <v>0</v>
      </c>
      <c r="J2503" s="18">
        <v>0</v>
      </c>
      <c r="K2503" s="18">
        <v>9162</v>
      </c>
      <c r="L2503" s="19" t="s">
        <v>2707</v>
      </c>
    </row>
    <row r="2504" spans="1:12" ht="16" x14ac:dyDescent="0.2">
      <c r="A2504" s="19" t="s">
        <v>4906</v>
      </c>
      <c r="B2504" s="18" t="s">
        <v>4905</v>
      </c>
      <c r="C2504" t="str">
        <f t="shared" si="78"/>
        <v>Parowan</v>
      </c>
      <c r="D2504" t="str">
        <f t="shared" si="79"/>
        <v>UT</v>
      </c>
      <c r="E2504" s="18">
        <v>2551</v>
      </c>
      <c r="F2504" s="18">
        <v>1137</v>
      </c>
      <c r="G2504" s="18">
        <v>4636373</v>
      </c>
      <c r="H2504" s="18">
        <v>1.79</v>
      </c>
      <c r="I2504" s="18">
        <v>0</v>
      </c>
      <c r="J2504" s="18">
        <v>0</v>
      </c>
      <c r="K2504" s="18">
        <v>1425</v>
      </c>
      <c r="L2504" s="19" t="s">
        <v>2707</v>
      </c>
    </row>
    <row r="2505" spans="1:12" ht="16" x14ac:dyDescent="0.2">
      <c r="A2505" s="19" t="s">
        <v>4904</v>
      </c>
      <c r="B2505" s="18" t="s">
        <v>4903</v>
      </c>
      <c r="C2505" t="str">
        <f t="shared" si="78"/>
        <v>Parsons</v>
      </c>
      <c r="D2505" t="str">
        <f t="shared" si="79"/>
        <v>KS</v>
      </c>
      <c r="E2505" s="18">
        <v>10298</v>
      </c>
      <c r="F2505" s="18">
        <v>4928</v>
      </c>
      <c r="G2505" s="18">
        <v>14176969</v>
      </c>
      <c r="H2505" s="18">
        <v>5.47</v>
      </c>
      <c r="I2505" s="18">
        <v>58787</v>
      </c>
      <c r="J2505" s="18">
        <v>0.02</v>
      </c>
      <c r="K2505" s="18">
        <v>1881.3</v>
      </c>
      <c r="L2505" s="19" t="s">
        <v>2707</v>
      </c>
    </row>
    <row r="2506" spans="1:12" ht="16" x14ac:dyDescent="0.2">
      <c r="A2506" s="19" t="s">
        <v>4902</v>
      </c>
      <c r="B2506" s="18" t="s">
        <v>4901</v>
      </c>
      <c r="C2506" t="str">
        <f t="shared" si="78"/>
        <v>Pascagoula</v>
      </c>
      <c r="D2506" t="str">
        <f t="shared" si="79"/>
        <v>MS</v>
      </c>
      <c r="E2506" s="18">
        <v>50428</v>
      </c>
      <c r="F2506" s="18">
        <v>22791</v>
      </c>
      <c r="G2506" s="18">
        <v>102402319</v>
      </c>
      <c r="H2506" s="18">
        <v>39.54</v>
      </c>
      <c r="I2506" s="18">
        <v>5634209</v>
      </c>
      <c r="J2506" s="18">
        <v>2.1800000000000002</v>
      </c>
      <c r="K2506" s="18">
        <v>1275.4000000000001</v>
      </c>
      <c r="L2506" s="19" t="s">
        <v>2714</v>
      </c>
    </row>
    <row r="2507" spans="1:12" ht="16" x14ac:dyDescent="0.2">
      <c r="A2507" s="19" t="s">
        <v>4900</v>
      </c>
      <c r="B2507" s="18" t="s">
        <v>4899</v>
      </c>
      <c r="C2507" t="str">
        <f t="shared" si="78"/>
        <v>Patterson</v>
      </c>
      <c r="D2507" t="str">
        <f t="shared" si="79"/>
        <v>CA</v>
      </c>
      <c r="E2507" s="18">
        <v>20781</v>
      </c>
      <c r="F2507" s="18">
        <v>6418</v>
      </c>
      <c r="G2507" s="18">
        <v>14666188</v>
      </c>
      <c r="H2507" s="18">
        <v>5.66</v>
      </c>
      <c r="I2507" s="18">
        <v>0</v>
      </c>
      <c r="J2507" s="18">
        <v>0</v>
      </c>
      <c r="K2507" s="18">
        <v>3669.8</v>
      </c>
      <c r="L2507" s="19" t="s">
        <v>2707</v>
      </c>
    </row>
    <row r="2508" spans="1:12" ht="16" x14ac:dyDescent="0.2">
      <c r="A2508" s="19" t="s">
        <v>4898</v>
      </c>
      <c r="B2508" s="18" t="s">
        <v>4897</v>
      </c>
      <c r="C2508" t="str">
        <f t="shared" si="78"/>
        <v>Patton</v>
      </c>
      <c r="D2508" t="str">
        <f t="shared" si="79"/>
        <v>PA</v>
      </c>
      <c r="E2508" s="18">
        <v>2798</v>
      </c>
      <c r="F2508" s="18">
        <v>1357</v>
      </c>
      <c r="G2508" s="18">
        <v>6450527</v>
      </c>
      <c r="H2508" s="18">
        <v>2.4900000000000002</v>
      </c>
      <c r="I2508" s="18">
        <v>0</v>
      </c>
      <c r="J2508" s="18">
        <v>0</v>
      </c>
      <c r="K2508" s="18">
        <v>1123.4000000000001</v>
      </c>
      <c r="L2508" s="19" t="s">
        <v>2707</v>
      </c>
    </row>
    <row r="2509" spans="1:12" ht="16" x14ac:dyDescent="0.2">
      <c r="A2509" s="19" t="s">
        <v>4896</v>
      </c>
      <c r="B2509" s="18" t="s">
        <v>4895</v>
      </c>
      <c r="C2509" t="str">
        <f t="shared" si="78"/>
        <v>Paulding</v>
      </c>
      <c r="D2509" t="str">
        <f t="shared" si="79"/>
        <v>OH</v>
      </c>
      <c r="E2509" s="18">
        <v>3550</v>
      </c>
      <c r="F2509" s="18">
        <v>1691</v>
      </c>
      <c r="G2509" s="18">
        <v>4825752</v>
      </c>
      <c r="H2509" s="18">
        <v>1.86</v>
      </c>
      <c r="I2509" s="18">
        <v>0</v>
      </c>
      <c r="J2509" s="18">
        <v>0</v>
      </c>
      <c r="K2509" s="18">
        <v>1905.3</v>
      </c>
      <c r="L2509" s="19" t="s">
        <v>2707</v>
      </c>
    </row>
    <row r="2510" spans="1:12" ht="16" x14ac:dyDescent="0.2">
      <c r="A2510" s="19" t="s">
        <v>4894</v>
      </c>
      <c r="B2510" s="18" t="s">
        <v>4893</v>
      </c>
      <c r="C2510" t="str">
        <f t="shared" si="78"/>
        <v>Pauls Valley</v>
      </c>
      <c r="D2510" t="str">
        <f t="shared" si="79"/>
        <v>OK</v>
      </c>
      <c r="E2510" s="18">
        <v>5835</v>
      </c>
      <c r="F2510" s="18">
        <v>2892</v>
      </c>
      <c r="G2510" s="18">
        <v>8732163</v>
      </c>
      <c r="H2510" s="18">
        <v>3.37</v>
      </c>
      <c r="I2510" s="18">
        <v>49520</v>
      </c>
      <c r="J2510" s="18">
        <v>0.02</v>
      </c>
      <c r="K2510" s="18">
        <v>1730.7</v>
      </c>
      <c r="L2510" s="19" t="s">
        <v>2707</v>
      </c>
    </row>
    <row r="2511" spans="1:12" ht="16" x14ac:dyDescent="0.2">
      <c r="A2511" s="19" t="s">
        <v>4892</v>
      </c>
      <c r="B2511" s="18" t="s">
        <v>4891</v>
      </c>
      <c r="C2511" t="str">
        <f t="shared" si="78"/>
        <v>Pawhuska</v>
      </c>
      <c r="D2511" t="str">
        <f t="shared" si="79"/>
        <v>OK</v>
      </c>
      <c r="E2511" s="18">
        <v>3623</v>
      </c>
      <c r="F2511" s="18">
        <v>1798</v>
      </c>
      <c r="G2511" s="18">
        <v>7807082</v>
      </c>
      <c r="H2511" s="18">
        <v>3.01</v>
      </c>
      <c r="I2511" s="18">
        <v>18930</v>
      </c>
      <c r="J2511" s="18">
        <v>0.01</v>
      </c>
      <c r="K2511" s="18">
        <v>1201.9000000000001</v>
      </c>
      <c r="L2511" s="19" t="s">
        <v>2707</v>
      </c>
    </row>
    <row r="2512" spans="1:12" ht="16" x14ac:dyDescent="0.2">
      <c r="A2512" s="19" t="s">
        <v>4890</v>
      </c>
      <c r="B2512" s="18" t="s">
        <v>4889</v>
      </c>
      <c r="C2512" t="str">
        <f t="shared" si="78"/>
        <v>Pawleys Island</v>
      </c>
      <c r="D2512" t="str">
        <f t="shared" si="79"/>
        <v>SC</v>
      </c>
      <c r="E2512" s="18">
        <v>11532</v>
      </c>
      <c r="F2512" s="18">
        <v>8424</v>
      </c>
      <c r="G2512" s="18">
        <v>33829722</v>
      </c>
      <c r="H2512" s="18">
        <v>13.06</v>
      </c>
      <c r="I2512" s="18">
        <v>118929</v>
      </c>
      <c r="J2512" s="18">
        <v>0.05</v>
      </c>
      <c r="K2512" s="18">
        <v>882.9</v>
      </c>
      <c r="L2512" s="19" t="s">
        <v>2707</v>
      </c>
    </row>
    <row r="2513" spans="1:12" ht="16" x14ac:dyDescent="0.2">
      <c r="A2513" s="19" t="s">
        <v>4888</v>
      </c>
      <c r="B2513" s="18" t="s">
        <v>4887</v>
      </c>
      <c r="C2513" t="str">
        <f t="shared" si="78"/>
        <v>Pawnee</v>
      </c>
      <c r="D2513" t="str">
        <f t="shared" si="79"/>
        <v>IL</v>
      </c>
      <c r="E2513" s="18">
        <v>2869</v>
      </c>
      <c r="F2513" s="18">
        <v>1196</v>
      </c>
      <c r="G2513" s="18">
        <v>3398618</v>
      </c>
      <c r="H2513" s="18">
        <v>1.31</v>
      </c>
      <c r="I2513" s="18">
        <v>0</v>
      </c>
      <c r="J2513" s="18">
        <v>0</v>
      </c>
      <c r="K2513" s="18">
        <v>2186.4</v>
      </c>
      <c r="L2513" s="19" t="s">
        <v>2707</v>
      </c>
    </row>
    <row r="2514" spans="1:12" ht="16" x14ac:dyDescent="0.2">
      <c r="A2514" s="19" t="s">
        <v>4886</v>
      </c>
      <c r="B2514" s="18" t="s">
        <v>4885</v>
      </c>
      <c r="C2514" t="str">
        <f t="shared" si="78"/>
        <v>Paw Paw</v>
      </c>
      <c r="D2514" t="str">
        <f t="shared" si="79"/>
        <v>MI</v>
      </c>
      <c r="E2514" s="18">
        <v>8684</v>
      </c>
      <c r="F2514" s="18">
        <v>3788</v>
      </c>
      <c r="G2514" s="18">
        <v>22956519</v>
      </c>
      <c r="H2514" s="18">
        <v>8.86</v>
      </c>
      <c r="I2514" s="18">
        <v>825461</v>
      </c>
      <c r="J2514" s="18">
        <v>0.32</v>
      </c>
      <c r="K2514" s="18">
        <v>979.7</v>
      </c>
      <c r="L2514" s="19" t="s">
        <v>2707</v>
      </c>
    </row>
    <row r="2515" spans="1:12" ht="16" x14ac:dyDescent="0.2">
      <c r="A2515" s="19" t="s">
        <v>4884</v>
      </c>
      <c r="B2515" s="18" t="s">
        <v>4883</v>
      </c>
      <c r="C2515" t="str">
        <f t="shared" si="78"/>
        <v>Paw Paw Lake--Hartford</v>
      </c>
      <c r="D2515" t="str">
        <f t="shared" si="79"/>
        <v>MI</v>
      </c>
      <c r="E2515" s="18">
        <v>11589</v>
      </c>
      <c r="F2515" s="18">
        <v>5652</v>
      </c>
      <c r="G2515" s="18">
        <v>28165745</v>
      </c>
      <c r="H2515" s="18">
        <v>10.87</v>
      </c>
      <c r="I2515" s="18">
        <v>547331</v>
      </c>
      <c r="J2515" s="18">
        <v>0.21</v>
      </c>
      <c r="K2515" s="18">
        <v>1065.7</v>
      </c>
      <c r="L2515" s="19" t="s">
        <v>2707</v>
      </c>
    </row>
    <row r="2516" spans="1:12" ht="16" x14ac:dyDescent="0.2">
      <c r="A2516" s="19" t="s">
        <v>4882</v>
      </c>
      <c r="B2516" s="18" t="s">
        <v>4881</v>
      </c>
      <c r="C2516" t="str">
        <f t="shared" si="78"/>
        <v>Paxton</v>
      </c>
      <c r="D2516" t="str">
        <f t="shared" si="79"/>
        <v>IL</v>
      </c>
      <c r="E2516" s="18">
        <v>4916</v>
      </c>
      <c r="F2516" s="18">
        <v>2172</v>
      </c>
      <c r="G2516" s="18">
        <v>6568042</v>
      </c>
      <c r="H2516" s="18">
        <v>2.54</v>
      </c>
      <c r="I2516" s="18">
        <v>0</v>
      </c>
      <c r="J2516" s="18">
        <v>0</v>
      </c>
      <c r="K2516" s="18">
        <v>1938.5</v>
      </c>
      <c r="L2516" s="19" t="s">
        <v>2707</v>
      </c>
    </row>
    <row r="2517" spans="1:12" ht="16" x14ac:dyDescent="0.2">
      <c r="A2517" s="19" t="s">
        <v>4880</v>
      </c>
      <c r="B2517" s="18" t="s">
        <v>4879</v>
      </c>
      <c r="C2517" t="str">
        <f t="shared" si="78"/>
        <v>Payson</v>
      </c>
      <c r="D2517" t="str">
        <f t="shared" si="79"/>
        <v>AZ</v>
      </c>
      <c r="E2517" s="18">
        <v>14210</v>
      </c>
      <c r="F2517" s="18">
        <v>7924</v>
      </c>
      <c r="G2517" s="18">
        <v>20309552</v>
      </c>
      <c r="H2517" s="18">
        <v>7.84</v>
      </c>
      <c r="I2517" s="18">
        <v>15160</v>
      </c>
      <c r="J2517" s="18">
        <v>0.01</v>
      </c>
      <c r="K2517" s="18">
        <v>1812.1</v>
      </c>
      <c r="L2517" s="19" t="s">
        <v>2707</v>
      </c>
    </row>
    <row r="2518" spans="1:12" ht="16" x14ac:dyDescent="0.2">
      <c r="A2518" s="19" t="s">
        <v>4878</v>
      </c>
      <c r="B2518" s="18" t="s">
        <v>4877</v>
      </c>
      <c r="C2518" t="str">
        <f t="shared" si="78"/>
        <v>Peaceful Valley</v>
      </c>
      <c r="D2518" t="str">
        <f t="shared" si="79"/>
        <v>WA</v>
      </c>
      <c r="E2518" s="18">
        <v>3025</v>
      </c>
      <c r="F2518" s="18">
        <v>1378</v>
      </c>
      <c r="G2518" s="18">
        <v>3056620</v>
      </c>
      <c r="H2518" s="18">
        <v>1.18</v>
      </c>
      <c r="I2518" s="18">
        <v>41796</v>
      </c>
      <c r="J2518" s="18">
        <v>0.02</v>
      </c>
      <c r="K2518" s="18">
        <v>2563.1999999999998</v>
      </c>
      <c r="L2518" s="19" t="s">
        <v>2707</v>
      </c>
    </row>
    <row r="2519" spans="1:12" ht="16" x14ac:dyDescent="0.2">
      <c r="A2519" s="19" t="s">
        <v>4876</v>
      </c>
      <c r="B2519" s="18" t="s">
        <v>4875</v>
      </c>
      <c r="C2519" t="str">
        <f t="shared" si="78"/>
        <v>Pearisburg</v>
      </c>
      <c r="D2519" t="str">
        <f t="shared" si="79"/>
        <v>VA</v>
      </c>
      <c r="E2519" s="18">
        <v>2884</v>
      </c>
      <c r="F2519" s="18">
        <v>1399</v>
      </c>
      <c r="G2519" s="18">
        <v>8369663</v>
      </c>
      <c r="H2519" s="18">
        <v>3.23</v>
      </c>
      <c r="I2519" s="18">
        <v>67337</v>
      </c>
      <c r="J2519" s="18">
        <v>0.03</v>
      </c>
      <c r="K2519" s="18">
        <v>892.5</v>
      </c>
      <c r="L2519" s="19" t="s">
        <v>2707</v>
      </c>
    </row>
    <row r="2520" spans="1:12" ht="16" x14ac:dyDescent="0.2">
      <c r="A2520" s="19" t="s">
        <v>4874</v>
      </c>
      <c r="B2520" s="18" t="s">
        <v>4873</v>
      </c>
      <c r="C2520" t="str">
        <f t="shared" si="78"/>
        <v>Pearsall</v>
      </c>
      <c r="D2520" t="str">
        <f t="shared" si="79"/>
        <v>TX</v>
      </c>
      <c r="E2520" s="18">
        <v>9460</v>
      </c>
      <c r="F2520" s="18">
        <v>2831</v>
      </c>
      <c r="G2520" s="18">
        <v>10665559</v>
      </c>
      <c r="H2520" s="18">
        <v>4.12</v>
      </c>
      <c r="I2520" s="18">
        <v>0</v>
      </c>
      <c r="J2520" s="18">
        <v>0</v>
      </c>
      <c r="K2520" s="18">
        <v>2297.1999999999998</v>
      </c>
      <c r="L2520" s="19" t="s">
        <v>2707</v>
      </c>
    </row>
    <row r="2521" spans="1:12" ht="16" x14ac:dyDescent="0.2">
      <c r="A2521" s="19" t="s">
        <v>4872</v>
      </c>
      <c r="B2521" s="18" t="s">
        <v>4871</v>
      </c>
      <c r="C2521" t="str">
        <f t="shared" si="78"/>
        <v>Pecan Acres</v>
      </c>
      <c r="D2521" t="str">
        <f t="shared" si="79"/>
        <v>TX</v>
      </c>
      <c r="E2521" s="18">
        <v>5269</v>
      </c>
      <c r="F2521" s="18">
        <v>2043</v>
      </c>
      <c r="G2521" s="18">
        <v>14993828</v>
      </c>
      <c r="H2521" s="18">
        <v>5.79</v>
      </c>
      <c r="I2521" s="18">
        <v>0</v>
      </c>
      <c r="J2521" s="18">
        <v>0</v>
      </c>
      <c r="K2521" s="18">
        <v>910.2</v>
      </c>
      <c r="L2521" s="19" t="s">
        <v>2707</v>
      </c>
    </row>
    <row r="2522" spans="1:12" ht="16" x14ac:dyDescent="0.2">
      <c r="A2522" s="19" t="s">
        <v>4870</v>
      </c>
      <c r="B2522" s="18" t="s">
        <v>4869</v>
      </c>
      <c r="C2522" t="str">
        <f t="shared" si="78"/>
        <v>Pecan Plantation</v>
      </c>
      <c r="D2522" t="str">
        <f t="shared" si="79"/>
        <v>TX</v>
      </c>
      <c r="E2522" s="18">
        <v>6366</v>
      </c>
      <c r="F2522" s="18">
        <v>3037</v>
      </c>
      <c r="G2522" s="18">
        <v>23107623</v>
      </c>
      <c r="H2522" s="18">
        <v>8.92</v>
      </c>
      <c r="I2522" s="18">
        <v>1348839</v>
      </c>
      <c r="J2522" s="18">
        <v>0.52</v>
      </c>
      <c r="K2522" s="18">
        <v>713.5</v>
      </c>
      <c r="L2522" s="19" t="s">
        <v>2707</v>
      </c>
    </row>
    <row r="2523" spans="1:12" ht="16" x14ac:dyDescent="0.2">
      <c r="A2523" s="19" t="s">
        <v>4868</v>
      </c>
      <c r="B2523" s="18" t="s">
        <v>4867</v>
      </c>
      <c r="C2523" t="str">
        <f t="shared" si="78"/>
        <v>Pecos</v>
      </c>
      <c r="D2523" t="str">
        <f t="shared" si="79"/>
        <v>TX</v>
      </c>
      <c r="E2523" s="18">
        <v>11785</v>
      </c>
      <c r="F2523" s="18">
        <v>3541</v>
      </c>
      <c r="G2523" s="18">
        <v>16654010</v>
      </c>
      <c r="H2523" s="18">
        <v>6.43</v>
      </c>
      <c r="I2523" s="18">
        <v>0</v>
      </c>
      <c r="J2523" s="18">
        <v>0</v>
      </c>
      <c r="K2523" s="18">
        <v>1832.8</v>
      </c>
      <c r="L2523" s="19" t="s">
        <v>2707</v>
      </c>
    </row>
    <row r="2524" spans="1:12" ht="16" x14ac:dyDescent="0.2">
      <c r="A2524" s="19" t="s">
        <v>4866</v>
      </c>
      <c r="B2524" s="18" t="s">
        <v>4865</v>
      </c>
      <c r="C2524" t="str">
        <f t="shared" si="78"/>
        <v>Pelham</v>
      </c>
      <c r="D2524" t="str">
        <f t="shared" si="79"/>
        <v>GA</v>
      </c>
      <c r="E2524" s="18">
        <v>3750</v>
      </c>
      <c r="F2524" s="18">
        <v>1499</v>
      </c>
      <c r="G2524" s="18">
        <v>5753767</v>
      </c>
      <c r="H2524" s="18">
        <v>2.2200000000000002</v>
      </c>
      <c r="I2524" s="18">
        <v>0</v>
      </c>
      <c r="J2524" s="18">
        <v>0</v>
      </c>
      <c r="K2524" s="18">
        <v>1688</v>
      </c>
      <c r="L2524" s="19" t="s">
        <v>2707</v>
      </c>
    </row>
    <row r="2525" spans="1:12" ht="16" x14ac:dyDescent="0.2">
      <c r="A2525" s="19" t="s">
        <v>4864</v>
      </c>
      <c r="B2525" s="18" t="s">
        <v>4863</v>
      </c>
      <c r="C2525" t="str">
        <f t="shared" si="78"/>
        <v>Pella</v>
      </c>
      <c r="D2525" t="str">
        <f t="shared" si="79"/>
        <v>IA</v>
      </c>
      <c r="E2525" s="18">
        <v>9745</v>
      </c>
      <c r="F2525" s="18">
        <v>3852</v>
      </c>
      <c r="G2525" s="18">
        <v>16165311</v>
      </c>
      <c r="H2525" s="18">
        <v>6.24</v>
      </c>
      <c r="I2525" s="18">
        <v>0</v>
      </c>
      <c r="J2525" s="18">
        <v>0</v>
      </c>
      <c r="K2525" s="18">
        <v>1561.3</v>
      </c>
      <c r="L2525" s="19" t="s">
        <v>2707</v>
      </c>
    </row>
    <row r="2526" spans="1:12" ht="16" x14ac:dyDescent="0.2">
      <c r="A2526" s="19" t="s">
        <v>4862</v>
      </c>
      <c r="B2526" s="18" t="s">
        <v>4861</v>
      </c>
      <c r="C2526" t="str">
        <f t="shared" si="78"/>
        <v>Pell City</v>
      </c>
      <c r="D2526" t="str">
        <f t="shared" si="79"/>
        <v>AL</v>
      </c>
      <c r="E2526" s="18">
        <v>11096</v>
      </c>
      <c r="F2526" s="18">
        <v>5208</v>
      </c>
      <c r="G2526" s="18">
        <v>38921551</v>
      </c>
      <c r="H2526" s="18">
        <v>15.03</v>
      </c>
      <c r="I2526" s="18">
        <v>5775664</v>
      </c>
      <c r="J2526" s="18">
        <v>2.23</v>
      </c>
      <c r="K2526" s="18">
        <v>738.4</v>
      </c>
      <c r="L2526" s="19" t="s">
        <v>2707</v>
      </c>
    </row>
    <row r="2527" spans="1:12" ht="16" x14ac:dyDescent="0.2">
      <c r="A2527" s="19" t="s">
        <v>4860</v>
      </c>
      <c r="B2527" s="18" t="s">
        <v>4859</v>
      </c>
      <c r="C2527" t="str">
        <f t="shared" si="78"/>
        <v>Pembroke</v>
      </c>
      <c r="D2527" t="str">
        <f t="shared" si="79"/>
        <v>NC</v>
      </c>
      <c r="E2527" s="18">
        <v>7436</v>
      </c>
      <c r="F2527" s="18">
        <v>2427</v>
      </c>
      <c r="G2527" s="18">
        <v>16296155</v>
      </c>
      <c r="H2527" s="18">
        <v>6.29</v>
      </c>
      <c r="I2527" s="18">
        <v>0</v>
      </c>
      <c r="J2527" s="18">
        <v>0</v>
      </c>
      <c r="K2527" s="18">
        <v>1181.8</v>
      </c>
      <c r="L2527" s="19" t="s">
        <v>2707</v>
      </c>
    </row>
    <row r="2528" spans="1:12" ht="16" x14ac:dyDescent="0.2">
      <c r="A2528" s="19" t="s">
        <v>4858</v>
      </c>
      <c r="B2528" s="18" t="s">
        <v>4857</v>
      </c>
      <c r="C2528" t="str">
        <f t="shared" si="78"/>
        <v>Pendleton</v>
      </c>
      <c r="D2528" t="str">
        <f t="shared" si="79"/>
        <v>OR</v>
      </c>
      <c r="E2528" s="18">
        <v>17216</v>
      </c>
      <c r="F2528" s="18">
        <v>7030</v>
      </c>
      <c r="G2528" s="18">
        <v>23750820</v>
      </c>
      <c r="H2528" s="18">
        <v>9.17</v>
      </c>
      <c r="I2528" s="18">
        <v>0</v>
      </c>
      <c r="J2528" s="18">
        <v>0</v>
      </c>
      <c r="K2528" s="18">
        <v>1877.4</v>
      </c>
      <c r="L2528" s="19" t="s">
        <v>2707</v>
      </c>
    </row>
    <row r="2529" spans="1:12" ht="16" x14ac:dyDescent="0.2">
      <c r="A2529" s="19" t="s">
        <v>4856</v>
      </c>
      <c r="B2529" s="18" t="s">
        <v>4855</v>
      </c>
      <c r="C2529" t="str">
        <f t="shared" si="78"/>
        <v>Penn Yan</v>
      </c>
      <c r="D2529" t="str">
        <f t="shared" si="79"/>
        <v>NY</v>
      </c>
      <c r="E2529" s="18">
        <v>6777</v>
      </c>
      <c r="F2529" s="18">
        <v>2962</v>
      </c>
      <c r="G2529" s="18">
        <v>8259643</v>
      </c>
      <c r="H2529" s="18">
        <v>3.19</v>
      </c>
      <c r="I2529" s="18">
        <v>66618</v>
      </c>
      <c r="J2529" s="18">
        <v>0.03</v>
      </c>
      <c r="K2529" s="18">
        <v>2125.1</v>
      </c>
      <c r="L2529" s="19" t="s">
        <v>2707</v>
      </c>
    </row>
    <row r="2530" spans="1:12" ht="16" x14ac:dyDescent="0.2">
      <c r="A2530" s="19" t="s">
        <v>4854</v>
      </c>
      <c r="B2530" s="18" t="s">
        <v>4853</v>
      </c>
      <c r="C2530" t="str">
        <f t="shared" si="78"/>
        <v>Pensacola</v>
      </c>
      <c r="D2530" t="str">
        <f t="shared" si="79"/>
        <v>AL</v>
      </c>
      <c r="E2530" s="18">
        <v>340067</v>
      </c>
      <c r="F2530" s="18">
        <v>157262</v>
      </c>
      <c r="G2530" s="18">
        <v>602495263</v>
      </c>
      <c r="H2530" s="18">
        <v>232.62</v>
      </c>
      <c r="I2530" s="18">
        <v>16058411</v>
      </c>
      <c r="J2530" s="18">
        <v>6.2</v>
      </c>
      <c r="K2530" s="18">
        <v>1461.9</v>
      </c>
      <c r="L2530" s="19" t="s">
        <v>2714</v>
      </c>
    </row>
    <row r="2531" spans="1:12" ht="16" x14ac:dyDescent="0.2">
      <c r="A2531" s="19" t="s">
        <v>4852</v>
      </c>
      <c r="B2531" s="18" t="s">
        <v>4851</v>
      </c>
      <c r="C2531" t="str">
        <f t="shared" si="78"/>
        <v>Peoria</v>
      </c>
      <c r="D2531" t="str">
        <f t="shared" si="79"/>
        <v>IL</v>
      </c>
      <c r="E2531" s="18">
        <v>266921</v>
      </c>
      <c r="F2531" s="18">
        <v>118090</v>
      </c>
      <c r="G2531" s="18">
        <v>371693706</v>
      </c>
      <c r="H2531" s="18">
        <v>143.51</v>
      </c>
      <c r="I2531" s="18">
        <v>11090331</v>
      </c>
      <c r="J2531" s="18">
        <v>4.28</v>
      </c>
      <c r="K2531" s="18">
        <v>1859.9</v>
      </c>
      <c r="L2531" s="19" t="s">
        <v>2714</v>
      </c>
    </row>
    <row r="2532" spans="1:12" ht="16" x14ac:dyDescent="0.2">
      <c r="A2532" s="19" t="s">
        <v>4850</v>
      </c>
      <c r="B2532" s="18" t="s">
        <v>4849</v>
      </c>
      <c r="C2532" t="str">
        <f t="shared" si="78"/>
        <v>Peotone</v>
      </c>
      <c r="D2532" t="str">
        <f t="shared" si="79"/>
        <v>IL</v>
      </c>
      <c r="E2532" s="18">
        <v>4172</v>
      </c>
      <c r="F2532" s="18">
        <v>1594</v>
      </c>
      <c r="G2532" s="18">
        <v>4864276</v>
      </c>
      <c r="H2532" s="18">
        <v>1.88</v>
      </c>
      <c r="I2532" s="18">
        <v>62555</v>
      </c>
      <c r="J2532" s="18">
        <v>0.02</v>
      </c>
      <c r="K2532" s="18">
        <v>2221.4</v>
      </c>
      <c r="L2532" s="19" t="s">
        <v>2707</v>
      </c>
    </row>
    <row r="2533" spans="1:12" ht="16" x14ac:dyDescent="0.2">
      <c r="A2533" s="19" t="s">
        <v>4848</v>
      </c>
      <c r="B2533" s="18" t="s">
        <v>4847</v>
      </c>
      <c r="C2533" t="str">
        <f t="shared" si="78"/>
        <v>Perham</v>
      </c>
      <c r="D2533" t="str">
        <f t="shared" si="79"/>
        <v>MN</v>
      </c>
      <c r="E2533" s="18">
        <v>2929</v>
      </c>
      <c r="F2533" s="18">
        <v>1343</v>
      </c>
      <c r="G2533" s="18">
        <v>4804271</v>
      </c>
      <c r="H2533" s="18">
        <v>1.85</v>
      </c>
      <c r="I2533" s="18">
        <v>0</v>
      </c>
      <c r="J2533" s="18">
        <v>0</v>
      </c>
      <c r="K2533" s="18">
        <v>1579</v>
      </c>
      <c r="L2533" s="19" t="s">
        <v>2707</v>
      </c>
    </row>
    <row r="2534" spans="1:12" ht="16" x14ac:dyDescent="0.2">
      <c r="A2534" s="19" t="s">
        <v>4846</v>
      </c>
      <c r="B2534" s="18" t="s">
        <v>4845</v>
      </c>
      <c r="C2534" t="str">
        <f t="shared" si="78"/>
        <v>Perry</v>
      </c>
      <c r="D2534" t="str">
        <f t="shared" si="79"/>
        <v>FL</v>
      </c>
      <c r="E2534" s="18">
        <v>6933</v>
      </c>
      <c r="F2534" s="18">
        <v>3087</v>
      </c>
      <c r="G2534" s="18">
        <v>17732557</v>
      </c>
      <c r="H2534" s="18">
        <v>6.85</v>
      </c>
      <c r="I2534" s="18">
        <v>0</v>
      </c>
      <c r="J2534" s="18">
        <v>0</v>
      </c>
      <c r="K2534" s="18">
        <v>1012.6</v>
      </c>
      <c r="L2534" s="19" t="s">
        <v>2707</v>
      </c>
    </row>
    <row r="2535" spans="1:12" ht="16" x14ac:dyDescent="0.2">
      <c r="A2535" s="19" t="s">
        <v>4844</v>
      </c>
      <c r="B2535" s="18" t="s">
        <v>4843</v>
      </c>
      <c r="C2535" t="str">
        <f t="shared" si="78"/>
        <v>Perry</v>
      </c>
      <c r="D2535" t="str">
        <f t="shared" si="79"/>
        <v>IA</v>
      </c>
      <c r="E2535" s="18">
        <v>7628</v>
      </c>
      <c r="F2535" s="18">
        <v>3137</v>
      </c>
      <c r="G2535" s="18">
        <v>11174181</v>
      </c>
      <c r="H2535" s="18">
        <v>4.3099999999999996</v>
      </c>
      <c r="I2535" s="18">
        <v>0</v>
      </c>
      <c r="J2535" s="18">
        <v>0</v>
      </c>
      <c r="K2535" s="18">
        <v>1768</v>
      </c>
      <c r="L2535" s="19" t="s">
        <v>2707</v>
      </c>
    </row>
    <row r="2536" spans="1:12" ht="16" x14ac:dyDescent="0.2">
      <c r="A2536" s="19" t="s">
        <v>4842</v>
      </c>
      <c r="B2536" s="18" t="s">
        <v>4841</v>
      </c>
      <c r="C2536" t="str">
        <f t="shared" si="78"/>
        <v>Perry</v>
      </c>
      <c r="D2536" t="str">
        <f t="shared" si="79"/>
        <v>MI</v>
      </c>
      <c r="E2536" s="18">
        <v>4290</v>
      </c>
      <c r="F2536" s="18">
        <v>1721</v>
      </c>
      <c r="G2536" s="18">
        <v>9472740</v>
      </c>
      <c r="H2536" s="18">
        <v>3.66</v>
      </c>
      <c r="I2536" s="18">
        <v>59388</v>
      </c>
      <c r="J2536" s="18">
        <v>0.02</v>
      </c>
      <c r="K2536" s="18">
        <v>1172.9000000000001</v>
      </c>
      <c r="L2536" s="19" t="s">
        <v>2707</v>
      </c>
    </row>
    <row r="2537" spans="1:12" ht="16" x14ac:dyDescent="0.2">
      <c r="A2537" s="19" t="s">
        <v>4840</v>
      </c>
      <c r="B2537" s="18" t="s">
        <v>4839</v>
      </c>
      <c r="C2537" t="str">
        <f t="shared" si="78"/>
        <v>Perry</v>
      </c>
      <c r="D2537" t="str">
        <f t="shared" si="79"/>
        <v>NY</v>
      </c>
      <c r="E2537" s="18">
        <v>3688</v>
      </c>
      <c r="F2537" s="18">
        <v>2050</v>
      </c>
      <c r="G2537" s="18">
        <v>4260746</v>
      </c>
      <c r="H2537" s="18">
        <v>1.65</v>
      </c>
      <c r="I2537" s="18">
        <v>0</v>
      </c>
      <c r="J2537" s="18">
        <v>0</v>
      </c>
      <c r="K2537" s="18">
        <v>2241.8000000000002</v>
      </c>
      <c r="L2537" s="19" t="s">
        <v>2707</v>
      </c>
    </row>
    <row r="2538" spans="1:12" ht="16" x14ac:dyDescent="0.2">
      <c r="A2538" s="19" t="s">
        <v>4838</v>
      </c>
      <c r="B2538" s="18" t="s">
        <v>4837</v>
      </c>
      <c r="C2538" t="str">
        <f t="shared" si="78"/>
        <v>Perry</v>
      </c>
      <c r="D2538" t="str">
        <f t="shared" si="79"/>
        <v>OK</v>
      </c>
      <c r="E2538" s="18">
        <v>5052</v>
      </c>
      <c r="F2538" s="18">
        <v>2519</v>
      </c>
      <c r="G2538" s="18">
        <v>6866228</v>
      </c>
      <c r="H2538" s="18">
        <v>2.65</v>
      </c>
      <c r="I2538" s="18">
        <v>0</v>
      </c>
      <c r="J2538" s="18">
        <v>0</v>
      </c>
      <c r="K2538" s="18">
        <v>1905.6</v>
      </c>
      <c r="L2538" s="19" t="s">
        <v>2707</v>
      </c>
    </row>
    <row r="2539" spans="1:12" ht="16" x14ac:dyDescent="0.2">
      <c r="A2539" s="19" t="s">
        <v>4836</v>
      </c>
      <c r="B2539" s="18" t="s">
        <v>4835</v>
      </c>
      <c r="C2539" t="str">
        <f t="shared" si="78"/>
        <v>Perryton</v>
      </c>
      <c r="D2539" t="str">
        <f t="shared" si="79"/>
        <v>TX</v>
      </c>
      <c r="E2539" s="18">
        <v>8801</v>
      </c>
      <c r="F2539" s="18">
        <v>3427</v>
      </c>
      <c r="G2539" s="18">
        <v>11038682</v>
      </c>
      <c r="H2539" s="18">
        <v>4.26</v>
      </c>
      <c r="I2539" s="18">
        <v>0</v>
      </c>
      <c r="J2539" s="18">
        <v>0</v>
      </c>
      <c r="K2539" s="18">
        <v>2065</v>
      </c>
      <c r="L2539" s="19" t="s">
        <v>2707</v>
      </c>
    </row>
    <row r="2540" spans="1:12" ht="16" x14ac:dyDescent="0.2">
      <c r="A2540" s="19" t="s">
        <v>4834</v>
      </c>
      <c r="B2540" s="18" t="s">
        <v>4833</v>
      </c>
      <c r="C2540" t="str">
        <f t="shared" si="78"/>
        <v>Perryville</v>
      </c>
      <c r="D2540" t="str">
        <f t="shared" si="79"/>
        <v>MO</v>
      </c>
      <c r="E2540" s="18">
        <v>8419</v>
      </c>
      <c r="F2540" s="18">
        <v>3652</v>
      </c>
      <c r="G2540" s="18">
        <v>16873094</v>
      </c>
      <c r="H2540" s="18">
        <v>6.51</v>
      </c>
      <c r="I2540" s="18">
        <v>0</v>
      </c>
      <c r="J2540" s="18">
        <v>0</v>
      </c>
      <c r="K2540" s="18">
        <v>1292.3</v>
      </c>
      <c r="L2540" s="19" t="s">
        <v>2707</v>
      </c>
    </row>
    <row r="2541" spans="1:12" ht="16" x14ac:dyDescent="0.2">
      <c r="A2541" s="19" t="s">
        <v>4832</v>
      </c>
      <c r="B2541" s="18" t="s">
        <v>4831</v>
      </c>
      <c r="C2541" t="str">
        <f t="shared" si="78"/>
        <v>Peru</v>
      </c>
      <c r="D2541" t="str">
        <f t="shared" si="79"/>
        <v>IN</v>
      </c>
      <c r="E2541" s="18">
        <v>13095</v>
      </c>
      <c r="F2541" s="18">
        <v>6470</v>
      </c>
      <c r="G2541" s="18">
        <v>23118680</v>
      </c>
      <c r="H2541" s="18">
        <v>8.93</v>
      </c>
      <c r="I2541" s="18">
        <v>623898</v>
      </c>
      <c r="J2541" s="18">
        <v>0.24</v>
      </c>
      <c r="K2541" s="18">
        <v>1467</v>
      </c>
      <c r="L2541" s="19" t="s">
        <v>2707</v>
      </c>
    </row>
    <row r="2542" spans="1:12" ht="16" x14ac:dyDescent="0.2">
      <c r="A2542" s="19" t="s">
        <v>4830</v>
      </c>
      <c r="B2542" s="18" t="s">
        <v>4829</v>
      </c>
      <c r="C2542" t="str">
        <f t="shared" si="78"/>
        <v>Peru--LaSalle</v>
      </c>
      <c r="D2542" t="str">
        <f t="shared" si="79"/>
        <v>IL</v>
      </c>
      <c r="E2542" s="18">
        <v>32048</v>
      </c>
      <c r="F2542" s="18">
        <v>14747</v>
      </c>
      <c r="G2542" s="18">
        <v>57473411</v>
      </c>
      <c r="H2542" s="18">
        <v>22.19</v>
      </c>
      <c r="I2542" s="18">
        <v>1004352</v>
      </c>
      <c r="J2542" s="18">
        <v>0.39</v>
      </c>
      <c r="K2542" s="18">
        <v>1444.2</v>
      </c>
      <c r="L2542" s="19" t="s">
        <v>2707</v>
      </c>
    </row>
    <row r="2543" spans="1:12" ht="16" x14ac:dyDescent="0.2">
      <c r="A2543" s="19" t="s">
        <v>4828</v>
      </c>
      <c r="B2543" s="18" t="s">
        <v>4827</v>
      </c>
      <c r="C2543" t="str">
        <f t="shared" si="78"/>
        <v>Peshtigo</v>
      </c>
      <c r="D2543" t="str">
        <f t="shared" si="79"/>
        <v>WI</v>
      </c>
      <c r="E2543" s="18">
        <v>3441</v>
      </c>
      <c r="F2543" s="18">
        <v>1608</v>
      </c>
      <c r="G2543" s="18">
        <v>6110683</v>
      </c>
      <c r="H2543" s="18">
        <v>2.36</v>
      </c>
      <c r="I2543" s="18">
        <v>285457</v>
      </c>
      <c r="J2543" s="18">
        <v>0.11</v>
      </c>
      <c r="K2543" s="18">
        <v>1458.5</v>
      </c>
      <c r="L2543" s="19" t="s">
        <v>2707</v>
      </c>
    </row>
    <row r="2544" spans="1:12" ht="16" x14ac:dyDescent="0.2">
      <c r="A2544" s="19" t="s">
        <v>4826</v>
      </c>
      <c r="B2544" s="18" t="s">
        <v>4825</v>
      </c>
      <c r="C2544" t="str">
        <f t="shared" si="78"/>
        <v>Petaluma</v>
      </c>
      <c r="D2544" t="str">
        <f t="shared" si="79"/>
        <v>CA</v>
      </c>
      <c r="E2544" s="18">
        <v>64078</v>
      </c>
      <c r="F2544" s="18">
        <v>25355</v>
      </c>
      <c r="G2544" s="18">
        <v>55180733</v>
      </c>
      <c r="H2544" s="18">
        <v>21.31</v>
      </c>
      <c r="I2544" s="18">
        <v>221181</v>
      </c>
      <c r="J2544" s="18">
        <v>0.09</v>
      </c>
      <c r="K2544" s="18">
        <v>3007.6</v>
      </c>
      <c r="L2544" s="19" t="s">
        <v>2714</v>
      </c>
    </row>
    <row r="2545" spans="1:12" ht="16" x14ac:dyDescent="0.2">
      <c r="A2545" s="19" t="s">
        <v>4824</v>
      </c>
      <c r="B2545" s="18" t="s">
        <v>4823</v>
      </c>
      <c r="C2545" t="str">
        <f t="shared" si="78"/>
        <v>Peterborough</v>
      </c>
      <c r="D2545" t="str">
        <f t="shared" si="79"/>
        <v>NH</v>
      </c>
      <c r="E2545" s="18">
        <v>3165</v>
      </c>
      <c r="F2545" s="18">
        <v>1570</v>
      </c>
      <c r="G2545" s="18">
        <v>8647842</v>
      </c>
      <c r="H2545" s="18">
        <v>3.34</v>
      </c>
      <c r="I2545" s="18">
        <v>60548</v>
      </c>
      <c r="J2545" s="18">
        <v>0.02</v>
      </c>
      <c r="K2545" s="18">
        <v>947.9</v>
      </c>
      <c r="L2545" s="19" t="s">
        <v>2707</v>
      </c>
    </row>
    <row r="2546" spans="1:12" ht="16" x14ac:dyDescent="0.2">
      <c r="A2546" s="19" t="s">
        <v>4822</v>
      </c>
      <c r="B2546" s="18" t="s">
        <v>4821</v>
      </c>
      <c r="C2546" t="str">
        <f t="shared" si="78"/>
        <v>Petersburg</v>
      </c>
      <c r="D2546" t="str">
        <f t="shared" si="79"/>
        <v>IL</v>
      </c>
      <c r="E2546" s="18">
        <v>3088</v>
      </c>
      <c r="F2546" s="18">
        <v>1507</v>
      </c>
      <c r="G2546" s="18">
        <v>6238184</v>
      </c>
      <c r="H2546" s="18">
        <v>2.41</v>
      </c>
      <c r="I2546" s="18">
        <v>713215</v>
      </c>
      <c r="J2546" s="18">
        <v>0.28000000000000003</v>
      </c>
      <c r="K2546" s="18">
        <v>1282.0999999999999</v>
      </c>
      <c r="L2546" s="19" t="s">
        <v>2707</v>
      </c>
    </row>
    <row r="2547" spans="1:12" ht="16" x14ac:dyDescent="0.2">
      <c r="A2547" s="19" t="s">
        <v>4820</v>
      </c>
      <c r="B2547" s="18" t="s">
        <v>4819</v>
      </c>
      <c r="C2547" t="str">
        <f t="shared" si="78"/>
        <v>Petersburg</v>
      </c>
      <c r="D2547" t="str">
        <f t="shared" si="79"/>
        <v>WV</v>
      </c>
      <c r="E2547" s="18">
        <v>2545</v>
      </c>
      <c r="F2547" s="18">
        <v>1349</v>
      </c>
      <c r="G2547" s="18">
        <v>3620994</v>
      </c>
      <c r="H2547" s="18">
        <v>1.4</v>
      </c>
      <c r="I2547" s="18">
        <v>0</v>
      </c>
      <c r="J2547" s="18">
        <v>0</v>
      </c>
      <c r="K2547" s="18">
        <v>1820.4</v>
      </c>
      <c r="L2547" s="19" t="s">
        <v>2707</v>
      </c>
    </row>
    <row r="2548" spans="1:12" ht="16" x14ac:dyDescent="0.2">
      <c r="A2548" s="19" t="s">
        <v>4818</v>
      </c>
      <c r="B2548" s="18" t="s">
        <v>4817</v>
      </c>
      <c r="C2548" t="str">
        <f t="shared" si="78"/>
        <v>Petoskey</v>
      </c>
      <c r="D2548" t="str">
        <f t="shared" si="79"/>
        <v>MI</v>
      </c>
      <c r="E2548" s="18">
        <v>8210</v>
      </c>
      <c r="F2548" s="18">
        <v>4909</v>
      </c>
      <c r="G2548" s="18">
        <v>15462493</v>
      </c>
      <c r="H2548" s="18">
        <v>5.97</v>
      </c>
      <c r="I2548" s="18">
        <v>88690</v>
      </c>
      <c r="J2548" s="18">
        <v>0.03</v>
      </c>
      <c r="K2548" s="18">
        <v>1375.2</v>
      </c>
      <c r="L2548" s="19" t="s">
        <v>2707</v>
      </c>
    </row>
    <row r="2549" spans="1:12" ht="16" x14ac:dyDescent="0.2">
      <c r="A2549" s="19" t="s">
        <v>4816</v>
      </c>
      <c r="B2549" s="18" t="s">
        <v>4815</v>
      </c>
      <c r="C2549" t="str">
        <f t="shared" si="78"/>
        <v>Phelan</v>
      </c>
      <c r="D2549" t="str">
        <f t="shared" si="79"/>
        <v>CA</v>
      </c>
      <c r="E2549" s="18">
        <v>6629</v>
      </c>
      <c r="F2549" s="18">
        <v>2431</v>
      </c>
      <c r="G2549" s="18">
        <v>37868777</v>
      </c>
      <c r="H2549" s="18">
        <v>14.62</v>
      </c>
      <c r="I2549" s="18">
        <v>0</v>
      </c>
      <c r="J2549" s="18">
        <v>0</v>
      </c>
      <c r="K2549" s="18">
        <v>453.4</v>
      </c>
      <c r="L2549" s="19" t="s">
        <v>2707</v>
      </c>
    </row>
    <row r="2550" spans="1:12" ht="16" x14ac:dyDescent="0.2">
      <c r="A2550" s="19" t="s">
        <v>4814</v>
      </c>
      <c r="B2550" s="18" t="s">
        <v>4813</v>
      </c>
      <c r="C2550" t="str">
        <f t="shared" si="78"/>
        <v>Philadelphia</v>
      </c>
      <c r="D2550" t="str">
        <f t="shared" si="79"/>
        <v>MS</v>
      </c>
      <c r="E2550" s="18">
        <v>7759</v>
      </c>
      <c r="F2550" s="18">
        <v>3381</v>
      </c>
      <c r="G2550" s="18">
        <v>17913983</v>
      </c>
      <c r="H2550" s="18">
        <v>6.92</v>
      </c>
      <c r="I2550" s="18">
        <v>0</v>
      </c>
      <c r="J2550" s="18">
        <v>0</v>
      </c>
      <c r="K2550" s="18">
        <v>1121.8</v>
      </c>
      <c r="L2550" s="19" t="s">
        <v>2707</v>
      </c>
    </row>
    <row r="2551" spans="1:12" ht="16" x14ac:dyDescent="0.2">
      <c r="A2551" s="19" t="s">
        <v>4812</v>
      </c>
      <c r="B2551" s="18" t="s">
        <v>4811</v>
      </c>
      <c r="C2551" t="str">
        <f t="shared" si="78"/>
        <v>Philadelphia</v>
      </c>
      <c r="D2551" t="str">
        <f t="shared" si="79"/>
        <v>MD</v>
      </c>
      <c r="E2551" s="18">
        <v>5441567</v>
      </c>
      <c r="F2551" s="18">
        <v>2231613</v>
      </c>
      <c r="G2551" s="18">
        <v>5131721516</v>
      </c>
      <c r="H2551" s="18">
        <v>1981.37</v>
      </c>
      <c r="I2551" s="18">
        <v>127875865</v>
      </c>
      <c r="J2551" s="18">
        <v>49.37</v>
      </c>
      <c r="K2551" s="18">
        <v>2746.4</v>
      </c>
      <c r="L2551" s="19" t="s">
        <v>2714</v>
      </c>
    </row>
    <row r="2552" spans="1:12" ht="16" x14ac:dyDescent="0.2">
      <c r="A2552" s="19" t="s">
        <v>4810</v>
      </c>
      <c r="B2552" s="18" t="s">
        <v>4809</v>
      </c>
      <c r="C2552" t="str">
        <f t="shared" si="78"/>
        <v>Philippi</v>
      </c>
      <c r="D2552" t="str">
        <f t="shared" si="79"/>
        <v>WV</v>
      </c>
      <c r="E2552" s="18">
        <v>2700</v>
      </c>
      <c r="F2552" s="18">
        <v>1253</v>
      </c>
      <c r="G2552" s="18">
        <v>4354542</v>
      </c>
      <c r="H2552" s="18">
        <v>1.68</v>
      </c>
      <c r="I2552" s="18">
        <v>18023</v>
      </c>
      <c r="J2552" s="18">
        <v>0.01</v>
      </c>
      <c r="K2552" s="18">
        <v>1605.9</v>
      </c>
      <c r="L2552" s="19" t="s">
        <v>2707</v>
      </c>
    </row>
    <row r="2553" spans="1:12" ht="16" x14ac:dyDescent="0.2">
      <c r="A2553" s="19" t="s">
        <v>4808</v>
      </c>
      <c r="B2553" s="18" t="s">
        <v>4807</v>
      </c>
      <c r="C2553" t="str">
        <f t="shared" si="78"/>
        <v>Philipsburg</v>
      </c>
      <c r="D2553" t="str">
        <f t="shared" si="79"/>
        <v>PA</v>
      </c>
      <c r="E2553" s="18">
        <v>10015</v>
      </c>
      <c r="F2553" s="18">
        <v>4168</v>
      </c>
      <c r="G2553" s="18">
        <v>16801278</v>
      </c>
      <c r="H2553" s="18">
        <v>6.49</v>
      </c>
      <c r="I2553" s="18">
        <v>173006</v>
      </c>
      <c r="J2553" s="18">
        <v>7.0000000000000007E-2</v>
      </c>
      <c r="K2553" s="18">
        <v>1543.9</v>
      </c>
      <c r="L2553" s="19" t="s">
        <v>2707</v>
      </c>
    </row>
    <row r="2554" spans="1:12" ht="16" x14ac:dyDescent="0.2">
      <c r="A2554" s="19" t="s">
        <v>4806</v>
      </c>
      <c r="B2554" s="18" t="s">
        <v>4805</v>
      </c>
      <c r="C2554" t="str">
        <f t="shared" si="78"/>
        <v>Phillipsburg</v>
      </c>
      <c r="D2554" t="str">
        <f t="shared" si="79"/>
        <v>KS</v>
      </c>
      <c r="E2554" s="18">
        <v>2609</v>
      </c>
      <c r="F2554" s="18">
        <v>1321</v>
      </c>
      <c r="G2554" s="18">
        <v>4266432</v>
      </c>
      <c r="H2554" s="18">
        <v>1.65</v>
      </c>
      <c r="I2554" s="18">
        <v>0</v>
      </c>
      <c r="J2554" s="18">
        <v>0</v>
      </c>
      <c r="K2554" s="18">
        <v>1583.8</v>
      </c>
      <c r="L2554" s="19" t="s">
        <v>2707</v>
      </c>
    </row>
    <row r="2555" spans="1:12" ht="16" x14ac:dyDescent="0.2">
      <c r="A2555" s="19" t="s">
        <v>4804</v>
      </c>
      <c r="B2555" s="18" t="s">
        <v>4803</v>
      </c>
      <c r="C2555" t="str">
        <f t="shared" si="78"/>
        <v>Phoenix--Mesa</v>
      </c>
      <c r="D2555" t="str">
        <f t="shared" si="79"/>
        <v>AZ</v>
      </c>
      <c r="E2555" s="18">
        <v>3629114</v>
      </c>
      <c r="F2555" s="18">
        <v>1575123</v>
      </c>
      <c r="G2555" s="18">
        <v>2969602180</v>
      </c>
      <c r="H2555" s="18">
        <v>1146.57</v>
      </c>
      <c r="I2555" s="18">
        <v>11690971</v>
      </c>
      <c r="J2555" s="18">
        <v>4.51</v>
      </c>
      <c r="K2555" s="18">
        <v>3165.2</v>
      </c>
      <c r="L2555" s="19" t="s">
        <v>2714</v>
      </c>
    </row>
    <row r="2556" spans="1:12" ht="16" x14ac:dyDescent="0.2">
      <c r="A2556" s="19" t="s">
        <v>4802</v>
      </c>
      <c r="B2556" s="18" t="s">
        <v>4801</v>
      </c>
      <c r="C2556" t="str">
        <f t="shared" si="78"/>
        <v>Picayune</v>
      </c>
      <c r="D2556" t="str">
        <f t="shared" si="79"/>
        <v>MS</v>
      </c>
      <c r="E2556" s="18">
        <v>16792</v>
      </c>
      <c r="F2556" s="18">
        <v>7438</v>
      </c>
      <c r="G2556" s="18">
        <v>44932914</v>
      </c>
      <c r="H2556" s="18">
        <v>17.350000000000001</v>
      </c>
      <c r="I2556" s="18">
        <v>995960</v>
      </c>
      <c r="J2556" s="18">
        <v>0.38</v>
      </c>
      <c r="K2556" s="18">
        <v>967.9</v>
      </c>
      <c r="L2556" s="19" t="s">
        <v>2707</v>
      </c>
    </row>
    <row r="2557" spans="1:12" ht="16" x14ac:dyDescent="0.2">
      <c r="A2557" s="19" t="s">
        <v>4800</v>
      </c>
      <c r="B2557" s="18" t="s">
        <v>4799</v>
      </c>
      <c r="C2557" t="str">
        <f t="shared" si="78"/>
        <v>Picture Rocks</v>
      </c>
      <c r="D2557" t="str">
        <f t="shared" si="79"/>
        <v>AZ</v>
      </c>
      <c r="E2557" s="18">
        <v>4345</v>
      </c>
      <c r="F2557" s="18">
        <v>1819</v>
      </c>
      <c r="G2557" s="18">
        <v>10809759</v>
      </c>
      <c r="H2557" s="18">
        <v>4.17</v>
      </c>
      <c r="I2557" s="18">
        <v>0</v>
      </c>
      <c r="J2557" s="18">
        <v>0</v>
      </c>
      <c r="K2557" s="18">
        <v>1041</v>
      </c>
      <c r="L2557" s="19" t="s">
        <v>2707</v>
      </c>
    </row>
    <row r="2558" spans="1:12" ht="16" x14ac:dyDescent="0.2">
      <c r="A2558" s="19" t="s">
        <v>4798</v>
      </c>
      <c r="B2558" s="18" t="s">
        <v>4797</v>
      </c>
      <c r="C2558" t="str">
        <f t="shared" si="78"/>
        <v>Piedmont</v>
      </c>
      <c r="D2558" t="str">
        <f t="shared" si="79"/>
        <v>AL</v>
      </c>
      <c r="E2558" s="18">
        <v>3666</v>
      </c>
      <c r="F2558" s="18">
        <v>1850</v>
      </c>
      <c r="G2558" s="18">
        <v>7845166</v>
      </c>
      <c r="H2558" s="18">
        <v>3.03</v>
      </c>
      <c r="I2558" s="18">
        <v>16907</v>
      </c>
      <c r="J2558" s="18">
        <v>0.01</v>
      </c>
      <c r="K2558" s="18">
        <v>1210.3</v>
      </c>
      <c r="L2558" s="19" t="s">
        <v>2707</v>
      </c>
    </row>
    <row r="2559" spans="1:12" ht="16" x14ac:dyDescent="0.2">
      <c r="A2559" s="19" t="s">
        <v>4796</v>
      </c>
      <c r="B2559" s="18" t="s">
        <v>4795</v>
      </c>
      <c r="C2559" t="str">
        <f t="shared" si="78"/>
        <v>Pierre</v>
      </c>
      <c r="D2559" t="str">
        <f t="shared" si="79"/>
        <v>SD</v>
      </c>
      <c r="E2559" s="18">
        <v>14425</v>
      </c>
      <c r="F2559" s="18">
        <v>6605</v>
      </c>
      <c r="G2559" s="18">
        <v>29239945</v>
      </c>
      <c r="H2559" s="18">
        <v>11.29</v>
      </c>
      <c r="I2559" s="18">
        <v>584971</v>
      </c>
      <c r="J2559" s="18">
        <v>0.23</v>
      </c>
      <c r="K2559" s="18">
        <v>1277.7</v>
      </c>
      <c r="L2559" s="19" t="s">
        <v>2707</v>
      </c>
    </row>
    <row r="2560" spans="1:12" ht="16" x14ac:dyDescent="0.2">
      <c r="A2560" s="19" t="s">
        <v>4794</v>
      </c>
      <c r="B2560" s="18" t="s">
        <v>4793</v>
      </c>
      <c r="C2560" t="str">
        <f t="shared" si="78"/>
        <v>Pierre Part</v>
      </c>
      <c r="D2560" t="str">
        <f t="shared" si="79"/>
        <v>LA</v>
      </c>
      <c r="E2560" s="18">
        <v>3829</v>
      </c>
      <c r="F2560" s="18">
        <v>1738</v>
      </c>
      <c r="G2560" s="18">
        <v>8109103</v>
      </c>
      <c r="H2560" s="18">
        <v>3.13</v>
      </c>
      <c r="I2560" s="18">
        <v>269866</v>
      </c>
      <c r="J2560" s="18">
        <v>0.1</v>
      </c>
      <c r="K2560" s="18">
        <v>1223</v>
      </c>
      <c r="L2560" s="19" t="s">
        <v>2707</v>
      </c>
    </row>
    <row r="2561" spans="1:12" ht="16" x14ac:dyDescent="0.2">
      <c r="A2561" s="19" t="s">
        <v>4792</v>
      </c>
      <c r="B2561" s="18" t="s">
        <v>4791</v>
      </c>
      <c r="C2561" t="str">
        <f t="shared" si="78"/>
        <v>Piggott</v>
      </c>
      <c r="D2561" t="str">
        <f t="shared" si="79"/>
        <v>AR</v>
      </c>
      <c r="E2561" s="18">
        <v>3437</v>
      </c>
      <c r="F2561" s="18">
        <v>1755</v>
      </c>
      <c r="G2561" s="18">
        <v>5200259</v>
      </c>
      <c r="H2561" s="18">
        <v>2.0099999999999998</v>
      </c>
      <c r="I2561" s="18">
        <v>0</v>
      </c>
      <c r="J2561" s="18">
        <v>0</v>
      </c>
      <c r="K2561" s="18">
        <v>1711.8</v>
      </c>
      <c r="L2561" s="19" t="s">
        <v>2707</v>
      </c>
    </row>
    <row r="2562" spans="1:12" ht="16" x14ac:dyDescent="0.2">
      <c r="A2562" s="19" t="s">
        <v>4790</v>
      </c>
      <c r="B2562" s="18" t="s">
        <v>4789</v>
      </c>
      <c r="C2562" t="str">
        <f t="shared" si="78"/>
        <v>Pikeville</v>
      </c>
      <c r="D2562" t="str">
        <f t="shared" si="79"/>
        <v>KY</v>
      </c>
      <c r="E2562" s="18">
        <v>7936</v>
      </c>
      <c r="F2562" s="18">
        <v>3623</v>
      </c>
      <c r="G2562" s="18">
        <v>17413151</v>
      </c>
      <c r="H2562" s="18">
        <v>6.72</v>
      </c>
      <c r="I2562" s="18">
        <v>5345</v>
      </c>
      <c r="J2562" s="18">
        <v>0</v>
      </c>
      <c r="K2562" s="18">
        <v>1180.4000000000001</v>
      </c>
      <c r="L2562" s="19" t="s">
        <v>2707</v>
      </c>
    </row>
    <row r="2563" spans="1:12" ht="16" x14ac:dyDescent="0.2">
      <c r="A2563" s="19" t="s">
        <v>4788</v>
      </c>
      <c r="B2563" s="18" t="s">
        <v>4787</v>
      </c>
      <c r="C2563" t="str">
        <f t="shared" ref="C2563:C2626" si="80">LEFT(B2563,FIND(",",B2563)-1)</f>
        <v>Pilot Point</v>
      </c>
      <c r="D2563" t="str">
        <f t="shared" ref="D2563:D2626" si="81">RIGHT(B2563,2)</f>
        <v>TX</v>
      </c>
      <c r="E2563" s="18">
        <v>3579</v>
      </c>
      <c r="F2563" s="18">
        <v>1316</v>
      </c>
      <c r="G2563" s="18">
        <v>4394784</v>
      </c>
      <c r="H2563" s="18">
        <v>1.7</v>
      </c>
      <c r="I2563" s="18">
        <v>2154</v>
      </c>
      <c r="J2563" s="18">
        <v>0</v>
      </c>
      <c r="K2563" s="18">
        <v>2109.1999999999998</v>
      </c>
      <c r="L2563" s="19" t="s">
        <v>2707</v>
      </c>
    </row>
    <row r="2564" spans="1:12" ht="16" x14ac:dyDescent="0.2">
      <c r="A2564" s="19" t="s">
        <v>4786</v>
      </c>
      <c r="B2564" s="18" t="s">
        <v>4785</v>
      </c>
      <c r="C2564" t="str">
        <f t="shared" si="80"/>
        <v>Pinckneyville</v>
      </c>
      <c r="D2564" t="str">
        <f t="shared" si="81"/>
        <v>IL</v>
      </c>
      <c r="E2564" s="18">
        <v>5670</v>
      </c>
      <c r="F2564" s="18">
        <v>1673</v>
      </c>
      <c r="G2564" s="18">
        <v>6962515</v>
      </c>
      <c r="H2564" s="18">
        <v>2.69</v>
      </c>
      <c r="I2564" s="18">
        <v>0</v>
      </c>
      <c r="J2564" s="18">
        <v>0</v>
      </c>
      <c r="K2564" s="18">
        <v>2109.1999999999998</v>
      </c>
      <c r="L2564" s="19" t="s">
        <v>2707</v>
      </c>
    </row>
    <row r="2565" spans="1:12" ht="16" x14ac:dyDescent="0.2">
      <c r="A2565" s="19" t="s">
        <v>4784</v>
      </c>
      <c r="B2565" s="18" t="s">
        <v>4783</v>
      </c>
      <c r="C2565" t="str">
        <f t="shared" si="80"/>
        <v>Pine Bluff</v>
      </c>
      <c r="D2565" t="str">
        <f t="shared" si="81"/>
        <v>AR</v>
      </c>
      <c r="E2565" s="18">
        <v>53495</v>
      </c>
      <c r="F2565" s="18">
        <v>22629</v>
      </c>
      <c r="G2565" s="18">
        <v>96299959</v>
      </c>
      <c r="H2565" s="18">
        <v>37.18</v>
      </c>
      <c r="I2565" s="18">
        <v>415012</v>
      </c>
      <c r="J2565" s="18">
        <v>0.16</v>
      </c>
      <c r="K2565" s="18">
        <v>1438.7</v>
      </c>
      <c r="L2565" s="19" t="s">
        <v>2714</v>
      </c>
    </row>
    <row r="2566" spans="1:12" ht="16" x14ac:dyDescent="0.2">
      <c r="A2566" s="19" t="s">
        <v>4782</v>
      </c>
      <c r="B2566" s="18" t="s">
        <v>4781</v>
      </c>
      <c r="C2566" t="str">
        <f t="shared" si="80"/>
        <v>Pine City</v>
      </c>
      <c r="D2566" t="str">
        <f t="shared" si="81"/>
        <v>MN</v>
      </c>
      <c r="E2566" s="18">
        <v>3032</v>
      </c>
      <c r="F2566" s="18">
        <v>1464</v>
      </c>
      <c r="G2566" s="18">
        <v>4798570</v>
      </c>
      <c r="H2566" s="18">
        <v>1.85</v>
      </c>
      <c r="I2566" s="18">
        <v>61457</v>
      </c>
      <c r="J2566" s="18">
        <v>0.02</v>
      </c>
      <c r="K2566" s="18">
        <v>1636.5</v>
      </c>
      <c r="L2566" s="19" t="s">
        <v>2707</v>
      </c>
    </row>
    <row r="2567" spans="1:12" ht="16" x14ac:dyDescent="0.2">
      <c r="A2567" s="19" t="s">
        <v>4780</v>
      </c>
      <c r="B2567" s="18" t="s">
        <v>4779</v>
      </c>
      <c r="C2567" t="str">
        <f t="shared" si="80"/>
        <v>Pine Grove</v>
      </c>
      <c r="D2567" t="str">
        <f t="shared" si="81"/>
        <v>PA</v>
      </c>
      <c r="E2567" s="18">
        <v>3462</v>
      </c>
      <c r="F2567" s="18">
        <v>1591</v>
      </c>
      <c r="G2567" s="18">
        <v>7569931</v>
      </c>
      <c r="H2567" s="18">
        <v>2.92</v>
      </c>
      <c r="I2567" s="18">
        <v>0</v>
      </c>
      <c r="J2567" s="18">
        <v>0</v>
      </c>
      <c r="K2567" s="18">
        <v>1184.5</v>
      </c>
      <c r="L2567" s="19" t="s">
        <v>2707</v>
      </c>
    </row>
    <row r="2568" spans="1:12" ht="16" x14ac:dyDescent="0.2">
      <c r="A2568" s="19" t="s">
        <v>4778</v>
      </c>
      <c r="B2568" s="18" t="s">
        <v>4777</v>
      </c>
      <c r="C2568" t="str">
        <f t="shared" si="80"/>
        <v>Pinehurst--Southern Pines</v>
      </c>
      <c r="D2568" t="str">
        <f t="shared" si="81"/>
        <v>NC</v>
      </c>
      <c r="E2568" s="18">
        <v>36272</v>
      </c>
      <c r="F2568" s="18">
        <v>19440</v>
      </c>
      <c r="G2568" s="18">
        <v>98129493</v>
      </c>
      <c r="H2568" s="18">
        <v>37.89</v>
      </c>
      <c r="I2568" s="18">
        <v>1371345</v>
      </c>
      <c r="J2568" s="18">
        <v>0.53</v>
      </c>
      <c r="K2568" s="18">
        <v>957.3</v>
      </c>
      <c r="L2568" s="19" t="s">
        <v>2707</v>
      </c>
    </row>
    <row r="2569" spans="1:12" ht="16" x14ac:dyDescent="0.2">
      <c r="A2569" s="19" t="s">
        <v>4776</v>
      </c>
      <c r="B2569" s="18" t="s">
        <v>4775</v>
      </c>
      <c r="C2569" t="str">
        <f t="shared" si="80"/>
        <v>Pine Island</v>
      </c>
      <c r="D2569" t="str">
        <f t="shared" si="81"/>
        <v>MN</v>
      </c>
      <c r="E2569" s="18">
        <v>2945</v>
      </c>
      <c r="F2569" s="18">
        <v>1259</v>
      </c>
      <c r="G2569" s="18">
        <v>5233639</v>
      </c>
      <c r="H2569" s="18">
        <v>2.02</v>
      </c>
      <c r="I2569" s="18">
        <v>62559</v>
      </c>
      <c r="J2569" s="18">
        <v>0.02</v>
      </c>
      <c r="K2569" s="18">
        <v>1457.4</v>
      </c>
      <c r="L2569" s="19" t="s">
        <v>2707</v>
      </c>
    </row>
    <row r="2570" spans="1:12" ht="16" x14ac:dyDescent="0.2">
      <c r="A2570" s="19" t="s">
        <v>4774</v>
      </c>
      <c r="B2570" s="18" t="s">
        <v>4773</v>
      </c>
      <c r="C2570" t="str">
        <f t="shared" si="80"/>
        <v>Pine Ridge</v>
      </c>
      <c r="D2570" t="str">
        <f t="shared" si="81"/>
        <v>SD</v>
      </c>
      <c r="E2570" s="18">
        <v>2720</v>
      </c>
      <c r="F2570" s="18">
        <v>685</v>
      </c>
      <c r="G2570" s="18">
        <v>2896425</v>
      </c>
      <c r="H2570" s="18">
        <v>1.1200000000000001</v>
      </c>
      <c r="I2570" s="18">
        <v>0</v>
      </c>
      <c r="J2570" s="18">
        <v>0</v>
      </c>
      <c r="K2570" s="18">
        <v>2432.1999999999998</v>
      </c>
      <c r="L2570" s="19" t="s">
        <v>2707</v>
      </c>
    </row>
    <row r="2571" spans="1:12" ht="16" x14ac:dyDescent="0.2">
      <c r="A2571" s="19" t="s">
        <v>4772</v>
      </c>
      <c r="B2571" s="18" t="s">
        <v>4771</v>
      </c>
      <c r="C2571" t="str">
        <f t="shared" si="80"/>
        <v>Pipestone</v>
      </c>
      <c r="D2571" t="str">
        <f t="shared" si="81"/>
        <v>MN</v>
      </c>
      <c r="E2571" s="18">
        <v>4098</v>
      </c>
      <c r="F2571" s="18">
        <v>2008</v>
      </c>
      <c r="G2571" s="18">
        <v>5161983</v>
      </c>
      <c r="H2571" s="18">
        <v>1.99</v>
      </c>
      <c r="I2571" s="18">
        <v>0</v>
      </c>
      <c r="J2571" s="18">
        <v>0</v>
      </c>
      <c r="K2571" s="18">
        <v>2056.1</v>
      </c>
      <c r="L2571" s="19" t="s">
        <v>2707</v>
      </c>
    </row>
    <row r="2572" spans="1:12" ht="16" x14ac:dyDescent="0.2">
      <c r="A2572" s="19" t="s">
        <v>4770</v>
      </c>
      <c r="B2572" s="18" t="s">
        <v>4769</v>
      </c>
      <c r="C2572" t="str">
        <f t="shared" si="80"/>
        <v>Piqua</v>
      </c>
      <c r="D2572" t="str">
        <f t="shared" si="81"/>
        <v>OH</v>
      </c>
      <c r="E2572" s="18">
        <v>21104</v>
      </c>
      <c r="F2572" s="18">
        <v>9575</v>
      </c>
      <c r="G2572" s="18">
        <v>27482217</v>
      </c>
      <c r="H2572" s="18">
        <v>10.61</v>
      </c>
      <c r="I2572" s="18">
        <v>455341</v>
      </c>
      <c r="J2572" s="18">
        <v>0.18</v>
      </c>
      <c r="K2572" s="18">
        <v>1988.9</v>
      </c>
      <c r="L2572" s="19" t="s">
        <v>2707</v>
      </c>
    </row>
    <row r="2573" spans="1:12" ht="16" x14ac:dyDescent="0.2">
      <c r="A2573" s="19" t="s">
        <v>4768</v>
      </c>
      <c r="B2573" s="18" t="s">
        <v>4767</v>
      </c>
      <c r="C2573" t="str">
        <f t="shared" si="80"/>
        <v>Pittsboro</v>
      </c>
      <c r="D2573" t="str">
        <f t="shared" si="81"/>
        <v>NC</v>
      </c>
      <c r="E2573" s="18">
        <v>3410</v>
      </c>
      <c r="F2573" s="18">
        <v>1551</v>
      </c>
      <c r="G2573" s="18">
        <v>8195366</v>
      </c>
      <c r="H2573" s="18">
        <v>3.16</v>
      </c>
      <c r="I2573" s="18">
        <v>77241</v>
      </c>
      <c r="J2573" s="18">
        <v>0.03</v>
      </c>
      <c r="K2573" s="18">
        <v>1077.7</v>
      </c>
      <c r="L2573" s="19" t="s">
        <v>2707</v>
      </c>
    </row>
    <row r="2574" spans="1:12" ht="16" x14ac:dyDescent="0.2">
      <c r="A2574" s="19" t="s">
        <v>4766</v>
      </c>
      <c r="B2574" s="18" t="s">
        <v>4765</v>
      </c>
      <c r="C2574" t="str">
        <f t="shared" si="80"/>
        <v>Pittsburg</v>
      </c>
      <c r="D2574" t="str">
        <f t="shared" si="81"/>
        <v>KS</v>
      </c>
      <c r="E2574" s="18">
        <v>22918</v>
      </c>
      <c r="F2574" s="18">
        <v>10449</v>
      </c>
      <c r="G2574" s="18">
        <v>30141098</v>
      </c>
      <c r="H2574" s="18">
        <v>11.64</v>
      </c>
      <c r="I2574" s="18">
        <v>183307</v>
      </c>
      <c r="J2574" s="18">
        <v>7.0000000000000007E-2</v>
      </c>
      <c r="K2574" s="18">
        <v>1969.3</v>
      </c>
      <c r="L2574" s="19" t="s">
        <v>2707</v>
      </c>
    </row>
    <row r="2575" spans="1:12" ht="16" x14ac:dyDescent="0.2">
      <c r="A2575" s="19" t="s">
        <v>4764</v>
      </c>
      <c r="B2575" s="18" t="s">
        <v>4763</v>
      </c>
      <c r="C2575" t="str">
        <f t="shared" si="80"/>
        <v>Pittsburg</v>
      </c>
      <c r="D2575" t="str">
        <f t="shared" si="81"/>
        <v>TX</v>
      </c>
      <c r="E2575" s="18">
        <v>4777</v>
      </c>
      <c r="F2575" s="18">
        <v>1921</v>
      </c>
      <c r="G2575" s="18">
        <v>10945537</v>
      </c>
      <c r="H2575" s="18">
        <v>4.2300000000000004</v>
      </c>
      <c r="I2575" s="18">
        <v>38503</v>
      </c>
      <c r="J2575" s="18">
        <v>0.01</v>
      </c>
      <c r="K2575" s="18">
        <v>1130.4000000000001</v>
      </c>
      <c r="L2575" s="19" t="s">
        <v>2707</v>
      </c>
    </row>
    <row r="2576" spans="1:12" ht="16" x14ac:dyDescent="0.2">
      <c r="A2576" s="19" t="s">
        <v>4762</v>
      </c>
      <c r="B2576" s="18" t="s">
        <v>4761</v>
      </c>
      <c r="C2576" t="str">
        <f t="shared" si="80"/>
        <v>Pittsburgh</v>
      </c>
      <c r="D2576" t="str">
        <f t="shared" si="81"/>
        <v>PA</v>
      </c>
      <c r="E2576" s="18">
        <v>1733853</v>
      </c>
      <c r="F2576" s="18">
        <v>822265</v>
      </c>
      <c r="G2576" s="18">
        <v>2344389921</v>
      </c>
      <c r="H2576" s="18">
        <v>905.17</v>
      </c>
      <c r="I2576" s="18">
        <v>42121620</v>
      </c>
      <c r="J2576" s="18">
        <v>16.260000000000002</v>
      </c>
      <c r="K2576" s="18">
        <v>1915.5</v>
      </c>
      <c r="L2576" s="19" t="s">
        <v>2714</v>
      </c>
    </row>
    <row r="2577" spans="1:12" ht="16" x14ac:dyDescent="0.2">
      <c r="A2577" s="19" t="s">
        <v>4760</v>
      </c>
      <c r="B2577" s="18" t="s">
        <v>4759</v>
      </c>
      <c r="C2577" t="str">
        <f t="shared" si="80"/>
        <v>Pittsfield</v>
      </c>
      <c r="D2577" t="str">
        <f t="shared" si="81"/>
        <v>IL</v>
      </c>
      <c r="E2577" s="18">
        <v>4550</v>
      </c>
      <c r="F2577" s="18">
        <v>2016</v>
      </c>
      <c r="G2577" s="18">
        <v>7031313</v>
      </c>
      <c r="H2577" s="18">
        <v>2.71</v>
      </c>
      <c r="I2577" s="18">
        <v>0</v>
      </c>
      <c r="J2577" s="18">
        <v>0</v>
      </c>
      <c r="K2577" s="18">
        <v>1676</v>
      </c>
      <c r="L2577" s="19" t="s">
        <v>2707</v>
      </c>
    </row>
    <row r="2578" spans="1:12" ht="16" x14ac:dyDescent="0.2">
      <c r="A2578" s="19" t="s">
        <v>4758</v>
      </c>
      <c r="B2578" s="18" t="s">
        <v>4757</v>
      </c>
      <c r="C2578" t="str">
        <f t="shared" si="80"/>
        <v>Pittsfield</v>
      </c>
      <c r="D2578" t="str">
        <f t="shared" si="81"/>
        <v>ME</v>
      </c>
      <c r="E2578" s="18">
        <v>2523</v>
      </c>
      <c r="F2578" s="18">
        <v>1034</v>
      </c>
      <c r="G2578" s="18">
        <v>4684959</v>
      </c>
      <c r="H2578" s="18">
        <v>1.81</v>
      </c>
      <c r="I2578" s="18">
        <v>213165</v>
      </c>
      <c r="J2578" s="18">
        <v>0.08</v>
      </c>
      <c r="K2578" s="18">
        <v>1394.8</v>
      </c>
      <c r="L2578" s="19" t="s">
        <v>2707</v>
      </c>
    </row>
    <row r="2579" spans="1:12" ht="16" x14ac:dyDescent="0.2">
      <c r="A2579" s="19" t="s">
        <v>4756</v>
      </c>
      <c r="B2579" s="18" t="s">
        <v>4755</v>
      </c>
      <c r="C2579" t="str">
        <f t="shared" si="80"/>
        <v>Pittsfield</v>
      </c>
      <c r="D2579" t="str">
        <f t="shared" si="81"/>
        <v>MA</v>
      </c>
      <c r="E2579" s="18">
        <v>59124</v>
      </c>
      <c r="F2579" s="18">
        <v>28511</v>
      </c>
      <c r="G2579" s="18">
        <v>86766391</v>
      </c>
      <c r="H2579" s="18">
        <v>33.5</v>
      </c>
      <c r="I2579" s="18">
        <v>4782300</v>
      </c>
      <c r="J2579" s="18">
        <v>1.85</v>
      </c>
      <c r="K2579" s="18">
        <v>1764.9</v>
      </c>
      <c r="L2579" s="19" t="s">
        <v>2714</v>
      </c>
    </row>
    <row r="2580" spans="1:12" ht="16" x14ac:dyDescent="0.2">
      <c r="A2580" s="19" t="s">
        <v>4754</v>
      </c>
      <c r="B2580" s="18" t="s">
        <v>4753</v>
      </c>
      <c r="C2580" t="str">
        <f t="shared" si="80"/>
        <v>Placerville--Diamond Springs</v>
      </c>
      <c r="D2580" t="str">
        <f t="shared" si="81"/>
        <v>CA</v>
      </c>
      <c r="E2580" s="18">
        <v>29700</v>
      </c>
      <c r="F2580" s="18">
        <v>13452</v>
      </c>
      <c r="G2580" s="18">
        <v>67583091</v>
      </c>
      <c r="H2580" s="18">
        <v>26.09</v>
      </c>
      <c r="I2580" s="18">
        <v>159130</v>
      </c>
      <c r="J2580" s="18">
        <v>0.06</v>
      </c>
      <c r="K2580" s="18">
        <v>1138.2</v>
      </c>
      <c r="L2580" s="19" t="s">
        <v>2707</v>
      </c>
    </row>
    <row r="2581" spans="1:12" ht="16" x14ac:dyDescent="0.2">
      <c r="A2581" s="19" t="s">
        <v>4752</v>
      </c>
      <c r="B2581" s="18" t="s">
        <v>4751</v>
      </c>
      <c r="C2581" t="str">
        <f t="shared" si="80"/>
        <v>Plain City</v>
      </c>
      <c r="D2581" t="str">
        <f t="shared" si="81"/>
        <v>OH</v>
      </c>
      <c r="E2581" s="18">
        <v>4223</v>
      </c>
      <c r="F2581" s="18">
        <v>1702</v>
      </c>
      <c r="G2581" s="18">
        <v>4097827</v>
      </c>
      <c r="H2581" s="18">
        <v>1.58</v>
      </c>
      <c r="I2581" s="18">
        <v>2563</v>
      </c>
      <c r="J2581" s="18">
        <v>0</v>
      </c>
      <c r="K2581" s="18">
        <v>2669.1</v>
      </c>
      <c r="L2581" s="19" t="s">
        <v>2707</v>
      </c>
    </row>
    <row r="2582" spans="1:12" ht="16" x14ac:dyDescent="0.2">
      <c r="A2582" s="19" t="s">
        <v>4750</v>
      </c>
      <c r="B2582" s="18" t="s">
        <v>4749</v>
      </c>
      <c r="C2582" t="str">
        <f t="shared" si="80"/>
        <v>Plainview</v>
      </c>
      <c r="D2582" t="str">
        <f t="shared" si="81"/>
        <v>MN</v>
      </c>
      <c r="E2582" s="18">
        <v>3329</v>
      </c>
      <c r="F2582" s="18">
        <v>1350</v>
      </c>
      <c r="G2582" s="18">
        <v>4153271</v>
      </c>
      <c r="H2582" s="18">
        <v>1.6</v>
      </c>
      <c r="I2582" s="18">
        <v>0</v>
      </c>
      <c r="J2582" s="18">
        <v>0</v>
      </c>
      <c r="K2582" s="18">
        <v>2076</v>
      </c>
      <c r="L2582" s="19" t="s">
        <v>2707</v>
      </c>
    </row>
    <row r="2583" spans="1:12" ht="16" x14ac:dyDescent="0.2">
      <c r="A2583" s="19" t="s">
        <v>4748</v>
      </c>
      <c r="B2583" s="18" t="s">
        <v>4747</v>
      </c>
      <c r="C2583" t="str">
        <f t="shared" si="80"/>
        <v>Plainview</v>
      </c>
      <c r="D2583" t="str">
        <f t="shared" si="81"/>
        <v>TX</v>
      </c>
      <c r="E2583" s="18">
        <v>25810</v>
      </c>
      <c r="F2583" s="18">
        <v>9118</v>
      </c>
      <c r="G2583" s="18">
        <v>36774087</v>
      </c>
      <c r="H2583" s="18">
        <v>14.2</v>
      </c>
      <c r="I2583" s="18">
        <v>3173</v>
      </c>
      <c r="J2583" s="18">
        <v>0</v>
      </c>
      <c r="K2583" s="18">
        <v>1817.8</v>
      </c>
      <c r="L2583" s="19" t="s">
        <v>2707</v>
      </c>
    </row>
    <row r="2584" spans="1:12" ht="16" x14ac:dyDescent="0.2">
      <c r="A2584" s="19" t="s">
        <v>4746</v>
      </c>
      <c r="B2584" s="18" t="s">
        <v>4745</v>
      </c>
      <c r="C2584" t="str">
        <f t="shared" si="80"/>
        <v>Planada</v>
      </c>
      <c r="D2584" t="str">
        <f t="shared" si="81"/>
        <v>CA</v>
      </c>
      <c r="E2584" s="18">
        <v>4523</v>
      </c>
      <c r="F2584" s="18">
        <v>1193</v>
      </c>
      <c r="G2584" s="18">
        <v>2816176</v>
      </c>
      <c r="H2584" s="18">
        <v>1.0900000000000001</v>
      </c>
      <c r="I2584" s="18">
        <v>0</v>
      </c>
      <c r="J2584" s="18">
        <v>0</v>
      </c>
      <c r="K2584" s="18">
        <v>4159.7</v>
      </c>
      <c r="L2584" s="19" t="s">
        <v>2707</v>
      </c>
    </row>
    <row r="2585" spans="1:12" ht="16" x14ac:dyDescent="0.2">
      <c r="A2585" s="19" t="s">
        <v>4744</v>
      </c>
      <c r="B2585" s="18" t="s">
        <v>4743</v>
      </c>
      <c r="C2585" t="str">
        <f t="shared" si="80"/>
        <v>Platte City</v>
      </c>
      <c r="D2585" t="str">
        <f t="shared" si="81"/>
        <v>MO</v>
      </c>
      <c r="E2585" s="18">
        <v>8958</v>
      </c>
      <c r="F2585" s="18">
        <v>3722</v>
      </c>
      <c r="G2585" s="18">
        <v>15228705</v>
      </c>
      <c r="H2585" s="18">
        <v>5.88</v>
      </c>
      <c r="I2585" s="18">
        <v>125034</v>
      </c>
      <c r="J2585" s="18">
        <v>0.05</v>
      </c>
      <c r="K2585" s="18">
        <v>1523.5</v>
      </c>
      <c r="L2585" s="19" t="s">
        <v>2707</v>
      </c>
    </row>
    <row r="2586" spans="1:12" ht="16" x14ac:dyDescent="0.2">
      <c r="A2586" s="19" t="s">
        <v>4742</v>
      </c>
      <c r="B2586" s="18" t="s">
        <v>4741</v>
      </c>
      <c r="C2586" t="str">
        <f t="shared" si="80"/>
        <v>Platteville</v>
      </c>
      <c r="D2586" t="str">
        <f t="shared" si="81"/>
        <v>WI</v>
      </c>
      <c r="E2586" s="18">
        <v>11236</v>
      </c>
      <c r="F2586" s="18">
        <v>3844</v>
      </c>
      <c r="G2586" s="18">
        <v>10434888</v>
      </c>
      <c r="H2586" s="18">
        <v>4.03</v>
      </c>
      <c r="I2586" s="18">
        <v>0</v>
      </c>
      <c r="J2586" s="18">
        <v>0</v>
      </c>
      <c r="K2586" s="18">
        <v>2788.8</v>
      </c>
      <c r="L2586" s="19" t="s">
        <v>2707</v>
      </c>
    </row>
    <row r="2587" spans="1:12" ht="16" x14ac:dyDescent="0.2">
      <c r="A2587" s="19" t="s">
        <v>4740</v>
      </c>
      <c r="B2587" s="18" t="s">
        <v>4739</v>
      </c>
      <c r="C2587" t="str">
        <f t="shared" si="80"/>
        <v>Plattsburgh</v>
      </c>
      <c r="D2587" t="str">
        <f t="shared" si="81"/>
        <v>NY</v>
      </c>
      <c r="E2587" s="18">
        <v>29438</v>
      </c>
      <c r="F2587" s="18">
        <v>12756</v>
      </c>
      <c r="G2587" s="18">
        <v>67109110</v>
      </c>
      <c r="H2587" s="18">
        <v>25.91</v>
      </c>
      <c r="I2587" s="18">
        <v>948469</v>
      </c>
      <c r="J2587" s="18">
        <v>0.37</v>
      </c>
      <c r="K2587" s="18">
        <v>1136.0999999999999</v>
      </c>
      <c r="L2587" s="19" t="s">
        <v>2707</v>
      </c>
    </row>
    <row r="2588" spans="1:12" ht="16" x14ac:dyDescent="0.2">
      <c r="A2588" s="19" t="s">
        <v>4738</v>
      </c>
      <c r="B2588" s="18" t="s">
        <v>4737</v>
      </c>
      <c r="C2588" t="str">
        <f t="shared" si="80"/>
        <v>Plattsmouth</v>
      </c>
      <c r="D2588" t="str">
        <f t="shared" si="81"/>
        <v>NE</v>
      </c>
      <c r="E2588" s="18">
        <v>6596</v>
      </c>
      <c r="F2588" s="18">
        <v>2905</v>
      </c>
      <c r="G2588" s="18">
        <v>7014873</v>
      </c>
      <c r="H2588" s="18">
        <v>2.71</v>
      </c>
      <c r="I2588" s="18">
        <v>16249</v>
      </c>
      <c r="J2588" s="18">
        <v>0.01</v>
      </c>
      <c r="K2588" s="18">
        <v>2435.3000000000002</v>
      </c>
      <c r="L2588" s="19" t="s">
        <v>2707</v>
      </c>
    </row>
    <row r="2589" spans="1:12" ht="16" x14ac:dyDescent="0.2">
      <c r="A2589" s="19" t="s">
        <v>4736</v>
      </c>
      <c r="B2589" s="18" t="s">
        <v>4735</v>
      </c>
      <c r="C2589" t="str">
        <f t="shared" si="80"/>
        <v>Pleasant Hill</v>
      </c>
      <c r="D2589" t="str">
        <f t="shared" si="81"/>
        <v>MO</v>
      </c>
      <c r="E2589" s="18">
        <v>8049</v>
      </c>
      <c r="F2589" s="18">
        <v>3149</v>
      </c>
      <c r="G2589" s="18">
        <v>11803416</v>
      </c>
      <c r="H2589" s="18">
        <v>4.5599999999999996</v>
      </c>
      <c r="I2589" s="18">
        <v>211121</v>
      </c>
      <c r="J2589" s="18">
        <v>0.08</v>
      </c>
      <c r="K2589" s="18">
        <v>1766.2</v>
      </c>
      <c r="L2589" s="19" t="s">
        <v>2707</v>
      </c>
    </row>
    <row r="2590" spans="1:12" ht="16" x14ac:dyDescent="0.2">
      <c r="A2590" s="19" t="s">
        <v>4734</v>
      </c>
      <c r="B2590" s="18" t="s">
        <v>4733</v>
      </c>
      <c r="C2590" t="str">
        <f t="shared" si="80"/>
        <v>Pleasanton</v>
      </c>
      <c r="D2590" t="str">
        <f t="shared" si="81"/>
        <v>TX</v>
      </c>
      <c r="E2590" s="18">
        <v>12468</v>
      </c>
      <c r="F2590" s="18">
        <v>4957</v>
      </c>
      <c r="G2590" s="18">
        <v>18410886</v>
      </c>
      <c r="H2590" s="18">
        <v>7.11</v>
      </c>
      <c r="I2590" s="18">
        <v>0</v>
      </c>
      <c r="J2590" s="18">
        <v>0</v>
      </c>
      <c r="K2590" s="18">
        <v>1754</v>
      </c>
      <c r="L2590" s="19" t="s">
        <v>2707</v>
      </c>
    </row>
    <row r="2591" spans="1:12" ht="16" x14ac:dyDescent="0.2">
      <c r="A2591" s="19" t="s">
        <v>4732</v>
      </c>
      <c r="B2591" s="18" t="s">
        <v>4731</v>
      </c>
      <c r="C2591" t="str">
        <f t="shared" si="80"/>
        <v>Pleasant View</v>
      </c>
      <c r="D2591" t="str">
        <f t="shared" si="81"/>
        <v>TN</v>
      </c>
      <c r="E2591" s="18">
        <v>3730</v>
      </c>
      <c r="F2591" s="18">
        <v>1331</v>
      </c>
      <c r="G2591" s="18">
        <v>13658853</v>
      </c>
      <c r="H2591" s="18">
        <v>5.27</v>
      </c>
      <c r="I2591" s="18">
        <v>0</v>
      </c>
      <c r="J2591" s="18">
        <v>0</v>
      </c>
      <c r="K2591" s="18">
        <v>707.3</v>
      </c>
      <c r="L2591" s="19" t="s">
        <v>2707</v>
      </c>
    </row>
    <row r="2592" spans="1:12" ht="16" x14ac:dyDescent="0.2">
      <c r="A2592" s="19" t="s">
        <v>4730</v>
      </c>
      <c r="B2592" s="18" t="s">
        <v>4729</v>
      </c>
      <c r="C2592" t="str">
        <f t="shared" si="80"/>
        <v>Plumas Lake</v>
      </c>
      <c r="D2592" t="str">
        <f t="shared" si="81"/>
        <v>CA</v>
      </c>
      <c r="E2592" s="18">
        <v>5252</v>
      </c>
      <c r="F2592" s="18">
        <v>1717</v>
      </c>
      <c r="G2592" s="18">
        <v>4496889</v>
      </c>
      <c r="H2592" s="18">
        <v>1.74</v>
      </c>
      <c r="I2592" s="18">
        <v>0</v>
      </c>
      <c r="J2592" s="18">
        <v>0</v>
      </c>
      <c r="K2592" s="18">
        <v>3024.9</v>
      </c>
      <c r="L2592" s="19" t="s">
        <v>2707</v>
      </c>
    </row>
    <row r="2593" spans="1:12" ht="16" x14ac:dyDescent="0.2">
      <c r="A2593" s="19" t="s">
        <v>4728</v>
      </c>
      <c r="B2593" s="18" t="s">
        <v>4727</v>
      </c>
      <c r="C2593" t="str">
        <f t="shared" si="80"/>
        <v>Plymouth</v>
      </c>
      <c r="D2593" t="str">
        <f t="shared" si="81"/>
        <v>IN</v>
      </c>
      <c r="E2593" s="18">
        <v>12498</v>
      </c>
      <c r="F2593" s="18">
        <v>5345</v>
      </c>
      <c r="G2593" s="18">
        <v>23080984</v>
      </c>
      <c r="H2593" s="18">
        <v>8.91</v>
      </c>
      <c r="I2593" s="18">
        <v>470155</v>
      </c>
      <c r="J2593" s="18">
        <v>0.18</v>
      </c>
      <c r="K2593" s="18">
        <v>1402.4</v>
      </c>
      <c r="L2593" s="19" t="s">
        <v>2707</v>
      </c>
    </row>
    <row r="2594" spans="1:12" ht="16" x14ac:dyDescent="0.2">
      <c r="A2594" s="19" t="s">
        <v>4726</v>
      </c>
      <c r="B2594" s="18" t="s">
        <v>4725</v>
      </c>
      <c r="C2594" t="str">
        <f t="shared" si="80"/>
        <v>Plymouth</v>
      </c>
      <c r="D2594" t="str">
        <f t="shared" si="81"/>
        <v>NH</v>
      </c>
      <c r="E2594" s="18">
        <v>4959</v>
      </c>
      <c r="F2594" s="18">
        <v>1147</v>
      </c>
      <c r="G2594" s="18">
        <v>5969443</v>
      </c>
      <c r="H2594" s="18">
        <v>2.2999999999999998</v>
      </c>
      <c r="I2594" s="18">
        <v>185251</v>
      </c>
      <c r="J2594" s="18">
        <v>7.0000000000000007E-2</v>
      </c>
      <c r="K2594" s="18">
        <v>2151.6</v>
      </c>
      <c r="L2594" s="19" t="s">
        <v>2707</v>
      </c>
    </row>
    <row r="2595" spans="1:12" ht="16" x14ac:dyDescent="0.2">
      <c r="A2595" s="19" t="s">
        <v>4724</v>
      </c>
      <c r="B2595" s="18" t="s">
        <v>4723</v>
      </c>
      <c r="C2595" t="str">
        <f t="shared" si="80"/>
        <v>Plymouth</v>
      </c>
      <c r="D2595" t="str">
        <f t="shared" si="81"/>
        <v>NC</v>
      </c>
      <c r="E2595" s="18">
        <v>4265</v>
      </c>
      <c r="F2595" s="18">
        <v>2003</v>
      </c>
      <c r="G2595" s="18">
        <v>9393547</v>
      </c>
      <c r="H2595" s="18">
        <v>3.63</v>
      </c>
      <c r="I2595" s="18">
        <v>0</v>
      </c>
      <c r="J2595" s="18">
        <v>0</v>
      </c>
      <c r="K2595" s="18">
        <v>1175.9000000000001</v>
      </c>
      <c r="L2595" s="19" t="s">
        <v>2707</v>
      </c>
    </row>
    <row r="2596" spans="1:12" ht="16" x14ac:dyDescent="0.2">
      <c r="A2596" s="19" t="s">
        <v>4722</v>
      </c>
      <c r="B2596" s="18" t="s">
        <v>4721</v>
      </c>
      <c r="C2596" t="str">
        <f t="shared" si="80"/>
        <v>Plymouth</v>
      </c>
      <c r="D2596" t="str">
        <f t="shared" si="81"/>
        <v>WI</v>
      </c>
      <c r="E2596" s="18">
        <v>8799</v>
      </c>
      <c r="F2596" s="18">
        <v>4170</v>
      </c>
      <c r="G2596" s="18">
        <v>12109528</v>
      </c>
      <c r="H2596" s="18">
        <v>4.68</v>
      </c>
      <c r="I2596" s="18">
        <v>219802</v>
      </c>
      <c r="J2596" s="18">
        <v>0.08</v>
      </c>
      <c r="K2596" s="18">
        <v>1881.9</v>
      </c>
      <c r="L2596" s="19" t="s">
        <v>2707</v>
      </c>
    </row>
    <row r="2597" spans="1:12" ht="16" x14ac:dyDescent="0.2">
      <c r="A2597" s="19" t="s">
        <v>4720</v>
      </c>
      <c r="B2597" s="18" t="s">
        <v>4719</v>
      </c>
      <c r="C2597" t="str">
        <f t="shared" si="80"/>
        <v>Pocahontas</v>
      </c>
      <c r="D2597" t="str">
        <f t="shared" si="81"/>
        <v>AR</v>
      </c>
      <c r="E2597" s="18">
        <v>5854</v>
      </c>
      <c r="F2597" s="18">
        <v>2705</v>
      </c>
      <c r="G2597" s="18">
        <v>7855665</v>
      </c>
      <c r="H2597" s="18">
        <v>3.03</v>
      </c>
      <c r="I2597" s="18">
        <v>0</v>
      </c>
      <c r="J2597" s="18">
        <v>0</v>
      </c>
      <c r="K2597" s="18">
        <v>1930</v>
      </c>
      <c r="L2597" s="19" t="s">
        <v>2707</v>
      </c>
    </row>
    <row r="2598" spans="1:12" ht="16" x14ac:dyDescent="0.2">
      <c r="A2598" s="19" t="s">
        <v>4718</v>
      </c>
      <c r="B2598" s="18" t="s">
        <v>4717</v>
      </c>
      <c r="C2598" t="str">
        <f t="shared" si="80"/>
        <v>Pocatello</v>
      </c>
      <c r="D2598" t="str">
        <f t="shared" si="81"/>
        <v>ID</v>
      </c>
      <c r="E2598" s="18">
        <v>69809</v>
      </c>
      <c r="F2598" s="18">
        <v>27888</v>
      </c>
      <c r="G2598" s="18">
        <v>80312750</v>
      </c>
      <c r="H2598" s="18">
        <v>31.01</v>
      </c>
      <c r="I2598" s="18">
        <v>219445</v>
      </c>
      <c r="J2598" s="18">
        <v>0.08</v>
      </c>
      <c r="K2598" s="18">
        <v>2251.3000000000002</v>
      </c>
      <c r="L2598" s="19" t="s">
        <v>2714</v>
      </c>
    </row>
    <row r="2599" spans="1:12" ht="16" x14ac:dyDescent="0.2">
      <c r="A2599" s="19" t="s">
        <v>4716</v>
      </c>
      <c r="B2599" s="18" t="s">
        <v>4715</v>
      </c>
      <c r="C2599" t="str">
        <f t="shared" si="80"/>
        <v>Pocomoke City</v>
      </c>
      <c r="D2599" t="str">
        <f t="shared" si="81"/>
        <v>MD</v>
      </c>
      <c r="E2599" s="18">
        <v>4329</v>
      </c>
      <c r="F2599" s="18">
        <v>1958</v>
      </c>
      <c r="G2599" s="18">
        <v>6642081</v>
      </c>
      <c r="H2599" s="18">
        <v>2.56</v>
      </c>
      <c r="I2599" s="18">
        <v>121659</v>
      </c>
      <c r="J2599" s="18">
        <v>0.05</v>
      </c>
      <c r="K2599" s="18">
        <v>1688</v>
      </c>
      <c r="L2599" s="19" t="s">
        <v>2707</v>
      </c>
    </row>
    <row r="2600" spans="1:12" ht="16" x14ac:dyDescent="0.2">
      <c r="A2600" s="19" t="s">
        <v>4714</v>
      </c>
      <c r="B2600" s="18" t="s">
        <v>4713</v>
      </c>
      <c r="C2600" t="str">
        <f t="shared" si="80"/>
        <v>Pocono Woodland Lakes</v>
      </c>
      <c r="D2600" t="str">
        <f t="shared" si="81"/>
        <v>PA</v>
      </c>
      <c r="E2600" s="18">
        <v>7020</v>
      </c>
      <c r="F2600" s="18">
        <v>3127</v>
      </c>
      <c r="G2600" s="18">
        <v>22650152</v>
      </c>
      <c r="H2600" s="18">
        <v>8.75</v>
      </c>
      <c r="I2600" s="18">
        <v>1331720</v>
      </c>
      <c r="J2600" s="18">
        <v>0.51</v>
      </c>
      <c r="K2600" s="18">
        <v>802.7</v>
      </c>
      <c r="L2600" s="19" t="s">
        <v>2707</v>
      </c>
    </row>
    <row r="2601" spans="1:12" ht="16" x14ac:dyDescent="0.2">
      <c r="A2601" s="19" t="s">
        <v>4712</v>
      </c>
      <c r="B2601" s="18" t="s">
        <v>4711</v>
      </c>
      <c r="C2601" t="str">
        <f t="shared" si="80"/>
        <v>Poinciana</v>
      </c>
      <c r="D2601" t="str">
        <f t="shared" si="81"/>
        <v>FL</v>
      </c>
      <c r="E2601" s="18">
        <v>41922</v>
      </c>
      <c r="F2601" s="18">
        <v>16363</v>
      </c>
      <c r="G2601" s="18">
        <v>44267213</v>
      </c>
      <c r="H2601" s="18">
        <v>17.09</v>
      </c>
      <c r="I2601" s="18">
        <v>401053</v>
      </c>
      <c r="J2601" s="18">
        <v>0.15</v>
      </c>
      <c r="K2601" s="18">
        <v>2452.8000000000002</v>
      </c>
      <c r="L2601" s="19" t="s">
        <v>2707</v>
      </c>
    </row>
    <row r="2602" spans="1:12" ht="16" x14ac:dyDescent="0.2">
      <c r="A2602" s="19" t="s">
        <v>4710</v>
      </c>
      <c r="B2602" s="18" t="s">
        <v>4709</v>
      </c>
      <c r="C2602" t="str">
        <f t="shared" si="80"/>
        <v>Poinciana Southwest</v>
      </c>
      <c r="D2602" t="str">
        <f t="shared" si="81"/>
        <v>FL</v>
      </c>
      <c r="E2602" s="18">
        <v>5501</v>
      </c>
      <c r="F2602" s="18">
        <v>2321</v>
      </c>
      <c r="G2602" s="18">
        <v>6955855</v>
      </c>
      <c r="H2602" s="18">
        <v>2.69</v>
      </c>
      <c r="I2602" s="18">
        <v>9997</v>
      </c>
      <c r="J2602" s="18">
        <v>0</v>
      </c>
      <c r="K2602" s="18">
        <v>2048.3000000000002</v>
      </c>
      <c r="L2602" s="19" t="s">
        <v>2707</v>
      </c>
    </row>
    <row r="2603" spans="1:12" ht="16" x14ac:dyDescent="0.2">
      <c r="A2603" s="19" t="s">
        <v>4708</v>
      </c>
      <c r="B2603" s="18" t="s">
        <v>4707</v>
      </c>
      <c r="C2603" t="str">
        <f t="shared" si="80"/>
        <v>Point Pleasant--Gallipolis</v>
      </c>
      <c r="D2603" t="str">
        <f t="shared" si="81"/>
        <v>WV</v>
      </c>
      <c r="E2603" s="18">
        <v>11217</v>
      </c>
      <c r="F2603" s="18">
        <v>5515</v>
      </c>
      <c r="G2603" s="18">
        <v>20259395</v>
      </c>
      <c r="H2603" s="18">
        <v>7.82</v>
      </c>
      <c r="I2603" s="18">
        <v>798201</v>
      </c>
      <c r="J2603" s="18">
        <v>0.31</v>
      </c>
      <c r="K2603" s="18">
        <v>1434</v>
      </c>
      <c r="L2603" s="19" t="s">
        <v>2707</v>
      </c>
    </row>
    <row r="2604" spans="1:12" ht="16" x14ac:dyDescent="0.2">
      <c r="A2604" s="19" t="s">
        <v>4706</v>
      </c>
      <c r="B2604" s="18" t="s">
        <v>4705</v>
      </c>
      <c r="C2604" t="str">
        <f t="shared" si="80"/>
        <v>Pojoaque</v>
      </c>
      <c r="D2604" t="str">
        <f t="shared" si="81"/>
        <v>NM</v>
      </c>
      <c r="E2604" s="18">
        <v>4733</v>
      </c>
      <c r="F2604" s="18">
        <v>2181</v>
      </c>
      <c r="G2604" s="18">
        <v>16575799</v>
      </c>
      <c r="H2604" s="18">
        <v>6.4</v>
      </c>
      <c r="I2604" s="18">
        <v>0</v>
      </c>
      <c r="J2604" s="18">
        <v>0</v>
      </c>
      <c r="K2604" s="18">
        <v>739.5</v>
      </c>
      <c r="L2604" s="19" t="s">
        <v>2707</v>
      </c>
    </row>
    <row r="2605" spans="1:12" ht="16" x14ac:dyDescent="0.2">
      <c r="A2605" s="19" t="s">
        <v>4704</v>
      </c>
      <c r="B2605" s="18" t="s">
        <v>4703</v>
      </c>
      <c r="C2605" t="str">
        <f t="shared" si="80"/>
        <v>Polk City</v>
      </c>
      <c r="D2605" t="str">
        <f t="shared" si="81"/>
        <v>IA</v>
      </c>
      <c r="E2605" s="18">
        <v>3122</v>
      </c>
      <c r="F2605" s="18">
        <v>1147</v>
      </c>
      <c r="G2605" s="18">
        <v>4758033</v>
      </c>
      <c r="H2605" s="18">
        <v>1.84</v>
      </c>
      <c r="I2605" s="18">
        <v>0</v>
      </c>
      <c r="J2605" s="18">
        <v>0</v>
      </c>
      <c r="K2605" s="18">
        <v>1699.4</v>
      </c>
      <c r="L2605" s="19" t="s">
        <v>2707</v>
      </c>
    </row>
    <row r="2606" spans="1:12" ht="16" x14ac:dyDescent="0.2">
      <c r="A2606" s="19" t="s">
        <v>4702</v>
      </c>
      <c r="B2606" s="18" t="s">
        <v>4701</v>
      </c>
      <c r="C2606" t="str">
        <f t="shared" si="80"/>
        <v>Polson</v>
      </c>
      <c r="D2606" t="str">
        <f t="shared" si="81"/>
        <v>MT</v>
      </c>
      <c r="E2606" s="18">
        <v>4763</v>
      </c>
      <c r="F2606" s="18">
        <v>2542</v>
      </c>
      <c r="G2606" s="18">
        <v>7341691</v>
      </c>
      <c r="H2606" s="18">
        <v>2.83</v>
      </c>
      <c r="I2606" s="18">
        <v>394524</v>
      </c>
      <c r="J2606" s="18">
        <v>0.15</v>
      </c>
      <c r="K2606" s="18">
        <v>1680.3</v>
      </c>
      <c r="L2606" s="19" t="s">
        <v>2707</v>
      </c>
    </row>
    <row r="2607" spans="1:12" ht="16" x14ac:dyDescent="0.2">
      <c r="A2607" s="19" t="s">
        <v>4700</v>
      </c>
      <c r="B2607" s="18" t="s">
        <v>4699</v>
      </c>
      <c r="C2607" t="str">
        <f t="shared" si="80"/>
        <v>Ponca City</v>
      </c>
      <c r="D2607" t="str">
        <f t="shared" si="81"/>
        <v>OK</v>
      </c>
      <c r="E2607" s="18">
        <v>26047</v>
      </c>
      <c r="F2607" s="18">
        <v>12241</v>
      </c>
      <c r="G2607" s="18">
        <v>48761504</v>
      </c>
      <c r="H2607" s="18">
        <v>18.829999999999998</v>
      </c>
      <c r="I2607" s="18">
        <v>389928</v>
      </c>
      <c r="J2607" s="18">
        <v>0.15</v>
      </c>
      <c r="K2607" s="18">
        <v>1383.5</v>
      </c>
      <c r="L2607" s="19" t="s">
        <v>2707</v>
      </c>
    </row>
    <row r="2608" spans="1:12" ht="16" x14ac:dyDescent="0.2">
      <c r="A2608" s="19" t="s">
        <v>4698</v>
      </c>
      <c r="B2608" s="18" t="s">
        <v>4697</v>
      </c>
      <c r="C2608" t="str">
        <f t="shared" si="80"/>
        <v>Ponce</v>
      </c>
      <c r="D2608" t="str">
        <f t="shared" si="81"/>
        <v>PR</v>
      </c>
      <c r="E2608" s="18">
        <v>149539</v>
      </c>
      <c r="F2608" s="18">
        <v>63117</v>
      </c>
      <c r="G2608" s="18">
        <v>114270222</v>
      </c>
      <c r="H2608" s="18">
        <v>44.12</v>
      </c>
      <c r="I2608" s="18">
        <v>1659094</v>
      </c>
      <c r="J2608" s="18">
        <v>0.64</v>
      </c>
      <c r="K2608" s="18">
        <v>3389.4</v>
      </c>
      <c r="L2608" s="19" t="s">
        <v>2714</v>
      </c>
    </row>
    <row r="2609" spans="1:12" ht="16" x14ac:dyDescent="0.2">
      <c r="A2609" s="19" t="s">
        <v>4696</v>
      </c>
      <c r="B2609" s="18" t="s">
        <v>4695</v>
      </c>
      <c r="C2609" t="str">
        <f t="shared" si="80"/>
        <v>Pontiac</v>
      </c>
      <c r="D2609" t="str">
        <f t="shared" si="81"/>
        <v>IL</v>
      </c>
      <c r="E2609" s="18">
        <v>12323</v>
      </c>
      <c r="F2609" s="18">
        <v>4873</v>
      </c>
      <c r="G2609" s="18">
        <v>12215601</v>
      </c>
      <c r="H2609" s="18">
        <v>4.72</v>
      </c>
      <c r="I2609" s="18">
        <v>0</v>
      </c>
      <c r="J2609" s="18">
        <v>0</v>
      </c>
      <c r="K2609" s="18">
        <v>2612.8000000000002</v>
      </c>
      <c r="L2609" s="19" t="s">
        <v>2707</v>
      </c>
    </row>
    <row r="2610" spans="1:12" ht="16" x14ac:dyDescent="0.2">
      <c r="A2610" s="19" t="s">
        <v>4694</v>
      </c>
      <c r="B2610" s="18" t="s">
        <v>4693</v>
      </c>
      <c r="C2610" t="str">
        <f t="shared" si="80"/>
        <v>Pontotoc</v>
      </c>
      <c r="D2610" t="str">
        <f t="shared" si="81"/>
        <v>MS</v>
      </c>
      <c r="E2610" s="18">
        <v>4807</v>
      </c>
      <c r="F2610" s="18">
        <v>1980</v>
      </c>
      <c r="G2610" s="18">
        <v>14919530</v>
      </c>
      <c r="H2610" s="18">
        <v>5.76</v>
      </c>
      <c r="I2610" s="18">
        <v>37192</v>
      </c>
      <c r="J2610" s="18">
        <v>0.01</v>
      </c>
      <c r="K2610" s="18">
        <v>834.5</v>
      </c>
      <c r="L2610" s="19" t="s">
        <v>2707</v>
      </c>
    </row>
    <row r="2611" spans="1:12" ht="16" x14ac:dyDescent="0.2">
      <c r="A2611" s="19" t="s">
        <v>4692</v>
      </c>
      <c r="B2611" s="18" t="s">
        <v>4691</v>
      </c>
      <c r="C2611" t="str">
        <f t="shared" si="80"/>
        <v>Poolesville</v>
      </c>
      <c r="D2611" t="str">
        <f t="shared" si="81"/>
        <v>MD</v>
      </c>
      <c r="E2611" s="18">
        <v>4620</v>
      </c>
      <c r="F2611" s="18">
        <v>1582</v>
      </c>
      <c r="G2611" s="18">
        <v>7093023</v>
      </c>
      <c r="H2611" s="18">
        <v>2.74</v>
      </c>
      <c r="I2611" s="18">
        <v>42621</v>
      </c>
      <c r="J2611" s="18">
        <v>0.02</v>
      </c>
      <c r="K2611" s="18">
        <v>1687</v>
      </c>
      <c r="L2611" s="19" t="s">
        <v>2707</v>
      </c>
    </row>
    <row r="2612" spans="1:12" ht="16" x14ac:dyDescent="0.2">
      <c r="A2612" s="19" t="s">
        <v>4690</v>
      </c>
      <c r="B2612" s="18" t="s">
        <v>4689</v>
      </c>
      <c r="C2612" t="str">
        <f t="shared" si="80"/>
        <v>Poplar</v>
      </c>
      <c r="D2612" t="str">
        <f t="shared" si="81"/>
        <v>MT</v>
      </c>
      <c r="E2612" s="18">
        <v>2743</v>
      </c>
      <c r="F2612" s="18">
        <v>857</v>
      </c>
      <c r="G2612" s="18">
        <v>3475636</v>
      </c>
      <c r="H2612" s="18">
        <v>1.34</v>
      </c>
      <c r="I2612" s="18">
        <v>0</v>
      </c>
      <c r="J2612" s="18">
        <v>0</v>
      </c>
      <c r="K2612" s="18">
        <v>2044</v>
      </c>
      <c r="L2612" s="19" t="s">
        <v>2707</v>
      </c>
    </row>
    <row r="2613" spans="1:12" ht="16" x14ac:dyDescent="0.2">
      <c r="A2613" s="19" t="s">
        <v>4688</v>
      </c>
      <c r="B2613" s="18" t="s">
        <v>4687</v>
      </c>
      <c r="C2613" t="str">
        <f t="shared" si="80"/>
        <v>Poplar Bluff</v>
      </c>
      <c r="D2613" t="str">
        <f t="shared" si="81"/>
        <v>MO</v>
      </c>
      <c r="E2613" s="18">
        <v>20463</v>
      </c>
      <c r="F2613" s="18">
        <v>9570</v>
      </c>
      <c r="G2613" s="18">
        <v>40669174</v>
      </c>
      <c r="H2613" s="18">
        <v>15.7</v>
      </c>
      <c r="I2613" s="18">
        <v>99925</v>
      </c>
      <c r="J2613" s="18">
        <v>0.04</v>
      </c>
      <c r="K2613" s="18">
        <v>1303.2</v>
      </c>
      <c r="L2613" s="19" t="s">
        <v>2707</v>
      </c>
    </row>
    <row r="2614" spans="1:12" ht="16" x14ac:dyDescent="0.2">
      <c r="A2614" s="19" t="s">
        <v>4686</v>
      </c>
      <c r="B2614" s="18" t="s">
        <v>4685</v>
      </c>
      <c r="C2614" t="str">
        <f t="shared" si="80"/>
        <v>Poplar-Cotton Center</v>
      </c>
      <c r="D2614" t="str">
        <f t="shared" si="81"/>
        <v>CA</v>
      </c>
      <c r="E2614" s="18">
        <v>3158</v>
      </c>
      <c r="F2614" s="18">
        <v>762</v>
      </c>
      <c r="G2614" s="18">
        <v>4867623</v>
      </c>
      <c r="H2614" s="18">
        <v>1.88</v>
      </c>
      <c r="I2614" s="18">
        <v>0</v>
      </c>
      <c r="J2614" s="18">
        <v>0</v>
      </c>
      <c r="K2614" s="18">
        <v>1680.3</v>
      </c>
      <c r="L2614" s="19" t="s">
        <v>2707</v>
      </c>
    </row>
    <row r="2615" spans="1:12" ht="16" x14ac:dyDescent="0.2">
      <c r="A2615" s="19" t="s">
        <v>4684</v>
      </c>
      <c r="B2615" s="18" t="s">
        <v>4683</v>
      </c>
      <c r="C2615" t="str">
        <f t="shared" si="80"/>
        <v>Portage</v>
      </c>
      <c r="D2615" t="str">
        <f t="shared" si="81"/>
        <v>PA</v>
      </c>
      <c r="E2615" s="18">
        <v>7247</v>
      </c>
      <c r="F2615" s="18">
        <v>3371</v>
      </c>
      <c r="G2615" s="18">
        <v>12328728</v>
      </c>
      <c r="H2615" s="18">
        <v>4.76</v>
      </c>
      <c r="I2615" s="18">
        <v>0</v>
      </c>
      <c r="J2615" s="18">
        <v>0</v>
      </c>
      <c r="K2615" s="18">
        <v>1522.4</v>
      </c>
      <c r="L2615" s="19" t="s">
        <v>2707</v>
      </c>
    </row>
    <row r="2616" spans="1:12" ht="16" x14ac:dyDescent="0.2">
      <c r="A2616" s="19" t="s">
        <v>4682</v>
      </c>
      <c r="B2616" s="18" t="s">
        <v>4681</v>
      </c>
      <c r="C2616" t="str">
        <f t="shared" si="80"/>
        <v>Portage</v>
      </c>
      <c r="D2616" t="str">
        <f t="shared" si="81"/>
        <v>WI</v>
      </c>
      <c r="E2616" s="18">
        <v>10391</v>
      </c>
      <c r="F2616" s="18">
        <v>4563</v>
      </c>
      <c r="G2616" s="18">
        <v>14326253</v>
      </c>
      <c r="H2616" s="18">
        <v>5.53</v>
      </c>
      <c r="I2616" s="18">
        <v>443844</v>
      </c>
      <c r="J2616" s="18">
        <v>0.17</v>
      </c>
      <c r="K2616" s="18">
        <v>1878.5</v>
      </c>
      <c r="L2616" s="19" t="s">
        <v>2707</v>
      </c>
    </row>
    <row r="2617" spans="1:12" ht="16" x14ac:dyDescent="0.2">
      <c r="A2617" s="19" t="s">
        <v>4680</v>
      </c>
      <c r="B2617" s="18" t="s">
        <v>4679</v>
      </c>
      <c r="C2617" t="str">
        <f t="shared" si="80"/>
        <v>Portageville</v>
      </c>
      <c r="D2617" t="str">
        <f t="shared" si="81"/>
        <v>MO</v>
      </c>
      <c r="E2617" s="18">
        <v>3151</v>
      </c>
      <c r="F2617" s="18">
        <v>1372</v>
      </c>
      <c r="G2617" s="18">
        <v>3985455</v>
      </c>
      <c r="H2617" s="18">
        <v>1.54</v>
      </c>
      <c r="I2617" s="18">
        <v>0</v>
      </c>
      <c r="J2617" s="18">
        <v>0</v>
      </c>
      <c r="K2617" s="18">
        <v>2047.7</v>
      </c>
      <c r="L2617" s="19" t="s">
        <v>2707</v>
      </c>
    </row>
    <row r="2618" spans="1:12" ht="16" x14ac:dyDescent="0.2">
      <c r="A2618" s="19" t="s">
        <v>4678</v>
      </c>
      <c r="B2618" s="18" t="s">
        <v>4677</v>
      </c>
      <c r="C2618" t="str">
        <f t="shared" si="80"/>
        <v>Portales</v>
      </c>
      <c r="D2618" t="str">
        <f t="shared" si="81"/>
        <v>NM</v>
      </c>
      <c r="E2618" s="18">
        <v>12610</v>
      </c>
      <c r="F2618" s="18">
        <v>5093</v>
      </c>
      <c r="G2618" s="18">
        <v>14169044</v>
      </c>
      <c r="H2618" s="18">
        <v>5.47</v>
      </c>
      <c r="I2618" s="18">
        <v>957</v>
      </c>
      <c r="J2618" s="18">
        <v>0</v>
      </c>
      <c r="K2618" s="18">
        <v>2305</v>
      </c>
      <c r="L2618" s="19" t="s">
        <v>2707</v>
      </c>
    </row>
    <row r="2619" spans="1:12" ht="16" x14ac:dyDescent="0.2">
      <c r="A2619" s="19" t="s">
        <v>4676</v>
      </c>
      <c r="B2619" s="18" t="s">
        <v>4675</v>
      </c>
      <c r="C2619" t="str">
        <f t="shared" si="80"/>
        <v>Port Angeles</v>
      </c>
      <c r="D2619" t="str">
        <f t="shared" si="81"/>
        <v>WA</v>
      </c>
      <c r="E2619" s="18">
        <v>22863</v>
      </c>
      <c r="F2619" s="18">
        <v>11080</v>
      </c>
      <c r="G2619" s="18">
        <v>40342942</v>
      </c>
      <c r="H2619" s="18">
        <v>15.58</v>
      </c>
      <c r="I2619" s="18">
        <v>5715</v>
      </c>
      <c r="J2619" s="18">
        <v>0</v>
      </c>
      <c r="K2619" s="18">
        <v>1467.8</v>
      </c>
      <c r="L2619" s="19" t="s">
        <v>2707</v>
      </c>
    </row>
    <row r="2620" spans="1:12" ht="16" x14ac:dyDescent="0.2">
      <c r="A2620" s="19" t="s">
        <v>4674</v>
      </c>
      <c r="B2620" s="18" t="s">
        <v>4673</v>
      </c>
      <c r="C2620" t="str">
        <f t="shared" si="80"/>
        <v>Port Arthur</v>
      </c>
      <c r="D2620" t="str">
        <f t="shared" si="81"/>
        <v>TX</v>
      </c>
      <c r="E2620" s="18">
        <v>153150</v>
      </c>
      <c r="F2620" s="18">
        <v>62724</v>
      </c>
      <c r="G2620" s="18">
        <v>273389576</v>
      </c>
      <c r="H2620" s="18">
        <v>105.56</v>
      </c>
      <c r="I2620" s="18">
        <v>12628895</v>
      </c>
      <c r="J2620" s="18">
        <v>4.88</v>
      </c>
      <c r="K2620" s="18">
        <v>1450.9</v>
      </c>
      <c r="L2620" s="19" t="s">
        <v>2714</v>
      </c>
    </row>
    <row r="2621" spans="1:12" ht="16" x14ac:dyDescent="0.2">
      <c r="A2621" s="19" t="s">
        <v>4672</v>
      </c>
      <c r="B2621" s="18" t="s">
        <v>4671</v>
      </c>
      <c r="C2621" t="str">
        <f t="shared" si="80"/>
        <v>Port Barre</v>
      </c>
      <c r="D2621" t="str">
        <f t="shared" si="81"/>
        <v>LA</v>
      </c>
      <c r="E2621" s="18">
        <v>2570</v>
      </c>
      <c r="F2621" s="18">
        <v>1102</v>
      </c>
      <c r="G2621" s="18">
        <v>4326192</v>
      </c>
      <c r="H2621" s="18">
        <v>1.67</v>
      </c>
      <c r="I2621" s="18">
        <v>81367</v>
      </c>
      <c r="J2621" s="18">
        <v>0.03</v>
      </c>
      <c r="K2621" s="18">
        <v>1538.6</v>
      </c>
      <c r="L2621" s="19" t="s">
        <v>2707</v>
      </c>
    </row>
    <row r="2622" spans="1:12" ht="16" x14ac:dyDescent="0.2">
      <c r="A2622" s="19" t="s">
        <v>4670</v>
      </c>
      <c r="B2622" s="18" t="s">
        <v>4669</v>
      </c>
      <c r="C2622" t="str">
        <f t="shared" si="80"/>
        <v>Port Clinton</v>
      </c>
      <c r="D2622" t="str">
        <f t="shared" si="81"/>
        <v>OH</v>
      </c>
      <c r="E2622" s="18">
        <v>13349</v>
      </c>
      <c r="F2622" s="18">
        <v>12215</v>
      </c>
      <c r="G2622" s="18">
        <v>40597678</v>
      </c>
      <c r="H2622" s="18">
        <v>15.67</v>
      </c>
      <c r="I2622" s="18">
        <v>3931410</v>
      </c>
      <c r="J2622" s="18">
        <v>1.52</v>
      </c>
      <c r="K2622" s="18">
        <v>851.6</v>
      </c>
      <c r="L2622" s="19" t="s">
        <v>2707</v>
      </c>
    </row>
    <row r="2623" spans="1:12" ht="16" x14ac:dyDescent="0.2">
      <c r="A2623" s="19" t="s">
        <v>4668</v>
      </c>
      <c r="B2623" s="18" t="s">
        <v>4667</v>
      </c>
      <c r="C2623" t="str">
        <f t="shared" si="80"/>
        <v>Porterville</v>
      </c>
      <c r="D2623" t="str">
        <f t="shared" si="81"/>
        <v>CA</v>
      </c>
      <c r="E2623" s="18">
        <v>70272</v>
      </c>
      <c r="F2623" s="18">
        <v>21173</v>
      </c>
      <c r="G2623" s="18">
        <v>53132104</v>
      </c>
      <c r="H2623" s="18">
        <v>20.51</v>
      </c>
      <c r="I2623" s="18">
        <v>288944</v>
      </c>
      <c r="J2623" s="18">
        <v>0.11</v>
      </c>
      <c r="K2623" s="18">
        <v>3425.5</v>
      </c>
      <c r="L2623" s="19" t="s">
        <v>2714</v>
      </c>
    </row>
    <row r="2624" spans="1:12" ht="16" x14ac:dyDescent="0.2">
      <c r="A2624" s="19" t="s">
        <v>4666</v>
      </c>
      <c r="B2624" s="18" t="s">
        <v>4665</v>
      </c>
      <c r="C2624" t="str">
        <f t="shared" si="80"/>
        <v>Port Hadlock-Irondale</v>
      </c>
      <c r="D2624" t="str">
        <f t="shared" si="81"/>
        <v>WA</v>
      </c>
      <c r="E2624" s="18">
        <v>4305</v>
      </c>
      <c r="F2624" s="18">
        <v>2214</v>
      </c>
      <c r="G2624" s="18">
        <v>9959476</v>
      </c>
      <c r="H2624" s="18">
        <v>3.85</v>
      </c>
      <c r="I2624" s="18">
        <v>43387</v>
      </c>
      <c r="J2624" s="18">
        <v>0.02</v>
      </c>
      <c r="K2624" s="18">
        <v>1119.5</v>
      </c>
      <c r="L2624" s="19" t="s">
        <v>2707</v>
      </c>
    </row>
    <row r="2625" spans="1:12" ht="16" x14ac:dyDescent="0.2">
      <c r="A2625" s="19" t="s">
        <v>4664</v>
      </c>
      <c r="B2625" s="18" t="s">
        <v>4663</v>
      </c>
      <c r="C2625" t="str">
        <f t="shared" si="80"/>
        <v>Port Huron</v>
      </c>
      <c r="D2625" t="str">
        <f t="shared" si="81"/>
        <v>MI</v>
      </c>
      <c r="E2625" s="18">
        <v>87106</v>
      </c>
      <c r="F2625" s="18">
        <v>40788</v>
      </c>
      <c r="G2625" s="18">
        <v>156550616</v>
      </c>
      <c r="H2625" s="18">
        <v>60.44</v>
      </c>
      <c r="I2625" s="18">
        <v>1811915</v>
      </c>
      <c r="J2625" s="18">
        <v>0.7</v>
      </c>
      <c r="K2625" s="18">
        <v>1441.1</v>
      </c>
      <c r="L2625" s="19" t="s">
        <v>2714</v>
      </c>
    </row>
    <row r="2626" spans="1:12" ht="16" x14ac:dyDescent="0.2">
      <c r="A2626" s="19" t="s">
        <v>4662</v>
      </c>
      <c r="B2626" s="18" t="s">
        <v>4661</v>
      </c>
      <c r="C2626" t="str">
        <f t="shared" si="80"/>
        <v>Port Isabel--Laguna Heights</v>
      </c>
      <c r="D2626" t="str">
        <f t="shared" si="81"/>
        <v>TX</v>
      </c>
      <c r="E2626" s="18">
        <v>14950</v>
      </c>
      <c r="F2626" s="18">
        <v>12478</v>
      </c>
      <c r="G2626" s="18">
        <v>17885638</v>
      </c>
      <c r="H2626" s="18">
        <v>6.91</v>
      </c>
      <c r="I2626" s="18">
        <v>1762642</v>
      </c>
      <c r="J2626" s="18">
        <v>0.68</v>
      </c>
      <c r="K2626" s="18">
        <v>2164.9</v>
      </c>
      <c r="L2626" s="19" t="s">
        <v>2707</v>
      </c>
    </row>
    <row r="2627" spans="1:12" ht="16" x14ac:dyDescent="0.2">
      <c r="A2627" s="19" t="s">
        <v>4660</v>
      </c>
      <c r="B2627" s="18" t="s">
        <v>4659</v>
      </c>
      <c r="C2627" t="str">
        <f t="shared" ref="C2627:C2690" si="82">LEFT(B2627,FIND(",",B2627)-1)</f>
        <v>Port Jervis</v>
      </c>
      <c r="D2627" t="str">
        <f t="shared" ref="D2627:D2690" si="83">RIGHT(B2627,2)</f>
        <v>PA</v>
      </c>
      <c r="E2627" s="18">
        <v>16787</v>
      </c>
      <c r="F2627" s="18">
        <v>7663</v>
      </c>
      <c r="G2627" s="18">
        <v>27482081</v>
      </c>
      <c r="H2627" s="18">
        <v>10.61</v>
      </c>
      <c r="I2627" s="18">
        <v>536099</v>
      </c>
      <c r="J2627" s="18">
        <v>0.21</v>
      </c>
      <c r="K2627" s="18">
        <v>1582.1</v>
      </c>
      <c r="L2627" s="19" t="s">
        <v>2707</v>
      </c>
    </row>
    <row r="2628" spans="1:12" ht="16" x14ac:dyDescent="0.2">
      <c r="A2628" s="19" t="s">
        <v>4658</v>
      </c>
      <c r="B2628" s="18" t="s">
        <v>4657</v>
      </c>
      <c r="C2628" t="str">
        <f t="shared" si="82"/>
        <v>Portland</v>
      </c>
      <c r="D2628" t="str">
        <f t="shared" si="83"/>
        <v>IN</v>
      </c>
      <c r="E2628" s="18">
        <v>6006</v>
      </c>
      <c r="F2628" s="18">
        <v>2839</v>
      </c>
      <c r="G2628" s="18">
        <v>7673548</v>
      </c>
      <c r="H2628" s="18">
        <v>2.96</v>
      </c>
      <c r="I2628" s="18">
        <v>0</v>
      </c>
      <c r="J2628" s="18">
        <v>0</v>
      </c>
      <c r="K2628" s="18">
        <v>2027.2</v>
      </c>
      <c r="L2628" s="19" t="s">
        <v>2707</v>
      </c>
    </row>
    <row r="2629" spans="1:12" ht="16" x14ac:dyDescent="0.2">
      <c r="A2629" s="19" t="s">
        <v>4656</v>
      </c>
      <c r="B2629" s="18" t="s">
        <v>4655</v>
      </c>
      <c r="C2629" t="str">
        <f t="shared" si="82"/>
        <v>Portland</v>
      </c>
      <c r="D2629" t="str">
        <f t="shared" si="83"/>
        <v>ME</v>
      </c>
      <c r="E2629" s="18">
        <v>203914</v>
      </c>
      <c r="F2629" s="18">
        <v>98350</v>
      </c>
      <c r="G2629" s="18">
        <v>351999048</v>
      </c>
      <c r="H2629" s="18">
        <v>135.91</v>
      </c>
      <c r="I2629" s="18">
        <v>13978355</v>
      </c>
      <c r="J2629" s="18">
        <v>5.4</v>
      </c>
      <c r="K2629" s="18">
        <v>1500.4</v>
      </c>
      <c r="L2629" s="19" t="s">
        <v>2714</v>
      </c>
    </row>
    <row r="2630" spans="1:12" ht="16" x14ac:dyDescent="0.2">
      <c r="A2630" s="19" t="s">
        <v>4654</v>
      </c>
      <c r="B2630" s="18" t="s">
        <v>4653</v>
      </c>
      <c r="C2630" t="str">
        <f t="shared" si="82"/>
        <v>Portland</v>
      </c>
      <c r="D2630" t="str">
        <f t="shared" si="83"/>
        <v>MI</v>
      </c>
      <c r="E2630" s="18">
        <v>5020</v>
      </c>
      <c r="F2630" s="18">
        <v>2251</v>
      </c>
      <c r="G2630" s="18">
        <v>9017549</v>
      </c>
      <c r="H2630" s="18">
        <v>3.48</v>
      </c>
      <c r="I2630" s="18">
        <v>193743</v>
      </c>
      <c r="J2630" s="18">
        <v>7.0000000000000007E-2</v>
      </c>
      <c r="K2630" s="18">
        <v>1441.8</v>
      </c>
      <c r="L2630" s="19" t="s">
        <v>2707</v>
      </c>
    </row>
    <row r="2631" spans="1:12" ht="16" x14ac:dyDescent="0.2">
      <c r="A2631" s="19" t="s">
        <v>4652</v>
      </c>
      <c r="B2631" s="18" t="s">
        <v>4651</v>
      </c>
      <c r="C2631" t="str">
        <f t="shared" si="82"/>
        <v>Portland</v>
      </c>
      <c r="D2631" t="str">
        <f t="shared" si="83"/>
        <v>WA</v>
      </c>
      <c r="E2631" s="18">
        <v>1849898</v>
      </c>
      <c r="F2631" s="18">
        <v>777016</v>
      </c>
      <c r="G2631" s="18">
        <v>1358145997</v>
      </c>
      <c r="H2631" s="18">
        <v>524.38</v>
      </c>
      <c r="I2631" s="18">
        <v>35061631</v>
      </c>
      <c r="J2631" s="18">
        <v>13.54</v>
      </c>
      <c r="K2631" s="18">
        <v>3527.8</v>
      </c>
      <c r="L2631" s="19" t="s">
        <v>2714</v>
      </c>
    </row>
    <row r="2632" spans="1:12" ht="16" x14ac:dyDescent="0.2">
      <c r="A2632" s="19" t="s">
        <v>4650</v>
      </c>
      <c r="B2632" s="18" t="s">
        <v>4649</v>
      </c>
      <c r="C2632" t="str">
        <f t="shared" si="82"/>
        <v>Portland</v>
      </c>
      <c r="D2632" t="str">
        <f t="shared" si="83"/>
        <v>KY</v>
      </c>
      <c r="E2632" s="18">
        <v>10869</v>
      </c>
      <c r="F2632" s="18">
        <v>4295</v>
      </c>
      <c r="G2632" s="18">
        <v>24698601</v>
      </c>
      <c r="H2632" s="18">
        <v>9.5399999999999991</v>
      </c>
      <c r="I2632" s="18">
        <v>38235</v>
      </c>
      <c r="J2632" s="18">
        <v>0.01</v>
      </c>
      <c r="K2632" s="18">
        <v>1139.8</v>
      </c>
      <c r="L2632" s="19" t="s">
        <v>2707</v>
      </c>
    </row>
    <row r="2633" spans="1:12" ht="16" x14ac:dyDescent="0.2">
      <c r="A2633" s="19" t="s">
        <v>4648</v>
      </c>
      <c r="B2633" s="18" t="s">
        <v>4647</v>
      </c>
      <c r="C2633" t="str">
        <f t="shared" si="82"/>
        <v>Port Lavaca</v>
      </c>
      <c r="D2633" t="str">
        <f t="shared" si="83"/>
        <v>TX</v>
      </c>
      <c r="E2633" s="18">
        <v>11817</v>
      </c>
      <c r="F2633" s="18">
        <v>4638</v>
      </c>
      <c r="G2633" s="18">
        <v>14285905</v>
      </c>
      <c r="H2633" s="18">
        <v>5.52</v>
      </c>
      <c r="I2633" s="18">
        <v>27916</v>
      </c>
      <c r="J2633" s="18">
        <v>0.01</v>
      </c>
      <c r="K2633" s="18">
        <v>2142.4</v>
      </c>
      <c r="L2633" s="19" t="s">
        <v>2707</v>
      </c>
    </row>
    <row r="2634" spans="1:12" ht="16" x14ac:dyDescent="0.2">
      <c r="A2634" s="19" t="s">
        <v>4646</v>
      </c>
      <c r="B2634" s="18" t="s">
        <v>4645</v>
      </c>
      <c r="C2634" t="str">
        <f t="shared" si="82"/>
        <v>Portola</v>
      </c>
      <c r="D2634" t="str">
        <f t="shared" si="83"/>
        <v>CA</v>
      </c>
      <c r="E2634" s="18">
        <v>2523</v>
      </c>
      <c r="F2634" s="18">
        <v>1292</v>
      </c>
      <c r="G2634" s="18">
        <v>3745589</v>
      </c>
      <c r="H2634" s="18">
        <v>1.45</v>
      </c>
      <c r="I2634" s="18">
        <v>4955</v>
      </c>
      <c r="J2634" s="18">
        <v>0</v>
      </c>
      <c r="K2634" s="18">
        <v>1744.6</v>
      </c>
      <c r="L2634" s="19" t="s">
        <v>2707</v>
      </c>
    </row>
    <row r="2635" spans="1:12" ht="16" x14ac:dyDescent="0.2">
      <c r="A2635" s="19" t="s">
        <v>4644</v>
      </c>
      <c r="B2635" s="18" t="s">
        <v>4643</v>
      </c>
      <c r="C2635" t="str">
        <f t="shared" si="82"/>
        <v>Port St. Joe</v>
      </c>
      <c r="D2635" t="str">
        <f t="shared" si="83"/>
        <v>FL</v>
      </c>
      <c r="E2635" s="18">
        <v>3635</v>
      </c>
      <c r="F2635" s="18">
        <v>1852</v>
      </c>
      <c r="G2635" s="18">
        <v>7487988</v>
      </c>
      <c r="H2635" s="18">
        <v>2.89</v>
      </c>
      <c r="I2635" s="18">
        <v>2706</v>
      </c>
      <c r="J2635" s="18">
        <v>0</v>
      </c>
      <c r="K2635" s="18">
        <v>1257.3</v>
      </c>
      <c r="L2635" s="19" t="s">
        <v>2707</v>
      </c>
    </row>
    <row r="2636" spans="1:12" ht="16" x14ac:dyDescent="0.2">
      <c r="A2636" s="19" t="s">
        <v>4642</v>
      </c>
      <c r="B2636" s="18" t="s">
        <v>4641</v>
      </c>
      <c r="C2636" t="str">
        <f t="shared" si="82"/>
        <v>Port St. Lucie</v>
      </c>
      <c r="D2636" t="str">
        <f t="shared" si="83"/>
        <v>FL</v>
      </c>
      <c r="E2636" s="18">
        <v>376047</v>
      </c>
      <c r="F2636" s="18">
        <v>190725</v>
      </c>
      <c r="G2636" s="18">
        <v>538965142</v>
      </c>
      <c r="H2636" s="18">
        <v>208.1</v>
      </c>
      <c r="I2636" s="18">
        <v>53083590</v>
      </c>
      <c r="J2636" s="18">
        <v>20.5</v>
      </c>
      <c r="K2636" s="18">
        <v>1807.1</v>
      </c>
      <c r="L2636" s="19" t="s">
        <v>2714</v>
      </c>
    </row>
    <row r="2637" spans="1:12" ht="16" x14ac:dyDescent="0.2">
      <c r="A2637" s="19" t="s">
        <v>4640</v>
      </c>
      <c r="B2637" s="18" t="s">
        <v>4639</v>
      </c>
      <c r="C2637" t="str">
        <f t="shared" si="82"/>
        <v>Portsmouth</v>
      </c>
      <c r="D2637" t="str">
        <f t="shared" si="83"/>
        <v>ME</v>
      </c>
      <c r="E2637" s="18">
        <v>88200</v>
      </c>
      <c r="F2637" s="18">
        <v>47590</v>
      </c>
      <c r="G2637" s="18">
        <v>240020714</v>
      </c>
      <c r="H2637" s="18">
        <v>92.67</v>
      </c>
      <c r="I2637" s="18">
        <v>12812446</v>
      </c>
      <c r="J2637" s="18">
        <v>4.95</v>
      </c>
      <c r="K2637" s="18">
        <v>951.7</v>
      </c>
      <c r="L2637" s="19" t="s">
        <v>2714</v>
      </c>
    </row>
    <row r="2638" spans="1:12" ht="16" x14ac:dyDescent="0.2">
      <c r="A2638" s="19" t="s">
        <v>4638</v>
      </c>
      <c r="B2638" s="18" t="s">
        <v>4637</v>
      </c>
      <c r="C2638" t="str">
        <f t="shared" si="82"/>
        <v>Portsmouth</v>
      </c>
      <c r="D2638" t="str">
        <f t="shared" si="83"/>
        <v>KY</v>
      </c>
      <c r="E2638" s="18">
        <v>36232</v>
      </c>
      <c r="F2638" s="18">
        <v>16633</v>
      </c>
      <c r="G2638" s="18">
        <v>51528488</v>
      </c>
      <c r="H2638" s="18">
        <v>19.899999999999999</v>
      </c>
      <c r="I2638" s="18">
        <v>3097867</v>
      </c>
      <c r="J2638" s="18">
        <v>1.2</v>
      </c>
      <c r="K2638" s="18">
        <v>1821.1</v>
      </c>
      <c r="L2638" s="19" t="s">
        <v>2707</v>
      </c>
    </row>
    <row r="2639" spans="1:12" ht="16" x14ac:dyDescent="0.2">
      <c r="A2639" s="19" t="s">
        <v>4636</v>
      </c>
      <c r="B2639" s="18" t="s">
        <v>4635</v>
      </c>
      <c r="C2639" t="str">
        <f t="shared" si="82"/>
        <v>Port Townsend</v>
      </c>
      <c r="D2639" t="str">
        <f t="shared" si="83"/>
        <v>WA</v>
      </c>
      <c r="E2639" s="18">
        <v>8400</v>
      </c>
      <c r="F2639" s="18">
        <v>4815</v>
      </c>
      <c r="G2639" s="18">
        <v>12388999</v>
      </c>
      <c r="H2639" s="18">
        <v>4.78</v>
      </c>
      <c r="I2639" s="18">
        <v>214181</v>
      </c>
      <c r="J2639" s="18">
        <v>0.08</v>
      </c>
      <c r="K2639" s="18">
        <v>1756.1</v>
      </c>
      <c r="L2639" s="19" t="s">
        <v>2707</v>
      </c>
    </row>
    <row r="2640" spans="1:12" ht="16" x14ac:dyDescent="0.2">
      <c r="A2640" s="19" t="s">
        <v>4634</v>
      </c>
      <c r="B2640" s="18" t="s">
        <v>4633</v>
      </c>
      <c r="C2640" t="str">
        <f t="shared" si="82"/>
        <v>Post</v>
      </c>
      <c r="D2640" t="str">
        <f t="shared" si="83"/>
        <v>TX</v>
      </c>
      <c r="E2640" s="18">
        <v>5018</v>
      </c>
      <c r="F2640" s="18">
        <v>1307</v>
      </c>
      <c r="G2640" s="18">
        <v>4776734</v>
      </c>
      <c r="H2640" s="18">
        <v>1.84</v>
      </c>
      <c r="I2640" s="18">
        <v>7178</v>
      </c>
      <c r="J2640" s="18">
        <v>0</v>
      </c>
      <c r="K2640" s="18">
        <v>2720.8</v>
      </c>
      <c r="L2640" s="19" t="s">
        <v>2707</v>
      </c>
    </row>
    <row r="2641" spans="1:12" ht="16" x14ac:dyDescent="0.2">
      <c r="A2641" s="19" t="s">
        <v>4632</v>
      </c>
      <c r="B2641" s="18" t="s">
        <v>4631</v>
      </c>
      <c r="C2641" t="str">
        <f t="shared" si="82"/>
        <v>Poteau</v>
      </c>
      <c r="D2641" t="str">
        <f t="shared" si="83"/>
        <v>OK</v>
      </c>
      <c r="E2641" s="18">
        <v>7791</v>
      </c>
      <c r="F2641" s="18">
        <v>3251</v>
      </c>
      <c r="G2641" s="18">
        <v>14046410</v>
      </c>
      <c r="H2641" s="18">
        <v>5.42</v>
      </c>
      <c r="I2641" s="18">
        <v>10646</v>
      </c>
      <c r="J2641" s="18">
        <v>0</v>
      </c>
      <c r="K2641" s="18">
        <v>1436.6</v>
      </c>
      <c r="L2641" s="19" t="s">
        <v>2707</v>
      </c>
    </row>
    <row r="2642" spans="1:12" ht="16" x14ac:dyDescent="0.2">
      <c r="A2642" s="19" t="s">
        <v>4630</v>
      </c>
      <c r="B2642" s="18" t="s">
        <v>4629</v>
      </c>
      <c r="C2642" t="str">
        <f t="shared" si="82"/>
        <v>Poteet</v>
      </c>
      <c r="D2642" t="str">
        <f t="shared" si="83"/>
        <v>TX</v>
      </c>
      <c r="E2642" s="18">
        <v>3199</v>
      </c>
      <c r="F2642" s="18">
        <v>1160</v>
      </c>
      <c r="G2642" s="18">
        <v>3374626</v>
      </c>
      <c r="H2642" s="18">
        <v>1.3</v>
      </c>
      <c r="I2642" s="18">
        <v>0</v>
      </c>
      <c r="J2642" s="18">
        <v>0</v>
      </c>
      <c r="K2642" s="18">
        <v>2455.1999999999998</v>
      </c>
      <c r="L2642" s="19" t="s">
        <v>2707</v>
      </c>
    </row>
    <row r="2643" spans="1:12" ht="16" x14ac:dyDescent="0.2">
      <c r="A2643" s="19" t="s">
        <v>4628</v>
      </c>
      <c r="B2643" s="18" t="s">
        <v>4627</v>
      </c>
      <c r="C2643" t="str">
        <f t="shared" si="82"/>
        <v>Potosi</v>
      </c>
      <c r="D2643" t="str">
        <f t="shared" si="83"/>
        <v>MO</v>
      </c>
      <c r="E2643" s="18">
        <v>4919</v>
      </c>
      <c r="F2643" s="18">
        <v>1817</v>
      </c>
      <c r="G2643" s="18">
        <v>7133113</v>
      </c>
      <c r="H2643" s="18">
        <v>2.75</v>
      </c>
      <c r="I2643" s="18">
        <v>0</v>
      </c>
      <c r="J2643" s="18">
        <v>0</v>
      </c>
      <c r="K2643" s="18">
        <v>1786.1</v>
      </c>
      <c r="L2643" s="19" t="s">
        <v>2707</v>
      </c>
    </row>
    <row r="2644" spans="1:12" ht="16" x14ac:dyDescent="0.2">
      <c r="A2644" s="19" t="s">
        <v>4626</v>
      </c>
      <c r="B2644" s="18" t="s">
        <v>4625</v>
      </c>
      <c r="C2644" t="str">
        <f t="shared" si="82"/>
        <v>Potsdam</v>
      </c>
      <c r="D2644" t="str">
        <f t="shared" si="83"/>
        <v>NY</v>
      </c>
      <c r="E2644" s="18">
        <v>9310</v>
      </c>
      <c r="F2644" s="18">
        <v>2528</v>
      </c>
      <c r="G2644" s="18">
        <v>8645059</v>
      </c>
      <c r="H2644" s="18">
        <v>3.34</v>
      </c>
      <c r="I2644" s="18">
        <v>317577</v>
      </c>
      <c r="J2644" s="18">
        <v>0.12</v>
      </c>
      <c r="K2644" s="18">
        <v>2789.2</v>
      </c>
      <c r="L2644" s="19" t="s">
        <v>2707</v>
      </c>
    </row>
    <row r="2645" spans="1:12" ht="16" x14ac:dyDescent="0.2">
      <c r="A2645" s="19" t="s">
        <v>4624</v>
      </c>
      <c r="B2645" s="18" t="s">
        <v>4623</v>
      </c>
      <c r="C2645" t="str">
        <f t="shared" si="82"/>
        <v>Pottstown</v>
      </c>
      <c r="D2645" t="str">
        <f t="shared" si="83"/>
        <v>PA</v>
      </c>
      <c r="E2645" s="18">
        <v>107682</v>
      </c>
      <c r="F2645" s="18">
        <v>43607</v>
      </c>
      <c r="G2645" s="18">
        <v>204158561</v>
      </c>
      <c r="H2645" s="18">
        <v>78.83</v>
      </c>
      <c r="I2645" s="18">
        <v>1731461</v>
      </c>
      <c r="J2645" s="18">
        <v>0.67</v>
      </c>
      <c r="K2645" s="18">
        <v>1366.1</v>
      </c>
      <c r="L2645" s="19" t="s">
        <v>2714</v>
      </c>
    </row>
    <row r="2646" spans="1:12" ht="16" x14ac:dyDescent="0.2">
      <c r="A2646" s="19" t="s">
        <v>4622</v>
      </c>
      <c r="B2646" s="18" t="s">
        <v>4621</v>
      </c>
      <c r="C2646" t="str">
        <f t="shared" si="82"/>
        <v>Pottsville</v>
      </c>
      <c r="D2646" t="str">
        <f t="shared" si="83"/>
        <v>PA</v>
      </c>
      <c r="E2646" s="18">
        <v>43247</v>
      </c>
      <c r="F2646" s="18">
        <v>20754</v>
      </c>
      <c r="G2646" s="18">
        <v>59869973</v>
      </c>
      <c r="H2646" s="18">
        <v>23.12</v>
      </c>
      <c r="I2646" s="18">
        <v>789054</v>
      </c>
      <c r="J2646" s="18">
        <v>0.3</v>
      </c>
      <c r="K2646" s="18">
        <v>1870.9</v>
      </c>
      <c r="L2646" s="19" t="s">
        <v>2707</v>
      </c>
    </row>
    <row r="2647" spans="1:12" ht="16" x14ac:dyDescent="0.2">
      <c r="A2647" s="19" t="s">
        <v>4620</v>
      </c>
      <c r="B2647" s="18" t="s">
        <v>4619</v>
      </c>
      <c r="C2647" t="str">
        <f t="shared" si="82"/>
        <v>Poughkeepsie--Newburgh</v>
      </c>
      <c r="D2647" t="str">
        <f t="shared" si="83"/>
        <v>NJ</v>
      </c>
      <c r="E2647" s="18">
        <v>423566</v>
      </c>
      <c r="F2647" s="18">
        <v>158439</v>
      </c>
      <c r="G2647" s="18">
        <v>847299432</v>
      </c>
      <c r="H2647" s="18">
        <v>327.14</v>
      </c>
      <c r="I2647" s="18">
        <v>57679232</v>
      </c>
      <c r="J2647" s="18">
        <v>22.27</v>
      </c>
      <c r="K2647" s="18">
        <v>1294.7</v>
      </c>
      <c r="L2647" s="19" t="s">
        <v>2714</v>
      </c>
    </row>
    <row r="2648" spans="1:12" ht="16" x14ac:dyDescent="0.2">
      <c r="A2648" s="19" t="s">
        <v>4618</v>
      </c>
      <c r="B2648" s="18" t="s">
        <v>4617</v>
      </c>
      <c r="C2648" t="str">
        <f t="shared" si="82"/>
        <v>Powell</v>
      </c>
      <c r="D2648" t="str">
        <f t="shared" si="83"/>
        <v>WY</v>
      </c>
      <c r="E2648" s="18">
        <v>6389</v>
      </c>
      <c r="F2648" s="18">
        <v>2660</v>
      </c>
      <c r="G2648" s="18">
        <v>6365188</v>
      </c>
      <c r="H2648" s="18">
        <v>2.46</v>
      </c>
      <c r="I2648" s="18">
        <v>0</v>
      </c>
      <c r="J2648" s="18">
        <v>0</v>
      </c>
      <c r="K2648" s="18">
        <v>2599.6999999999998</v>
      </c>
      <c r="L2648" s="19" t="s">
        <v>2707</v>
      </c>
    </row>
    <row r="2649" spans="1:12" ht="16" x14ac:dyDescent="0.2">
      <c r="A2649" s="19" t="s">
        <v>4616</v>
      </c>
      <c r="B2649" s="18" t="s">
        <v>4615</v>
      </c>
      <c r="C2649" t="str">
        <f t="shared" si="82"/>
        <v>Prairie du Chien</v>
      </c>
      <c r="D2649" t="str">
        <f t="shared" si="83"/>
        <v>IA</v>
      </c>
      <c r="E2649" s="18">
        <v>6872</v>
      </c>
      <c r="F2649" s="18">
        <v>3117</v>
      </c>
      <c r="G2649" s="18">
        <v>11637189</v>
      </c>
      <c r="H2649" s="18">
        <v>4.49</v>
      </c>
      <c r="I2649" s="18">
        <v>555139</v>
      </c>
      <c r="J2649" s="18">
        <v>0.21</v>
      </c>
      <c r="K2649" s="18">
        <v>1529.4</v>
      </c>
      <c r="L2649" s="19" t="s">
        <v>2707</v>
      </c>
    </row>
    <row r="2650" spans="1:12" ht="16" x14ac:dyDescent="0.2">
      <c r="A2650" s="19" t="s">
        <v>4614</v>
      </c>
      <c r="B2650" s="18" t="s">
        <v>4613</v>
      </c>
      <c r="C2650" t="str">
        <f t="shared" si="82"/>
        <v>Prairie du Sac--Sauk City</v>
      </c>
      <c r="D2650" t="str">
        <f t="shared" si="83"/>
        <v>WI</v>
      </c>
      <c r="E2650" s="18">
        <v>7733</v>
      </c>
      <c r="F2650" s="18">
        <v>3374</v>
      </c>
      <c r="G2650" s="18">
        <v>8932977</v>
      </c>
      <c r="H2650" s="18">
        <v>3.45</v>
      </c>
      <c r="I2650" s="18">
        <v>32921</v>
      </c>
      <c r="J2650" s="18">
        <v>0.01</v>
      </c>
      <c r="K2650" s="18">
        <v>2242.1</v>
      </c>
      <c r="L2650" s="19" t="s">
        <v>2707</v>
      </c>
    </row>
    <row r="2651" spans="1:12" ht="16" x14ac:dyDescent="0.2">
      <c r="A2651" s="19" t="s">
        <v>4612</v>
      </c>
      <c r="B2651" s="18" t="s">
        <v>4611</v>
      </c>
      <c r="C2651" t="str">
        <f t="shared" si="82"/>
        <v>Prairie Grove</v>
      </c>
      <c r="D2651" t="str">
        <f t="shared" si="83"/>
        <v>AR</v>
      </c>
      <c r="E2651" s="18">
        <v>3213</v>
      </c>
      <c r="F2651" s="18">
        <v>1420</v>
      </c>
      <c r="G2651" s="18">
        <v>3901714</v>
      </c>
      <c r="H2651" s="18">
        <v>1.51</v>
      </c>
      <c r="I2651" s="18">
        <v>4401</v>
      </c>
      <c r="J2651" s="18">
        <v>0</v>
      </c>
      <c r="K2651" s="18">
        <v>2132.8000000000002</v>
      </c>
      <c r="L2651" s="19" t="s">
        <v>2707</v>
      </c>
    </row>
    <row r="2652" spans="1:12" ht="16" x14ac:dyDescent="0.2">
      <c r="A2652" s="19" t="s">
        <v>4610</v>
      </c>
      <c r="B2652" s="18" t="s">
        <v>4609</v>
      </c>
      <c r="C2652" t="str">
        <f t="shared" si="82"/>
        <v>Prairie View</v>
      </c>
      <c r="D2652" t="str">
        <f t="shared" si="83"/>
        <v>TX</v>
      </c>
      <c r="E2652" s="18">
        <v>5569</v>
      </c>
      <c r="F2652" s="18">
        <v>1092</v>
      </c>
      <c r="G2652" s="18">
        <v>12939248</v>
      </c>
      <c r="H2652" s="18">
        <v>5</v>
      </c>
      <c r="I2652" s="18">
        <v>0</v>
      </c>
      <c r="J2652" s="18">
        <v>0</v>
      </c>
      <c r="K2652" s="18">
        <v>1114.7</v>
      </c>
      <c r="L2652" s="19" t="s">
        <v>2707</v>
      </c>
    </row>
    <row r="2653" spans="1:12" ht="16" x14ac:dyDescent="0.2">
      <c r="A2653" s="19" t="s">
        <v>4608</v>
      </c>
      <c r="B2653" s="18" t="s">
        <v>4607</v>
      </c>
      <c r="C2653" t="str">
        <f t="shared" si="82"/>
        <v>Pratt</v>
      </c>
      <c r="D2653" t="str">
        <f t="shared" si="83"/>
        <v>KS</v>
      </c>
      <c r="E2653" s="18">
        <v>6546</v>
      </c>
      <c r="F2653" s="18">
        <v>3160</v>
      </c>
      <c r="G2653" s="18">
        <v>7122202</v>
      </c>
      <c r="H2653" s="18">
        <v>2.75</v>
      </c>
      <c r="I2653" s="18">
        <v>0</v>
      </c>
      <c r="J2653" s="18">
        <v>0</v>
      </c>
      <c r="K2653" s="18">
        <v>2380.5</v>
      </c>
      <c r="L2653" s="19" t="s">
        <v>2707</v>
      </c>
    </row>
    <row r="2654" spans="1:12" ht="16" x14ac:dyDescent="0.2">
      <c r="A2654" s="19" t="s">
        <v>4606</v>
      </c>
      <c r="B2654" s="18" t="s">
        <v>4605</v>
      </c>
      <c r="C2654" t="str">
        <f t="shared" si="82"/>
        <v>Premont</v>
      </c>
      <c r="D2654" t="str">
        <f t="shared" si="83"/>
        <v>TX</v>
      </c>
      <c r="E2654" s="18">
        <v>2620</v>
      </c>
      <c r="F2654" s="18">
        <v>1071</v>
      </c>
      <c r="G2654" s="18">
        <v>2733128</v>
      </c>
      <c r="H2654" s="18">
        <v>1.06</v>
      </c>
      <c r="I2654" s="18">
        <v>0</v>
      </c>
      <c r="J2654" s="18">
        <v>0</v>
      </c>
      <c r="K2654" s="18">
        <v>2482.8000000000002</v>
      </c>
      <c r="L2654" s="19" t="s">
        <v>2707</v>
      </c>
    </row>
    <row r="2655" spans="1:12" ht="16" x14ac:dyDescent="0.2">
      <c r="A2655" s="19" t="s">
        <v>4604</v>
      </c>
      <c r="B2655" s="18" t="s">
        <v>4603</v>
      </c>
      <c r="C2655" t="str">
        <f t="shared" si="82"/>
        <v>Prescott</v>
      </c>
      <c r="D2655" t="str">
        <f t="shared" si="83"/>
        <v>AR</v>
      </c>
      <c r="E2655" s="18">
        <v>2773</v>
      </c>
      <c r="F2655" s="18">
        <v>1317</v>
      </c>
      <c r="G2655" s="18">
        <v>4819999</v>
      </c>
      <c r="H2655" s="18">
        <v>1.86</v>
      </c>
      <c r="I2655" s="18">
        <v>25057</v>
      </c>
      <c r="J2655" s="18">
        <v>0.01</v>
      </c>
      <c r="K2655" s="18">
        <v>1490</v>
      </c>
      <c r="L2655" s="19" t="s">
        <v>2707</v>
      </c>
    </row>
    <row r="2656" spans="1:12" ht="16" x14ac:dyDescent="0.2">
      <c r="A2656" s="19" t="s">
        <v>4602</v>
      </c>
      <c r="B2656" s="18" t="s">
        <v>4601</v>
      </c>
      <c r="C2656" t="str">
        <f t="shared" si="82"/>
        <v>Prescott</v>
      </c>
      <c r="D2656" t="str">
        <f t="shared" si="83"/>
        <v>WI</v>
      </c>
      <c r="E2656" s="18">
        <v>4152</v>
      </c>
      <c r="F2656" s="18">
        <v>1755</v>
      </c>
      <c r="G2656" s="18">
        <v>4326896</v>
      </c>
      <c r="H2656" s="18">
        <v>1.67</v>
      </c>
      <c r="I2656" s="18">
        <v>0</v>
      </c>
      <c r="J2656" s="18">
        <v>0</v>
      </c>
      <c r="K2656" s="18">
        <v>2485.3000000000002</v>
      </c>
      <c r="L2656" s="19" t="s">
        <v>2707</v>
      </c>
    </row>
    <row r="2657" spans="1:12" ht="16" x14ac:dyDescent="0.2">
      <c r="A2657" s="19" t="s">
        <v>4600</v>
      </c>
      <c r="B2657" s="18" t="s">
        <v>4599</v>
      </c>
      <c r="C2657" t="str">
        <f t="shared" si="82"/>
        <v>Prescott Valley--Prescott</v>
      </c>
      <c r="D2657" t="str">
        <f t="shared" si="83"/>
        <v>AZ</v>
      </c>
      <c r="E2657" s="18">
        <v>84744</v>
      </c>
      <c r="F2657" s="18">
        <v>43098</v>
      </c>
      <c r="G2657" s="18">
        <v>132047936</v>
      </c>
      <c r="H2657" s="18">
        <v>50.98</v>
      </c>
      <c r="I2657" s="18">
        <v>0</v>
      </c>
      <c r="J2657" s="18">
        <v>0</v>
      </c>
      <c r="K2657" s="18">
        <v>1662.2</v>
      </c>
      <c r="L2657" s="19" t="s">
        <v>2714</v>
      </c>
    </row>
    <row r="2658" spans="1:12" ht="16" x14ac:dyDescent="0.2">
      <c r="A2658" s="19" t="s">
        <v>4598</v>
      </c>
      <c r="B2658" s="18" t="s">
        <v>4597</v>
      </c>
      <c r="C2658" t="str">
        <f t="shared" si="82"/>
        <v>Presidential Lakes Estates</v>
      </c>
      <c r="D2658" t="str">
        <f t="shared" si="83"/>
        <v>NJ</v>
      </c>
      <c r="E2658" s="18">
        <v>3015</v>
      </c>
      <c r="F2658" s="18">
        <v>902</v>
      </c>
      <c r="G2658" s="18">
        <v>3062410</v>
      </c>
      <c r="H2658" s="18">
        <v>1.18</v>
      </c>
      <c r="I2658" s="18">
        <v>147977</v>
      </c>
      <c r="J2658" s="18">
        <v>0.06</v>
      </c>
      <c r="K2658" s="18">
        <v>2549.9</v>
      </c>
      <c r="L2658" s="19" t="s">
        <v>2707</v>
      </c>
    </row>
    <row r="2659" spans="1:12" ht="16" x14ac:dyDescent="0.2">
      <c r="A2659" s="19" t="s">
        <v>4596</v>
      </c>
      <c r="B2659" s="18" t="s">
        <v>4595</v>
      </c>
      <c r="C2659" t="str">
        <f t="shared" si="82"/>
        <v>Presidio</v>
      </c>
      <c r="D2659" t="str">
        <f t="shared" si="83"/>
        <v>TX</v>
      </c>
      <c r="E2659" s="18">
        <v>4654</v>
      </c>
      <c r="F2659" s="18">
        <v>1835</v>
      </c>
      <c r="G2659" s="18">
        <v>5593159</v>
      </c>
      <c r="H2659" s="18">
        <v>2.16</v>
      </c>
      <c r="I2659" s="18">
        <v>0</v>
      </c>
      <c r="J2659" s="18">
        <v>0</v>
      </c>
      <c r="K2659" s="18">
        <v>2155.1</v>
      </c>
      <c r="L2659" s="19" t="s">
        <v>2707</v>
      </c>
    </row>
    <row r="2660" spans="1:12" ht="16" x14ac:dyDescent="0.2">
      <c r="A2660" s="19" t="s">
        <v>4594</v>
      </c>
      <c r="B2660" s="18" t="s">
        <v>4593</v>
      </c>
      <c r="C2660" t="str">
        <f t="shared" si="82"/>
        <v>Presque Isle</v>
      </c>
      <c r="D2660" t="str">
        <f t="shared" si="83"/>
        <v>ME</v>
      </c>
      <c r="E2660" s="18">
        <v>6081</v>
      </c>
      <c r="F2660" s="18">
        <v>2966</v>
      </c>
      <c r="G2660" s="18">
        <v>13852268</v>
      </c>
      <c r="H2660" s="18">
        <v>5.35</v>
      </c>
      <c r="I2660" s="18">
        <v>187910</v>
      </c>
      <c r="J2660" s="18">
        <v>7.0000000000000007E-2</v>
      </c>
      <c r="K2660" s="18">
        <v>1137</v>
      </c>
      <c r="L2660" s="19" t="s">
        <v>2707</v>
      </c>
    </row>
    <row r="2661" spans="1:12" ht="16" x14ac:dyDescent="0.2">
      <c r="A2661" s="19" t="s">
        <v>4592</v>
      </c>
      <c r="B2661" s="18" t="s">
        <v>4591</v>
      </c>
      <c r="C2661" t="str">
        <f t="shared" si="82"/>
        <v>Preston</v>
      </c>
      <c r="D2661" t="str">
        <f t="shared" si="83"/>
        <v>ID</v>
      </c>
      <c r="E2661" s="18">
        <v>4323</v>
      </c>
      <c r="F2661" s="18">
        <v>1563</v>
      </c>
      <c r="G2661" s="18">
        <v>7760130</v>
      </c>
      <c r="H2661" s="18">
        <v>3</v>
      </c>
      <c r="I2661" s="18">
        <v>2707</v>
      </c>
      <c r="J2661" s="18">
        <v>0</v>
      </c>
      <c r="K2661" s="18">
        <v>1442.8</v>
      </c>
      <c r="L2661" s="19" t="s">
        <v>2707</v>
      </c>
    </row>
    <row r="2662" spans="1:12" ht="16" x14ac:dyDescent="0.2">
      <c r="A2662" s="19" t="s">
        <v>4590</v>
      </c>
      <c r="B2662" s="18" t="s">
        <v>4589</v>
      </c>
      <c r="C2662" t="str">
        <f t="shared" si="82"/>
        <v>Prestonsburg</v>
      </c>
      <c r="D2662" t="str">
        <f t="shared" si="83"/>
        <v>KY</v>
      </c>
      <c r="E2662" s="18">
        <v>5965</v>
      </c>
      <c r="F2662" s="18">
        <v>2843</v>
      </c>
      <c r="G2662" s="18">
        <v>13010968</v>
      </c>
      <c r="H2662" s="18">
        <v>5.0199999999999996</v>
      </c>
      <c r="I2662" s="18">
        <v>876618</v>
      </c>
      <c r="J2662" s="18">
        <v>0.34</v>
      </c>
      <c r="K2662" s="18">
        <v>1187.4000000000001</v>
      </c>
      <c r="L2662" s="19" t="s">
        <v>2707</v>
      </c>
    </row>
    <row r="2663" spans="1:12" ht="16" x14ac:dyDescent="0.2">
      <c r="A2663" s="19" t="s">
        <v>4588</v>
      </c>
      <c r="B2663" s="18" t="s">
        <v>4587</v>
      </c>
      <c r="C2663" t="str">
        <f t="shared" si="82"/>
        <v>Price</v>
      </c>
      <c r="D2663" t="str">
        <f t="shared" si="83"/>
        <v>UT</v>
      </c>
      <c r="E2663" s="18">
        <v>14187</v>
      </c>
      <c r="F2663" s="18">
        <v>5834</v>
      </c>
      <c r="G2663" s="18">
        <v>24629834</v>
      </c>
      <c r="H2663" s="18">
        <v>9.51</v>
      </c>
      <c r="I2663" s="18">
        <v>0</v>
      </c>
      <c r="J2663" s="18">
        <v>0</v>
      </c>
      <c r="K2663" s="18">
        <v>1491.9</v>
      </c>
      <c r="L2663" s="19" t="s">
        <v>2707</v>
      </c>
    </row>
    <row r="2664" spans="1:12" ht="16" x14ac:dyDescent="0.2">
      <c r="A2664" s="19" t="s">
        <v>4586</v>
      </c>
      <c r="B2664" s="18" t="s">
        <v>4585</v>
      </c>
      <c r="C2664" t="str">
        <f t="shared" si="82"/>
        <v>Priceville</v>
      </c>
      <c r="D2664" t="str">
        <f t="shared" si="83"/>
        <v>AL</v>
      </c>
      <c r="E2664" s="18">
        <v>3006</v>
      </c>
      <c r="F2664" s="18">
        <v>1176</v>
      </c>
      <c r="G2664" s="18">
        <v>9660712</v>
      </c>
      <c r="H2664" s="18">
        <v>3.73</v>
      </c>
      <c r="I2664" s="18">
        <v>57598</v>
      </c>
      <c r="J2664" s="18">
        <v>0.02</v>
      </c>
      <c r="K2664" s="18">
        <v>805.9</v>
      </c>
      <c r="L2664" s="19" t="s">
        <v>2707</v>
      </c>
    </row>
    <row r="2665" spans="1:12" ht="16" x14ac:dyDescent="0.2">
      <c r="A2665" s="19" t="s">
        <v>4584</v>
      </c>
      <c r="B2665" s="18" t="s">
        <v>4583</v>
      </c>
      <c r="C2665" t="str">
        <f t="shared" si="82"/>
        <v>Prince Frederick</v>
      </c>
      <c r="D2665" t="str">
        <f t="shared" si="83"/>
        <v>MD</v>
      </c>
      <c r="E2665" s="18">
        <v>6357</v>
      </c>
      <c r="F2665" s="18">
        <v>2480</v>
      </c>
      <c r="G2665" s="18">
        <v>24289585</v>
      </c>
      <c r="H2665" s="18">
        <v>9.3800000000000008</v>
      </c>
      <c r="I2665" s="18">
        <v>18371</v>
      </c>
      <c r="J2665" s="18">
        <v>0.01</v>
      </c>
      <c r="K2665" s="18">
        <v>677.8</v>
      </c>
      <c r="L2665" s="19" t="s">
        <v>2707</v>
      </c>
    </row>
    <row r="2666" spans="1:12" ht="16" x14ac:dyDescent="0.2">
      <c r="A2666" s="19" t="s">
        <v>4582</v>
      </c>
      <c r="B2666" s="18" t="s">
        <v>4581</v>
      </c>
      <c r="C2666" t="str">
        <f t="shared" si="82"/>
        <v>Princess Anne</v>
      </c>
      <c r="D2666" t="str">
        <f t="shared" si="83"/>
        <v>MD</v>
      </c>
      <c r="E2666" s="18">
        <v>10396</v>
      </c>
      <c r="F2666" s="18">
        <v>2572</v>
      </c>
      <c r="G2666" s="18">
        <v>9195367</v>
      </c>
      <c r="H2666" s="18">
        <v>3.55</v>
      </c>
      <c r="I2666" s="18">
        <v>31213</v>
      </c>
      <c r="J2666" s="18">
        <v>0.01</v>
      </c>
      <c r="K2666" s="18">
        <v>2928.2</v>
      </c>
      <c r="L2666" s="19" t="s">
        <v>2707</v>
      </c>
    </row>
    <row r="2667" spans="1:12" ht="16" x14ac:dyDescent="0.2">
      <c r="A2667" s="19" t="s">
        <v>4580</v>
      </c>
      <c r="B2667" s="18" t="s">
        <v>4579</v>
      </c>
      <c r="C2667" t="str">
        <f t="shared" si="82"/>
        <v>Princeton</v>
      </c>
      <c r="D2667" t="str">
        <f t="shared" si="83"/>
        <v>IL</v>
      </c>
      <c r="E2667" s="18">
        <v>8043</v>
      </c>
      <c r="F2667" s="18">
        <v>3868</v>
      </c>
      <c r="G2667" s="18">
        <v>14150115</v>
      </c>
      <c r="H2667" s="18">
        <v>5.46</v>
      </c>
      <c r="I2667" s="18">
        <v>0</v>
      </c>
      <c r="J2667" s="18">
        <v>0</v>
      </c>
      <c r="K2667" s="18">
        <v>1472.2</v>
      </c>
      <c r="L2667" s="19" t="s">
        <v>2707</v>
      </c>
    </row>
    <row r="2668" spans="1:12" ht="16" x14ac:dyDescent="0.2">
      <c r="A2668" s="19" t="s">
        <v>4578</v>
      </c>
      <c r="B2668" s="18" t="s">
        <v>4577</v>
      </c>
      <c r="C2668" t="str">
        <f t="shared" si="82"/>
        <v>Princeton</v>
      </c>
      <c r="D2668" t="str">
        <f t="shared" si="83"/>
        <v>IN</v>
      </c>
      <c r="E2668" s="18">
        <v>8645</v>
      </c>
      <c r="F2668" s="18">
        <v>3976</v>
      </c>
      <c r="G2668" s="18">
        <v>9990929</v>
      </c>
      <c r="H2668" s="18">
        <v>3.86</v>
      </c>
      <c r="I2668" s="18">
        <v>14066</v>
      </c>
      <c r="J2668" s="18">
        <v>0.01</v>
      </c>
      <c r="K2668" s="18">
        <v>2241.1</v>
      </c>
      <c r="L2668" s="19" t="s">
        <v>2707</v>
      </c>
    </row>
    <row r="2669" spans="1:12" ht="16" x14ac:dyDescent="0.2">
      <c r="A2669" s="19" t="s">
        <v>4576</v>
      </c>
      <c r="B2669" s="18" t="s">
        <v>4575</v>
      </c>
      <c r="C2669" t="str">
        <f t="shared" si="82"/>
        <v>Princeton</v>
      </c>
      <c r="D2669" t="str">
        <f t="shared" si="83"/>
        <v>KY</v>
      </c>
      <c r="E2669" s="18">
        <v>5890</v>
      </c>
      <c r="F2669" s="18">
        <v>2920</v>
      </c>
      <c r="G2669" s="18">
        <v>12593364</v>
      </c>
      <c r="H2669" s="18">
        <v>4.8600000000000003</v>
      </c>
      <c r="I2669" s="18">
        <v>28865</v>
      </c>
      <c r="J2669" s="18">
        <v>0.01</v>
      </c>
      <c r="K2669" s="18">
        <v>1211.4000000000001</v>
      </c>
      <c r="L2669" s="19" t="s">
        <v>2707</v>
      </c>
    </row>
    <row r="2670" spans="1:12" ht="16" x14ac:dyDescent="0.2">
      <c r="A2670" s="19" t="s">
        <v>4574</v>
      </c>
      <c r="B2670" s="18" t="s">
        <v>4573</v>
      </c>
      <c r="C2670" t="str">
        <f t="shared" si="82"/>
        <v>Princeton</v>
      </c>
      <c r="D2670" t="str">
        <f t="shared" si="83"/>
        <v>MN</v>
      </c>
      <c r="E2670" s="18">
        <v>4942</v>
      </c>
      <c r="F2670" s="18">
        <v>2137</v>
      </c>
      <c r="G2670" s="18">
        <v>8389316</v>
      </c>
      <c r="H2670" s="18">
        <v>3.24</v>
      </c>
      <c r="I2670" s="18">
        <v>89189</v>
      </c>
      <c r="J2670" s="18">
        <v>0.03</v>
      </c>
      <c r="K2670" s="18">
        <v>1525.7</v>
      </c>
      <c r="L2670" s="19" t="s">
        <v>2707</v>
      </c>
    </row>
    <row r="2671" spans="1:12" ht="16" x14ac:dyDescent="0.2">
      <c r="A2671" s="19" t="s">
        <v>4572</v>
      </c>
      <c r="B2671" s="18" t="s">
        <v>4571</v>
      </c>
      <c r="C2671" t="str">
        <f t="shared" si="82"/>
        <v>Princeville</v>
      </c>
      <c r="D2671" t="str">
        <f t="shared" si="83"/>
        <v>HI</v>
      </c>
      <c r="E2671" s="18">
        <v>2653</v>
      </c>
      <c r="F2671" s="18">
        <v>2637</v>
      </c>
      <c r="G2671" s="18">
        <v>6421163</v>
      </c>
      <c r="H2671" s="18">
        <v>2.48</v>
      </c>
      <c r="I2671" s="18">
        <v>374857</v>
      </c>
      <c r="J2671" s="18">
        <v>0.14000000000000001</v>
      </c>
      <c r="K2671" s="18">
        <v>1070.0999999999999</v>
      </c>
      <c r="L2671" s="19" t="s">
        <v>2707</v>
      </c>
    </row>
    <row r="2672" spans="1:12" ht="16" x14ac:dyDescent="0.2">
      <c r="A2672" s="19" t="s">
        <v>4570</v>
      </c>
      <c r="B2672" s="18" t="s">
        <v>4569</v>
      </c>
      <c r="C2672" t="str">
        <f t="shared" si="82"/>
        <v>Prineville</v>
      </c>
      <c r="D2672" t="str">
        <f t="shared" si="83"/>
        <v>OR</v>
      </c>
      <c r="E2672" s="18">
        <v>10905</v>
      </c>
      <c r="F2672" s="18">
        <v>4884</v>
      </c>
      <c r="G2672" s="18">
        <v>16380363</v>
      </c>
      <c r="H2672" s="18">
        <v>6.32</v>
      </c>
      <c r="I2672" s="18">
        <v>0</v>
      </c>
      <c r="J2672" s="18">
        <v>0</v>
      </c>
      <c r="K2672" s="18">
        <v>1724.2</v>
      </c>
      <c r="L2672" s="19" t="s">
        <v>2707</v>
      </c>
    </row>
    <row r="2673" spans="1:12" ht="16" x14ac:dyDescent="0.2">
      <c r="A2673" s="19" t="s">
        <v>4568</v>
      </c>
      <c r="B2673" s="18" t="s">
        <v>4567</v>
      </c>
      <c r="C2673" t="str">
        <f t="shared" si="82"/>
        <v>Providence</v>
      </c>
      <c r="D2673" t="str">
        <f t="shared" si="83"/>
        <v>MA</v>
      </c>
      <c r="E2673" s="18">
        <v>1190956</v>
      </c>
      <c r="F2673" s="18">
        <v>516656</v>
      </c>
      <c r="G2673" s="18">
        <v>1411660749</v>
      </c>
      <c r="H2673" s="18">
        <v>545.04999999999995</v>
      </c>
      <c r="I2673" s="18">
        <v>85343906</v>
      </c>
      <c r="J2673" s="18">
        <v>32.950000000000003</v>
      </c>
      <c r="K2673" s="18">
        <v>2185.1</v>
      </c>
      <c r="L2673" s="19" t="s">
        <v>2714</v>
      </c>
    </row>
    <row r="2674" spans="1:12" ht="16" x14ac:dyDescent="0.2">
      <c r="A2674" s="19" t="s">
        <v>4566</v>
      </c>
      <c r="B2674" s="18" t="s">
        <v>4565</v>
      </c>
      <c r="C2674" t="str">
        <f t="shared" si="82"/>
        <v>Provincetown</v>
      </c>
      <c r="D2674" t="str">
        <f t="shared" si="83"/>
        <v>MA</v>
      </c>
      <c r="E2674" s="18">
        <v>3152</v>
      </c>
      <c r="F2674" s="18">
        <v>4745</v>
      </c>
      <c r="G2674" s="18">
        <v>5116866</v>
      </c>
      <c r="H2674" s="18">
        <v>1.98</v>
      </c>
      <c r="I2674" s="18">
        <v>0</v>
      </c>
      <c r="J2674" s="18">
        <v>0</v>
      </c>
      <c r="K2674" s="18">
        <v>1595.4</v>
      </c>
      <c r="L2674" s="19" t="s">
        <v>2707</v>
      </c>
    </row>
    <row r="2675" spans="1:12" ht="16" x14ac:dyDescent="0.2">
      <c r="A2675" s="19" t="s">
        <v>4564</v>
      </c>
      <c r="B2675" s="18" t="s">
        <v>4563</v>
      </c>
      <c r="C2675" t="str">
        <f t="shared" si="82"/>
        <v>Provo--Orem</v>
      </c>
      <c r="D2675" t="str">
        <f t="shared" si="83"/>
        <v>UT</v>
      </c>
      <c r="E2675" s="18">
        <v>482819</v>
      </c>
      <c r="F2675" s="18">
        <v>138258</v>
      </c>
      <c r="G2675" s="18">
        <v>437635308</v>
      </c>
      <c r="H2675" s="18">
        <v>168.97</v>
      </c>
      <c r="I2675" s="18">
        <v>507853</v>
      </c>
      <c r="J2675" s="18">
        <v>0.2</v>
      </c>
      <c r="K2675" s="18">
        <v>2857.4</v>
      </c>
      <c r="L2675" s="19" t="s">
        <v>2714</v>
      </c>
    </row>
    <row r="2676" spans="1:12" ht="16" x14ac:dyDescent="0.2">
      <c r="A2676" s="19" t="s">
        <v>4562</v>
      </c>
      <c r="B2676" s="18" t="s">
        <v>4561</v>
      </c>
      <c r="C2676" t="str">
        <f t="shared" si="82"/>
        <v>Pryor Creek</v>
      </c>
      <c r="D2676" t="str">
        <f t="shared" si="83"/>
        <v>OK</v>
      </c>
      <c r="E2676" s="18">
        <v>9325</v>
      </c>
      <c r="F2676" s="18">
        <v>4176</v>
      </c>
      <c r="G2676" s="18">
        <v>14279883</v>
      </c>
      <c r="H2676" s="18">
        <v>5.51</v>
      </c>
      <c r="I2676" s="18">
        <v>56344</v>
      </c>
      <c r="J2676" s="18">
        <v>0.02</v>
      </c>
      <c r="K2676" s="18">
        <v>1691.3</v>
      </c>
      <c r="L2676" s="19" t="s">
        <v>2707</v>
      </c>
    </row>
    <row r="2677" spans="1:12" ht="16" x14ac:dyDescent="0.2">
      <c r="A2677" s="19" t="s">
        <v>4560</v>
      </c>
      <c r="B2677" s="18" t="s">
        <v>4559</v>
      </c>
      <c r="C2677" t="str">
        <f t="shared" si="82"/>
        <v>Pueblo</v>
      </c>
      <c r="D2677" t="str">
        <f t="shared" si="83"/>
        <v>CO</v>
      </c>
      <c r="E2677" s="18">
        <v>136550</v>
      </c>
      <c r="F2677" s="18">
        <v>59538</v>
      </c>
      <c r="G2677" s="18">
        <v>192206845</v>
      </c>
      <c r="H2677" s="18">
        <v>74.209999999999994</v>
      </c>
      <c r="I2677" s="18">
        <v>2205393</v>
      </c>
      <c r="J2677" s="18">
        <v>0.85</v>
      </c>
      <c r="K2677" s="18">
        <v>1840</v>
      </c>
      <c r="L2677" s="19" t="s">
        <v>2714</v>
      </c>
    </row>
    <row r="2678" spans="1:12" ht="16" x14ac:dyDescent="0.2">
      <c r="A2678" s="19" t="s">
        <v>4558</v>
      </c>
      <c r="B2678" s="18" t="s">
        <v>4557</v>
      </c>
      <c r="C2678" t="str">
        <f t="shared" si="82"/>
        <v>Pukalani--Makawao--Haiku-Pauwela</v>
      </c>
      <c r="D2678" t="str">
        <f t="shared" si="83"/>
        <v>HI</v>
      </c>
      <c r="E2678" s="18">
        <v>26128</v>
      </c>
      <c r="F2678" s="18">
        <v>10389</v>
      </c>
      <c r="G2678" s="18">
        <v>54464042</v>
      </c>
      <c r="H2678" s="18">
        <v>21.03</v>
      </c>
      <c r="I2678" s="18">
        <v>84656</v>
      </c>
      <c r="J2678" s="18">
        <v>0.03</v>
      </c>
      <c r="K2678" s="18">
        <v>1242.5</v>
      </c>
      <c r="L2678" s="19" t="s">
        <v>2707</v>
      </c>
    </row>
    <row r="2679" spans="1:12" ht="16" x14ac:dyDescent="0.2">
      <c r="A2679" s="19" t="s">
        <v>4556</v>
      </c>
      <c r="B2679" s="18" t="s">
        <v>4555</v>
      </c>
      <c r="C2679" t="str">
        <f t="shared" si="82"/>
        <v>Pulaski</v>
      </c>
      <c r="D2679" t="str">
        <f t="shared" si="83"/>
        <v>TN</v>
      </c>
      <c r="E2679" s="18">
        <v>7741</v>
      </c>
      <c r="F2679" s="18">
        <v>3858</v>
      </c>
      <c r="G2679" s="18">
        <v>13598632</v>
      </c>
      <c r="H2679" s="18">
        <v>5.25</v>
      </c>
      <c r="I2679" s="18">
        <v>0</v>
      </c>
      <c r="J2679" s="18">
        <v>0</v>
      </c>
      <c r="K2679" s="18">
        <v>1474.3</v>
      </c>
      <c r="L2679" s="19" t="s">
        <v>2707</v>
      </c>
    </row>
    <row r="2680" spans="1:12" ht="16" x14ac:dyDescent="0.2">
      <c r="A2680" s="19" t="s">
        <v>4554</v>
      </c>
      <c r="B2680" s="18" t="s">
        <v>4553</v>
      </c>
      <c r="C2680" t="str">
        <f t="shared" si="82"/>
        <v>Pulaski</v>
      </c>
      <c r="D2680" t="str">
        <f t="shared" si="83"/>
        <v>VA</v>
      </c>
      <c r="E2680" s="18">
        <v>16066</v>
      </c>
      <c r="F2680" s="18">
        <v>7517</v>
      </c>
      <c r="G2680" s="18">
        <v>31193738</v>
      </c>
      <c r="H2680" s="18">
        <v>12.04</v>
      </c>
      <c r="I2680" s="18">
        <v>128568</v>
      </c>
      <c r="J2680" s="18">
        <v>0.05</v>
      </c>
      <c r="K2680" s="18">
        <v>1333.9</v>
      </c>
      <c r="L2680" s="19" t="s">
        <v>2707</v>
      </c>
    </row>
    <row r="2681" spans="1:12" ht="16" x14ac:dyDescent="0.2">
      <c r="A2681" s="19" t="s">
        <v>4552</v>
      </c>
      <c r="B2681" s="18" t="s">
        <v>4551</v>
      </c>
      <c r="C2681" t="str">
        <f t="shared" si="82"/>
        <v>Pulaski</v>
      </c>
      <c r="D2681" t="str">
        <f t="shared" si="83"/>
        <v>WI</v>
      </c>
      <c r="E2681" s="18">
        <v>3363</v>
      </c>
      <c r="F2681" s="18">
        <v>1447</v>
      </c>
      <c r="G2681" s="18">
        <v>3816888</v>
      </c>
      <c r="H2681" s="18">
        <v>1.47</v>
      </c>
      <c r="I2681" s="18">
        <v>0</v>
      </c>
      <c r="J2681" s="18">
        <v>0</v>
      </c>
      <c r="K2681" s="18">
        <v>2282</v>
      </c>
      <c r="L2681" s="19" t="s">
        <v>2707</v>
      </c>
    </row>
    <row r="2682" spans="1:12" ht="16" x14ac:dyDescent="0.2">
      <c r="A2682" s="19" t="s">
        <v>4550</v>
      </c>
      <c r="B2682" s="18" t="s">
        <v>4549</v>
      </c>
      <c r="C2682" t="str">
        <f t="shared" si="82"/>
        <v>Pullman</v>
      </c>
      <c r="D2682" t="str">
        <f t="shared" si="83"/>
        <v>WA</v>
      </c>
      <c r="E2682" s="18">
        <v>29729</v>
      </c>
      <c r="F2682" s="18">
        <v>11928</v>
      </c>
      <c r="G2682" s="18">
        <v>17744316</v>
      </c>
      <c r="H2682" s="18">
        <v>6.85</v>
      </c>
      <c r="I2682" s="18">
        <v>0</v>
      </c>
      <c r="J2682" s="18">
        <v>0</v>
      </c>
      <c r="K2682" s="18">
        <v>4339.3</v>
      </c>
      <c r="L2682" s="19" t="s">
        <v>2707</v>
      </c>
    </row>
    <row r="2683" spans="1:12" ht="16" x14ac:dyDescent="0.2">
      <c r="A2683" s="19" t="s">
        <v>4548</v>
      </c>
      <c r="B2683" s="18" t="s">
        <v>4547</v>
      </c>
      <c r="C2683" t="str">
        <f t="shared" si="82"/>
        <v>Punxsutawney</v>
      </c>
      <c r="D2683" t="str">
        <f t="shared" si="83"/>
        <v>PA</v>
      </c>
      <c r="E2683" s="18">
        <v>6394</v>
      </c>
      <c r="F2683" s="18">
        <v>3206</v>
      </c>
      <c r="G2683" s="18">
        <v>10081146</v>
      </c>
      <c r="H2683" s="18">
        <v>3.89</v>
      </c>
      <c r="I2683" s="18">
        <v>210270</v>
      </c>
      <c r="J2683" s="18">
        <v>0.08</v>
      </c>
      <c r="K2683" s="18">
        <v>1642.7</v>
      </c>
      <c r="L2683" s="19" t="s">
        <v>2707</v>
      </c>
    </row>
    <row r="2684" spans="1:12" ht="16" x14ac:dyDescent="0.2">
      <c r="A2684" s="19" t="s">
        <v>4546</v>
      </c>
      <c r="B2684" s="18" t="s">
        <v>4545</v>
      </c>
      <c r="C2684" t="str">
        <f t="shared" si="82"/>
        <v>Purcell</v>
      </c>
      <c r="D2684" t="str">
        <f t="shared" si="83"/>
        <v>OK</v>
      </c>
      <c r="E2684" s="18">
        <v>6877</v>
      </c>
      <c r="F2684" s="18">
        <v>2829</v>
      </c>
      <c r="G2684" s="18">
        <v>10402531</v>
      </c>
      <c r="H2684" s="18">
        <v>4.0199999999999996</v>
      </c>
      <c r="I2684" s="18">
        <v>107461</v>
      </c>
      <c r="J2684" s="18">
        <v>0.04</v>
      </c>
      <c r="K2684" s="18">
        <v>1712.2</v>
      </c>
      <c r="L2684" s="19" t="s">
        <v>2707</v>
      </c>
    </row>
    <row r="2685" spans="1:12" ht="16" x14ac:dyDescent="0.2">
      <c r="A2685" s="19" t="s">
        <v>4544</v>
      </c>
      <c r="B2685" s="18" t="s">
        <v>4543</v>
      </c>
      <c r="C2685" t="str">
        <f t="shared" si="82"/>
        <v>Purcellville</v>
      </c>
      <c r="D2685" t="str">
        <f t="shared" si="83"/>
        <v>VA</v>
      </c>
      <c r="E2685" s="18">
        <v>11951</v>
      </c>
      <c r="F2685" s="18">
        <v>3889</v>
      </c>
      <c r="G2685" s="18">
        <v>16646229</v>
      </c>
      <c r="H2685" s="18">
        <v>6.43</v>
      </c>
      <c r="I2685" s="18">
        <v>64852</v>
      </c>
      <c r="J2685" s="18">
        <v>0.03</v>
      </c>
      <c r="K2685" s="18">
        <v>1859.5</v>
      </c>
      <c r="L2685" s="19" t="s">
        <v>2707</v>
      </c>
    </row>
    <row r="2686" spans="1:12" ht="16" x14ac:dyDescent="0.2">
      <c r="A2686" s="19" t="s">
        <v>4542</v>
      </c>
      <c r="B2686" s="18" t="s">
        <v>4541</v>
      </c>
      <c r="C2686" t="str">
        <f t="shared" si="82"/>
        <v>Quarryville</v>
      </c>
      <c r="D2686" t="str">
        <f t="shared" si="83"/>
        <v>PA</v>
      </c>
      <c r="E2686" s="18">
        <v>7233</v>
      </c>
      <c r="F2686" s="18">
        <v>2935</v>
      </c>
      <c r="G2686" s="18">
        <v>18487615</v>
      </c>
      <c r="H2686" s="18">
        <v>7.14</v>
      </c>
      <c r="I2686" s="18">
        <v>109379</v>
      </c>
      <c r="J2686" s="18">
        <v>0.04</v>
      </c>
      <c r="K2686" s="18">
        <v>1013.3</v>
      </c>
      <c r="L2686" s="19" t="s">
        <v>2707</v>
      </c>
    </row>
    <row r="2687" spans="1:12" ht="16" x14ac:dyDescent="0.2">
      <c r="A2687" s="19" t="s">
        <v>4540</v>
      </c>
      <c r="B2687" s="18" t="s">
        <v>4539</v>
      </c>
      <c r="C2687" t="str">
        <f t="shared" si="82"/>
        <v>Quartzsite</v>
      </c>
      <c r="D2687" t="str">
        <f t="shared" si="83"/>
        <v>AZ</v>
      </c>
      <c r="E2687" s="18">
        <v>3342</v>
      </c>
      <c r="F2687" s="18">
        <v>3114</v>
      </c>
      <c r="G2687" s="18">
        <v>7269998</v>
      </c>
      <c r="H2687" s="18">
        <v>2.81</v>
      </c>
      <c r="I2687" s="18">
        <v>0</v>
      </c>
      <c r="J2687" s="18">
        <v>0</v>
      </c>
      <c r="K2687" s="18">
        <v>1190.5999999999999</v>
      </c>
      <c r="L2687" s="19" t="s">
        <v>2707</v>
      </c>
    </row>
    <row r="2688" spans="1:12" ht="16" x14ac:dyDescent="0.2">
      <c r="A2688" s="19" t="s">
        <v>4538</v>
      </c>
      <c r="B2688" s="18" t="s">
        <v>4537</v>
      </c>
      <c r="C2688" t="str">
        <f t="shared" si="82"/>
        <v>Quincy</v>
      </c>
      <c r="D2688" t="str">
        <f t="shared" si="83"/>
        <v>FL</v>
      </c>
      <c r="E2688" s="18">
        <v>9292</v>
      </c>
      <c r="F2688" s="18">
        <v>3645</v>
      </c>
      <c r="G2688" s="18">
        <v>20548429</v>
      </c>
      <c r="H2688" s="18">
        <v>7.93</v>
      </c>
      <c r="I2688" s="18">
        <v>0</v>
      </c>
      <c r="J2688" s="18">
        <v>0</v>
      </c>
      <c r="K2688" s="18">
        <v>1171.2</v>
      </c>
      <c r="L2688" s="19" t="s">
        <v>2707</v>
      </c>
    </row>
    <row r="2689" spans="1:12" ht="16" x14ac:dyDescent="0.2">
      <c r="A2689" s="19" t="s">
        <v>4536</v>
      </c>
      <c r="B2689" s="18" t="s">
        <v>4535</v>
      </c>
      <c r="C2689" t="str">
        <f t="shared" si="82"/>
        <v>Quincy</v>
      </c>
      <c r="D2689" t="str">
        <f t="shared" si="83"/>
        <v>IL</v>
      </c>
      <c r="E2689" s="18">
        <v>45228</v>
      </c>
      <c r="F2689" s="18">
        <v>20565</v>
      </c>
      <c r="G2689" s="18">
        <v>61152757</v>
      </c>
      <c r="H2689" s="18">
        <v>23.61</v>
      </c>
      <c r="I2689" s="18">
        <v>92366</v>
      </c>
      <c r="J2689" s="18">
        <v>0.04</v>
      </c>
      <c r="K2689" s="18">
        <v>1915.5</v>
      </c>
      <c r="L2689" s="19" t="s">
        <v>2707</v>
      </c>
    </row>
    <row r="2690" spans="1:12" ht="16" x14ac:dyDescent="0.2">
      <c r="A2690" s="19" t="s">
        <v>4534</v>
      </c>
      <c r="B2690" s="18" t="s">
        <v>4533</v>
      </c>
      <c r="C2690" t="str">
        <f t="shared" si="82"/>
        <v>Quincy</v>
      </c>
      <c r="D2690" t="str">
        <f t="shared" si="83"/>
        <v>WA</v>
      </c>
      <c r="E2690" s="18">
        <v>6986</v>
      </c>
      <c r="F2690" s="18">
        <v>2087</v>
      </c>
      <c r="G2690" s="18">
        <v>7635510</v>
      </c>
      <c r="H2690" s="18">
        <v>2.95</v>
      </c>
      <c r="I2690" s="18">
        <v>0</v>
      </c>
      <c r="J2690" s="18">
        <v>0</v>
      </c>
      <c r="K2690" s="18">
        <v>2369.6999999999998</v>
      </c>
      <c r="L2690" s="19" t="s">
        <v>2707</v>
      </c>
    </row>
    <row r="2691" spans="1:12" ht="16" x14ac:dyDescent="0.2">
      <c r="A2691" s="19" t="s">
        <v>4532</v>
      </c>
      <c r="B2691" s="18" t="s">
        <v>4531</v>
      </c>
      <c r="C2691" t="str">
        <f t="shared" ref="C2691:C2754" si="84">LEFT(B2691,FIND(",",B2691)-1)</f>
        <v>Quitman</v>
      </c>
      <c r="D2691" t="str">
        <f t="shared" ref="D2691:D2754" si="85">RIGHT(B2691,2)</f>
        <v>GA</v>
      </c>
      <c r="E2691" s="18">
        <v>3769</v>
      </c>
      <c r="F2691" s="18">
        <v>1838</v>
      </c>
      <c r="G2691" s="18">
        <v>7762822</v>
      </c>
      <c r="H2691" s="18">
        <v>3</v>
      </c>
      <c r="I2691" s="18">
        <v>53213</v>
      </c>
      <c r="J2691" s="18">
        <v>0.02</v>
      </c>
      <c r="K2691" s="18">
        <v>1257.5</v>
      </c>
      <c r="L2691" s="19" t="s">
        <v>2707</v>
      </c>
    </row>
    <row r="2692" spans="1:12" ht="16" x14ac:dyDescent="0.2">
      <c r="A2692" s="19" t="s">
        <v>4530</v>
      </c>
      <c r="B2692" s="18" t="s">
        <v>4529</v>
      </c>
      <c r="C2692" t="str">
        <f t="shared" si="84"/>
        <v>Quitman</v>
      </c>
      <c r="D2692" t="str">
        <f t="shared" si="85"/>
        <v>TX</v>
      </c>
      <c r="E2692" s="18">
        <v>2505</v>
      </c>
      <c r="F2692" s="18">
        <v>1163</v>
      </c>
      <c r="G2692" s="18">
        <v>8113230</v>
      </c>
      <c r="H2692" s="18">
        <v>3.13</v>
      </c>
      <c r="I2692" s="18">
        <v>243673</v>
      </c>
      <c r="J2692" s="18">
        <v>0.09</v>
      </c>
      <c r="K2692" s="18">
        <v>799.7</v>
      </c>
      <c r="L2692" s="19" t="s">
        <v>2707</v>
      </c>
    </row>
    <row r="2693" spans="1:12" ht="16" x14ac:dyDescent="0.2">
      <c r="A2693" s="19" t="s">
        <v>4528</v>
      </c>
      <c r="B2693" s="18" t="s">
        <v>4527</v>
      </c>
      <c r="C2693" t="str">
        <f t="shared" si="84"/>
        <v>Racine</v>
      </c>
      <c r="D2693" t="str">
        <f t="shared" si="85"/>
        <v>WI</v>
      </c>
      <c r="E2693" s="18">
        <v>133700</v>
      </c>
      <c r="F2693" s="18">
        <v>56766</v>
      </c>
      <c r="G2693" s="18">
        <v>127971275</v>
      </c>
      <c r="H2693" s="18">
        <v>49.41</v>
      </c>
      <c r="I2693" s="18">
        <v>1296154</v>
      </c>
      <c r="J2693" s="18">
        <v>0.5</v>
      </c>
      <c r="K2693" s="18">
        <v>2705.9</v>
      </c>
      <c r="L2693" s="19" t="s">
        <v>2714</v>
      </c>
    </row>
    <row r="2694" spans="1:12" ht="16" x14ac:dyDescent="0.2">
      <c r="A2694" s="19" t="s">
        <v>4526</v>
      </c>
      <c r="B2694" s="18" t="s">
        <v>4525</v>
      </c>
      <c r="C2694" t="str">
        <f t="shared" si="84"/>
        <v>Rainbow Lakes Estates</v>
      </c>
      <c r="D2694" t="str">
        <f t="shared" si="85"/>
        <v>FL</v>
      </c>
      <c r="E2694" s="18">
        <v>5155</v>
      </c>
      <c r="F2694" s="18">
        <v>2965</v>
      </c>
      <c r="G2694" s="18">
        <v>16324346</v>
      </c>
      <c r="H2694" s="18">
        <v>6.3</v>
      </c>
      <c r="I2694" s="18">
        <v>0</v>
      </c>
      <c r="J2694" s="18">
        <v>0</v>
      </c>
      <c r="K2694" s="18">
        <v>817.9</v>
      </c>
      <c r="L2694" s="19" t="s">
        <v>2707</v>
      </c>
    </row>
    <row r="2695" spans="1:12" ht="16" x14ac:dyDescent="0.2">
      <c r="A2695" s="19" t="s">
        <v>4524</v>
      </c>
      <c r="B2695" s="18" t="s">
        <v>4523</v>
      </c>
      <c r="C2695" t="str">
        <f t="shared" si="84"/>
        <v>Raleigh</v>
      </c>
      <c r="D2695" t="str">
        <f t="shared" si="85"/>
        <v>NC</v>
      </c>
      <c r="E2695" s="18">
        <v>884891</v>
      </c>
      <c r="F2695" s="18">
        <v>365168</v>
      </c>
      <c r="G2695" s="18">
        <v>1341975559</v>
      </c>
      <c r="H2695" s="18">
        <v>518.14</v>
      </c>
      <c r="I2695" s="18">
        <v>12798133</v>
      </c>
      <c r="J2695" s="18">
        <v>4.9400000000000004</v>
      </c>
      <c r="K2695" s="18">
        <v>1707.8</v>
      </c>
      <c r="L2695" s="19" t="s">
        <v>2714</v>
      </c>
    </row>
    <row r="2696" spans="1:12" ht="16" x14ac:dyDescent="0.2">
      <c r="A2696" s="19" t="s">
        <v>4522</v>
      </c>
      <c r="B2696" s="18" t="s">
        <v>4521</v>
      </c>
      <c r="C2696" t="str">
        <f t="shared" si="84"/>
        <v>Ramona</v>
      </c>
      <c r="D2696" t="str">
        <f t="shared" si="85"/>
        <v>CA</v>
      </c>
      <c r="E2696" s="18">
        <v>25913</v>
      </c>
      <c r="F2696" s="18">
        <v>9052</v>
      </c>
      <c r="G2696" s="18">
        <v>48678283</v>
      </c>
      <c r="H2696" s="18">
        <v>18.79</v>
      </c>
      <c r="I2696" s="18">
        <v>0</v>
      </c>
      <c r="J2696" s="18">
        <v>0</v>
      </c>
      <c r="K2696" s="18">
        <v>1378.7</v>
      </c>
      <c r="L2696" s="19" t="s">
        <v>2707</v>
      </c>
    </row>
    <row r="2697" spans="1:12" ht="16" x14ac:dyDescent="0.2">
      <c r="A2697" s="19" t="s">
        <v>4520</v>
      </c>
      <c r="B2697" s="18" t="s">
        <v>4519</v>
      </c>
      <c r="C2697" t="str">
        <f t="shared" si="84"/>
        <v>Ramseur</v>
      </c>
      <c r="D2697" t="str">
        <f t="shared" si="85"/>
        <v>NC</v>
      </c>
      <c r="E2697" s="18">
        <v>2951</v>
      </c>
      <c r="F2697" s="18">
        <v>1221</v>
      </c>
      <c r="G2697" s="18">
        <v>7910623</v>
      </c>
      <c r="H2697" s="18">
        <v>3.05</v>
      </c>
      <c r="I2697" s="18">
        <v>145207</v>
      </c>
      <c r="J2697" s="18">
        <v>0.06</v>
      </c>
      <c r="K2697" s="18">
        <v>966.2</v>
      </c>
      <c r="L2697" s="19" t="s">
        <v>2707</v>
      </c>
    </row>
    <row r="2698" spans="1:12" ht="16" x14ac:dyDescent="0.2">
      <c r="A2698" s="19" t="s">
        <v>4518</v>
      </c>
      <c r="B2698" s="18" t="s">
        <v>4517</v>
      </c>
      <c r="C2698" t="str">
        <f t="shared" si="84"/>
        <v>Rancho Calaveras--Valley Springs</v>
      </c>
      <c r="D2698" t="str">
        <f t="shared" si="85"/>
        <v>CA</v>
      </c>
      <c r="E2698" s="18">
        <v>7457</v>
      </c>
      <c r="F2698" s="18">
        <v>3062</v>
      </c>
      <c r="G2698" s="18">
        <v>19925620</v>
      </c>
      <c r="H2698" s="18">
        <v>7.69</v>
      </c>
      <c r="I2698" s="18">
        <v>8976</v>
      </c>
      <c r="J2698" s="18">
        <v>0</v>
      </c>
      <c r="K2698" s="18">
        <v>969.3</v>
      </c>
      <c r="L2698" s="19" t="s">
        <v>2707</v>
      </c>
    </row>
    <row r="2699" spans="1:12" ht="16" x14ac:dyDescent="0.2">
      <c r="A2699" s="19" t="s">
        <v>4516</v>
      </c>
      <c r="B2699" s="18" t="s">
        <v>4515</v>
      </c>
      <c r="C2699" t="str">
        <f t="shared" si="84"/>
        <v>Rancho Murieta</v>
      </c>
      <c r="D2699" t="str">
        <f t="shared" si="85"/>
        <v>CA</v>
      </c>
      <c r="E2699" s="18">
        <v>5376</v>
      </c>
      <c r="F2699" s="18">
        <v>2389</v>
      </c>
      <c r="G2699" s="18">
        <v>10761346</v>
      </c>
      <c r="H2699" s="18">
        <v>4.1500000000000004</v>
      </c>
      <c r="I2699" s="18">
        <v>0</v>
      </c>
      <c r="J2699" s="18">
        <v>0</v>
      </c>
      <c r="K2699" s="18">
        <v>1293.9000000000001</v>
      </c>
      <c r="L2699" s="19" t="s">
        <v>2707</v>
      </c>
    </row>
    <row r="2700" spans="1:12" ht="16" x14ac:dyDescent="0.2">
      <c r="A2700" s="19" t="s">
        <v>4514</v>
      </c>
      <c r="B2700" s="18" t="s">
        <v>4513</v>
      </c>
      <c r="C2700" t="str">
        <f t="shared" si="84"/>
        <v>Rantoul</v>
      </c>
      <c r="D2700" t="str">
        <f t="shared" si="85"/>
        <v>IL</v>
      </c>
      <c r="E2700" s="18">
        <v>14071</v>
      </c>
      <c r="F2700" s="18">
        <v>6521</v>
      </c>
      <c r="G2700" s="18">
        <v>18347524</v>
      </c>
      <c r="H2700" s="18">
        <v>7.08</v>
      </c>
      <c r="I2700" s="18">
        <v>194924</v>
      </c>
      <c r="J2700" s="18">
        <v>0.08</v>
      </c>
      <c r="K2700" s="18">
        <v>1986.3</v>
      </c>
      <c r="L2700" s="19" t="s">
        <v>2707</v>
      </c>
    </row>
    <row r="2701" spans="1:12" ht="16" x14ac:dyDescent="0.2">
      <c r="A2701" s="19" t="s">
        <v>4512</v>
      </c>
      <c r="B2701" s="18" t="s">
        <v>4511</v>
      </c>
      <c r="C2701" t="str">
        <f t="shared" si="84"/>
        <v>Rapid City</v>
      </c>
      <c r="D2701" t="str">
        <f t="shared" si="85"/>
        <v>SD</v>
      </c>
      <c r="E2701" s="18">
        <v>81251</v>
      </c>
      <c r="F2701" s="18">
        <v>35309</v>
      </c>
      <c r="G2701" s="18">
        <v>109435414</v>
      </c>
      <c r="H2701" s="18">
        <v>42.25</v>
      </c>
      <c r="I2701" s="18">
        <v>176785</v>
      </c>
      <c r="J2701" s="18">
        <v>7.0000000000000007E-2</v>
      </c>
      <c r="K2701" s="18">
        <v>1923</v>
      </c>
      <c r="L2701" s="19" t="s">
        <v>2714</v>
      </c>
    </row>
    <row r="2702" spans="1:12" ht="16" x14ac:dyDescent="0.2">
      <c r="A2702" s="19" t="s">
        <v>4510</v>
      </c>
      <c r="B2702" s="18" t="s">
        <v>4509</v>
      </c>
      <c r="C2702" t="str">
        <f t="shared" si="84"/>
        <v>Rathdrum</v>
      </c>
      <c r="D2702" t="str">
        <f t="shared" si="85"/>
        <v>ID</v>
      </c>
      <c r="E2702" s="18">
        <v>6539</v>
      </c>
      <c r="F2702" s="18">
        <v>2455</v>
      </c>
      <c r="G2702" s="18">
        <v>6749325</v>
      </c>
      <c r="H2702" s="18">
        <v>2.61</v>
      </c>
      <c r="I2702" s="18">
        <v>0</v>
      </c>
      <c r="J2702" s="18">
        <v>0</v>
      </c>
      <c r="K2702" s="18">
        <v>2509.3000000000002</v>
      </c>
      <c r="L2702" s="19" t="s">
        <v>2707</v>
      </c>
    </row>
    <row r="2703" spans="1:12" ht="16" x14ac:dyDescent="0.2">
      <c r="A2703" s="19" t="s">
        <v>4508</v>
      </c>
      <c r="B2703" s="18" t="s">
        <v>4507</v>
      </c>
      <c r="C2703" t="str">
        <f t="shared" si="84"/>
        <v>Raton</v>
      </c>
      <c r="D2703" t="str">
        <f t="shared" si="85"/>
        <v>NM</v>
      </c>
      <c r="E2703" s="18">
        <v>6551</v>
      </c>
      <c r="F2703" s="18">
        <v>3357</v>
      </c>
      <c r="G2703" s="18">
        <v>9748229</v>
      </c>
      <c r="H2703" s="18">
        <v>3.76</v>
      </c>
      <c r="I2703" s="18">
        <v>0</v>
      </c>
      <c r="J2703" s="18">
        <v>0</v>
      </c>
      <c r="K2703" s="18">
        <v>1740.5</v>
      </c>
      <c r="L2703" s="19" t="s">
        <v>2707</v>
      </c>
    </row>
    <row r="2704" spans="1:12" ht="16" x14ac:dyDescent="0.2">
      <c r="A2704" s="19" t="s">
        <v>4506</v>
      </c>
      <c r="B2704" s="18" t="s">
        <v>4505</v>
      </c>
      <c r="C2704" t="str">
        <f t="shared" si="84"/>
        <v>Ravena</v>
      </c>
      <c r="D2704" t="str">
        <f t="shared" si="85"/>
        <v>NY</v>
      </c>
      <c r="E2704" s="18">
        <v>5358</v>
      </c>
      <c r="F2704" s="18">
        <v>2527</v>
      </c>
      <c r="G2704" s="18">
        <v>11113858</v>
      </c>
      <c r="H2704" s="18">
        <v>4.29</v>
      </c>
      <c r="I2704" s="18">
        <v>33976</v>
      </c>
      <c r="J2704" s="18">
        <v>0.01</v>
      </c>
      <c r="K2704" s="18">
        <v>1248.5999999999999</v>
      </c>
      <c r="L2704" s="19" t="s">
        <v>2707</v>
      </c>
    </row>
    <row r="2705" spans="1:12" ht="16" x14ac:dyDescent="0.2">
      <c r="A2705" s="19" t="s">
        <v>4504</v>
      </c>
      <c r="B2705" s="18" t="s">
        <v>4503</v>
      </c>
      <c r="C2705" t="str">
        <f t="shared" si="84"/>
        <v>Ravenswood</v>
      </c>
      <c r="D2705" t="str">
        <f t="shared" si="85"/>
        <v>WV</v>
      </c>
      <c r="E2705" s="18">
        <v>4150</v>
      </c>
      <c r="F2705" s="18">
        <v>1945</v>
      </c>
      <c r="G2705" s="18">
        <v>5142318</v>
      </c>
      <c r="H2705" s="18">
        <v>1.99</v>
      </c>
      <c r="I2705" s="18">
        <v>155529</v>
      </c>
      <c r="J2705" s="18">
        <v>0.06</v>
      </c>
      <c r="K2705" s="18">
        <v>2090.1999999999998</v>
      </c>
      <c r="L2705" s="19" t="s">
        <v>2707</v>
      </c>
    </row>
    <row r="2706" spans="1:12" ht="16" x14ac:dyDescent="0.2">
      <c r="A2706" s="19" t="s">
        <v>4502</v>
      </c>
      <c r="B2706" s="18" t="s">
        <v>4501</v>
      </c>
      <c r="C2706" t="str">
        <f t="shared" si="84"/>
        <v>Rawlins</v>
      </c>
      <c r="D2706" t="str">
        <f t="shared" si="85"/>
        <v>WY</v>
      </c>
      <c r="E2706" s="18">
        <v>9272</v>
      </c>
      <c r="F2706" s="18">
        <v>3990</v>
      </c>
      <c r="G2706" s="18">
        <v>11858453</v>
      </c>
      <c r="H2706" s="18">
        <v>4.58</v>
      </c>
      <c r="I2706" s="18">
        <v>0</v>
      </c>
      <c r="J2706" s="18">
        <v>0</v>
      </c>
      <c r="K2706" s="18">
        <v>2025.1</v>
      </c>
      <c r="L2706" s="19" t="s">
        <v>2707</v>
      </c>
    </row>
    <row r="2707" spans="1:12" ht="16" x14ac:dyDescent="0.2">
      <c r="A2707" s="19" t="s">
        <v>4500</v>
      </c>
      <c r="B2707" s="18" t="s">
        <v>4499</v>
      </c>
      <c r="C2707" t="str">
        <f t="shared" si="84"/>
        <v>Raymond</v>
      </c>
      <c r="D2707" t="str">
        <f t="shared" si="85"/>
        <v>MS</v>
      </c>
      <c r="E2707" s="18">
        <v>3178</v>
      </c>
      <c r="F2707" s="18">
        <v>693</v>
      </c>
      <c r="G2707" s="18">
        <v>7252254</v>
      </c>
      <c r="H2707" s="18">
        <v>2.8</v>
      </c>
      <c r="I2707" s="18">
        <v>226238</v>
      </c>
      <c r="J2707" s="18">
        <v>0.09</v>
      </c>
      <c r="K2707" s="18">
        <v>1135</v>
      </c>
      <c r="L2707" s="19" t="s">
        <v>2707</v>
      </c>
    </row>
    <row r="2708" spans="1:12" ht="16" x14ac:dyDescent="0.2">
      <c r="A2708" s="19" t="s">
        <v>4498</v>
      </c>
      <c r="B2708" s="18" t="s">
        <v>4497</v>
      </c>
      <c r="C2708" t="str">
        <f t="shared" si="84"/>
        <v>Raymond</v>
      </c>
      <c r="D2708" t="str">
        <f t="shared" si="85"/>
        <v>WA</v>
      </c>
      <c r="E2708" s="18">
        <v>4082</v>
      </c>
      <c r="F2708" s="18">
        <v>1871</v>
      </c>
      <c r="G2708" s="18">
        <v>6666391</v>
      </c>
      <c r="H2708" s="18">
        <v>2.57</v>
      </c>
      <c r="I2708" s="18">
        <v>248431</v>
      </c>
      <c r="J2708" s="18">
        <v>0.1</v>
      </c>
      <c r="K2708" s="18">
        <v>1585.9</v>
      </c>
      <c r="L2708" s="19" t="s">
        <v>2707</v>
      </c>
    </row>
    <row r="2709" spans="1:12" ht="16" x14ac:dyDescent="0.2">
      <c r="A2709" s="19" t="s">
        <v>4496</v>
      </c>
      <c r="B2709" s="18" t="s">
        <v>4495</v>
      </c>
      <c r="C2709" t="str">
        <f t="shared" si="84"/>
        <v>Raymondville</v>
      </c>
      <c r="D2709" t="str">
        <f t="shared" si="85"/>
        <v>TX</v>
      </c>
      <c r="E2709" s="18">
        <v>14481</v>
      </c>
      <c r="F2709" s="18">
        <v>4125</v>
      </c>
      <c r="G2709" s="18">
        <v>15316636</v>
      </c>
      <c r="H2709" s="18">
        <v>5.91</v>
      </c>
      <c r="I2709" s="18">
        <v>91358</v>
      </c>
      <c r="J2709" s="18">
        <v>0.04</v>
      </c>
      <c r="K2709" s="18">
        <v>2448.6999999999998</v>
      </c>
      <c r="L2709" s="19" t="s">
        <v>2707</v>
      </c>
    </row>
    <row r="2710" spans="1:12" ht="16" x14ac:dyDescent="0.2">
      <c r="A2710" s="19" t="s">
        <v>4494</v>
      </c>
      <c r="B2710" s="18" t="s">
        <v>4493</v>
      </c>
      <c r="C2710" t="str">
        <f t="shared" si="84"/>
        <v>Rayne</v>
      </c>
      <c r="D2710" t="str">
        <f t="shared" si="85"/>
        <v>LA</v>
      </c>
      <c r="E2710" s="18">
        <v>9385</v>
      </c>
      <c r="F2710" s="18">
        <v>4044</v>
      </c>
      <c r="G2710" s="18">
        <v>13154671</v>
      </c>
      <c r="H2710" s="18">
        <v>5.08</v>
      </c>
      <c r="I2710" s="18">
        <v>0</v>
      </c>
      <c r="J2710" s="18">
        <v>0</v>
      </c>
      <c r="K2710" s="18">
        <v>1847.8</v>
      </c>
      <c r="L2710" s="19" t="s">
        <v>2707</v>
      </c>
    </row>
    <row r="2711" spans="1:12" ht="16" x14ac:dyDescent="0.2">
      <c r="A2711" s="19" t="s">
        <v>4492</v>
      </c>
      <c r="B2711" s="18" t="s">
        <v>4491</v>
      </c>
      <c r="C2711" t="str">
        <f t="shared" si="84"/>
        <v>Rayville</v>
      </c>
      <c r="D2711" t="str">
        <f t="shared" si="85"/>
        <v>LA</v>
      </c>
      <c r="E2711" s="18">
        <v>4267</v>
      </c>
      <c r="F2711" s="18">
        <v>1772</v>
      </c>
      <c r="G2711" s="18">
        <v>6342947</v>
      </c>
      <c r="H2711" s="18">
        <v>2.4500000000000002</v>
      </c>
      <c r="I2711" s="18">
        <v>0</v>
      </c>
      <c r="J2711" s="18">
        <v>0</v>
      </c>
      <c r="K2711" s="18">
        <v>1742.3</v>
      </c>
      <c r="L2711" s="19" t="s">
        <v>2707</v>
      </c>
    </row>
    <row r="2712" spans="1:12" ht="16" x14ac:dyDescent="0.2">
      <c r="A2712" s="19" t="s">
        <v>4490</v>
      </c>
      <c r="B2712" s="18" t="s">
        <v>4489</v>
      </c>
      <c r="C2712" t="str">
        <f t="shared" si="84"/>
        <v>Reading</v>
      </c>
      <c r="D2712" t="str">
        <f t="shared" si="85"/>
        <v>PA</v>
      </c>
      <c r="E2712" s="18">
        <v>266254</v>
      </c>
      <c r="F2712" s="18">
        <v>107728</v>
      </c>
      <c r="G2712" s="18">
        <v>268950136</v>
      </c>
      <c r="H2712" s="18">
        <v>103.84</v>
      </c>
      <c r="I2712" s="18">
        <v>2929578</v>
      </c>
      <c r="J2712" s="18">
        <v>1.1299999999999999</v>
      </c>
      <c r="K2712" s="18">
        <v>2564</v>
      </c>
      <c r="L2712" s="19" t="s">
        <v>2714</v>
      </c>
    </row>
    <row r="2713" spans="1:12" ht="16" x14ac:dyDescent="0.2">
      <c r="A2713" s="19" t="s">
        <v>4488</v>
      </c>
      <c r="B2713" s="18" t="s">
        <v>4487</v>
      </c>
      <c r="C2713" t="str">
        <f t="shared" si="84"/>
        <v>Red Bluff</v>
      </c>
      <c r="D2713" t="str">
        <f t="shared" si="85"/>
        <v>CA</v>
      </c>
      <c r="E2713" s="18">
        <v>18434</v>
      </c>
      <c r="F2713" s="18">
        <v>7768</v>
      </c>
      <c r="G2713" s="18">
        <v>23704150</v>
      </c>
      <c r="H2713" s="18">
        <v>9.15</v>
      </c>
      <c r="I2713" s="18">
        <v>730993</v>
      </c>
      <c r="J2713" s="18">
        <v>0.28000000000000003</v>
      </c>
      <c r="K2713" s="18">
        <v>2014.2</v>
      </c>
      <c r="L2713" s="19" t="s">
        <v>2707</v>
      </c>
    </row>
    <row r="2714" spans="1:12" ht="16" x14ac:dyDescent="0.2">
      <c r="A2714" s="19" t="s">
        <v>4486</v>
      </c>
      <c r="B2714" s="18" t="s">
        <v>4485</v>
      </c>
      <c r="C2714" t="str">
        <f t="shared" si="84"/>
        <v>Red Bud</v>
      </c>
      <c r="D2714" t="str">
        <f t="shared" si="85"/>
        <v>IL</v>
      </c>
      <c r="E2714" s="18">
        <v>3695</v>
      </c>
      <c r="F2714" s="18">
        <v>1643</v>
      </c>
      <c r="G2714" s="18">
        <v>5871800</v>
      </c>
      <c r="H2714" s="18">
        <v>2.27</v>
      </c>
      <c r="I2714" s="18">
        <v>57869</v>
      </c>
      <c r="J2714" s="18">
        <v>0.02</v>
      </c>
      <c r="K2714" s="18">
        <v>1629.8</v>
      </c>
      <c r="L2714" s="19" t="s">
        <v>2707</v>
      </c>
    </row>
    <row r="2715" spans="1:12" ht="16" x14ac:dyDescent="0.2">
      <c r="A2715" s="19" t="s">
        <v>4484</v>
      </c>
      <c r="B2715" s="18" t="s">
        <v>4483</v>
      </c>
      <c r="C2715" t="str">
        <f t="shared" si="84"/>
        <v>Redding</v>
      </c>
      <c r="D2715" t="str">
        <f t="shared" si="85"/>
        <v>CA</v>
      </c>
      <c r="E2715" s="18">
        <v>117731</v>
      </c>
      <c r="F2715" s="18">
        <v>50181</v>
      </c>
      <c r="G2715" s="18">
        <v>184041834</v>
      </c>
      <c r="H2715" s="18">
        <v>71.06</v>
      </c>
      <c r="I2715" s="18">
        <v>3602920</v>
      </c>
      <c r="J2715" s="18">
        <v>1.39</v>
      </c>
      <c r="K2715" s="18">
        <v>1656.8</v>
      </c>
      <c r="L2715" s="19" t="s">
        <v>2714</v>
      </c>
    </row>
    <row r="2716" spans="1:12" ht="16" x14ac:dyDescent="0.2">
      <c r="A2716" s="19" t="s">
        <v>4482</v>
      </c>
      <c r="B2716" s="18" t="s">
        <v>4481</v>
      </c>
      <c r="C2716" t="str">
        <f t="shared" si="84"/>
        <v>Red Hook</v>
      </c>
      <c r="D2716" t="str">
        <f t="shared" si="85"/>
        <v>NY</v>
      </c>
      <c r="E2716" s="18">
        <v>6661</v>
      </c>
      <c r="F2716" s="18">
        <v>2425</v>
      </c>
      <c r="G2716" s="18">
        <v>18375945</v>
      </c>
      <c r="H2716" s="18">
        <v>7.09</v>
      </c>
      <c r="I2716" s="18">
        <v>89695</v>
      </c>
      <c r="J2716" s="18">
        <v>0.03</v>
      </c>
      <c r="K2716" s="18">
        <v>938.8</v>
      </c>
      <c r="L2716" s="19" t="s">
        <v>2707</v>
      </c>
    </row>
    <row r="2717" spans="1:12" ht="16" x14ac:dyDescent="0.2">
      <c r="A2717" s="19" t="s">
        <v>4480</v>
      </c>
      <c r="B2717" s="18" t="s">
        <v>4479</v>
      </c>
      <c r="C2717" t="str">
        <f t="shared" si="84"/>
        <v>Redmond</v>
      </c>
      <c r="D2717" t="str">
        <f t="shared" si="85"/>
        <v>OR</v>
      </c>
      <c r="E2717" s="18">
        <v>27685</v>
      </c>
      <c r="F2717" s="18">
        <v>11581</v>
      </c>
      <c r="G2717" s="18">
        <v>35219353</v>
      </c>
      <c r="H2717" s="18">
        <v>13.6</v>
      </c>
      <c r="I2717" s="18">
        <v>1879</v>
      </c>
      <c r="J2717" s="18">
        <v>0</v>
      </c>
      <c r="K2717" s="18">
        <v>2035.9</v>
      </c>
      <c r="L2717" s="19" t="s">
        <v>2707</v>
      </c>
    </row>
    <row r="2718" spans="1:12" ht="16" x14ac:dyDescent="0.2">
      <c r="A2718" s="19" t="s">
        <v>4478</v>
      </c>
      <c r="B2718" s="18" t="s">
        <v>4477</v>
      </c>
      <c r="C2718" t="str">
        <f t="shared" si="84"/>
        <v>Red Oak</v>
      </c>
      <c r="D2718" t="str">
        <f t="shared" si="85"/>
        <v>IA</v>
      </c>
      <c r="E2718" s="18">
        <v>5597</v>
      </c>
      <c r="F2718" s="18">
        <v>2799</v>
      </c>
      <c r="G2718" s="18">
        <v>6758976</v>
      </c>
      <c r="H2718" s="18">
        <v>2.61</v>
      </c>
      <c r="I2718" s="18">
        <v>0</v>
      </c>
      <c r="J2718" s="18">
        <v>0</v>
      </c>
      <c r="K2718" s="18">
        <v>2144.6999999999998</v>
      </c>
      <c r="L2718" s="19" t="s">
        <v>2707</v>
      </c>
    </row>
    <row r="2719" spans="1:12" ht="16" x14ac:dyDescent="0.2">
      <c r="A2719" s="19" t="s">
        <v>4476</v>
      </c>
      <c r="B2719" s="18" t="s">
        <v>4475</v>
      </c>
      <c r="C2719" t="str">
        <f t="shared" si="84"/>
        <v>Red Springs</v>
      </c>
      <c r="D2719" t="str">
        <f t="shared" si="85"/>
        <v>NC</v>
      </c>
      <c r="E2719" s="18">
        <v>4185</v>
      </c>
      <c r="F2719" s="18">
        <v>1810</v>
      </c>
      <c r="G2719" s="18">
        <v>7967097</v>
      </c>
      <c r="H2719" s="18">
        <v>3.08</v>
      </c>
      <c r="I2719" s="18">
        <v>17494</v>
      </c>
      <c r="J2719" s="18">
        <v>0.01</v>
      </c>
      <c r="K2719" s="18">
        <v>1360.5</v>
      </c>
      <c r="L2719" s="19" t="s">
        <v>2707</v>
      </c>
    </row>
    <row r="2720" spans="1:12" ht="16" x14ac:dyDescent="0.2">
      <c r="A2720" s="19" t="s">
        <v>4474</v>
      </c>
      <c r="B2720" s="18" t="s">
        <v>4473</v>
      </c>
      <c r="C2720" t="str">
        <f t="shared" si="84"/>
        <v>Red Wing</v>
      </c>
      <c r="D2720" t="str">
        <f t="shared" si="85"/>
        <v>MN</v>
      </c>
      <c r="E2720" s="18">
        <v>14367</v>
      </c>
      <c r="F2720" s="18">
        <v>6594</v>
      </c>
      <c r="G2720" s="18">
        <v>18814984</v>
      </c>
      <c r="H2720" s="18">
        <v>7.26</v>
      </c>
      <c r="I2720" s="18">
        <v>52662</v>
      </c>
      <c r="J2720" s="18">
        <v>0.02</v>
      </c>
      <c r="K2720" s="18">
        <v>1977.7</v>
      </c>
      <c r="L2720" s="19" t="s">
        <v>2707</v>
      </c>
    </row>
    <row r="2721" spans="1:12" ht="16" x14ac:dyDescent="0.2">
      <c r="A2721" s="19" t="s">
        <v>4472</v>
      </c>
      <c r="B2721" s="18" t="s">
        <v>4471</v>
      </c>
      <c r="C2721" t="str">
        <f t="shared" si="84"/>
        <v>Redwood Falls</v>
      </c>
      <c r="D2721" t="str">
        <f t="shared" si="85"/>
        <v>MN</v>
      </c>
      <c r="E2721" s="18">
        <v>4958</v>
      </c>
      <c r="F2721" s="18">
        <v>2313</v>
      </c>
      <c r="G2721" s="18">
        <v>7006523</v>
      </c>
      <c r="H2721" s="18">
        <v>2.71</v>
      </c>
      <c r="I2721" s="18">
        <v>280777</v>
      </c>
      <c r="J2721" s="18">
        <v>0.11</v>
      </c>
      <c r="K2721" s="18">
        <v>1832.7</v>
      </c>
      <c r="L2721" s="19" t="s">
        <v>2707</v>
      </c>
    </row>
    <row r="2722" spans="1:12" ht="16" x14ac:dyDescent="0.2">
      <c r="A2722" s="19" t="s">
        <v>4470</v>
      </c>
      <c r="B2722" s="18" t="s">
        <v>4469</v>
      </c>
      <c r="C2722" t="str">
        <f t="shared" si="84"/>
        <v>Reedley--Dinuba</v>
      </c>
      <c r="D2722" t="str">
        <f t="shared" si="85"/>
        <v>CA</v>
      </c>
      <c r="E2722" s="18">
        <v>46247</v>
      </c>
      <c r="F2722" s="18">
        <v>12932</v>
      </c>
      <c r="G2722" s="18">
        <v>29673421</v>
      </c>
      <c r="H2722" s="18">
        <v>11.46</v>
      </c>
      <c r="I2722" s="18">
        <v>102295</v>
      </c>
      <c r="J2722" s="18">
        <v>0.04</v>
      </c>
      <c r="K2722" s="18">
        <v>4036.6</v>
      </c>
      <c r="L2722" s="19" t="s">
        <v>2707</v>
      </c>
    </row>
    <row r="2723" spans="1:12" ht="16" x14ac:dyDescent="0.2">
      <c r="A2723" s="19" t="s">
        <v>4468</v>
      </c>
      <c r="B2723" s="18" t="s">
        <v>4467</v>
      </c>
      <c r="C2723" t="str">
        <f t="shared" si="84"/>
        <v>Reedsburg</v>
      </c>
      <c r="D2723" t="str">
        <f t="shared" si="85"/>
        <v>WI</v>
      </c>
      <c r="E2723" s="18">
        <v>9190</v>
      </c>
      <c r="F2723" s="18">
        <v>4102</v>
      </c>
      <c r="G2723" s="18">
        <v>12588111</v>
      </c>
      <c r="H2723" s="18">
        <v>4.8600000000000003</v>
      </c>
      <c r="I2723" s="18">
        <v>60403</v>
      </c>
      <c r="J2723" s="18">
        <v>0.02</v>
      </c>
      <c r="K2723" s="18">
        <v>1890.8</v>
      </c>
      <c r="L2723" s="19" t="s">
        <v>2707</v>
      </c>
    </row>
    <row r="2724" spans="1:12" ht="16" x14ac:dyDescent="0.2">
      <c r="A2724" s="19" t="s">
        <v>4466</v>
      </c>
      <c r="B2724" s="18" t="s">
        <v>4465</v>
      </c>
      <c r="C2724" t="str">
        <f t="shared" si="84"/>
        <v>Reedsport</v>
      </c>
      <c r="D2724" t="str">
        <f t="shared" si="85"/>
        <v>OR</v>
      </c>
      <c r="E2724" s="18">
        <v>4487</v>
      </c>
      <c r="F2724" s="18">
        <v>2440</v>
      </c>
      <c r="G2724" s="18">
        <v>6193017</v>
      </c>
      <c r="H2724" s="18">
        <v>2.39</v>
      </c>
      <c r="I2724" s="18">
        <v>511905</v>
      </c>
      <c r="J2724" s="18">
        <v>0.2</v>
      </c>
      <c r="K2724" s="18">
        <v>1876.5</v>
      </c>
      <c r="L2724" s="19" t="s">
        <v>2707</v>
      </c>
    </row>
    <row r="2725" spans="1:12" ht="16" x14ac:dyDescent="0.2">
      <c r="A2725" s="19" t="s">
        <v>4464</v>
      </c>
      <c r="B2725" s="18" t="s">
        <v>4463</v>
      </c>
      <c r="C2725" t="str">
        <f t="shared" si="84"/>
        <v>Refugio</v>
      </c>
      <c r="D2725" t="str">
        <f t="shared" si="85"/>
        <v>TX</v>
      </c>
      <c r="E2725" s="18">
        <v>2903</v>
      </c>
      <c r="F2725" s="18">
        <v>1359</v>
      </c>
      <c r="G2725" s="18">
        <v>3768732</v>
      </c>
      <c r="H2725" s="18">
        <v>1.46</v>
      </c>
      <c r="I2725" s="18">
        <v>0</v>
      </c>
      <c r="J2725" s="18">
        <v>0</v>
      </c>
      <c r="K2725" s="18">
        <v>1995</v>
      </c>
      <c r="L2725" s="19" t="s">
        <v>2707</v>
      </c>
    </row>
    <row r="2726" spans="1:12" ht="16" x14ac:dyDescent="0.2">
      <c r="A2726" s="19" t="s">
        <v>4462</v>
      </c>
      <c r="B2726" s="18" t="s">
        <v>4461</v>
      </c>
      <c r="C2726" t="str">
        <f t="shared" si="84"/>
        <v>Reidsville</v>
      </c>
      <c r="D2726" t="str">
        <f t="shared" si="85"/>
        <v>GA</v>
      </c>
      <c r="E2726" s="18">
        <v>4945</v>
      </c>
      <c r="F2726" s="18">
        <v>1214</v>
      </c>
      <c r="G2726" s="18">
        <v>8717110</v>
      </c>
      <c r="H2726" s="18">
        <v>3.37</v>
      </c>
      <c r="I2726" s="18">
        <v>26099</v>
      </c>
      <c r="J2726" s="18">
        <v>0.01</v>
      </c>
      <c r="K2726" s="18">
        <v>1469.2</v>
      </c>
      <c r="L2726" s="19" t="s">
        <v>2707</v>
      </c>
    </row>
    <row r="2727" spans="1:12" ht="16" x14ac:dyDescent="0.2">
      <c r="A2727" s="19" t="s">
        <v>4460</v>
      </c>
      <c r="B2727" s="18" t="s">
        <v>4459</v>
      </c>
      <c r="C2727" t="str">
        <f t="shared" si="84"/>
        <v>Reidsville</v>
      </c>
      <c r="D2727" t="str">
        <f t="shared" si="85"/>
        <v>NC</v>
      </c>
      <c r="E2727" s="18">
        <v>14067</v>
      </c>
      <c r="F2727" s="18">
        <v>6954</v>
      </c>
      <c r="G2727" s="18">
        <v>29290735</v>
      </c>
      <c r="H2727" s="18">
        <v>11.31</v>
      </c>
      <c r="I2727" s="18">
        <v>84665</v>
      </c>
      <c r="J2727" s="18">
        <v>0.03</v>
      </c>
      <c r="K2727" s="18">
        <v>1243.9000000000001</v>
      </c>
      <c r="L2727" s="19" t="s">
        <v>2707</v>
      </c>
    </row>
    <row r="2728" spans="1:12" ht="16" x14ac:dyDescent="0.2">
      <c r="A2728" s="19" t="s">
        <v>4458</v>
      </c>
      <c r="B2728" s="18" t="s">
        <v>4457</v>
      </c>
      <c r="C2728" t="str">
        <f t="shared" si="84"/>
        <v>Reno</v>
      </c>
      <c r="D2728" t="str">
        <f t="shared" si="85"/>
        <v>CA</v>
      </c>
      <c r="E2728" s="18">
        <v>392141</v>
      </c>
      <c r="F2728" s="18">
        <v>168328</v>
      </c>
      <c r="G2728" s="18">
        <v>425749210</v>
      </c>
      <c r="H2728" s="18">
        <v>164.38</v>
      </c>
      <c r="I2728" s="18">
        <v>1567778</v>
      </c>
      <c r="J2728" s="18">
        <v>0.61</v>
      </c>
      <c r="K2728" s="18">
        <v>2385.5</v>
      </c>
      <c r="L2728" s="19" t="s">
        <v>2714</v>
      </c>
    </row>
    <row r="2729" spans="1:12" ht="16" x14ac:dyDescent="0.2">
      <c r="A2729" s="19" t="s">
        <v>4456</v>
      </c>
      <c r="B2729" s="18" t="s">
        <v>4455</v>
      </c>
      <c r="C2729" t="str">
        <f t="shared" si="84"/>
        <v>Rensselaer</v>
      </c>
      <c r="D2729" t="str">
        <f t="shared" si="85"/>
        <v>IN</v>
      </c>
      <c r="E2729" s="18">
        <v>6048</v>
      </c>
      <c r="F2729" s="18">
        <v>2552</v>
      </c>
      <c r="G2729" s="18">
        <v>7434490</v>
      </c>
      <c r="H2729" s="18">
        <v>2.87</v>
      </c>
      <c r="I2729" s="18">
        <v>12773</v>
      </c>
      <c r="J2729" s="18">
        <v>0</v>
      </c>
      <c r="K2729" s="18">
        <v>2107</v>
      </c>
      <c r="L2729" s="19" t="s">
        <v>2707</v>
      </c>
    </row>
    <row r="2730" spans="1:12" ht="16" x14ac:dyDescent="0.2">
      <c r="A2730" s="19" t="s">
        <v>4454</v>
      </c>
      <c r="B2730" s="18" t="s">
        <v>4453</v>
      </c>
      <c r="C2730" t="str">
        <f t="shared" si="84"/>
        <v>Rexburg</v>
      </c>
      <c r="D2730" t="str">
        <f t="shared" si="85"/>
        <v>ID</v>
      </c>
      <c r="E2730" s="18">
        <v>26852</v>
      </c>
      <c r="F2730" s="18">
        <v>8000</v>
      </c>
      <c r="G2730" s="18">
        <v>18240043</v>
      </c>
      <c r="H2730" s="18">
        <v>7.04</v>
      </c>
      <c r="I2730" s="18">
        <v>84840</v>
      </c>
      <c r="J2730" s="18">
        <v>0.03</v>
      </c>
      <c r="K2730" s="18">
        <v>3812.8</v>
      </c>
      <c r="L2730" s="19" t="s">
        <v>2707</v>
      </c>
    </row>
    <row r="2731" spans="1:12" ht="16" x14ac:dyDescent="0.2">
      <c r="A2731" s="19" t="s">
        <v>4452</v>
      </c>
      <c r="B2731" s="18" t="s">
        <v>4451</v>
      </c>
      <c r="C2731" t="str">
        <f t="shared" si="84"/>
        <v>Reynoldsville</v>
      </c>
      <c r="D2731" t="str">
        <f t="shared" si="85"/>
        <v>PA</v>
      </c>
      <c r="E2731" s="18">
        <v>2839</v>
      </c>
      <c r="F2731" s="18">
        <v>1325</v>
      </c>
      <c r="G2731" s="18">
        <v>4160060</v>
      </c>
      <c r="H2731" s="18">
        <v>1.61</v>
      </c>
      <c r="I2731" s="18">
        <v>32071</v>
      </c>
      <c r="J2731" s="18">
        <v>0.01</v>
      </c>
      <c r="K2731" s="18">
        <v>1767.5</v>
      </c>
      <c r="L2731" s="19" t="s">
        <v>2707</v>
      </c>
    </row>
    <row r="2732" spans="1:12" ht="16" x14ac:dyDescent="0.2">
      <c r="A2732" s="19" t="s">
        <v>4450</v>
      </c>
      <c r="B2732" s="18" t="s">
        <v>4449</v>
      </c>
      <c r="C2732" t="str">
        <f t="shared" si="84"/>
        <v>Rhinebeck</v>
      </c>
      <c r="D2732" t="str">
        <f t="shared" si="85"/>
        <v>NY</v>
      </c>
      <c r="E2732" s="18">
        <v>3032</v>
      </c>
      <c r="F2732" s="18">
        <v>1637</v>
      </c>
      <c r="G2732" s="18">
        <v>5172477</v>
      </c>
      <c r="H2732" s="18">
        <v>2</v>
      </c>
      <c r="I2732" s="18">
        <v>57315</v>
      </c>
      <c r="J2732" s="18">
        <v>0.02</v>
      </c>
      <c r="K2732" s="18">
        <v>1518.2</v>
      </c>
      <c r="L2732" s="19" t="s">
        <v>2707</v>
      </c>
    </row>
    <row r="2733" spans="1:12" ht="16" x14ac:dyDescent="0.2">
      <c r="A2733" s="19" t="s">
        <v>4448</v>
      </c>
      <c r="B2733" s="18" t="s">
        <v>4447</v>
      </c>
      <c r="C2733" t="str">
        <f t="shared" si="84"/>
        <v>Rhinelander</v>
      </c>
      <c r="D2733" t="str">
        <f t="shared" si="85"/>
        <v>WI</v>
      </c>
      <c r="E2733" s="18">
        <v>9010</v>
      </c>
      <c r="F2733" s="18">
        <v>4659</v>
      </c>
      <c r="G2733" s="18">
        <v>22654343</v>
      </c>
      <c r="H2733" s="18">
        <v>8.75</v>
      </c>
      <c r="I2733" s="18">
        <v>3491645</v>
      </c>
      <c r="J2733" s="18">
        <v>1.35</v>
      </c>
      <c r="K2733" s="18">
        <v>1030.0999999999999</v>
      </c>
      <c r="L2733" s="19" t="s">
        <v>2707</v>
      </c>
    </row>
    <row r="2734" spans="1:12" ht="16" x14ac:dyDescent="0.2">
      <c r="A2734" s="19" t="s">
        <v>4446</v>
      </c>
      <c r="B2734" s="18" t="s">
        <v>4445</v>
      </c>
      <c r="C2734" t="str">
        <f t="shared" si="84"/>
        <v>Rice Lake</v>
      </c>
      <c r="D2734" t="str">
        <f t="shared" si="85"/>
        <v>WI</v>
      </c>
      <c r="E2734" s="18">
        <v>9507</v>
      </c>
      <c r="F2734" s="18">
        <v>4653</v>
      </c>
      <c r="G2734" s="18">
        <v>16562817</v>
      </c>
      <c r="H2734" s="18">
        <v>6.39</v>
      </c>
      <c r="I2734" s="18">
        <v>3508433</v>
      </c>
      <c r="J2734" s="18">
        <v>1.35</v>
      </c>
      <c r="K2734" s="18">
        <v>1486.6</v>
      </c>
      <c r="L2734" s="19" t="s">
        <v>2707</v>
      </c>
    </row>
    <row r="2735" spans="1:12" ht="16" x14ac:dyDescent="0.2">
      <c r="A2735" s="19" t="s">
        <v>4444</v>
      </c>
      <c r="B2735" s="18" t="s">
        <v>4443</v>
      </c>
      <c r="C2735" t="str">
        <f t="shared" si="84"/>
        <v>Richfield</v>
      </c>
      <c r="D2735" t="str">
        <f t="shared" si="85"/>
        <v>UT</v>
      </c>
      <c r="E2735" s="18">
        <v>7340</v>
      </c>
      <c r="F2735" s="18">
        <v>2732</v>
      </c>
      <c r="G2735" s="18">
        <v>6833590</v>
      </c>
      <c r="H2735" s="18">
        <v>2.64</v>
      </c>
      <c r="I2735" s="18">
        <v>0</v>
      </c>
      <c r="J2735" s="18">
        <v>0</v>
      </c>
      <c r="K2735" s="18">
        <v>2781.9</v>
      </c>
      <c r="L2735" s="19" t="s">
        <v>2707</v>
      </c>
    </row>
    <row r="2736" spans="1:12" ht="16" x14ac:dyDescent="0.2">
      <c r="A2736" s="19" t="s">
        <v>4442</v>
      </c>
      <c r="B2736" s="18" t="s">
        <v>4441</v>
      </c>
      <c r="C2736" t="str">
        <f t="shared" si="84"/>
        <v>Richgrove</v>
      </c>
      <c r="D2736" t="str">
        <f t="shared" si="85"/>
        <v>CA</v>
      </c>
      <c r="E2736" s="18">
        <v>2867</v>
      </c>
      <c r="F2736" s="18">
        <v>607</v>
      </c>
      <c r="G2736" s="18">
        <v>741348</v>
      </c>
      <c r="H2736" s="18">
        <v>0.28999999999999998</v>
      </c>
      <c r="I2736" s="18">
        <v>0</v>
      </c>
      <c r="J2736" s="18">
        <v>0</v>
      </c>
      <c r="K2736" s="18">
        <v>10016.200000000001</v>
      </c>
      <c r="L2736" s="19" t="s">
        <v>2707</v>
      </c>
    </row>
    <row r="2737" spans="1:12" ht="16" x14ac:dyDescent="0.2">
      <c r="A2737" s="19" t="s">
        <v>4440</v>
      </c>
      <c r="B2737" s="18" t="s">
        <v>4439</v>
      </c>
      <c r="C2737" t="str">
        <f t="shared" si="84"/>
        <v>Richland Center</v>
      </c>
      <c r="D2737" t="str">
        <f t="shared" si="85"/>
        <v>WI</v>
      </c>
      <c r="E2737" s="18">
        <v>5021</v>
      </c>
      <c r="F2737" s="18">
        <v>2535</v>
      </c>
      <c r="G2737" s="18">
        <v>7025101</v>
      </c>
      <c r="H2737" s="18">
        <v>2.71</v>
      </c>
      <c r="I2737" s="18">
        <v>171619</v>
      </c>
      <c r="J2737" s="18">
        <v>7.0000000000000007E-2</v>
      </c>
      <c r="K2737" s="18">
        <v>1851.1</v>
      </c>
      <c r="L2737" s="19" t="s">
        <v>2707</v>
      </c>
    </row>
    <row r="2738" spans="1:12" ht="16" x14ac:dyDescent="0.2">
      <c r="A2738" s="19" t="s">
        <v>4438</v>
      </c>
      <c r="B2738" s="18" t="s">
        <v>4437</v>
      </c>
      <c r="C2738" t="str">
        <f t="shared" si="84"/>
        <v>Richlands</v>
      </c>
      <c r="D2738" t="str">
        <f t="shared" si="85"/>
        <v>VA</v>
      </c>
      <c r="E2738" s="18">
        <v>9588</v>
      </c>
      <c r="F2738" s="18">
        <v>4632</v>
      </c>
      <c r="G2738" s="18">
        <v>21438611</v>
      </c>
      <c r="H2738" s="18">
        <v>8.2799999999999994</v>
      </c>
      <c r="I2738" s="18">
        <v>213785</v>
      </c>
      <c r="J2738" s="18">
        <v>0.08</v>
      </c>
      <c r="K2738" s="18">
        <v>1158.3</v>
      </c>
      <c r="L2738" s="19" t="s">
        <v>2707</v>
      </c>
    </row>
    <row r="2739" spans="1:12" ht="16" x14ac:dyDescent="0.2">
      <c r="A2739" s="19" t="s">
        <v>4436</v>
      </c>
      <c r="B2739" s="18" t="s">
        <v>4435</v>
      </c>
      <c r="C2739" t="str">
        <f t="shared" si="84"/>
        <v>Richlands South</v>
      </c>
      <c r="D2739" t="str">
        <f t="shared" si="85"/>
        <v>NC</v>
      </c>
      <c r="E2739" s="18">
        <v>5278</v>
      </c>
      <c r="F2739" s="18">
        <v>1871</v>
      </c>
      <c r="G2739" s="18">
        <v>25764006</v>
      </c>
      <c r="H2739" s="18">
        <v>9.9499999999999993</v>
      </c>
      <c r="I2739" s="18">
        <v>228126</v>
      </c>
      <c r="J2739" s="18">
        <v>0.09</v>
      </c>
      <c r="K2739" s="18">
        <v>530.6</v>
      </c>
      <c r="L2739" s="19" t="s">
        <v>2707</v>
      </c>
    </row>
    <row r="2740" spans="1:12" ht="16" x14ac:dyDescent="0.2">
      <c r="A2740" s="19" t="s">
        <v>4434</v>
      </c>
      <c r="B2740" s="18" t="s">
        <v>4433</v>
      </c>
      <c r="C2740" t="str">
        <f t="shared" si="84"/>
        <v>Richmond</v>
      </c>
      <c r="D2740" t="str">
        <f t="shared" si="85"/>
        <v>OH</v>
      </c>
      <c r="E2740" s="18">
        <v>44136</v>
      </c>
      <c r="F2740" s="18">
        <v>20903</v>
      </c>
      <c r="G2740" s="18">
        <v>62495841</v>
      </c>
      <c r="H2740" s="18">
        <v>24.13</v>
      </c>
      <c r="I2740" s="18">
        <v>600422</v>
      </c>
      <c r="J2740" s="18">
        <v>0.23</v>
      </c>
      <c r="K2740" s="18">
        <v>1829.1</v>
      </c>
      <c r="L2740" s="19" t="s">
        <v>2707</v>
      </c>
    </row>
    <row r="2741" spans="1:12" ht="16" x14ac:dyDescent="0.2">
      <c r="A2741" s="19" t="s">
        <v>4432</v>
      </c>
      <c r="B2741" s="18" t="s">
        <v>4431</v>
      </c>
      <c r="C2741" t="str">
        <f t="shared" si="84"/>
        <v>Richmond</v>
      </c>
      <c r="D2741" t="str">
        <f t="shared" si="85"/>
        <v>KY</v>
      </c>
      <c r="E2741" s="18">
        <v>35540</v>
      </c>
      <c r="F2741" s="18">
        <v>15448</v>
      </c>
      <c r="G2741" s="18">
        <v>42618828</v>
      </c>
      <c r="H2741" s="18">
        <v>16.46</v>
      </c>
      <c r="I2741" s="18">
        <v>180532</v>
      </c>
      <c r="J2741" s="18">
        <v>7.0000000000000007E-2</v>
      </c>
      <c r="K2741" s="18">
        <v>2159.8000000000002</v>
      </c>
      <c r="L2741" s="19" t="s">
        <v>2707</v>
      </c>
    </row>
    <row r="2742" spans="1:12" ht="16" x14ac:dyDescent="0.2">
      <c r="A2742" s="19" t="s">
        <v>4430</v>
      </c>
      <c r="B2742" s="18" t="s">
        <v>4429</v>
      </c>
      <c r="C2742" t="str">
        <f t="shared" si="84"/>
        <v>Richmond</v>
      </c>
      <c r="D2742" t="str">
        <f t="shared" si="85"/>
        <v>MI</v>
      </c>
      <c r="E2742" s="18">
        <v>6140</v>
      </c>
      <c r="F2742" s="18">
        <v>2623</v>
      </c>
      <c r="G2742" s="18">
        <v>8710086</v>
      </c>
      <c r="H2742" s="18">
        <v>3.36</v>
      </c>
      <c r="I2742" s="18">
        <v>105750</v>
      </c>
      <c r="J2742" s="18">
        <v>0.04</v>
      </c>
      <c r="K2742" s="18">
        <v>1825.8</v>
      </c>
      <c r="L2742" s="19" t="s">
        <v>2707</v>
      </c>
    </row>
    <row r="2743" spans="1:12" ht="16" x14ac:dyDescent="0.2">
      <c r="A2743" s="19" t="s">
        <v>4428</v>
      </c>
      <c r="B2743" s="18" t="s">
        <v>4427</v>
      </c>
      <c r="C2743" t="str">
        <f t="shared" si="84"/>
        <v>Richmond</v>
      </c>
      <c r="D2743" t="str">
        <f t="shared" si="85"/>
        <v>MO</v>
      </c>
      <c r="E2743" s="18">
        <v>5307</v>
      </c>
      <c r="F2743" s="18">
        <v>2532</v>
      </c>
      <c r="G2743" s="18">
        <v>8957151</v>
      </c>
      <c r="H2743" s="18">
        <v>3.46</v>
      </c>
      <c r="I2743" s="18">
        <v>32998</v>
      </c>
      <c r="J2743" s="18">
        <v>0.01</v>
      </c>
      <c r="K2743" s="18">
        <v>1534.5</v>
      </c>
      <c r="L2743" s="19" t="s">
        <v>2707</v>
      </c>
    </row>
    <row r="2744" spans="1:12" ht="16" x14ac:dyDescent="0.2">
      <c r="A2744" s="19" t="s">
        <v>4426</v>
      </c>
      <c r="B2744" s="18" t="s">
        <v>4425</v>
      </c>
      <c r="C2744" t="str">
        <f t="shared" si="84"/>
        <v>Richmond</v>
      </c>
      <c r="D2744" t="str">
        <f t="shared" si="85"/>
        <v>VA</v>
      </c>
      <c r="E2744" s="18">
        <v>953556</v>
      </c>
      <c r="F2744" s="18">
        <v>405840</v>
      </c>
      <c r="G2744" s="18">
        <v>1274710664</v>
      </c>
      <c r="H2744" s="18">
        <v>492.17</v>
      </c>
      <c r="I2744" s="18">
        <v>22584241</v>
      </c>
      <c r="J2744" s="18">
        <v>8.7200000000000006</v>
      </c>
      <c r="K2744" s="18">
        <v>1937.5</v>
      </c>
      <c r="L2744" s="19" t="s">
        <v>2714</v>
      </c>
    </row>
    <row r="2745" spans="1:12" ht="16" x14ac:dyDescent="0.2">
      <c r="A2745" s="19" t="s">
        <v>4424</v>
      </c>
      <c r="B2745" s="18" t="s">
        <v>4423</v>
      </c>
      <c r="C2745" t="str">
        <f t="shared" si="84"/>
        <v>Ridgecrest</v>
      </c>
      <c r="D2745" t="str">
        <f t="shared" si="85"/>
        <v>CA</v>
      </c>
      <c r="E2745" s="18">
        <v>31155</v>
      </c>
      <c r="F2745" s="18">
        <v>13461</v>
      </c>
      <c r="G2745" s="18">
        <v>46917129</v>
      </c>
      <c r="H2745" s="18">
        <v>18.11</v>
      </c>
      <c r="I2745" s="18">
        <v>1077</v>
      </c>
      <c r="J2745" s="18">
        <v>0</v>
      </c>
      <c r="K2745" s="18">
        <v>1719.9</v>
      </c>
      <c r="L2745" s="19" t="s">
        <v>2707</v>
      </c>
    </row>
    <row r="2746" spans="1:12" ht="16" x14ac:dyDescent="0.2">
      <c r="A2746" s="19" t="s">
        <v>4422</v>
      </c>
      <c r="B2746" s="18" t="s">
        <v>4421</v>
      </c>
      <c r="C2746" t="str">
        <f t="shared" si="84"/>
        <v>Ridgefield</v>
      </c>
      <c r="D2746" t="str">
        <f t="shared" si="85"/>
        <v>WA</v>
      </c>
      <c r="E2746" s="18">
        <v>4259</v>
      </c>
      <c r="F2746" s="18">
        <v>1486</v>
      </c>
      <c r="G2746" s="18">
        <v>5691555</v>
      </c>
      <c r="H2746" s="18">
        <v>2.2000000000000002</v>
      </c>
      <c r="I2746" s="18">
        <v>0</v>
      </c>
      <c r="J2746" s="18">
        <v>0</v>
      </c>
      <c r="K2746" s="18">
        <v>1938.1</v>
      </c>
      <c r="L2746" s="19" t="s">
        <v>2707</v>
      </c>
    </row>
    <row r="2747" spans="1:12" ht="16" x14ac:dyDescent="0.2">
      <c r="A2747" s="19" t="s">
        <v>4420</v>
      </c>
      <c r="B2747" s="18" t="s">
        <v>4419</v>
      </c>
      <c r="C2747" t="str">
        <f t="shared" si="84"/>
        <v>Ridgeland</v>
      </c>
      <c r="D2747" t="str">
        <f t="shared" si="85"/>
        <v>SC</v>
      </c>
      <c r="E2747" s="18">
        <v>5301</v>
      </c>
      <c r="F2747" s="18">
        <v>1680</v>
      </c>
      <c r="G2747" s="18">
        <v>14157566</v>
      </c>
      <c r="H2747" s="18">
        <v>5.47</v>
      </c>
      <c r="I2747" s="18">
        <v>38078</v>
      </c>
      <c r="J2747" s="18">
        <v>0.01</v>
      </c>
      <c r="K2747" s="18">
        <v>969.8</v>
      </c>
      <c r="L2747" s="19" t="s">
        <v>2707</v>
      </c>
    </row>
    <row r="2748" spans="1:12" ht="16" x14ac:dyDescent="0.2">
      <c r="A2748" s="19" t="s">
        <v>4418</v>
      </c>
      <c r="B2748" s="18" t="s">
        <v>4417</v>
      </c>
      <c r="C2748" t="str">
        <f t="shared" si="84"/>
        <v>Ridge Manor</v>
      </c>
      <c r="D2748" t="str">
        <f t="shared" si="85"/>
        <v>FL</v>
      </c>
      <c r="E2748" s="18">
        <v>2971</v>
      </c>
      <c r="F2748" s="18">
        <v>1419</v>
      </c>
      <c r="G2748" s="18">
        <v>7822353</v>
      </c>
      <c r="H2748" s="18">
        <v>3.02</v>
      </c>
      <c r="I2748" s="18">
        <v>149092</v>
      </c>
      <c r="J2748" s="18">
        <v>0.06</v>
      </c>
      <c r="K2748" s="18">
        <v>983.7</v>
      </c>
      <c r="L2748" s="19" t="s">
        <v>2707</v>
      </c>
    </row>
    <row r="2749" spans="1:12" ht="16" x14ac:dyDescent="0.2">
      <c r="A2749" s="19" t="s">
        <v>4416</v>
      </c>
      <c r="B2749" s="18" t="s">
        <v>4415</v>
      </c>
      <c r="C2749" t="str">
        <f t="shared" si="84"/>
        <v>Ridgway</v>
      </c>
      <c r="D2749" t="str">
        <f t="shared" si="85"/>
        <v>PA</v>
      </c>
      <c r="E2749" s="18">
        <v>4410</v>
      </c>
      <c r="F2749" s="18">
        <v>2225</v>
      </c>
      <c r="G2749" s="18">
        <v>8018905</v>
      </c>
      <c r="H2749" s="18">
        <v>3.1</v>
      </c>
      <c r="I2749" s="18">
        <v>94856</v>
      </c>
      <c r="J2749" s="18">
        <v>0.04</v>
      </c>
      <c r="K2749" s="18">
        <v>1424.4</v>
      </c>
      <c r="L2749" s="19" t="s">
        <v>2707</v>
      </c>
    </row>
    <row r="2750" spans="1:12" ht="16" x14ac:dyDescent="0.2">
      <c r="A2750" s="19" t="s">
        <v>4414</v>
      </c>
      <c r="B2750" s="18" t="s">
        <v>4413</v>
      </c>
      <c r="C2750" t="str">
        <f t="shared" si="84"/>
        <v>Rifle</v>
      </c>
      <c r="D2750" t="str">
        <f t="shared" si="85"/>
        <v>CO</v>
      </c>
      <c r="E2750" s="18">
        <v>10479</v>
      </c>
      <c r="F2750" s="18">
        <v>4022</v>
      </c>
      <c r="G2750" s="18">
        <v>10180489</v>
      </c>
      <c r="H2750" s="18">
        <v>3.93</v>
      </c>
      <c r="I2750" s="18">
        <v>596</v>
      </c>
      <c r="J2750" s="18">
        <v>0</v>
      </c>
      <c r="K2750" s="18">
        <v>2665.9</v>
      </c>
      <c r="L2750" s="19" t="s">
        <v>2707</v>
      </c>
    </row>
    <row r="2751" spans="1:12" ht="16" x14ac:dyDescent="0.2">
      <c r="A2751" s="19" t="s">
        <v>4412</v>
      </c>
      <c r="B2751" s="18" t="s">
        <v>4411</v>
      </c>
      <c r="C2751" t="str">
        <f t="shared" si="84"/>
        <v>Rigby</v>
      </c>
      <c r="D2751" t="str">
        <f t="shared" si="85"/>
        <v>ID</v>
      </c>
      <c r="E2751" s="18">
        <v>8729</v>
      </c>
      <c r="F2751" s="18">
        <v>2835</v>
      </c>
      <c r="G2751" s="18">
        <v>21674298</v>
      </c>
      <c r="H2751" s="18">
        <v>8.3699999999999992</v>
      </c>
      <c r="I2751" s="18">
        <v>46247</v>
      </c>
      <c r="J2751" s="18">
        <v>0.02</v>
      </c>
      <c r="K2751" s="18">
        <v>1043.0999999999999</v>
      </c>
      <c r="L2751" s="19" t="s">
        <v>2707</v>
      </c>
    </row>
    <row r="2752" spans="1:12" ht="16" x14ac:dyDescent="0.2">
      <c r="A2752" s="19" t="s">
        <v>4410</v>
      </c>
      <c r="B2752" s="18" t="s">
        <v>4409</v>
      </c>
      <c r="C2752" t="str">
        <f t="shared" si="84"/>
        <v>Rincon</v>
      </c>
      <c r="D2752" t="str">
        <f t="shared" si="85"/>
        <v>GA</v>
      </c>
      <c r="E2752" s="18">
        <v>12111</v>
      </c>
      <c r="F2752" s="18">
        <v>4776</v>
      </c>
      <c r="G2752" s="18">
        <v>21298779</v>
      </c>
      <c r="H2752" s="18">
        <v>8.2200000000000006</v>
      </c>
      <c r="I2752" s="18">
        <v>14197</v>
      </c>
      <c r="J2752" s="18">
        <v>0.01</v>
      </c>
      <c r="K2752" s="18">
        <v>1472.7</v>
      </c>
      <c r="L2752" s="19" t="s">
        <v>2707</v>
      </c>
    </row>
    <row r="2753" spans="1:12" ht="16" x14ac:dyDescent="0.2">
      <c r="A2753" s="19" t="s">
        <v>4408</v>
      </c>
      <c r="B2753" s="18" t="s">
        <v>4407</v>
      </c>
      <c r="C2753" t="str">
        <f t="shared" si="84"/>
        <v>Rio Bravo--El Cenizo</v>
      </c>
      <c r="D2753" t="str">
        <f t="shared" si="85"/>
        <v>TX</v>
      </c>
      <c r="E2753" s="18">
        <v>8067</v>
      </c>
      <c r="F2753" s="18">
        <v>2163</v>
      </c>
      <c r="G2753" s="18">
        <v>12274108</v>
      </c>
      <c r="H2753" s="18">
        <v>4.74</v>
      </c>
      <c r="I2753" s="18">
        <v>18438</v>
      </c>
      <c r="J2753" s="18">
        <v>0.01</v>
      </c>
      <c r="K2753" s="18">
        <v>1702.2</v>
      </c>
      <c r="L2753" s="19" t="s">
        <v>2707</v>
      </c>
    </row>
    <row r="2754" spans="1:12" ht="16" x14ac:dyDescent="0.2">
      <c r="A2754" s="19" t="s">
        <v>4406</v>
      </c>
      <c r="B2754" s="18" t="s">
        <v>4405</v>
      </c>
      <c r="C2754" t="str">
        <f t="shared" si="84"/>
        <v>Rio Dell</v>
      </c>
      <c r="D2754" t="str">
        <f t="shared" si="85"/>
        <v>CA</v>
      </c>
      <c r="E2754" s="18">
        <v>4079</v>
      </c>
      <c r="F2754" s="18">
        <v>1638</v>
      </c>
      <c r="G2754" s="18">
        <v>4760388</v>
      </c>
      <c r="H2754" s="18">
        <v>1.84</v>
      </c>
      <c r="I2754" s="18">
        <v>95990</v>
      </c>
      <c r="J2754" s="18">
        <v>0.04</v>
      </c>
      <c r="K2754" s="18">
        <v>2219.3000000000002</v>
      </c>
      <c r="L2754" s="19" t="s">
        <v>2707</v>
      </c>
    </row>
    <row r="2755" spans="1:12" ht="16" x14ac:dyDescent="0.2">
      <c r="A2755" s="19" t="s">
        <v>4404</v>
      </c>
      <c r="B2755" s="18" t="s">
        <v>4403</v>
      </c>
      <c r="C2755" t="str">
        <f t="shared" ref="C2755:C2818" si="86">LEFT(B2755,FIND(",",B2755)-1)</f>
        <v>Rio Grande City--Roma</v>
      </c>
      <c r="D2755" t="str">
        <f t="shared" ref="D2755:D2818" si="87">RIGHT(B2755,2)</f>
        <v>TX</v>
      </c>
      <c r="E2755" s="18">
        <v>46344</v>
      </c>
      <c r="F2755" s="18">
        <v>14323</v>
      </c>
      <c r="G2755" s="18">
        <v>69506203</v>
      </c>
      <c r="H2755" s="18">
        <v>26.84</v>
      </c>
      <c r="I2755" s="18">
        <v>0</v>
      </c>
      <c r="J2755" s="18">
        <v>0</v>
      </c>
      <c r="K2755" s="18">
        <v>1726.9</v>
      </c>
      <c r="L2755" s="19" t="s">
        <v>2707</v>
      </c>
    </row>
    <row r="2756" spans="1:12" ht="16" x14ac:dyDescent="0.2">
      <c r="A2756" s="19" t="s">
        <v>4402</v>
      </c>
      <c r="B2756" s="18" t="s">
        <v>4401</v>
      </c>
      <c r="C2756" t="str">
        <f t="shared" si="86"/>
        <v>Rio Hondo</v>
      </c>
      <c r="D2756" t="str">
        <f t="shared" si="87"/>
        <v>TX</v>
      </c>
      <c r="E2756" s="18">
        <v>4423</v>
      </c>
      <c r="F2756" s="18">
        <v>1398</v>
      </c>
      <c r="G2756" s="18">
        <v>9461706</v>
      </c>
      <c r="H2756" s="18">
        <v>3.65</v>
      </c>
      <c r="I2756" s="18">
        <v>150138</v>
      </c>
      <c r="J2756" s="18">
        <v>0.06</v>
      </c>
      <c r="K2756" s="18">
        <v>1210.7</v>
      </c>
      <c r="L2756" s="19" t="s">
        <v>2707</v>
      </c>
    </row>
    <row r="2757" spans="1:12" ht="16" x14ac:dyDescent="0.2">
      <c r="A2757" s="19" t="s">
        <v>4400</v>
      </c>
      <c r="B2757" s="18" t="s">
        <v>4399</v>
      </c>
      <c r="C2757" t="str">
        <f t="shared" si="86"/>
        <v>Rio Rico Northeast</v>
      </c>
      <c r="D2757" t="str">
        <f t="shared" si="87"/>
        <v>AZ</v>
      </c>
      <c r="E2757" s="18">
        <v>2628</v>
      </c>
      <c r="F2757" s="18">
        <v>976</v>
      </c>
      <c r="G2757" s="18">
        <v>4578818</v>
      </c>
      <c r="H2757" s="18">
        <v>1.77</v>
      </c>
      <c r="I2757" s="18">
        <v>0</v>
      </c>
      <c r="J2757" s="18">
        <v>0</v>
      </c>
      <c r="K2757" s="18">
        <v>1486.5</v>
      </c>
      <c r="L2757" s="19" t="s">
        <v>2707</v>
      </c>
    </row>
    <row r="2758" spans="1:12" ht="16" x14ac:dyDescent="0.2">
      <c r="A2758" s="19" t="s">
        <v>4398</v>
      </c>
      <c r="B2758" s="18" t="s">
        <v>4397</v>
      </c>
      <c r="C2758" t="str">
        <f t="shared" si="86"/>
        <v>Rio Vista</v>
      </c>
      <c r="D2758" t="str">
        <f t="shared" si="87"/>
        <v>CA</v>
      </c>
      <c r="E2758" s="18">
        <v>7097</v>
      </c>
      <c r="F2758" s="18">
        <v>3752</v>
      </c>
      <c r="G2758" s="18">
        <v>8202973</v>
      </c>
      <c r="H2758" s="18">
        <v>3.17</v>
      </c>
      <c r="I2758" s="18">
        <v>0</v>
      </c>
      <c r="J2758" s="18">
        <v>0</v>
      </c>
      <c r="K2758" s="18">
        <v>2240.8000000000002</v>
      </c>
      <c r="L2758" s="19" t="s">
        <v>2707</v>
      </c>
    </row>
    <row r="2759" spans="1:12" ht="16" x14ac:dyDescent="0.2">
      <c r="A2759" s="19" t="s">
        <v>4396</v>
      </c>
      <c r="B2759" s="18" t="s">
        <v>4395</v>
      </c>
      <c r="C2759" t="str">
        <f t="shared" si="86"/>
        <v>Ripley</v>
      </c>
      <c r="D2759" t="str">
        <f t="shared" si="87"/>
        <v>MS</v>
      </c>
      <c r="E2759" s="18">
        <v>3592</v>
      </c>
      <c r="F2759" s="18">
        <v>1583</v>
      </c>
      <c r="G2759" s="18">
        <v>8361774</v>
      </c>
      <c r="H2759" s="18">
        <v>3.23</v>
      </c>
      <c r="I2759" s="18">
        <v>29030</v>
      </c>
      <c r="J2759" s="18">
        <v>0.01</v>
      </c>
      <c r="K2759" s="18">
        <v>1112.5999999999999</v>
      </c>
      <c r="L2759" s="19" t="s">
        <v>2707</v>
      </c>
    </row>
    <row r="2760" spans="1:12" ht="16" x14ac:dyDescent="0.2">
      <c r="A2760" s="19" t="s">
        <v>4394</v>
      </c>
      <c r="B2760" s="18" t="s">
        <v>4393</v>
      </c>
      <c r="C2760" t="str">
        <f t="shared" si="86"/>
        <v>Ripley</v>
      </c>
      <c r="D2760" t="str">
        <f t="shared" si="87"/>
        <v>TN</v>
      </c>
      <c r="E2760" s="18">
        <v>8763</v>
      </c>
      <c r="F2760" s="18">
        <v>3840</v>
      </c>
      <c r="G2760" s="18">
        <v>24246875</v>
      </c>
      <c r="H2760" s="18">
        <v>9.36</v>
      </c>
      <c r="I2760" s="18">
        <v>39434</v>
      </c>
      <c r="J2760" s="18">
        <v>0.02</v>
      </c>
      <c r="K2760" s="18">
        <v>936</v>
      </c>
      <c r="L2760" s="19" t="s">
        <v>2707</v>
      </c>
    </row>
    <row r="2761" spans="1:12" ht="16" x14ac:dyDescent="0.2">
      <c r="A2761" s="19" t="s">
        <v>4392</v>
      </c>
      <c r="B2761" s="18" t="s">
        <v>4391</v>
      </c>
      <c r="C2761" t="str">
        <f t="shared" si="86"/>
        <v>Ripley</v>
      </c>
      <c r="D2761" t="str">
        <f t="shared" si="87"/>
        <v>WV</v>
      </c>
      <c r="E2761" s="18">
        <v>4193</v>
      </c>
      <c r="F2761" s="18">
        <v>2061</v>
      </c>
      <c r="G2761" s="18">
        <v>9941384</v>
      </c>
      <c r="H2761" s="18">
        <v>3.84</v>
      </c>
      <c r="I2761" s="18">
        <v>475593</v>
      </c>
      <c r="J2761" s="18">
        <v>0.18</v>
      </c>
      <c r="K2761" s="18">
        <v>1092.4000000000001</v>
      </c>
      <c r="L2761" s="19" t="s">
        <v>2707</v>
      </c>
    </row>
    <row r="2762" spans="1:12" ht="16" x14ac:dyDescent="0.2">
      <c r="A2762" s="19" t="s">
        <v>4390</v>
      </c>
      <c r="B2762" s="18" t="s">
        <v>4389</v>
      </c>
      <c r="C2762" t="str">
        <f t="shared" si="86"/>
        <v>Ripon</v>
      </c>
      <c r="D2762" t="str">
        <f t="shared" si="87"/>
        <v>WI</v>
      </c>
      <c r="E2762" s="18">
        <v>7930</v>
      </c>
      <c r="F2762" s="18">
        <v>3381</v>
      </c>
      <c r="G2762" s="18">
        <v>9607952</v>
      </c>
      <c r="H2762" s="18">
        <v>3.71</v>
      </c>
      <c r="I2762" s="18">
        <v>117621</v>
      </c>
      <c r="J2762" s="18">
        <v>0.05</v>
      </c>
      <c r="K2762" s="18">
        <v>2137.6999999999998</v>
      </c>
      <c r="L2762" s="19" t="s">
        <v>2707</v>
      </c>
    </row>
    <row r="2763" spans="1:12" ht="16" x14ac:dyDescent="0.2">
      <c r="A2763" s="19" t="s">
        <v>4388</v>
      </c>
      <c r="B2763" s="18" t="s">
        <v>4387</v>
      </c>
      <c r="C2763" t="str">
        <f t="shared" si="86"/>
        <v>Riverdale</v>
      </c>
      <c r="D2763" t="str">
        <f t="shared" si="87"/>
        <v>CA</v>
      </c>
      <c r="E2763" s="18">
        <v>2823</v>
      </c>
      <c r="F2763" s="18">
        <v>814</v>
      </c>
      <c r="G2763" s="18">
        <v>2306823</v>
      </c>
      <c r="H2763" s="18">
        <v>0.89</v>
      </c>
      <c r="I2763" s="18">
        <v>0</v>
      </c>
      <c r="J2763" s="18">
        <v>0</v>
      </c>
      <c r="K2763" s="18">
        <v>3169.5</v>
      </c>
      <c r="L2763" s="19" t="s">
        <v>2707</v>
      </c>
    </row>
    <row r="2764" spans="1:12" ht="16" x14ac:dyDescent="0.2">
      <c r="A2764" s="19" t="s">
        <v>4386</v>
      </c>
      <c r="B2764" s="18" t="s">
        <v>4385</v>
      </c>
      <c r="C2764" t="str">
        <f t="shared" si="86"/>
        <v>River Falls</v>
      </c>
      <c r="D2764" t="str">
        <f t="shared" si="87"/>
        <v>WI</v>
      </c>
      <c r="E2764" s="18">
        <v>15351</v>
      </c>
      <c r="F2764" s="18">
        <v>5581</v>
      </c>
      <c r="G2764" s="18">
        <v>19840255</v>
      </c>
      <c r="H2764" s="18">
        <v>7.66</v>
      </c>
      <c r="I2764" s="18">
        <v>207898</v>
      </c>
      <c r="J2764" s="18">
        <v>0.08</v>
      </c>
      <c r="K2764" s="18">
        <v>2004</v>
      </c>
      <c r="L2764" s="19" t="s">
        <v>2707</v>
      </c>
    </row>
    <row r="2765" spans="1:12" ht="16" x14ac:dyDescent="0.2">
      <c r="A2765" s="19" t="s">
        <v>4384</v>
      </c>
      <c r="B2765" s="18" t="s">
        <v>4383</v>
      </c>
      <c r="C2765" t="str">
        <f t="shared" si="86"/>
        <v>Riverside--San Bernardino</v>
      </c>
      <c r="D2765" t="str">
        <f t="shared" si="87"/>
        <v>CA</v>
      </c>
      <c r="E2765" s="18">
        <v>1932666</v>
      </c>
      <c r="F2765" s="18">
        <v>590206</v>
      </c>
      <c r="G2765" s="18">
        <v>1411456231</v>
      </c>
      <c r="H2765" s="18">
        <v>544.97</v>
      </c>
      <c r="I2765" s="18">
        <v>8563001</v>
      </c>
      <c r="J2765" s="18">
        <v>3.31</v>
      </c>
      <c r="K2765" s="18">
        <v>3546.4</v>
      </c>
      <c r="L2765" s="19" t="s">
        <v>2714</v>
      </c>
    </row>
    <row r="2766" spans="1:12" ht="16" x14ac:dyDescent="0.2">
      <c r="A2766" s="19" t="s">
        <v>4382</v>
      </c>
      <c r="B2766" s="18" t="s">
        <v>4381</v>
      </c>
      <c r="C2766" t="str">
        <f t="shared" si="86"/>
        <v>Riverton</v>
      </c>
      <c r="D2766" t="str">
        <f t="shared" si="87"/>
        <v>WY</v>
      </c>
      <c r="E2766" s="18">
        <v>12265</v>
      </c>
      <c r="F2766" s="18">
        <v>5244</v>
      </c>
      <c r="G2766" s="18">
        <v>18366239</v>
      </c>
      <c r="H2766" s="18">
        <v>7.09</v>
      </c>
      <c r="I2766" s="18">
        <v>206</v>
      </c>
      <c r="J2766" s="18">
        <v>0</v>
      </c>
      <c r="K2766" s="18">
        <v>1729.6</v>
      </c>
      <c r="L2766" s="19" t="s">
        <v>2707</v>
      </c>
    </row>
    <row r="2767" spans="1:12" ht="16" x14ac:dyDescent="0.2">
      <c r="A2767" s="19" t="s">
        <v>4380</v>
      </c>
      <c r="B2767" s="18" t="s">
        <v>4379</v>
      </c>
      <c r="C2767" t="str">
        <f t="shared" si="86"/>
        <v>Roanoke</v>
      </c>
      <c r="D2767" t="str">
        <f t="shared" si="87"/>
        <v>AL</v>
      </c>
      <c r="E2767" s="18">
        <v>4275</v>
      </c>
      <c r="F2767" s="18">
        <v>2054</v>
      </c>
      <c r="G2767" s="18">
        <v>10969273</v>
      </c>
      <c r="H2767" s="18">
        <v>4.24</v>
      </c>
      <c r="I2767" s="18">
        <v>45067</v>
      </c>
      <c r="J2767" s="18">
        <v>0.02</v>
      </c>
      <c r="K2767" s="18">
        <v>1009.4</v>
      </c>
      <c r="L2767" s="19" t="s">
        <v>2707</v>
      </c>
    </row>
    <row r="2768" spans="1:12" ht="16" x14ac:dyDescent="0.2">
      <c r="A2768" s="19" t="s">
        <v>4378</v>
      </c>
      <c r="B2768" s="18" t="s">
        <v>4377</v>
      </c>
      <c r="C2768" t="str">
        <f t="shared" si="86"/>
        <v>Roanoke</v>
      </c>
      <c r="D2768" t="str">
        <f t="shared" si="87"/>
        <v>VA</v>
      </c>
      <c r="E2768" s="18">
        <v>210111</v>
      </c>
      <c r="F2768" s="18">
        <v>96367</v>
      </c>
      <c r="G2768" s="18">
        <v>321615840</v>
      </c>
      <c r="H2768" s="18">
        <v>124.18</v>
      </c>
      <c r="I2768" s="18">
        <v>1941232</v>
      </c>
      <c r="J2768" s="18">
        <v>0.75</v>
      </c>
      <c r="K2768" s="18">
        <v>1692</v>
      </c>
      <c r="L2768" s="19" t="s">
        <v>2714</v>
      </c>
    </row>
    <row r="2769" spans="1:12" ht="16" x14ac:dyDescent="0.2">
      <c r="A2769" s="19" t="s">
        <v>4376</v>
      </c>
      <c r="B2769" s="18" t="s">
        <v>4375</v>
      </c>
      <c r="C2769" t="str">
        <f t="shared" si="86"/>
        <v>Roanoke Rapids</v>
      </c>
      <c r="D2769" t="str">
        <f t="shared" si="87"/>
        <v>NC</v>
      </c>
      <c r="E2769" s="18">
        <v>24450</v>
      </c>
      <c r="F2769" s="18">
        <v>11082</v>
      </c>
      <c r="G2769" s="18">
        <v>42237363</v>
      </c>
      <c r="H2769" s="18">
        <v>16.309999999999999</v>
      </c>
      <c r="I2769" s="18">
        <v>152828</v>
      </c>
      <c r="J2769" s="18">
        <v>0.06</v>
      </c>
      <c r="K2769" s="18">
        <v>1499.3</v>
      </c>
      <c r="L2769" s="19" t="s">
        <v>2707</v>
      </c>
    </row>
    <row r="2770" spans="1:12" ht="16" x14ac:dyDescent="0.2">
      <c r="A2770" s="19" t="s">
        <v>4374</v>
      </c>
      <c r="B2770" s="18" t="s">
        <v>4373</v>
      </c>
      <c r="C2770" t="str">
        <f t="shared" si="86"/>
        <v>Roaring Spring</v>
      </c>
      <c r="D2770" t="str">
        <f t="shared" si="87"/>
        <v>PA</v>
      </c>
      <c r="E2770" s="18">
        <v>7130</v>
      </c>
      <c r="F2770" s="18">
        <v>3244</v>
      </c>
      <c r="G2770" s="18">
        <v>18574128</v>
      </c>
      <c r="H2770" s="18">
        <v>7.17</v>
      </c>
      <c r="I2770" s="18">
        <v>0</v>
      </c>
      <c r="J2770" s="18">
        <v>0</v>
      </c>
      <c r="K2770" s="18">
        <v>994.2</v>
      </c>
      <c r="L2770" s="19" t="s">
        <v>2707</v>
      </c>
    </row>
    <row r="2771" spans="1:12" ht="16" x14ac:dyDescent="0.2">
      <c r="A2771" s="19" t="s">
        <v>4372</v>
      </c>
      <c r="B2771" s="18" t="s">
        <v>4371</v>
      </c>
      <c r="C2771" t="str">
        <f t="shared" si="86"/>
        <v>Robertsdale</v>
      </c>
      <c r="D2771" t="str">
        <f t="shared" si="87"/>
        <v>AL</v>
      </c>
      <c r="E2771" s="18">
        <v>7601</v>
      </c>
      <c r="F2771" s="18">
        <v>3143</v>
      </c>
      <c r="G2771" s="18">
        <v>18099439</v>
      </c>
      <c r="H2771" s="18">
        <v>6.99</v>
      </c>
      <c r="I2771" s="18">
        <v>188730</v>
      </c>
      <c r="J2771" s="18">
        <v>7.0000000000000007E-2</v>
      </c>
      <c r="K2771" s="18">
        <v>1087.7</v>
      </c>
      <c r="L2771" s="19" t="s">
        <v>2707</v>
      </c>
    </row>
    <row r="2772" spans="1:12" ht="16" x14ac:dyDescent="0.2">
      <c r="A2772" s="19" t="s">
        <v>4370</v>
      </c>
      <c r="B2772" s="18" t="s">
        <v>4369</v>
      </c>
      <c r="C2772" t="str">
        <f t="shared" si="86"/>
        <v>Robinson</v>
      </c>
      <c r="D2772" t="str">
        <f t="shared" si="87"/>
        <v>IL</v>
      </c>
      <c r="E2772" s="18">
        <v>7894</v>
      </c>
      <c r="F2772" s="18">
        <v>3317</v>
      </c>
      <c r="G2772" s="18">
        <v>14014580</v>
      </c>
      <c r="H2772" s="18">
        <v>5.41</v>
      </c>
      <c r="I2772" s="18">
        <v>29100</v>
      </c>
      <c r="J2772" s="18">
        <v>0.01</v>
      </c>
      <c r="K2772" s="18">
        <v>1458.9</v>
      </c>
      <c r="L2772" s="19" t="s">
        <v>2707</v>
      </c>
    </row>
    <row r="2773" spans="1:12" ht="16" x14ac:dyDescent="0.2">
      <c r="A2773" s="19" t="s">
        <v>4368</v>
      </c>
      <c r="B2773" s="18" t="s">
        <v>4367</v>
      </c>
      <c r="C2773" t="str">
        <f t="shared" si="86"/>
        <v>Robstown</v>
      </c>
      <c r="D2773" t="str">
        <f t="shared" si="87"/>
        <v>TX</v>
      </c>
      <c r="E2773" s="18">
        <v>11991</v>
      </c>
      <c r="F2773" s="18">
        <v>4229</v>
      </c>
      <c r="G2773" s="18">
        <v>8991104</v>
      </c>
      <c r="H2773" s="18">
        <v>3.47</v>
      </c>
      <c r="I2773" s="18">
        <v>0</v>
      </c>
      <c r="J2773" s="18">
        <v>0</v>
      </c>
      <c r="K2773" s="18">
        <v>3454.1</v>
      </c>
      <c r="L2773" s="19" t="s">
        <v>2707</v>
      </c>
    </row>
    <row r="2774" spans="1:12" ht="16" x14ac:dyDescent="0.2">
      <c r="A2774" s="19" t="s">
        <v>4366</v>
      </c>
      <c r="B2774" s="18" t="s">
        <v>4365</v>
      </c>
      <c r="C2774" t="str">
        <f t="shared" si="86"/>
        <v>Rochelle</v>
      </c>
      <c r="D2774" t="str">
        <f t="shared" si="87"/>
        <v>IL</v>
      </c>
      <c r="E2774" s="18">
        <v>11342</v>
      </c>
      <c r="F2774" s="18">
        <v>4728</v>
      </c>
      <c r="G2774" s="18">
        <v>19648460</v>
      </c>
      <c r="H2774" s="18">
        <v>7.59</v>
      </c>
      <c r="I2774" s="18">
        <v>49946</v>
      </c>
      <c r="J2774" s="18">
        <v>0.02</v>
      </c>
      <c r="K2774" s="18">
        <v>1495.1</v>
      </c>
      <c r="L2774" s="19" t="s">
        <v>2707</v>
      </c>
    </row>
    <row r="2775" spans="1:12" ht="16" x14ac:dyDescent="0.2">
      <c r="A2775" s="19" t="s">
        <v>4364</v>
      </c>
      <c r="B2775" s="18" t="s">
        <v>4363</v>
      </c>
      <c r="C2775" t="str">
        <f t="shared" si="86"/>
        <v>Rochester</v>
      </c>
      <c r="D2775" t="str">
        <f t="shared" si="87"/>
        <v>IN</v>
      </c>
      <c r="E2775" s="18">
        <v>7309</v>
      </c>
      <c r="F2775" s="18">
        <v>3584</v>
      </c>
      <c r="G2775" s="18">
        <v>11135737</v>
      </c>
      <c r="H2775" s="18">
        <v>4.3</v>
      </c>
      <c r="I2775" s="18">
        <v>2894381</v>
      </c>
      <c r="J2775" s="18">
        <v>1.1200000000000001</v>
      </c>
      <c r="K2775" s="18">
        <v>1700</v>
      </c>
      <c r="L2775" s="19" t="s">
        <v>2707</v>
      </c>
    </row>
    <row r="2776" spans="1:12" ht="16" x14ac:dyDescent="0.2">
      <c r="A2776" s="19" t="s">
        <v>4362</v>
      </c>
      <c r="B2776" s="18" t="s">
        <v>4361</v>
      </c>
      <c r="C2776" t="str">
        <f t="shared" si="86"/>
        <v>Rochester</v>
      </c>
      <c r="D2776" t="str">
        <f t="shared" si="87"/>
        <v>MN</v>
      </c>
      <c r="E2776" s="18">
        <v>107677</v>
      </c>
      <c r="F2776" s="18">
        <v>46090</v>
      </c>
      <c r="G2776" s="18">
        <v>131004305</v>
      </c>
      <c r="H2776" s="18">
        <v>50.58</v>
      </c>
      <c r="I2776" s="18">
        <v>311054</v>
      </c>
      <c r="J2776" s="18">
        <v>0.12</v>
      </c>
      <c r="K2776" s="18">
        <v>2128.8000000000002</v>
      </c>
      <c r="L2776" s="19" t="s">
        <v>2714</v>
      </c>
    </row>
    <row r="2777" spans="1:12" ht="16" x14ac:dyDescent="0.2">
      <c r="A2777" s="19" t="s">
        <v>4360</v>
      </c>
      <c r="B2777" s="18" t="s">
        <v>4359</v>
      </c>
      <c r="C2777" t="str">
        <f t="shared" si="86"/>
        <v>Rochester</v>
      </c>
      <c r="D2777" t="str">
        <f t="shared" si="87"/>
        <v>NY</v>
      </c>
      <c r="E2777" s="18">
        <v>720572</v>
      </c>
      <c r="F2777" s="18">
        <v>313924</v>
      </c>
      <c r="G2777" s="18">
        <v>840370707</v>
      </c>
      <c r="H2777" s="18">
        <v>324.47000000000003</v>
      </c>
      <c r="I2777" s="18">
        <v>16962382</v>
      </c>
      <c r="J2777" s="18">
        <v>6.55</v>
      </c>
      <c r="K2777" s="18">
        <v>2220.8000000000002</v>
      </c>
      <c r="L2777" s="19" t="s">
        <v>2714</v>
      </c>
    </row>
    <row r="2778" spans="1:12" ht="16" x14ac:dyDescent="0.2">
      <c r="A2778" s="19" t="s">
        <v>4358</v>
      </c>
      <c r="B2778" s="18" t="s">
        <v>4357</v>
      </c>
      <c r="C2778" t="str">
        <f t="shared" si="86"/>
        <v>Rockdale</v>
      </c>
      <c r="D2778" t="str">
        <f t="shared" si="87"/>
        <v>TX</v>
      </c>
      <c r="E2778" s="18">
        <v>5459</v>
      </c>
      <c r="F2778" s="18">
        <v>2507</v>
      </c>
      <c r="G2778" s="18">
        <v>8274828</v>
      </c>
      <c r="H2778" s="18">
        <v>3.19</v>
      </c>
      <c r="I2778" s="18">
        <v>0</v>
      </c>
      <c r="J2778" s="18">
        <v>0</v>
      </c>
      <c r="K2778" s="18">
        <v>1708.6</v>
      </c>
      <c r="L2778" s="19" t="s">
        <v>2707</v>
      </c>
    </row>
    <row r="2779" spans="1:12" ht="16" x14ac:dyDescent="0.2">
      <c r="A2779" s="19" t="s">
        <v>4356</v>
      </c>
      <c r="B2779" s="18" t="s">
        <v>4355</v>
      </c>
      <c r="C2779" t="str">
        <f t="shared" si="86"/>
        <v>Rockford</v>
      </c>
      <c r="D2779" t="str">
        <f t="shared" si="87"/>
        <v>IL</v>
      </c>
      <c r="E2779" s="18">
        <v>296863</v>
      </c>
      <c r="F2779" s="18">
        <v>124394</v>
      </c>
      <c r="G2779" s="18">
        <v>396304044</v>
      </c>
      <c r="H2779" s="18">
        <v>153.01</v>
      </c>
      <c r="I2779" s="18">
        <v>4779159</v>
      </c>
      <c r="J2779" s="18">
        <v>1.85</v>
      </c>
      <c r="K2779" s="18">
        <v>1940.1</v>
      </c>
      <c r="L2779" s="19" t="s">
        <v>2714</v>
      </c>
    </row>
    <row r="2780" spans="1:12" ht="16" x14ac:dyDescent="0.2">
      <c r="A2780" s="19" t="s">
        <v>4354</v>
      </c>
      <c r="B2780" s="18" t="s">
        <v>4353</v>
      </c>
      <c r="C2780" t="str">
        <f t="shared" si="86"/>
        <v>Rockford</v>
      </c>
      <c r="D2780" t="str">
        <f t="shared" si="87"/>
        <v>MN</v>
      </c>
      <c r="E2780" s="18">
        <v>4618</v>
      </c>
      <c r="F2780" s="18">
        <v>1819</v>
      </c>
      <c r="G2780" s="18">
        <v>6867279</v>
      </c>
      <c r="H2780" s="18">
        <v>2.65</v>
      </c>
      <c r="I2780" s="18">
        <v>72418</v>
      </c>
      <c r="J2780" s="18">
        <v>0.03</v>
      </c>
      <c r="K2780" s="18">
        <v>1741.7</v>
      </c>
      <c r="L2780" s="19" t="s">
        <v>2707</v>
      </c>
    </row>
    <row r="2781" spans="1:12" ht="16" x14ac:dyDescent="0.2">
      <c r="A2781" s="19" t="s">
        <v>4352</v>
      </c>
      <c r="B2781" s="18" t="s">
        <v>4351</v>
      </c>
      <c r="C2781" t="str">
        <f t="shared" si="86"/>
        <v>Rock Hill</v>
      </c>
      <c r="D2781" t="str">
        <f t="shared" si="87"/>
        <v>SC</v>
      </c>
      <c r="E2781" s="18">
        <v>104996</v>
      </c>
      <c r="F2781" s="18">
        <v>44687</v>
      </c>
      <c r="G2781" s="18">
        <v>247650267</v>
      </c>
      <c r="H2781" s="18">
        <v>95.62</v>
      </c>
      <c r="I2781" s="18">
        <v>1441094</v>
      </c>
      <c r="J2781" s="18">
        <v>0.56000000000000005</v>
      </c>
      <c r="K2781" s="18">
        <v>1098.0999999999999</v>
      </c>
      <c r="L2781" s="19" t="s">
        <v>2714</v>
      </c>
    </row>
    <row r="2782" spans="1:12" ht="16" x14ac:dyDescent="0.2">
      <c r="A2782" s="19" t="s">
        <v>4350</v>
      </c>
      <c r="B2782" s="18" t="s">
        <v>4349</v>
      </c>
      <c r="C2782" t="str">
        <f t="shared" si="86"/>
        <v>Rockingham--Hamlet</v>
      </c>
      <c r="D2782" t="str">
        <f t="shared" si="87"/>
        <v>NC</v>
      </c>
      <c r="E2782" s="18">
        <v>25404</v>
      </c>
      <c r="F2782" s="18">
        <v>11578</v>
      </c>
      <c r="G2782" s="18">
        <v>64534579</v>
      </c>
      <c r="H2782" s="18">
        <v>24.92</v>
      </c>
      <c r="I2782" s="18">
        <v>173087</v>
      </c>
      <c r="J2782" s="18">
        <v>7.0000000000000007E-2</v>
      </c>
      <c r="K2782" s="18">
        <v>1019.5</v>
      </c>
      <c r="L2782" s="19" t="s">
        <v>2707</v>
      </c>
    </row>
    <row r="2783" spans="1:12" ht="16" x14ac:dyDescent="0.2">
      <c r="A2783" s="19" t="s">
        <v>4348</v>
      </c>
      <c r="B2783" s="18" t="s">
        <v>4347</v>
      </c>
      <c r="C2783" t="str">
        <f t="shared" si="86"/>
        <v>Rockland</v>
      </c>
      <c r="D2783" t="str">
        <f t="shared" si="87"/>
        <v>ME</v>
      </c>
      <c r="E2783" s="18">
        <v>8775</v>
      </c>
      <c r="F2783" s="18">
        <v>4713</v>
      </c>
      <c r="G2783" s="18">
        <v>16189268</v>
      </c>
      <c r="H2783" s="18">
        <v>6.25</v>
      </c>
      <c r="I2783" s="18">
        <v>65320</v>
      </c>
      <c r="J2783" s="18">
        <v>0.03</v>
      </c>
      <c r="K2783" s="18">
        <v>1403.8</v>
      </c>
      <c r="L2783" s="19" t="s">
        <v>2707</v>
      </c>
    </row>
    <row r="2784" spans="1:12" ht="16" x14ac:dyDescent="0.2">
      <c r="A2784" s="19" t="s">
        <v>4346</v>
      </c>
      <c r="B2784" s="18" t="s">
        <v>4345</v>
      </c>
      <c r="C2784" t="str">
        <f t="shared" si="86"/>
        <v>Rockmart</v>
      </c>
      <c r="D2784" t="str">
        <f t="shared" si="87"/>
        <v>GA</v>
      </c>
      <c r="E2784" s="18">
        <v>7646</v>
      </c>
      <c r="F2784" s="18">
        <v>3326</v>
      </c>
      <c r="G2784" s="18">
        <v>18384779</v>
      </c>
      <c r="H2784" s="18">
        <v>7.1</v>
      </c>
      <c r="I2784" s="18">
        <v>172450</v>
      </c>
      <c r="J2784" s="18">
        <v>7.0000000000000007E-2</v>
      </c>
      <c r="K2784" s="18">
        <v>1077.0999999999999</v>
      </c>
      <c r="L2784" s="19" t="s">
        <v>2707</v>
      </c>
    </row>
    <row r="2785" spans="1:12" ht="16" x14ac:dyDescent="0.2">
      <c r="A2785" s="19" t="s">
        <v>4344</v>
      </c>
      <c r="B2785" s="18" t="s">
        <v>4343</v>
      </c>
      <c r="C2785" t="str">
        <f t="shared" si="86"/>
        <v>Rockport</v>
      </c>
      <c r="D2785" t="str">
        <f t="shared" si="87"/>
        <v>TX</v>
      </c>
      <c r="E2785" s="18">
        <v>16322</v>
      </c>
      <c r="F2785" s="18">
        <v>10507</v>
      </c>
      <c r="G2785" s="18">
        <v>42487815</v>
      </c>
      <c r="H2785" s="18">
        <v>16.399999999999999</v>
      </c>
      <c r="I2785" s="18">
        <v>1891453</v>
      </c>
      <c r="J2785" s="18">
        <v>0.73</v>
      </c>
      <c r="K2785" s="18">
        <v>995</v>
      </c>
      <c r="L2785" s="19" t="s">
        <v>2707</v>
      </c>
    </row>
    <row r="2786" spans="1:12" ht="16" x14ac:dyDescent="0.2">
      <c r="A2786" s="19" t="s">
        <v>4342</v>
      </c>
      <c r="B2786" s="18" t="s">
        <v>4341</v>
      </c>
      <c r="C2786" t="str">
        <f t="shared" si="86"/>
        <v>Rock Springs</v>
      </c>
      <c r="D2786" t="str">
        <f t="shared" si="87"/>
        <v>WY</v>
      </c>
      <c r="E2786" s="18">
        <v>26352</v>
      </c>
      <c r="F2786" s="18">
        <v>11301</v>
      </c>
      <c r="G2786" s="18">
        <v>36208433</v>
      </c>
      <c r="H2786" s="18">
        <v>13.98</v>
      </c>
      <c r="I2786" s="18">
        <v>16091</v>
      </c>
      <c r="J2786" s="18">
        <v>0.01</v>
      </c>
      <c r="K2786" s="18">
        <v>1885</v>
      </c>
      <c r="L2786" s="19" t="s">
        <v>2707</v>
      </c>
    </row>
    <row r="2787" spans="1:12" ht="16" x14ac:dyDescent="0.2">
      <c r="A2787" s="19" t="s">
        <v>4340</v>
      </c>
      <c r="B2787" s="18" t="s">
        <v>4339</v>
      </c>
      <c r="C2787" t="str">
        <f t="shared" si="86"/>
        <v>Rock Valley</v>
      </c>
      <c r="D2787" t="str">
        <f t="shared" si="87"/>
        <v>IA</v>
      </c>
      <c r="E2787" s="18">
        <v>3052</v>
      </c>
      <c r="F2787" s="18">
        <v>1249</v>
      </c>
      <c r="G2787" s="18">
        <v>4123162</v>
      </c>
      <c r="H2787" s="18">
        <v>1.59</v>
      </c>
      <c r="I2787" s="18">
        <v>0</v>
      </c>
      <c r="J2787" s="18">
        <v>0</v>
      </c>
      <c r="K2787" s="18">
        <v>1917.1</v>
      </c>
      <c r="L2787" s="19" t="s">
        <v>2707</v>
      </c>
    </row>
    <row r="2788" spans="1:12" ht="16" x14ac:dyDescent="0.2">
      <c r="A2788" s="19" t="s">
        <v>4338</v>
      </c>
      <c r="B2788" s="18" t="s">
        <v>4337</v>
      </c>
      <c r="C2788" t="str">
        <f t="shared" si="86"/>
        <v>Rockville</v>
      </c>
      <c r="D2788" t="str">
        <f t="shared" si="87"/>
        <v>IN</v>
      </c>
      <c r="E2788" s="18">
        <v>4339</v>
      </c>
      <c r="F2788" s="18">
        <v>1501</v>
      </c>
      <c r="G2788" s="18">
        <v>12024057</v>
      </c>
      <c r="H2788" s="18">
        <v>4.6399999999999997</v>
      </c>
      <c r="I2788" s="18">
        <v>22328</v>
      </c>
      <c r="J2788" s="18">
        <v>0.01</v>
      </c>
      <c r="K2788" s="18">
        <v>934.6</v>
      </c>
      <c r="L2788" s="19" t="s">
        <v>2707</v>
      </c>
    </row>
    <row r="2789" spans="1:12" ht="16" x14ac:dyDescent="0.2">
      <c r="A2789" s="19" t="s">
        <v>4336</v>
      </c>
      <c r="B2789" s="18" t="s">
        <v>4335</v>
      </c>
      <c r="C2789" t="str">
        <f t="shared" si="86"/>
        <v>Rocky Ford</v>
      </c>
      <c r="D2789" t="str">
        <f t="shared" si="87"/>
        <v>CO</v>
      </c>
      <c r="E2789" s="18">
        <v>4161</v>
      </c>
      <c r="F2789" s="18">
        <v>1954</v>
      </c>
      <c r="G2789" s="18">
        <v>4576410</v>
      </c>
      <c r="H2789" s="18">
        <v>1.77</v>
      </c>
      <c r="I2789" s="18">
        <v>0</v>
      </c>
      <c r="J2789" s="18">
        <v>0</v>
      </c>
      <c r="K2789" s="18">
        <v>2354.9</v>
      </c>
      <c r="L2789" s="19" t="s">
        <v>2707</v>
      </c>
    </row>
    <row r="2790" spans="1:12" ht="16" x14ac:dyDescent="0.2">
      <c r="A2790" s="19" t="s">
        <v>4334</v>
      </c>
      <c r="B2790" s="18" t="s">
        <v>4333</v>
      </c>
      <c r="C2790" t="str">
        <f t="shared" si="86"/>
        <v>Rocky Mount</v>
      </c>
      <c r="D2790" t="str">
        <f t="shared" si="87"/>
        <v>NC</v>
      </c>
      <c r="E2790" s="18">
        <v>68243</v>
      </c>
      <c r="F2790" s="18">
        <v>31027</v>
      </c>
      <c r="G2790" s="18">
        <v>119048629</v>
      </c>
      <c r="H2790" s="18">
        <v>45.96</v>
      </c>
      <c r="I2790" s="18">
        <v>291478</v>
      </c>
      <c r="J2790" s="18">
        <v>0.11</v>
      </c>
      <c r="K2790" s="18">
        <v>1484.7</v>
      </c>
      <c r="L2790" s="19" t="s">
        <v>2714</v>
      </c>
    </row>
    <row r="2791" spans="1:12" ht="16" x14ac:dyDescent="0.2">
      <c r="A2791" s="19" t="s">
        <v>4332</v>
      </c>
      <c r="B2791" s="18" t="s">
        <v>4331</v>
      </c>
      <c r="C2791" t="str">
        <f t="shared" si="86"/>
        <v>Rocky Mount</v>
      </c>
      <c r="D2791" t="str">
        <f t="shared" si="87"/>
        <v>VA</v>
      </c>
      <c r="E2791" s="18">
        <v>6048</v>
      </c>
      <c r="F2791" s="18">
        <v>2865</v>
      </c>
      <c r="G2791" s="18">
        <v>18880825</v>
      </c>
      <c r="H2791" s="18">
        <v>7.29</v>
      </c>
      <c r="I2791" s="18">
        <v>70804</v>
      </c>
      <c r="J2791" s="18">
        <v>0.03</v>
      </c>
      <c r="K2791" s="18">
        <v>829.6</v>
      </c>
      <c r="L2791" s="19" t="s">
        <v>2707</v>
      </c>
    </row>
    <row r="2792" spans="1:12" ht="16" x14ac:dyDescent="0.2">
      <c r="A2792" s="19" t="s">
        <v>4330</v>
      </c>
      <c r="B2792" s="18" t="s">
        <v>4329</v>
      </c>
      <c r="C2792" t="str">
        <f t="shared" si="86"/>
        <v>Rogers City</v>
      </c>
      <c r="D2792" t="str">
        <f t="shared" si="87"/>
        <v>MI</v>
      </c>
      <c r="E2792" s="18">
        <v>2560</v>
      </c>
      <c r="F2792" s="18">
        <v>1481</v>
      </c>
      <c r="G2792" s="18">
        <v>3634479</v>
      </c>
      <c r="H2792" s="18">
        <v>1.4</v>
      </c>
      <c r="I2792" s="18">
        <v>0</v>
      </c>
      <c r="J2792" s="18">
        <v>0</v>
      </c>
      <c r="K2792" s="18">
        <v>1824.3</v>
      </c>
      <c r="L2792" s="19" t="s">
        <v>2707</v>
      </c>
    </row>
    <row r="2793" spans="1:12" ht="16" x14ac:dyDescent="0.2">
      <c r="A2793" s="19" t="s">
        <v>4328</v>
      </c>
      <c r="B2793" s="18" t="s">
        <v>4327</v>
      </c>
      <c r="C2793" t="str">
        <f t="shared" si="86"/>
        <v>Rogersville</v>
      </c>
      <c r="D2793" t="str">
        <f t="shared" si="87"/>
        <v>MO</v>
      </c>
      <c r="E2793" s="18">
        <v>2878</v>
      </c>
      <c r="F2793" s="18">
        <v>1148</v>
      </c>
      <c r="G2793" s="18">
        <v>3349945</v>
      </c>
      <c r="H2793" s="18">
        <v>1.29</v>
      </c>
      <c r="I2793" s="18">
        <v>0</v>
      </c>
      <c r="J2793" s="18">
        <v>0</v>
      </c>
      <c r="K2793" s="18">
        <v>2225.1</v>
      </c>
      <c r="L2793" s="19" t="s">
        <v>2707</v>
      </c>
    </row>
    <row r="2794" spans="1:12" ht="16" x14ac:dyDescent="0.2">
      <c r="A2794" s="19" t="s">
        <v>4326</v>
      </c>
      <c r="B2794" s="18" t="s">
        <v>4325</v>
      </c>
      <c r="C2794" t="str">
        <f t="shared" si="86"/>
        <v>Rogersville</v>
      </c>
      <c r="D2794" t="str">
        <f t="shared" si="87"/>
        <v>TN</v>
      </c>
      <c r="E2794" s="18">
        <v>6444</v>
      </c>
      <c r="F2794" s="18">
        <v>3090</v>
      </c>
      <c r="G2794" s="18">
        <v>15605793</v>
      </c>
      <c r="H2794" s="18">
        <v>6.03</v>
      </c>
      <c r="I2794" s="18">
        <v>547281</v>
      </c>
      <c r="J2794" s="18">
        <v>0.21</v>
      </c>
      <c r="K2794" s="18">
        <v>1069.5</v>
      </c>
      <c r="L2794" s="19" t="s">
        <v>2707</v>
      </c>
    </row>
    <row r="2795" spans="1:12" ht="16" x14ac:dyDescent="0.2">
      <c r="A2795" s="19" t="s">
        <v>4324</v>
      </c>
      <c r="B2795" s="18" t="s">
        <v>4323</v>
      </c>
      <c r="C2795" t="str">
        <f t="shared" si="86"/>
        <v>Rolla</v>
      </c>
      <c r="D2795" t="str">
        <f t="shared" si="87"/>
        <v>MO</v>
      </c>
      <c r="E2795" s="18">
        <v>20160</v>
      </c>
      <c r="F2795" s="18">
        <v>8619</v>
      </c>
      <c r="G2795" s="18">
        <v>27052062</v>
      </c>
      <c r="H2795" s="18">
        <v>10.44</v>
      </c>
      <c r="I2795" s="18">
        <v>39234</v>
      </c>
      <c r="J2795" s="18">
        <v>0.02</v>
      </c>
      <c r="K2795" s="18">
        <v>1930.1</v>
      </c>
      <c r="L2795" s="19" t="s">
        <v>2707</v>
      </c>
    </row>
    <row r="2796" spans="1:12" ht="16" x14ac:dyDescent="0.2">
      <c r="A2796" s="19" t="s">
        <v>4322</v>
      </c>
      <c r="B2796" s="18" t="s">
        <v>4321</v>
      </c>
      <c r="C2796" t="str">
        <f t="shared" si="86"/>
        <v>Romancoke</v>
      </c>
      <c r="D2796" t="str">
        <f t="shared" si="87"/>
        <v>MD</v>
      </c>
      <c r="E2796" s="18">
        <v>3538</v>
      </c>
      <c r="F2796" s="18">
        <v>1488</v>
      </c>
      <c r="G2796" s="18">
        <v>9991426</v>
      </c>
      <c r="H2796" s="18">
        <v>3.86</v>
      </c>
      <c r="I2796" s="18">
        <v>480380</v>
      </c>
      <c r="J2796" s="18">
        <v>0.19</v>
      </c>
      <c r="K2796" s="18">
        <v>917.1</v>
      </c>
      <c r="L2796" s="19" t="s">
        <v>2707</v>
      </c>
    </row>
    <row r="2797" spans="1:12" ht="16" x14ac:dyDescent="0.2">
      <c r="A2797" s="19" t="s">
        <v>4320</v>
      </c>
      <c r="B2797" s="18" t="s">
        <v>4319</v>
      </c>
      <c r="C2797" t="str">
        <f t="shared" si="86"/>
        <v>Rome</v>
      </c>
      <c r="D2797" t="str">
        <f t="shared" si="87"/>
        <v>GA</v>
      </c>
      <c r="E2797" s="18">
        <v>60851</v>
      </c>
      <c r="F2797" s="18">
        <v>25666</v>
      </c>
      <c r="G2797" s="18">
        <v>123454432</v>
      </c>
      <c r="H2797" s="18">
        <v>47.67</v>
      </c>
      <c r="I2797" s="18">
        <v>1847261</v>
      </c>
      <c r="J2797" s="18">
        <v>0.71</v>
      </c>
      <c r="K2797" s="18">
        <v>1276.5999999999999</v>
      </c>
      <c r="L2797" s="19" t="s">
        <v>2714</v>
      </c>
    </row>
    <row r="2798" spans="1:12" ht="16" x14ac:dyDescent="0.2">
      <c r="A2798" s="19" t="s">
        <v>4318</v>
      </c>
      <c r="B2798" s="18" t="s">
        <v>4317</v>
      </c>
      <c r="C2798" t="str">
        <f t="shared" si="86"/>
        <v>Rome</v>
      </c>
      <c r="D2798" t="str">
        <f t="shared" si="87"/>
        <v>NY</v>
      </c>
      <c r="E2798" s="18">
        <v>33428</v>
      </c>
      <c r="F2798" s="18">
        <v>14792</v>
      </c>
      <c r="G2798" s="18">
        <v>56231300</v>
      </c>
      <c r="H2798" s="18">
        <v>21.71</v>
      </c>
      <c r="I2798" s="18">
        <v>157982</v>
      </c>
      <c r="J2798" s="18">
        <v>0.06</v>
      </c>
      <c r="K2798" s="18">
        <v>1539.7</v>
      </c>
      <c r="L2798" s="19" t="s">
        <v>2707</v>
      </c>
    </row>
    <row r="2799" spans="1:12" ht="16" x14ac:dyDescent="0.2">
      <c r="A2799" s="19" t="s">
        <v>4316</v>
      </c>
      <c r="B2799" s="18" t="s">
        <v>4315</v>
      </c>
      <c r="C2799" t="str">
        <f t="shared" si="86"/>
        <v>Roosevelt</v>
      </c>
      <c r="D2799" t="str">
        <f t="shared" si="87"/>
        <v>UT</v>
      </c>
      <c r="E2799" s="18">
        <v>5915</v>
      </c>
      <c r="F2799" s="18">
        <v>2015</v>
      </c>
      <c r="G2799" s="18">
        <v>8137849</v>
      </c>
      <c r="H2799" s="18">
        <v>3.14</v>
      </c>
      <c r="I2799" s="18">
        <v>0</v>
      </c>
      <c r="J2799" s="18">
        <v>0</v>
      </c>
      <c r="K2799" s="18">
        <v>1882.5</v>
      </c>
      <c r="L2799" s="19" t="s">
        <v>2707</v>
      </c>
    </row>
    <row r="2800" spans="1:12" ht="16" x14ac:dyDescent="0.2">
      <c r="A2800" s="19" t="s">
        <v>4314</v>
      </c>
      <c r="B2800" s="18" t="s">
        <v>4313</v>
      </c>
      <c r="C2800" t="str">
        <f t="shared" si="86"/>
        <v>Rosamond</v>
      </c>
      <c r="D2800" t="str">
        <f t="shared" si="87"/>
        <v>CA</v>
      </c>
      <c r="E2800" s="18">
        <v>16000</v>
      </c>
      <c r="F2800" s="18">
        <v>6089</v>
      </c>
      <c r="G2800" s="18">
        <v>16396037</v>
      </c>
      <c r="H2800" s="18">
        <v>6.33</v>
      </c>
      <c r="I2800" s="18">
        <v>35900</v>
      </c>
      <c r="J2800" s="18">
        <v>0.01</v>
      </c>
      <c r="K2800" s="18">
        <v>2527.4</v>
      </c>
      <c r="L2800" s="19" t="s">
        <v>2707</v>
      </c>
    </row>
    <row r="2801" spans="1:12" ht="16" x14ac:dyDescent="0.2">
      <c r="A2801" s="19" t="s">
        <v>4312</v>
      </c>
      <c r="B2801" s="18" t="s">
        <v>4311</v>
      </c>
      <c r="C2801" t="str">
        <f t="shared" si="86"/>
        <v>Roseau</v>
      </c>
      <c r="D2801" t="str">
        <f t="shared" si="87"/>
        <v>MN</v>
      </c>
      <c r="E2801" s="18">
        <v>2763</v>
      </c>
      <c r="F2801" s="18">
        <v>1330</v>
      </c>
      <c r="G2801" s="18">
        <v>6502054</v>
      </c>
      <c r="H2801" s="18">
        <v>2.5099999999999998</v>
      </c>
      <c r="I2801" s="18">
        <v>0</v>
      </c>
      <c r="J2801" s="18">
        <v>0</v>
      </c>
      <c r="K2801" s="18">
        <v>1100.5999999999999</v>
      </c>
      <c r="L2801" s="19" t="s">
        <v>2707</v>
      </c>
    </row>
    <row r="2802" spans="1:12" ht="16" x14ac:dyDescent="0.2">
      <c r="A2802" s="19" t="s">
        <v>4310</v>
      </c>
      <c r="B2802" s="18" t="s">
        <v>4309</v>
      </c>
      <c r="C2802" t="str">
        <f t="shared" si="86"/>
        <v>Roseburg</v>
      </c>
      <c r="D2802" t="str">
        <f t="shared" si="87"/>
        <v>OR</v>
      </c>
      <c r="E2802" s="18">
        <v>41700</v>
      </c>
      <c r="F2802" s="18">
        <v>18657</v>
      </c>
      <c r="G2802" s="18">
        <v>49765976</v>
      </c>
      <c r="H2802" s="18">
        <v>19.21</v>
      </c>
      <c r="I2802" s="18">
        <v>1330013</v>
      </c>
      <c r="J2802" s="18">
        <v>0.51</v>
      </c>
      <c r="K2802" s="18">
        <v>2170.1999999999998</v>
      </c>
      <c r="L2802" s="19" t="s">
        <v>2707</v>
      </c>
    </row>
    <row r="2803" spans="1:12" ht="16" x14ac:dyDescent="0.2">
      <c r="A2803" s="19" t="s">
        <v>4308</v>
      </c>
      <c r="B2803" s="18" t="s">
        <v>4307</v>
      </c>
      <c r="C2803" t="str">
        <f t="shared" si="86"/>
        <v>Rose Hill</v>
      </c>
      <c r="D2803" t="str">
        <f t="shared" si="87"/>
        <v>KS</v>
      </c>
      <c r="E2803" s="18">
        <v>3650</v>
      </c>
      <c r="F2803" s="18">
        <v>1260</v>
      </c>
      <c r="G2803" s="18">
        <v>2942838</v>
      </c>
      <c r="H2803" s="18">
        <v>1.1399999999999999</v>
      </c>
      <c r="I2803" s="18">
        <v>0</v>
      </c>
      <c r="J2803" s="18">
        <v>0</v>
      </c>
      <c r="K2803" s="18">
        <v>3212.4</v>
      </c>
      <c r="L2803" s="19" t="s">
        <v>2707</v>
      </c>
    </row>
    <row r="2804" spans="1:12" ht="16" x14ac:dyDescent="0.2">
      <c r="A2804" s="19" t="s">
        <v>4306</v>
      </c>
      <c r="B2804" s="18" t="s">
        <v>4305</v>
      </c>
      <c r="C2804" t="str">
        <f t="shared" si="86"/>
        <v>Roswell</v>
      </c>
      <c r="D2804" t="str">
        <f t="shared" si="87"/>
        <v>NM</v>
      </c>
      <c r="E2804" s="18">
        <v>49727</v>
      </c>
      <c r="F2804" s="18">
        <v>20288</v>
      </c>
      <c r="G2804" s="18">
        <v>69928237</v>
      </c>
      <c r="H2804" s="18">
        <v>27</v>
      </c>
      <c r="I2804" s="18">
        <v>149405</v>
      </c>
      <c r="J2804" s="18">
        <v>0.06</v>
      </c>
      <c r="K2804" s="18">
        <v>1841.8</v>
      </c>
      <c r="L2804" s="19" t="s">
        <v>2707</v>
      </c>
    </row>
    <row r="2805" spans="1:12" ht="16" x14ac:dyDescent="0.2">
      <c r="A2805" s="19" t="s">
        <v>4304</v>
      </c>
      <c r="B2805" s="18" t="s">
        <v>4303</v>
      </c>
      <c r="C2805" t="str">
        <f t="shared" si="86"/>
        <v>Round Lake Beach--McHenry--Grayslake</v>
      </c>
      <c r="D2805" t="str">
        <f t="shared" si="87"/>
        <v>WI</v>
      </c>
      <c r="E2805" s="18">
        <v>290373</v>
      </c>
      <c r="F2805" s="18">
        <v>114191</v>
      </c>
      <c r="G2805" s="18">
        <v>395232476</v>
      </c>
      <c r="H2805" s="18">
        <v>152.6</v>
      </c>
      <c r="I2805" s="18">
        <v>48861633</v>
      </c>
      <c r="J2805" s="18">
        <v>18.87</v>
      </c>
      <c r="K2805" s="18">
        <v>1902.8</v>
      </c>
      <c r="L2805" s="19" t="s">
        <v>2714</v>
      </c>
    </row>
    <row r="2806" spans="1:12" ht="16" x14ac:dyDescent="0.2">
      <c r="A2806" s="19" t="s">
        <v>4302</v>
      </c>
      <c r="B2806" s="18" t="s">
        <v>4301</v>
      </c>
      <c r="C2806" t="str">
        <f t="shared" si="86"/>
        <v>Roxboro</v>
      </c>
      <c r="D2806" t="str">
        <f t="shared" si="87"/>
        <v>NC</v>
      </c>
      <c r="E2806" s="18">
        <v>9660</v>
      </c>
      <c r="F2806" s="18">
        <v>4635</v>
      </c>
      <c r="G2806" s="18">
        <v>18793260</v>
      </c>
      <c r="H2806" s="18">
        <v>7.26</v>
      </c>
      <c r="I2806" s="18">
        <v>7119</v>
      </c>
      <c r="J2806" s="18">
        <v>0</v>
      </c>
      <c r="K2806" s="18">
        <v>1331.3</v>
      </c>
      <c r="L2806" s="19" t="s">
        <v>2707</v>
      </c>
    </row>
    <row r="2807" spans="1:12" ht="16" x14ac:dyDescent="0.2">
      <c r="A2807" s="19" t="s">
        <v>4300</v>
      </c>
      <c r="B2807" s="18" t="s">
        <v>4299</v>
      </c>
      <c r="C2807" t="str">
        <f t="shared" si="86"/>
        <v>Roxborough Park</v>
      </c>
      <c r="D2807" t="str">
        <f t="shared" si="87"/>
        <v>CO</v>
      </c>
      <c r="E2807" s="18">
        <v>8503</v>
      </c>
      <c r="F2807" s="18">
        <v>3015</v>
      </c>
      <c r="G2807" s="18">
        <v>6577673</v>
      </c>
      <c r="H2807" s="18">
        <v>2.54</v>
      </c>
      <c r="I2807" s="18">
        <v>0</v>
      </c>
      <c r="J2807" s="18">
        <v>0</v>
      </c>
      <c r="K2807" s="18">
        <v>3348.1</v>
      </c>
      <c r="L2807" s="19" t="s">
        <v>2707</v>
      </c>
    </row>
    <row r="2808" spans="1:12" ht="16" x14ac:dyDescent="0.2">
      <c r="A2808" s="19" t="s">
        <v>4298</v>
      </c>
      <c r="B2808" s="18" t="s">
        <v>4297</v>
      </c>
      <c r="C2808" t="str">
        <f t="shared" si="86"/>
        <v>Royston</v>
      </c>
      <c r="D2808" t="str">
        <f t="shared" si="87"/>
        <v>GA</v>
      </c>
      <c r="E2808" s="18">
        <v>3002</v>
      </c>
      <c r="F2808" s="18">
        <v>1304</v>
      </c>
      <c r="G2808" s="18">
        <v>7210816</v>
      </c>
      <c r="H2808" s="18">
        <v>2.78</v>
      </c>
      <c r="I2808" s="18">
        <v>42257</v>
      </c>
      <c r="J2808" s="18">
        <v>0.02</v>
      </c>
      <c r="K2808" s="18">
        <v>1078.3</v>
      </c>
      <c r="L2808" s="19" t="s">
        <v>2707</v>
      </c>
    </row>
    <row r="2809" spans="1:12" ht="16" x14ac:dyDescent="0.2">
      <c r="A2809" s="19" t="s">
        <v>4296</v>
      </c>
      <c r="B2809" s="18" t="s">
        <v>4295</v>
      </c>
      <c r="C2809" t="str">
        <f t="shared" si="86"/>
        <v>Ruckersville</v>
      </c>
      <c r="D2809" t="str">
        <f t="shared" si="87"/>
        <v>VA</v>
      </c>
      <c r="E2809" s="18">
        <v>5785</v>
      </c>
      <c r="F2809" s="18">
        <v>2171</v>
      </c>
      <c r="G2809" s="18">
        <v>17837938</v>
      </c>
      <c r="H2809" s="18">
        <v>6.89</v>
      </c>
      <c r="I2809" s="18">
        <v>158318</v>
      </c>
      <c r="J2809" s="18">
        <v>0.06</v>
      </c>
      <c r="K2809" s="18">
        <v>840</v>
      </c>
      <c r="L2809" s="19" t="s">
        <v>2707</v>
      </c>
    </row>
    <row r="2810" spans="1:12" ht="16" x14ac:dyDescent="0.2">
      <c r="A2810" s="19" t="s">
        <v>4294</v>
      </c>
      <c r="B2810" s="18" t="s">
        <v>4293</v>
      </c>
      <c r="C2810" t="str">
        <f t="shared" si="86"/>
        <v>Rugby</v>
      </c>
      <c r="D2810" t="str">
        <f t="shared" si="87"/>
        <v>ND</v>
      </c>
      <c r="E2810" s="18">
        <v>2824</v>
      </c>
      <c r="F2810" s="18">
        <v>1382</v>
      </c>
      <c r="G2810" s="18">
        <v>3879270</v>
      </c>
      <c r="H2810" s="18">
        <v>1.5</v>
      </c>
      <c r="I2810" s="18">
        <v>0</v>
      </c>
      <c r="J2810" s="18">
        <v>0</v>
      </c>
      <c r="K2810" s="18">
        <v>1885.4</v>
      </c>
      <c r="L2810" s="19" t="s">
        <v>2707</v>
      </c>
    </row>
    <row r="2811" spans="1:12" ht="16" x14ac:dyDescent="0.2">
      <c r="A2811" s="19" t="s">
        <v>4292</v>
      </c>
      <c r="B2811" s="18" t="s">
        <v>4291</v>
      </c>
      <c r="C2811" t="str">
        <f t="shared" si="86"/>
        <v>Ruidoso</v>
      </c>
      <c r="D2811" t="str">
        <f t="shared" si="87"/>
        <v>NM</v>
      </c>
      <c r="E2811" s="18">
        <v>9596</v>
      </c>
      <c r="F2811" s="18">
        <v>8229</v>
      </c>
      <c r="G2811" s="18">
        <v>22406296</v>
      </c>
      <c r="H2811" s="18">
        <v>8.65</v>
      </c>
      <c r="I2811" s="18">
        <v>0</v>
      </c>
      <c r="J2811" s="18">
        <v>0</v>
      </c>
      <c r="K2811" s="18">
        <v>1109.2</v>
      </c>
      <c r="L2811" s="19" t="s">
        <v>2707</v>
      </c>
    </row>
    <row r="2812" spans="1:12" ht="16" x14ac:dyDescent="0.2">
      <c r="A2812" s="19" t="s">
        <v>4290</v>
      </c>
      <c r="B2812" s="18" t="s">
        <v>4289</v>
      </c>
      <c r="C2812" t="str">
        <f t="shared" si="86"/>
        <v>Ruleville</v>
      </c>
      <c r="D2812" t="str">
        <f t="shared" si="87"/>
        <v>MS</v>
      </c>
      <c r="E2812" s="18">
        <v>2998</v>
      </c>
      <c r="F2812" s="18">
        <v>1073</v>
      </c>
      <c r="G2812" s="18">
        <v>3477989</v>
      </c>
      <c r="H2812" s="18">
        <v>1.34</v>
      </c>
      <c r="I2812" s="18">
        <v>21825</v>
      </c>
      <c r="J2812" s="18">
        <v>0.01</v>
      </c>
      <c r="K2812" s="18">
        <v>2232.5</v>
      </c>
      <c r="L2812" s="19" t="s">
        <v>2707</v>
      </c>
    </row>
    <row r="2813" spans="1:12" ht="16" x14ac:dyDescent="0.2">
      <c r="A2813" s="19" t="s">
        <v>4288</v>
      </c>
      <c r="B2813" s="18" t="s">
        <v>4287</v>
      </c>
      <c r="C2813" t="str">
        <f t="shared" si="86"/>
        <v>Rumford</v>
      </c>
      <c r="D2813" t="str">
        <f t="shared" si="87"/>
        <v>ME</v>
      </c>
      <c r="E2813" s="18">
        <v>4987</v>
      </c>
      <c r="F2813" s="18">
        <v>2914</v>
      </c>
      <c r="G2813" s="18">
        <v>5052220</v>
      </c>
      <c r="H2813" s="18">
        <v>1.95</v>
      </c>
      <c r="I2813" s="18">
        <v>241897</v>
      </c>
      <c r="J2813" s="18">
        <v>0.09</v>
      </c>
      <c r="K2813" s="18">
        <v>2556.6</v>
      </c>
      <c r="L2813" s="19" t="s">
        <v>2707</v>
      </c>
    </row>
    <row r="2814" spans="1:12" ht="16" x14ac:dyDescent="0.2">
      <c r="A2814" s="19" t="s">
        <v>4286</v>
      </c>
      <c r="B2814" s="18" t="s">
        <v>4285</v>
      </c>
      <c r="C2814" t="str">
        <f t="shared" si="86"/>
        <v>Running Springs</v>
      </c>
      <c r="D2814" t="str">
        <f t="shared" si="87"/>
        <v>CA</v>
      </c>
      <c r="E2814" s="18">
        <v>4811</v>
      </c>
      <c r="F2814" s="18">
        <v>3639</v>
      </c>
      <c r="G2814" s="18">
        <v>6863772</v>
      </c>
      <c r="H2814" s="18">
        <v>2.65</v>
      </c>
      <c r="I2814" s="18">
        <v>9227</v>
      </c>
      <c r="J2814" s="18">
        <v>0</v>
      </c>
      <c r="K2814" s="18">
        <v>1815.4</v>
      </c>
      <c r="L2814" s="19" t="s">
        <v>2707</v>
      </c>
    </row>
    <row r="2815" spans="1:12" ht="16" x14ac:dyDescent="0.2">
      <c r="A2815" s="19" t="s">
        <v>4284</v>
      </c>
      <c r="B2815" s="18" t="s">
        <v>4283</v>
      </c>
      <c r="C2815" t="str">
        <f t="shared" si="86"/>
        <v>Rupert</v>
      </c>
      <c r="D2815" t="str">
        <f t="shared" si="87"/>
        <v>ID</v>
      </c>
      <c r="E2815" s="18">
        <v>6346</v>
      </c>
      <c r="F2815" s="18">
        <v>2477</v>
      </c>
      <c r="G2815" s="18">
        <v>8167062</v>
      </c>
      <c r="H2815" s="18">
        <v>3.15</v>
      </c>
      <c r="I2815" s="18">
        <v>7821</v>
      </c>
      <c r="J2815" s="18">
        <v>0</v>
      </c>
      <c r="K2815" s="18">
        <v>2012.5</v>
      </c>
      <c r="L2815" s="19" t="s">
        <v>2707</v>
      </c>
    </row>
    <row r="2816" spans="1:12" ht="16" x14ac:dyDescent="0.2">
      <c r="A2816" s="19" t="s">
        <v>4282</v>
      </c>
      <c r="B2816" s="18" t="s">
        <v>4281</v>
      </c>
      <c r="C2816" t="str">
        <f t="shared" si="86"/>
        <v>Rush City</v>
      </c>
      <c r="D2816" t="str">
        <f t="shared" si="87"/>
        <v>MN</v>
      </c>
      <c r="E2816" s="18">
        <v>2883</v>
      </c>
      <c r="F2816" s="18">
        <v>813</v>
      </c>
      <c r="G2816" s="18">
        <v>7691028</v>
      </c>
      <c r="H2816" s="18">
        <v>2.97</v>
      </c>
      <c r="I2816" s="18">
        <v>176429</v>
      </c>
      <c r="J2816" s="18">
        <v>7.0000000000000007E-2</v>
      </c>
      <c r="K2816" s="18">
        <v>970.9</v>
      </c>
      <c r="L2816" s="19" t="s">
        <v>2707</v>
      </c>
    </row>
    <row r="2817" spans="1:12" ht="16" x14ac:dyDescent="0.2">
      <c r="A2817" s="19" t="s">
        <v>4280</v>
      </c>
      <c r="B2817" s="18" t="s">
        <v>4279</v>
      </c>
      <c r="C2817" t="str">
        <f t="shared" si="86"/>
        <v>Rushville</v>
      </c>
      <c r="D2817" t="str">
        <f t="shared" si="87"/>
        <v>IL</v>
      </c>
      <c r="E2817" s="18">
        <v>3196</v>
      </c>
      <c r="F2817" s="18">
        <v>1547</v>
      </c>
      <c r="G2817" s="18">
        <v>3544220</v>
      </c>
      <c r="H2817" s="18">
        <v>1.37</v>
      </c>
      <c r="I2817" s="18">
        <v>0</v>
      </c>
      <c r="J2817" s="18">
        <v>0</v>
      </c>
      <c r="K2817" s="18">
        <v>2335.5</v>
      </c>
      <c r="L2817" s="19" t="s">
        <v>2707</v>
      </c>
    </row>
    <row r="2818" spans="1:12" ht="16" x14ac:dyDescent="0.2">
      <c r="A2818" s="19" t="s">
        <v>4278</v>
      </c>
      <c r="B2818" s="18" t="s">
        <v>4277</v>
      </c>
      <c r="C2818" t="str">
        <f t="shared" si="86"/>
        <v>Rushville</v>
      </c>
      <c r="D2818" t="str">
        <f t="shared" si="87"/>
        <v>IN</v>
      </c>
      <c r="E2818" s="18">
        <v>6738</v>
      </c>
      <c r="F2818" s="18">
        <v>3108</v>
      </c>
      <c r="G2818" s="18">
        <v>10896840</v>
      </c>
      <c r="H2818" s="18">
        <v>4.21</v>
      </c>
      <c r="I2818" s="18">
        <v>0</v>
      </c>
      <c r="J2818" s="18">
        <v>0</v>
      </c>
      <c r="K2818" s="18">
        <v>1601.5</v>
      </c>
      <c r="L2818" s="19" t="s">
        <v>2707</v>
      </c>
    </row>
    <row r="2819" spans="1:12" ht="16" x14ac:dyDescent="0.2">
      <c r="A2819" s="19" t="s">
        <v>4276</v>
      </c>
      <c r="B2819" s="18" t="s">
        <v>4275</v>
      </c>
      <c r="C2819" t="str">
        <f t="shared" ref="C2819:C2882" si="88">LEFT(B2819,FIND(",",B2819)-1)</f>
        <v>Rusk</v>
      </c>
      <c r="D2819" t="str">
        <f t="shared" ref="D2819:D2882" si="89">RIGHT(B2819,2)</f>
        <v>TX</v>
      </c>
      <c r="E2819" s="18">
        <v>4691</v>
      </c>
      <c r="F2819" s="18">
        <v>1197</v>
      </c>
      <c r="G2819" s="18">
        <v>8050998</v>
      </c>
      <c r="H2819" s="18">
        <v>3.11</v>
      </c>
      <c r="I2819" s="18">
        <v>0</v>
      </c>
      <c r="J2819" s="18">
        <v>0</v>
      </c>
      <c r="K2819" s="18">
        <v>1509.1</v>
      </c>
      <c r="L2819" s="19" t="s">
        <v>2707</v>
      </c>
    </row>
    <row r="2820" spans="1:12" ht="16" x14ac:dyDescent="0.2">
      <c r="A2820" s="19" t="s">
        <v>4274</v>
      </c>
      <c r="B2820" s="18" t="s">
        <v>4273</v>
      </c>
      <c r="C2820" t="str">
        <f t="shared" si="88"/>
        <v>Russell</v>
      </c>
      <c r="D2820" t="str">
        <f t="shared" si="89"/>
        <v>KS</v>
      </c>
      <c r="E2820" s="18">
        <v>4108</v>
      </c>
      <c r="F2820" s="18">
        <v>2182</v>
      </c>
      <c r="G2820" s="18">
        <v>5347451</v>
      </c>
      <c r="H2820" s="18">
        <v>2.06</v>
      </c>
      <c r="I2820" s="18">
        <v>0</v>
      </c>
      <c r="J2820" s="18">
        <v>0</v>
      </c>
      <c r="K2820" s="18">
        <v>1989.7</v>
      </c>
      <c r="L2820" s="19" t="s">
        <v>2707</v>
      </c>
    </row>
    <row r="2821" spans="1:12" ht="16" x14ac:dyDescent="0.2">
      <c r="A2821" s="19" t="s">
        <v>4272</v>
      </c>
      <c r="B2821" s="18" t="s">
        <v>4271</v>
      </c>
      <c r="C2821" t="str">
        <f t="shared" si="88"/>
        <v>Russells Point</v>
      </c>
      <c r="D2821" t="str">
        <f t="shared" si="89"/>
        <v>OH</v>
      </c>
      <c r="E2821" s="18">
        <v>6523</v>
      </c>
      <c r="F2821" s="18">
        <v>5985</v>
      </c>
      <c r="G2821" s="18">
        <v>13909113</v>
      </c>
      <c r="H2821" s="18">
        <v>5.37</v>
      </c>
      <c r="I2821" s="18">
        <v>98245</v>
      </c>
      <c r="J2821" s="18">
        <v>0.04</v>
      </c>
      <c r="K2821" s="18">
        <v>1214.5999999999999</v>
      </c>
      <c r="L2821" s="19" t="s">
        <v>2707</v>
      </c>
    </row>
    <row r="2822" spans="1:12" ht="16" x14ac:dyDescent="0.2">
      <c r="A2822" s="19" t="s">
        <v>4270</v>
      </c>
      <c r="B2822" s="18" t="s">
        <v>4269</v>
      </c>
      <c r="C2822" t="str">
        <f t="shared" si="88"/>
        <v>Russellville</v>
      </c>
      <c r="D2822" t="str">
        <f t="shared" si="89"/>
        <v>AL</v>
      </c>
      <c r="E2822" s="18">
        <v>9866</v>
      </c>
      <c r="F2822" s="18">
        <v>3963</v>
      </c>
      <c r="G2822" s="18">
        <v>19692009</v>
      </c>
      <c r="H2822" s="18">
        <v>7.6</v>
      </c>
      <c r="I2822" s="18">
        <v>123599</v>
      </c>
      <c r="J2822" s="18">
        <v>0.05</v>
      </c>
      <c r="K2822" s="18">
        <v>1297.5999999999999</v>
      </c>
      <c r="L2822" s="19" t="s">
        <v>2707</v>
      </c>
    </row>
    <row r="2823" spans="1:12" ht="16" x14ac:dyDescent="0.2">
      <c r="A2823" s="19" t="s">
        <v>4268</v>
      </c>
      <c r="B2823" s="18" t="s">
        <v>4267</v>
      </c>
      <c r="C2823" t="str">
        <f t="shared" si="88"/>
        <v>Russellville</v>
      </c>
      <c r="D2823" t="str">
        <f t="shared" si="89"/>
        <v>AR</v>
      </c>
      <c r="E2823" s="18">
        <v>32733</v>
      </c>
      <c r="F2823" s="18">
        <v>12959</v>
      </c>
      <c r="G2823" s="18">
        <v>62674406</v>
      </c>
      <c r="H2823" s="18">
        <v>24.2</v>
      </c>
      <c r="I2823" s="18">
        <v>548543</v>
      </c>
      <c r="J2823" s="18">
        <v>0.21</v>
      </c>
      <c r="K2823" s="18">
        <v>1352.7</v>
      </c>
      <c r="L2823" s="19" t="s">
        <v>2707</v>
      </c>
    </row>
    <row r="2824" spans="1:12" ht="16" x14ac:dyDescent="0.2">
      <c r="A2824" s="19" t="s">
        <v>4266</v>
      </c>
      <c r="B2824" s="18" t="s">
        <v>4265</v>
      </c>
      <c r="C2824" t="str">
        <f t="shared" si="88"/>
        <v>Russellville</v>
      </c>
      <c r="D2824" t="str">
        <f t="shared" si="89"/>
        <v>KY</v>
      </c>
      <c r="E2824" s="18">
        <v>6714</v>
      </c>
      <c r="F2824" s="18">
        <v>3254</v>
      </c>
      <c r="G2824" s="18">
        <v>17807599</v>
      </c>
      <c r="H2824" s="18">
        <v>6.88</v>
      </c>
      <c r="I2824" s="18">
        <v>40012</v>
      </c>
      <c r="J2824" s="18">
        <v>0.02</v>
      </c>
      <c r="K2824" s="18">
        <v>976.5</v>
      </c>
      <c r="L2824" s="19" t="s">
        <v>2707</v>
      </c>
    </row>
    <row r="2825" spans="1:12" ht="16" x14ac:dyDescent="0.2">
      <c r="A2825" s="19" t="s">
        <v>4264</v>
      </c>
      <c r="B2825" s="18" t="s">
        <v>4263</v>
      </c>
      <c r="C2825" t="str">
        <f t="shared" si="88"/>
        <v>Ruston</v>
      </c>
      <c r="D2825" t="str">
        <f t="shared" si="89"/>
        <v>LA</v>
      </c>
      <c r="E2825" s="18">
        <v>27724</v>
      </c>
      <c r="F2825" s="18">
        <v>11030</v>
      </c>
      <c r="G2825" s="18">
        <v>61549795</v>
      </c>
      <c r="H2825" s="18">
        <v>23.76</v>
      </c>
      <c r="I2825" s="18">
        <v>10982</v>
      </c>
      <c r="J2825" s="18">
        <v>0</v>
      </c>
      <c r="K2825" s="18">
        <v>1166.5999999999999</v>
      </c>
      <c r="L2825" s="19" t="s">
        <v>2707</v>
      </c>
    </row>
    <row r="2826" spans="1:12" ht="16" x14ac:dyDescent="0.2">
      <c r="A2826" s="19" t="s">
        <v>4262</v>
      </c>
      <c r="B2826" s="18" t="s">
        <v>4261</v>
      </c>
      <c r="C2826" t="str">
        <f t="shared" si="88"/>
        <v>Rutland</v>
      </c>
      <c r="D2826" t="str">
        <f t="shared" si="89"/>
        <v>VT</v>
      </c>
      <c r="E2826" s="18">
        <v>19840</v>
      </c>
      <c r="F2826" s="18">
        <v>9713</v>
      </c>
      <c r="G2826" s="18">
        <v>31813637</v>
      </c>
      <c r="H2826" s="18">
        <v>12.28</v>
      </c>
      <c r="I2826" s="18">
        <v>328039</v>
      </c>
      <c r="J2826" s="18">
        <v>0.13</v>
      </c>
      <c r="K2826" s="18">
        <v>1615.2</v>
      </c>
      <c r="L2826" s="19" t="s">
        <v>2707</v>
      </c>
    </row>
    <row r="2827" spans="1:12" ht="16" x14ac:dyDescent="0.2">
      <c r="A2827" s="19" t="s">
        <v>4260</v>
      </c>
      <c r="B2827" s="18" t="s">
        <v>4259</v>
      </c>
      <c r="C2827" t="str">
        <f t="shared" si="88"/>
        <v>Sabetha</v>
      </c>
      <c r="D2827" t="str">
        <f t="shared" si="89"/>
        <v>KS</v>
      </c>
      <c r="E2827" s="18">
        <v>2526</v>
      </c>
      <c r="F2827" s="18">
        <v>1211</v>
      </c>
      <c r="G2827" s="18">
        <v>4387296</v>
      </c>
      <c r="H2827" s="18">
        <v>1.69</v>
      </c>
      <c r="I2827" s="18">
        <v>13447</v>
      </c>
      <c r="J2827" s="18">
        <v>0.01</v>
      </c>
      <c r="K2827" s="18">
        <v>1491.2</v>
      </c>
      <c r="L2827" s="19" t="s">
        <v>2707</v>
      </c>
    </row>
    <row r="2828" spans="1:12" ht="16" x14ac:dyDescent="0.2">
      <c r="A2828" s="19" t="s">
        <v>4258</v>
      </c>
      <c r="B2828" s="18" t="s">
        <v>4257</v>
      </c>
      <c r="C2828" t="str">
        <f t="shared" si="88"/>
        <v>Sabina</v>
      </c>
      <c r="D2828" t="str">
        <f t="shared" si="89"/>
        <v>OH</v>
      </c>
      <c r="E2828" s="18">
        <v>2512</v>
      </c>
      <c r="F2828" s="18">
        <v>1136</v>
      </c>
      <c r="G2828" s="18">
        <v>2971938</v>
      </c>
      <c r="H2828" s="18">
        <v>1.1499999999999999</v>
      </c>
      <c r="I2828" s="18">
        <v>7060</v>
      </c>
      <c r="J2828" s="18">
        <v>0</v>
      </c>
      <c r="K2828" s="18">
        <v>2189.1999999999998</v>
      </c>
      <c r="L2828" s="19" t="s">
        <v>2707</v>
      </c>
    </row>
    <row r="2829" spans="1:12" ht="16" x14ac:dyDescent="0.2">
      <c r="A2829" s="19" t="s">
        <v>4256</v>
      </c>
      <c r="B2829" s="18" t="s">
        <v>4255</v>
      </c>
      <c r="C2829" t="str">
        <f t="shared" si="88"/>
        <v>Sacramento</v>
      </c>
      <c r="D2829" t="str">
        <f t="shared" si="89"/>
        <v>CA</v>
      </c>
      <c r="E2829" s="18">
        <v>1723634</v>
      </c>
      <c r="F2829" s="18">
        <v>676840</v>
      </c>
      <c r="G2829" s="18">
        <v>1219827292</v>
      </c>
      <c r="H2829" s="18">
        <v>470.98</v>
      </c>
      <c r="I2829" s="18">
        <v>12813910</v>
      </c>
      <c r="J2829" s="18">
        <v>4.95</v>
      </c>
      <c r="K2829" s="18">
        <v>3659.7</v>
      </c>
      <c r="L2829" s="19" t="s">
        <v>2714</v>
      </c>
    </row>
    <row r="2830" spans="1:12" ht="16" x14ac:dyDescent="0.2">
      <c r="A2830" s="19" t="s">
        <v>4254</v>
      </c>
      <c r="B2830" s="18" t="s">
        <v>4253</v>
      </c>
      <c r="C2830" t="str">
        <f t="shared" si="88"/>
        <v>Safford</v>
      </c>
      <c r="D2830" t="str">
        <f t="shared" si="89"/>
        <v>AZ</v>
      </c>
      <c r="E2830" s="18">
        <v>19151</v>
      </c>
      <c r="F2830" s="18">
        <v>7574</v>
      </c>
      <c r="G2830" s="18">
        <v>34012605</v>
      </c>
      <c r="H2830" s="18">
        <v>13.13</v>
      </c>
      <c r="I2830" s="18">
        <v>11416</v>
      </c>
      <c r="J2830" s="18">
        <v>0</v>
      </c>
      <c r="K2830" s="18">
        <v>1458.3</v>
      </c>
      <c r="L2830" s="19" t="s">
        <v>2707</v>
      </c>
    </row>
    <row r="2831" spans="1:12" ht="16" x14ac:dyDescent="0.2">
      <c r="A2831" s="19" t="s">
        <v>4252</v>
      </c>
      <c r="B2831" s="18" t="s">
        <v>4251</v>
      </c>
      <c r="C2831" t="str">
        <f t="shared" si="88"/>
        <v>Saginaw</v>
      </c>
      <c r="D2831" t="str">
        <f t="shared" si="89"/>
        <v>MI</v>
      </c>
      <c r="E2831" s="18">
        <v>126265</v>
      </c>
      <c r="F2831" s="18">
        <v>56761</v>
      </c>
      <c r="G2831" s="18">
        <v>184448895</v>
      </c>
      <c r="H2831" s="18">
        <v>71.22</v>
      </c>
      <c r="I2831" s="18">
        <v>2883990</v>
      </c>
      <c r="J2831" s="18">
        <v>1.1100000000000001</v>
      </c>
      <c r="K2831" s="18">
        <v>1773</v>
      </c>
      <c r="L2831" s="19" t="s">
        <v>2714</v>
      </c>
    </row>
    <row r="2832" spans="1:12" ht="16" x14ac:dyDescent="0.2">
      <c r="A2832" s="19" t="s">
        <v>4250</v>
      </c>
      <c r="B2832" s="18" t="s">
        <v>4249</v>
      </c>
      <c r="C2832" t="str">
        <f t="shared" si="88"/>
        <v>Sahuarita--Green Valley</v>
      </c>
      <c r="D2832" t="str">
        <f t="shared" si="89"/>
        <v>AZ</v>
      </c>
      <c r="E2832" s="18">
        <v>40691</v>
      </c>
      <c r="F2832" s="18">
        <v>24104</v>
      </c>
      <c r="G2832" s="18">
        <v>59182414</v>
      </c>
      <c r="H2832" s="18">
        <v>22.85</v>
      </c>
      <c r="I2832" s="18">
        <v>39434</v>
      </c>
      <c r="J2832" s="18">
        <v>0.02</v>
      </c>
      <c r="K2832" s="18">
        <v>1780.8</v>
      </c>
      <c r="L2832" s="19" t="s">
        <v>2707</v>
      </c>
    </row>
    <row r="2833" spans="1:12" ht="16" x14ac:dyDescent="0.2">
      <c r="A2833" s="19" t="s">
        <v>4248</v>
      </c>
      <c r="B2833" s="18" t="s">
        <v>4247</v>
      </c>
      <c r="C2833" t="str">
        <f t="shared" si="88"/>
        <v>St. Albans</v>
      </c>
      <c r="D2833" t="str">
        <f t="shared" si="89"/>
        <v>VT</v>
      </c>
      <c r="E2833" s="18">
        <v>9054</v>
      </c>
      <c r="F2833" s="18">
        <v>4105</v>
      </c>
      <c r="G2833" s="18">
        <v>10850413</v>
      </c>
      <c r="H2833" s="18">
        <v>4.1900000000000004</v>
      </c>
      <c r="I2833" s="18">
        <v>9309</v>
      </c>
      <c r="J2833" s="18">
        <v>0</v>
      </c>
      <c r="K2833" s="18">
        <v>2161.1999999999998</v>
      </c>
      <c r="L2833" s="19" t="s">
        <v>2707</v>
      </c>
    </row>
    <row r="2834" spans="1:12" ht="16" x14ac:dyDescent="0.2">
      <c r="A2834" s="19" t="s">
        <v>4246</v>
      </c>
      <c r="B2834" s="18" t="s">
        <v>4245</v>
      </c>
      <c r="C2834" t="str">
        <f t="shared" si="88"/>
        <v>St. Anthony</v>
      </c>
      <c r="D2834" t="str">
        <f t="shared" si="89"/>
        <v>ID</v>
      </c>
      <c r="E2834" s="18">
        <v>3702</v>
      </c>
      <c r="F2834" s="18">
        <v>1285</v>
      </c>
      <c r="G2834" s="18">
        <v>4808688</v>
      </c>
      <c r="H2834" s="18">
        <v>1.86</v>
      </c>
      <c r="I2834" s="18">
        <v>39908</v>
      </c>
      <c r="J2834" s="18">
        <v>0.02</v>
      </c>
      <c r="K2834" s="18">
        <v>1993.9</v>
      </c>
      <c r="L2834" s="19" t="s">
        <v>2707</v>
      </c>
    </row>
    <row r="2835" spans="1:12" ht="16" x14ac:dyDescent="0.2">
      <c r="A2835" s="19" t="s">
        <v>4244</v>
      </c>
      <c r="B2835" s="18" t="s">
        <v>4243</v>
      </c>
      <c r="C2835" t="str">
        <f t="shared" si="88"/>
        <v>St. Augustine</v>
      </c>
      <c r="D2835" t="str">
        <f t="shared" si="89"/>
        <v>FL</v>
      </c>
      <c r="E2835" s="18">
        <v>69173</v>
      </c>
      <c r="F2835" s="18">
        <v>38793</v>
      </c>
      <c r="G2835" s="18">
        <v>111522906</v>
      </c>
      <c r="H2835" s="18">
        <v>43.06</v>
      </c>
      <c r="I2835" s="18">
        <v>9260823</v>
      </c>
      <c r="J2835" s="18">
        <v>3.58</v>
      </c>
      <c r="K2835" s="18">
        <v>1606.5</v>
      </c>
      <c r="L2835" s="19" t="s">
        <v>2714</v>
      </c>
    </row>
    <row r="2836" spans="1:12" ht="16" x14ac:dyDescent="0.2">
      <c r="A2836" s="19" t="s">
        <v>4242</v>
      </c>
      <c r="B2836" s="18" t="s">
        <v>4241</v>
      </c>
      <c r="C2836" t="str">
        <f t="shared" si="88"/>
        <v>St. Charles</v>
      </c>
      <c r="D2836" t="str">
        <f t="shared" si="89"/>
        <v>MN</v>
      </c>
      <c r="E2836" s="18">
        <v>2977</v>
      </c>
      <c r="F2836" s="18">
        <v>1256</v>
      </c>
      <c r="G2836" s="18">
        <v>4244779</v>
      </c>
      <c r="H2836" s="18">
        <v>1.64</v>
      </c>
      <c r="I2836" s="18">
        <v>0</v>
      </c>
      <c r="J2836" s="18">
        <v>0</v>
      </c>
      <c r="K2836" s="18">
        <v>1816.4</v>
      </c>
      <c r="L2836" s="19" t="s">
        <v>2707</v>
      </c>
    </row>
    <row r="2837" spans="1:12" ht="16" x14ac:dyDescent="0.2">
      <c r="A2837" s="19" t="s">
        <v>4240</v>
      </c>
      <c r="B2837" s="18" t="s">
        <v>4239</v>
      </c>
      <c r="C2837" t="str">
        <f t="shared" si="88"/>
        <v>St. Clair</v>
      </c>
      <c r="D2837" t="str">
        <f t="shared" si="89"/>
        <v>MO</v>
      </c>
      <c r="E2837" s="18">
        <v>5971</v>
      </c>
      <c r="F2837" s="18">
        <v>2653</v>
      </c>
      <c r="G2837" s="18">
        <v>9780070</v>
      </c>
      <c r="H2837" s="18">
        <v>3.78</v>
      </c>
      <c r="I2837" s="18">
        <v>80067</v>
      </c>
      <c r="J2837" s="18">
        <v>0.03</v>
      </c>
      <c r="K2837" s="18">
        <v>1581.3</v>
      </c>
      <c r="L2837" s="19" t="s">
        <v>2707</v>
      </c>
    </row>
    <row r="2838" spans="1:12" ht="16" x14ac:dyDescent="0.2">
      <c r="A2838" s="19" t="s">
        <v>4238</v>
      </c>
      <c r="B2838" s="18" t="s">
        <v>4237</v>
      </c>
      <c r="C2838" t="str">
        <f t="shared" si="88"/>
        <v>St. Cloud</v>
      </c>
      <c r="D2838" t="str">
        <f t="shared" si="89"/>
        <v>MN</v>
      </c>
      <c r="E2838" s="18">
        <v>110621</v>
      </c>
      <c r="F2838" s="18">
        <v>45299</v>
      </c>
      <c r="G2838" s="18">
        <v>130134021</v>
      </c>
      <c r="H2838" s="18">
        <v>50.25</v>
      </c>
      <c r="I2838" s="18">
        <v>3168473</v>
      </c>
      <c r="J2838" s="18">
        <v>1.22</v>
      </c>
      <c r="K2838" s="18">
        <v>2201.6</v>
      </c>
      <c r="L2838" s="19" t="s">
        <v>2714</v>
      </c>
    </row>
    <row r="2839" spans="1:12" ht="16" x14ac:dyDescent="0.2">
      <c r="A2839" s="19" t="s">
        <v>4236</v>
      </c>
      <c r="B2839" s="18" t="s">
        <v>4235</v>
      </c>
      <c r="C2839" t="str">
        <f t="shared" si="88"/>
        <v>Ste. Genevieve</v>
      </c>
      <c r="D2839" t="str">
        <f t="shared" si="89"/>
        <v>MO</v>
      </c>
      <c r="E2839" s="18">
        <v>4329</v>
      </c>
      <c r="F2839" s="18">
        <v>1952</v>
      </c>
      <c r="G2839" s="18">
        <v>6363616</v>
      </c>
      <c r="H2839" s="18">
        <v>2.46</v>
      </c>
      <c r="I2839" s="18">
        <v>0</v>
      </c>
      <c r="J2839" s="18">
        <v>0</v>
      </c>
      <c r="K2839" s="18">
        <v>1761.9</v>
      </c>
      <c r="L2839" s="19" t="s">
        <v>2707</v>
      </c>
    </row>
    <row r="2840" spans="1:12" ht="16" x14ac:dyDescent="0.2">
      <c r="A2840" s="19" t="s">
        <v>4234</v>
      </c>
      <c r="B2840" s="18" t="s">
        <v>4233</v>
      </c>
      <c r="C2840" t="str">
        <f t="shared" si="88"/>
        <v>St. Francis</v>
      </c>
      <c r="D2840" t="str">
        <f t="shared" si="89"/>
        <v>MN</v>
      </c>
      <c r="E2840" s="18">
        <v>6212</v>
      </c>
      <c r="F2840" s="18">
        <v>2354</v>
      </c>
      <c r="G2840" s="18">
        <v>12602859</v>
      </c>
      <c r="H2840" s="18">
        <v>4.87</v>
      </c>
      <c r="I2840" s="18">
        <v>2119789</v>
      </c>
      <c r="J2840" s="18">
        <v>0.82</v>
      </c>
      <c r="K2840" s="18">
        <v>1276.5999999999999</v>
      </c>
      <c r="L2840" s="19" t="s">
        <v>2707</v>
      </c>
    </row>
    <row r="2841" spans="1:12" ht="16" x14ac:dyDescent="0.2">
      <c r="A2841" s="19" t="s">
        <v>4232</v>
      </c>
      <c r="B2841" s="18" t="s">
        <v>4231</v>
      </c>
      <c r="C2841" t="str">
        <f t="shared" si="88"/>
        <v>St. George</v>
      </c>
      <c r="D2841" t="str">
        <f t="shared" si="89"/>
        <v>UT</v>
      </c>
      <c r="E2841" s="18">
        <v>98370</v>
      </c>
      <c r="F2841" s="18">
        <v>40320</v>
      </c>
      <c r="G2841" s="18">
        <v>116272865</v>
      </c>
      <c r="H2841" s="18">
        <v>44.89</v>
      </c>
      <c r="I2841" s="18">
        <v>117028</v>
      </c>
      <c r="J2841" s="18">
        <v>0.05</v>
      </c>
      <c r="K2841" s="18">
        <v>2191.1999999999998</v>
      </c>
      <c r="L2841" s="19" t="s">
        <v>2714</v>
      </c>
    </row>
    <row r="2842" spans="1:12" ht="16" x14ac:dyDescent="0.2">
      <c r="A2842" s="19" t="s">
        <v>4230</v>
      </c>
      <c r="B2842" s="18" t="s">
        <v>4229</v>
      </c>
      <c r="C2842" t="str">
        <f t="shared" si="88"/>
        <v>St. Helena</v>
      </c>
      <c r="D2842" t="str">
        <f t="shared" si="89"/>
        <v>CA</v>
      </c>
      <c r="E2842" s="18">
        <v>6727</v>
      </c>
      <c r="F2842" s="18">
        <v>3224</v>
      </c>
      <c r="G2842" s="18">
        <v>16128129</v>
      </c>
      <c r="H2842" s="18">
        <v>6.23</v>
      </c>
      <c r="I2842" s="18">
        <v>106880</v>
      </c>
      <c r="J2842" s="18">
        <v>0.04</v>
      </c>
      <c r="K2842" s="18">
        <v>1080.3</v>
      </c>
      <c r="L2842" s="19" t="s">
        <v>2707</v>
      </c>
    </row>
    <row r="2843" spans="1:12" ht="16" x14ac:dyDescent="0.2">
      <c r="A2843" s="19" t="s">
        <v>4228</v>
      </c>
      <c r="B2843" s="18" t="s">
        <v>4227</v>
      </c>
      <c r="C2843" t="str">
        <f t="shared" si="88"/>
        <v>St. Helens</v>
      </c>
      <c r="D2843" t="str">
        <f t="shared" si="89"/>
        <v>OR</v>
      </c>
      <c r="E2843" s="18">
        <v>25650</v>
      </c>
      <c r="F2843" s="18">
        <v>10485</v>
      </c>
      <c r="G2843" s="18">
        <v>33852403</v>
      </c>
      <c r="H2843" s="18">
        <v>13.07</v>
      </c>
      <c r="I2843" s="18">
        <v>267737</v>
      </c>
      <c r="J2843" s="18">
        <v>0.1</v>
      </c>
      <c r="K2843" s="18">
        <v>1962.4</v>
      </c>
      <c r="L2843" s="19" t="s">
        <v>2707</v>
      </c>
    </row>
    <row r="2844" spans="1:12" ht="16" x14ac:dyDescent="0.2">
      <c r="A2844" s="19" t="s">
        <v>4226</v>
      </c>
      <c r="B2844" s="18" t="s">
        <v>4225</v>
      </c>
      <c r="C2844" t="str">
        <f t="shared" si="88"/>
        <v>St. Ignace</v>
      </c>
      <c r="D2844" t="str">
        <f t="shared" si="89"/>
        <v>MI</v>
      </c>
      <c r="E2844" s="18">
        <v>2531</v>
      </c>
      <c r="F2844" s="18">
        <v>1348</v>
      </c>
      <c r="G2844" s="18">
        <v>5523029</v>
      </c>
      <c r="H2844" s="18">
        <v>2.13</v>
      </c>
      <c r="I2844" s="18">
        <v>21317</v>
      </c>
      <c r="J2844" s="18">
        <v>0.01</v>
      </c>
      <c r="K2844" s="18">
        <v>1186.9000000000001</v>
      </c>
      <c r="L2844" s="19" t="s">
        <v>2707</v>
      </c>
    </row>
    <row r="2845" spans="1:12" ht="16" x14ac:dyDescent="0.2">
      <c r="A2845" s="19" t="s">
        <v>4224</v>
      </c>
      <c r="B2845" s="18" t="s">
        <v>4223</v>
      </c>
      <c r="C2845" t="str">
        <f t="shared" si="88"/>
        <v>St. James</v>
      </c>
      <c r="D2845" t="str">
        <f t="shared" si="89"/>
        <v>MN</v>
      </c>
      <c r="E2845" s="18">
        <v>4585</v>
      </c>
      <c r="F2845" s="18">
        <v>2029</v>
      </c>
      <c r="G2845" s="18">
        <v>5214719</v>
      </c>
      <c r="H2845" s="18">
        <v>2.0099999999999998</v>
      </c>
      <c r="I2845" s="18">
        <v>0</v>
      </c>
      <c r="J2845" s="18">
        <v>0</v>
      </c>
      <c r="K2845" s="18">
        <v>2277.1999999999998</v>
      </c>
      <c r="L2845" s="19" t="s">
        <v>2707</v>
      </c>
    </row>
    <row r="2846" spans="1:12" ht="16" x14ac:dyDescent="0.2">
      <c r="A2846" s="19" t="s">
        <v>4222</v>
      </c>
      <c r="B2846" s="18" t="s">
        <v>4221</v>
      </c>
      <c r="C2846" t="str">
        <f t="shared" si="88"/>
        <v>St. James</v>
      </c>
      <c r="D2846" t="str">
        <f t="shared" si="89"/>
        <v>MO</v>
      </c>
      <c r="E2846" s="18">
        <v>4123</v>
      </c>
      <c r="F2846" s="18">
        <v>1727</v>
      </c>
      <c r="G2846" s="18">
        <v>6294063</v>
      </c>
      <c r="H2846" s="18">
        <v>2.4300000000000002</v>
      </c>
      <c r="I2846" s="18">
        <v>12145</v>
      </c>
      <c r="J2846" s="18">
        <v>0</v>
      </c>
      <c r="K2846" s="18">
        <v>1696.6</v>
      </c>
      <c r="L2846" s="19" t="s">
        <v>2707</v>
      </c>
    </row>
    <row r="2847" spans="1:12" ht="16" x14ac:dyDescent="0.2">
      <c r="A2847" s="19" t="s">
        <v>4220</v>
      </c>
      <c r="B2847" s="18" t="s">
        <v>4219</v>
      </c>
      <c r="C2847" t="str">
        <f t="shared" si="88"/>
        <v>St. James</v>
      </c>
      <c r="D2847" t="str">
        <f t="shared" si="89"/>
        <v>NC</v>
      </c>
      <c r="E2847" s="18">
        <v>2604</v>
      </c>
      <c r="F2847" s="18">
        <v>1853</v>
      </c>
      <c r="G2847" s="18">
        <v>8148008</v>
      </c>
      <c r="H2847" s="18">
        <v>3.15</v>
      </c>
      <c r="I2847" s="18">
        <v>9174</v>
      </c>
      <c r="J2847" s="18">
        <v>0</v>
      </c>
      <c r="K2847" s="18">
        <v>827.7</v>
      </c>
      <c r="L2847" s="19" t="s">
        <v>2707</v>
      </c>
    </row>
    <row r="2848" spans="1:12" ht="16" x14ac:dyDescent="0.2">
      <c r="A2848" s="19" t="s">
        <v>4218</v>
      </c>
      <c r="B2848" s="18" t="s">
        <v>4217</v>
      </c>
      <c r="C2848" t="str">
        <f t="shared" si="88"/>
        <v>St. Johns</v>
      </c>
      <c r="D2848" t="str">
        <f t="shared" si="89"/>
        <v>AZ</v>
      </c>
      <c r="E2848" s="18">
        <v>2550</v>
      </c>
      <c r="F2848" s="18">
        <v>1118</v>
      </c>
      <c r="G2848" s="18">
        <v>5576718</v>
      </c>
      <c r="H2848" s="18">
        <v>2.15</v>
      </c>
      <c r="I2848" s="18">
        <v>5401</v>
      </c>
      <c r="J2848" s="18">
        <v>0</v>
      </c>
      <c r="K2848" s="18">
        <v>1184.3</v>
      </c>
      <c r="L2848" s="19" t="s">
        <v>2707</v>
      </c>
    </row>
    <row r="2849" spans="1:12" ht="16" x14ac:dyDescent="0.2">
      <c r="A2849" s="19" t="s">
        <v>4216</v>
      </c>
      <c r="B2849" s="18" t="s">
        <v>4215</v>
      </c>
      <c r="C2849" t="str">
        <f t="shared" si="88"/>
        <v>St. Johns</v>
      </c>
      <c r="D2849" t="str">
        <f t="shared" si="89"/>
        <v>MI</v>
      </c>
      <c r="E2849" s="18">
        <v>8425</v>
      </c>
      <c r="F2849" s="18">
        <v>3626</v>
      </c>
      <c r="G2849" s="18">
        <v>10914621</v>
      </c>
      <c r="H2849" s="18">
        <v>4.21</v>
      </c>
      <c r="I2849" s="18">
        <v>47084</v>
      </c>
      <c r="J2849" s="18">
        <v>0.02</v>
      </c>
      <c r="K2849" s="18">
        <v>1999.2</v>
      </c>
      <c r="L2849" s="19" t="s">
        <v>2707</v>
      </c>
    </row>
    <row r="2850" spans="1:12" ht="16" x14ac:dyDescent="0.2">
      <c r="A2850" s="19" t="s">
        <v>4214</v>
      </c>
      <c r="B2850" s="18" t="s">
        <v>4213</v>
      </c>
      <c r="C2850" t="str">
        <f t="shared" si="88"/>
        <v>St. Johnsbury</v>
      </c>
      <c r="D2850" t="str">
        <f t="shared" si="89"/>
        <v>VT</v>
      </c>
      <c r="E2850" s="18">
        <v>5073</v>
      </c>
      <c r="F2850" s="18">
        <v>2511</v>
      </c>
      <c r="G2850" s="18">
        <v>8572552</v>
      </c>
      <c r="H2850" s="18">
        <v>3.31</v>
      </c>
      <c r="I2850" s="18">
        <v>122227</v>
      </c>
      <c r="J2850" s="18">
        <v>0.05</v>
      </c>
      <c r="K2850" s="18">
        <v>1532.7</v>
      </c>
      <c r="L2850" s="19" t="s">
        <v>2707</v>
      </c>
    </row>
    <row r="2851" spans="1:12" ht="16" x14ac:dyDescent="0.2">
      <c r="A2851" s="19" t="s">
        <v>4212</v>
      </c>
      <c r="B2851" s="18" t="s">
        <v>4211</v>
      </c>
      <c r="C2851" t="str">
        <f t="shared" si="88"/>
        <v>St. Joseph</v>
      </c>
      <c r="D2851" t="str">
        <f t="shared" si="89"/>
        <v>IL</v>
      </c>
      <c r="E2851" s="18">
        <v>5047</v>
      </c>
      <c r="F2851" s="18">
        <v>1927</v>
      </c>
      <c r="G2851" s="18">
        <v>7728692</v>
      </c>
      <c r="H2851" s="18">
        <v>2.98</v>
      </c>
      <c r="I2851" s="18">
        <v>10463</v>
      </c>
      <c r="J2851" s="18">
        <v>0</v>
      </c>
      <c r="K2851" s="18">
        <v>1691.3</v>
      </c>
      <c r="L2851" s="19" t="s">
        <v>2707</v>
      </c>
    </row>
    <row r="2852" spans="1:12" ht="16" x14ac:dyDescent="0.2">
      <c r="A2852" s="19" t="s">
        <v>4210</v>
      </c>
      <c r="B2852" s="18" t="s">
        <v>4209</v>
      </c>
      <c r="C2852" t="str">
        <f t="shared" si="88"/>
        <v>St. Joseph</v>
      </c>
      <c r="D2852" t="str">
        <f t="shared" si="89"/>
        <v>KS</v>
      </c>
      <c r="E2852" s="18">
        <v>81176</v>
      </c>
      <c r="F2852" s="18">
        <v>35012</v>
      </c>
      <c r="G2852" s="18">
        <v>108380649</v>
      </c>
      <c r="H2852" s="18">
        <v>41.85</v>
      </c>
      <c r="I2852" s="18">
        <v>338070</v>
      </c>
      <c r="J2852" s="18">
        <v>0.13</v>
      </c>
      <c r="K2852" s="18">
        <v>1939.9</v>
      </c>
      <c r="L2852" s="19" t="s">
        <v>2714</v>
      </c>
    </row>
    <row r="2853" spans="1:12" ht="16" x14ac:dyDescent="0.2">
      <c r="A2853" s="19" t="s">
        <v>4208</v>
      </c>
      <c r="B2853" s="18" t="s">
        <v>4207</v>
      </c>
      <c r="C2853" t="str">
        <f t="shared" si="88"/>
        <v>St. Louis</v>
      </c>
      <c r="D2853" t="str">
        <f t="shared" si="89"/>
        <v>IL</v>
      </c>
      <c r="E2853" s="18">
        <v>2150706</v>
      </c>
      <c r="F2853" s="18">
        <v>956440</v>
      </c>
      <c r="G2853" s="18">
        <v>2392205874</v>
      </c>
      <c r="H2853" s="18">
        <v>923.64</v>
      </c>
      <c r="I2853" s="18">
        <v>29198581</v>
      </c>
      <c r="J2853" s="18">
        <v>11.27</v>
      </c>
      <c r="K2853" s="18">
        <v>2328.5</v>
      </c>
      <c r="L2853" s="19" t="s">
        <v>2714</v>
      </c>
    </row>
    <row r="2854" spans="1:12" ht="16" x14ac:dyDescent="0.2">
      <c r="A2854" s="19" t="s">
        <v>4206</v>
      </c>
      <c r="B2854" s="18" t="s">
        <v>4205</v>
      </c>
      <c r="C2854" t="str">
        <f t="shared" si="88"/>
        <v>St. Maries</v>
      </c>
      <c r="D2854" t="str">
        <f t="shared" si="89"/>
        <v>ID</v>
      </c>
      <c r="E2854" s="18">
        <v>2608</v>
      </c>
      <c r="F2854" s="18">
        <v>1207</v>
      </c>
      <c r="G2854" s="18">
        <v>3402687</v>
      </c>
      <c r="H2854" s="18">
        <v>1.31</v>
      </c>
      <c r="I2854" s="18">
        <v>16323</v>
      </c>
      <c r="J2854" s="18">
        <v>0.01</v>
      </c>
      <c r="K2854" s="18">
        <v>1985.1</v>
      </c>
      <c r="L2854" s="19" t="s">
        <v>2707</v>
      </c>
    </row>
    <row r="2855" spans="1:12" ht="16" x14ac:dyDescent="0.2">
      <c r="A2855" s="19" t="s">
        <v>4204</v>
      </c>
      <c r="B2855" s="18" t="s">
        <v>4203</v>
      </c>
      <c r="C2855" t="str">
        <f t="shared" si="88"/>
        <v>St. Martinville</v>
      </c>
      <c r="D2855" t="str">
        <f t="shared" si="89"/>
        <v>LA</v>
      </c>
      <c r="E2855" s="18">
        <v>7220</v>
      </c>
      <c r="F2855" s="18">
        <v>3007</v>
      </c>
      <c r="G2855" s="18">
        <v>12639311</v>
      </c>
      <c r="H2855" s="18">
        <v>4.88</v>
      </c>
      <c r="I2855" s="18">
        <v>230180</v>
      </c>
      <c r="J2855" s="18">
        <v>0.09</v>
      </c>
      <c r="K2855" s="18">
        <v>1479.5</v>
      </c>
      <c r="L2855" s="19" t="s">
        <v>2707</v>
      </c>
    </row>
    <row r="2856" spans="1:12" ht="16" x14ac:dyDescent="0.2">
      <c r="A2856" s="19" t="s">
        <v>4202</v>
      </c>
      <c r="B2856" s="18" t="s">
        <v>4201</v>
      </c>
      <c r="C2856" t="str">
        <f t="shared" si="88"/>
        <v>St. Marys</v>
      </c>
      <c r="D2856" t="str">
        <f t="shared" si="89"/>
        <v>KS</v>
      </c>
      <c r="E2856" s="18">
        <v>2669</v>
      </c>
      <c r="F2856" s="18">
        <v>905</v>
      </c>
      <c r="G2856" s="18">
        <v>2735491</v>
      </c>
      <c r="H2856" s="18">
        <v>1.06</v>
      </c>
      <c r="I2856" s="18">
        <v>0</v>
      </c>
      <c r="J2856" s="18">
        <v>0</v>
      </c>
      <c r="K2856" s="18">
        <v>2527</v>
      </c>
      <c r="L2856" s="19" t="s">
        <v>2707</v>
      </c>
    </row>
    <row r="2857" spans="1:12" ht="16" x14ac:dyDescent="0.2">
      <c r="A2857" s="19" t="s">
        <v>4200</v>
      </c>
      <c r="B2857" s="18" t="s">
        <v>4199</v>
      </c>
      <c r="C2857" t="str">
        <f t="shared" si="88"/>
        <v>St. Marys</v>
      </c>
      <c r="D2857" t="str">
        <f t="shared" si="89"/>
        <v>OH</v>
      </c>
      <c r="E2857" s="18">
        <v>9373</v>
      </c>
      <c r="F2857" s="18">
        <v>4174</v>
      </c>
      <c r="G2857" s="18">
        <v>13826959</v>
      </c>
      <c r="H2857" s="18">
        <v>5.34</v>
      </c>
      <c r="I2857" s="18">
        <v>50356</v>
      </c>
      <c r="J2857" s="18">
        <v>0.02</v>
      </c>
      <c r="K2857" s="18">
        <v>1755.7</v>
      </c>
      <c r="L2857" s="19" t="s">
        <v>2707</v>
      </c>
    </row>
    <row r="2858" spans="1:12" ht="16" x14ac:dyDescent="0.2">
      <c r="A2858" s="19" t="s">
        <v>4198</v>
      </c>
      <c r="B2858" s="18" t="s">
        <v>4197</v>
      </c>
      <c r="C2858" t="str">
        <f t="shared" si="88"/>
        <v>St. Marys</v>
      </c>
      <c r="D2858" t="str">
        <f t="shared" si="89"/>
        <v>PA</v>
      </c>
      <c r="E2858" s="18">
        <v>9585</v>
      </c>
      <c r="F2858" s="18">
        <v>4507</v>
      </c>
      <c r="G2858" s="18">
        <v>17281804</v>
      </c>
      <c r="H2858" s="18">
        <v>6.67</v>
      </c>
      <c r="I2858" s="18">
        <v>3139</v>
      </c>
      <c r="J2858" s="18">
        <v>0</v>
      </c>
      <c r="K2858" s="18">
        <v>1436.5</v>
      </c>
      <c r="L2858" s="19" t="s">
        <v>2707</v>
      </c>
    </row>
    <row r="2859" spans="1:12" ht="16" x14ac:dyDescent="0.2">
      <c r="A2859" s="19" t="s">
        <v>4196</v>
      </c>
      <c r="B2859" s="18" t="s">
        <v>4195</v>
      </c>
      <c r="C2859" t="str">
        <f t="shared" si="88"/>
        <v>St. Marys</v>
      </c>
      <c r="D2859" t="str">
        <f t="shared" si="89"/>
        <v>OH</v>
      </c>
      <c r="E2859" s="18">
        <v>4315</v>
      </c>
      <c r="F2859" s="18">
        <v>1783</v>
      </c>
      <c r="G2859" s="18">
        <v>6768248</v>
      </c>
      <c r="H2859" s="18">
        <v>2.61</v>
      </c>
      <c r="I2859" s="18">
        <v>18373</v>
      </c>
      <c r="J2859" s="18">
        <v>0.01</v>
      </c>
      <c r="K2859" s="18">
        <v>1651.2</v>
      </c>
      <c r="L2859" s="19" t="s">
        <v>2707</v>
      </c>
    </row>
    <row r="2860" spans="1:12" ht="16" x14ac:dyDescent="0.2">
      <c r="A2860" s="19" t="s">
        <v>4194</v>
      </c>
      <c r="B2860" s="18" t="s">
        <v>4193</v>
      </c>
      <c r="C2860" t="str">
        <f t="shared" si="88"/>
        <v>St. Marys--Kingsland</v>
      </c>
      <c r="D2860" t="str">
        <f t="shared" si="89"/>
        <v>GA</v>
      </c>
      <c r="E2860" s="18">
        <v>34630</v>
      </c>
      <c r="F2860" s="18">
        <v>13963</v>
      </c>
      <c r="G2860" s="18">
        <v>81097696</v>
      </c>
      <c r="H2860" s="18">
        <v>31.31</v>
      </c>
      <c r="I2860" s="18">
        <v>2180271</v>
      </c>
      <c r="J2860" s="18">
        <v>0.84</v>
      </c>
      <c r="K2860" s="18">
        <v>1106</v>
      </c>
      <c r="L2860" s="19" t="s">
        <v>2707</v>
      </c>
    </row>
    <row r="2861" spans="1:12" ht="16" x14ac:dyDescent="0.2">
      <c r="A2861" s="19" t="s">
        <v>4192</v>
      </c>
      <c r="B2861" s="18" t="s">
        <v>4191</v>
      </c>
      <c r="C2861" t="str">
        <f t="shared" si="88"/>
        <v>St. Pauls</v>
      </c>
      <c r="D2861" t="str">
        <f t="shared" si="89"/>
        <v>NC</v>
      </c>
      <c r="E2861" s="18">
        <v>3288</v>
      </c>
      <c r="F2861" s="18">
        <v>1361</v>
      </c>
      <c r="G2861" s="18">
        <v>5978638</v>
      </c>
      <c r="H2861" s="18">
        <v>2.31</v>
      </c>
      <c r="I2861" s="18">
        <v>0</v>
      </c>
      <c r="J2861" s="18">
        <v>0</v>
      </c>
      <c r="K2861" s="18">
        <v>1424.4</v>
      </c>
      <c r="L2861" s="19" t="s">
        <v>2707</v>
      </c>
    </row>
    <row r="2862" spans="1:12" ht="16" x14ac:dyDescent="0.2">
      <c r="A2862" s="19" t="s">
        <v>4190</v>
      </c>
      <c r="B2862" s="18" t="s">
        <v>4189</v>
      </c>
      <c r="C2862" t="str">
        <f t="shared" si="88"/>
        <v>St. Peter</v>
      </c>
      <c r="D2862" t="str">
        <f t="shared" si="89"/>
        <v>MN</v>
      </c>
      <c r="E2862" s="18">
        <v>11634</v>
      </c>
      <c r="F2862" s="18">
        <v>3956</v>
      </c>
      <c r="G2862" s="18">
        <v>11991419</v>
      </c>
      <c r="H2862" s="18">
        <v>4.63</v>
      </c>
      <c r="I2862" s="18">
        <v>219884</v>
      </c>
      <c r="J2862" s="18">
        <v>0.08</v>
      </c>
      <c r="K2862" s="18">
        <v>2512.8000000000002</v>
      </c>
      <c r="L2862" s="19" t="s">
        <v>2707</v>
      </c>
    </row>
    <row r="2863" spans="1:12" ht="16" x14ac:dyDescent="0.2">
      <c r="A2863" s="19" t="s">
        <v>4188</v>
      </c>
      <c r="B2863" s="18" t="s">
        <v>4187</v>
      </c>
      <c r="C2863" t="str">
        <f t="shared" si="88"/>
        <v>St. Simons</v>
      </c>
      <c r="D2863" t="str">
        <f t="shared" si="89"/>
        <v>GA</v>
      </c>
      <c r="E2863" s="18">
        <v>12226</v>
      </c>
      <c r="F2863" s="18">
        <v>9396</v>
      </c>
      <c r="G2863" s="18">
        <v>23225001</v>
      </c>
      <c r="H2863" s="18">
        <v>8.9700000000000006</v>
      </c>
      <c r="I2863" s="18">
        <v>310841</v>
      </c>
      <c r="J2863" s="18">
        <v>0.12</v>
      </c>
      <c r="K2863" s="18">
        <v>1363.4</v>
      </c>
      <c r="L2863" s="19" t="s">
        <v>2707</v>
      </c>
    </row>
    <row r="2864" spans="1:12" ht="16" x14ac:dyDescent="0.2">
      <c r="A2864" s="19" t="s">
        <v>4186</v>
      </c>
      <c r="B2864" s="18" t="s">
        <v>4185</v>
      </c>
      <c r="C2864" t="str">
        <f t="shared" si="88"/>
        <v>Salamanca</v>
      </c>
      <c r="D2864" t="str">
        <f t="shared" si="89"/>
        <v>NY</v>
      </c>
      <c r="E2864" s="18">
        <v>5738</v>
      </c>
      <c r="F2864" s="18">
        <v>2781</v>
      </c>
      <c r="G2864" s="18">
        <v>8323828</v>
      </c>
      <c r="H2864" s="18">
        <v>3.21</v>
      </c>
      <c r="I2864" s="18">
        <v>389986</v>
      </c>
      <c r="J2864" s="18">
        <v>0.15</v>
      </c>
      <c r="K2864" s="18">
        <v>1785.4</v>
      </c>
      <c r="L2864" s="19" t="s">
        <v>2707</v>
      </c>
    </row>
    <row r="2865" spans="1:12" ht="16" x14ac:dyDescent="0.2">
      <c r="A2865" s="19" t="s">
        <v>4184</v>
      </c>
      <c r="B2865" s="18" t="s">
        <v>4183</v>
      </c>
      <c r="C2865" t="str">
        <f t="shared" si="88"/>
        <v>Salem</v>
      </c>
      <c r="D2865" t="str">
        <f t="shared" si="89"/>
        <v>IL</v>
      </c>
      <c r="E2865" s="18">
        <v>8300</v>
      </c>
      <c r="F2865" s="18">
        <v>3850</v>
      </c>
      <c r="G2865" s="18">
        <v>14197774</v>
      </c>
      <c r="H2865" s="18">
        <v>5.48</v>
      </c>
      <c r="I2865" s="18">
        <v>160687</v>
      </c>
      <c r="J2865" s="18">
        <v>0.06</v>
      </c>
      <c r="K2865" s="18">
        <v>1514.1</v>
      </c>
      <c r="L2865" s="19" t="s">
        <v>2707</v>
      </c>
    </row>
    <row r="2866" spans="1:12" ht="16" x14ac:dyDescent="0.2">
      <c r="A2866" s="19" t="s">
        <v>4182</v>
      </c>
      <c r="B2866" s="18" t="s">
        <v>4181</v>
      </c>
      <c r="C2866" t="str">
        <f t="shared" si="88"/>
        <v>Salem</v>
      </c>
      <c r="D2866" t="str">
        <f t="shared" si="89"/>
        <v>IN</v>
      </c>
      <c r="E2866" s="18">
        <v>6544</v>
      </c>
      <c r="F2866" s="18">
        <v>3013</v>
      </c>
      <c r="G2866" s="18">
        <v>10017983</v>
      </c>
      <c r="H2866" s="18">
        <v>3.87</v>
      </c>
      <c r="I2866" s="18">
        <v>6769</v>
      </c>
      <c r="J2866" s="18">
        <v>0</v>
      </c>
      <c r="K2866" s="18">
        <v>1691.8</v>
      </c>
      <c r="L2866" s="19" t="s">
        <v>2707</v>
      </c>
    </row>
    <row r="2867" spans="1:12" ht="16" x14ac:dyDescent="0.2">
      <c r="A2867" s="19" t="s">
        <v>4180</v>
      </c>
      <c r="B2867" s="18" t="s">
        <v>4179</v>
      </c>
      <c r="C2867" t="str">
        <f t="shared" si="88"/>
        <v>Salem</v>
      </c>
      <c r="D2867" t="str">
        <f t="shared" si="89"/>
        <v>MO</v>
      </c>
      <c r="E2867" s="18">
        <v>4921</v>
      </c>
      <c r="F2867" s="18">
        <v>2385</v>
      </c>
      <c r="G2867" s="18">
        <v>8997436</v>
      </c>
      <c r="H2867" s="18">
        <v>3.47</v>
      </c>
      <c r="I2867" s="18">
        <v>0</v>
      </c>
      <c r="J2867" s="18">
        <v>0</v>
      </c>
      <c r="K2867" s="18">
        <v>1416.6</v>
      </c>
      <c r="L2867" s="19" t="s">
        <v>2707</v>
      </c>
    </row>
    <row r="2868" spans="1:12" ht="16" x14ac:dyDescent="0.2">
      <c r="A2868" s="19" t="s">
        <v>4178</v>
      </c>
      <c r="B2868" s="18" t="s">
        <v>4177</v>
      </c>
      <c r="C2868" t="str">
        <f t="shared" si="88"/>
        <v>Salem</v>
      </c>
      <c r="D2868" t="str">
        <f t="shared" si="89"/>
        <v>NJ</v>
      </c>
      <c r="E2868" s="18">
        <v>5724</v>
      </c>
      <c r="F2868" s="18">
        <v>2946</v>
      </c>
      <c r="G2868" s="18">
        <v>7206473</v>
      </c>
      <c r="H2868" s="18">
        <v>2.78</v>
      </c>
      <c r="I2868" s="18">
        <v>61035</v>
      </c>
      <c r="J2868" s="18">
        <v>0.02</v>
      </c>
      <c r="K2868" s="18">
        <v>2057.1999999999998</v>
      </c>
      <c r="L2868" s="19" t="s">
        <v>2707</v>
      </c>
    </row>
    <row r="2869" spans="1:12" ht="16" x14ac:dyDescent="0.2">
      <c r="A2869" s="19" t="s">
        <v>4176</v>
      </c>
      <c r="B2869" s="18" t="s">
        <v>4175</v>
      </c>
      <c r="C2869" t="str">
        <f t="shared" si="88"/>
        <v>Salem</v>
      </c>
      <c r="D2869" t="str">
        <f t="shared" si="89"/>
        <v>OH</v>
      </c>
      <c r="E2869" s="18">
        <v>18617</v>
      </c>
      <c r="F2869" s="18">
        <v>8555</v>
      </c>
      <c r="G2869" s="18">
        <v>30011429</v>
      </c>
      <c r="H2869" s="18">
        <v>11.59</v>
      </c>
      <c r="I2869" s="18">
        <v>30854</v>
      </c>
      <c r="J2869" s="18">
        <v>0.01</v>
      </c>
      <c r="K2869" s="18">
        <v>1606.6</v>
      </c>
      <c r="L2869" s="19" t="s">
        <v>2707</v>
      </c>
    </row>
    <row r="2870" spans="1:12" ht="16" x14ac:dyDescent="0.2">
      <c r="A2870" s="19" t="s">
        <v>4174</v>
      </c>
      <c r="B2870" s="18" t="s">
        <v>4173</v>
      </c>
      <c r="C2870" t="str">
        <f t="shared" si="88"/>
        <v>Salem</v>
      </c>
      <c r="D2870" t="str">
        <f t="shared" si="89"/>
        <v>OR</v>
      </c>
      <c r="E2870" s="18">
        <v>236632</v>
      </c>
      <c r="F2870" s="18">
        <v>92623</v>
      </c>
      <c r="G2870" s="18">
        <v>196635313</v>
      </c>
      <c r="H2870" s="18">
        <v>75.92</v>
      </c>
      <c r="I2870" s="18">
        <v>1001928</v>
      </c>
      <c r="J2870" s="18">
        <v>0.39</v>
      </c>
      <c r="K2870" s="18">
        <v>3116.8</v>
      </c>
      <c r="L2870" s="19" t="s">
        <v>2714</v>
      </c>
    </row>
    <row r="2871" spans="1:12" ht="16" x14ac:dyDescent="0.2">
      <c r="A2871" s="19" t="s">
        <v>4172</v>
      </c>
      <c r="B2871" s="18" t="s">
        <v>4171</v>
      </c>
      <c r="C2871" t="str">
        <f t="shared" si="88"/>
        <v>Salida</v>
      </c>
      <c r="D2871" t="str">
        <f t="shared" si="89"/>
        <v>CO</v>
      </c>
      <c r="E2871" s="18">
        <v>6663</v>
      </c>
      <c r="F2871" s="18">
        <v>3583</v>
      </c>
      <c r="G2871" s="18">
        <v>12681187</v>
      </c>
      <c r="H2871" s="18">
        <v>4.9000000000000004</v>
      </c>
      <c r="I2871" s="18">
        <v>0</v>
      </c>
      <c r="J2871" s="18">
        <v>0</v>
      </c>
      <c r="K2871" s="18">
        <v>1360.8</v>
      </c>
      <c r="L2871" s="19" t="s">
        <v>2707</v>
      </c>
    </row>
    <row r="2872" spans="1:12" ht="16" x14ac:dyDescent="0.2">
      <c r="A2872" s="19" t="s">
        <v>4170</v>
      </c>
      <c r="B2872" s="18" t="s">
        <v>4169</v>
      </c>
      <c r="C2872" t="str">
        <f t="shared" si="88"/>
        <v>Salina</v>
      </c>
      <c r="D2872" t="str">
        <f t="shared" si="89"/>
        <v>KS</v>
      </c>
      <c r="E2872" s="18">
        <v>47493</v>
      </c>
      <c r="F2872" s="18">
        <v>20708</v>
      </c>
      <c r="G2872" s="18">
        <v>59393734</v>
      </c>
      <c r="H2872" s="18">
        <v>22.93</v>
      </c>
      <c r="I2872" s="18">
        <v>73406</v>
      </c>
      <c r="J2872" s="18">
        <v>0.03</v>
      </c>
      <c r="K2872" s="18">
        <v>2071</v>
      </c>
      <c r="L2872" s="19" t="s">
        <v>2707</v>
      </c>
    </row>
    <row r="2873" spans="1:12" ht="16" x14ac:dyDescent="0.2">
      <c r="A2873" s="19" t="s">
        <v>4168</v>
      </c>
      <c r="B2873" s="18" t="s">
        <v>4167</v>
      </c>
      <c r="C2873" t="str">
        <f t="shared" si="88"/>
        <v>Salinas</v>
      </c>
      <c r="D2873" t="str">
        <f t="shared" si="89"/>
        <v>CA</v>
      </c>
      <c r="E2873" s="18">
        <v>184809</v>
      </c>
      <c r="F2873" s="18">
        <v>53687</v>
      </c>
      <c r="G2873" s="18">
        <v>126771595</v>
      </c>
      <c r="H2873" s="18">
        <v>48.95</v>
      </c>
      <c r="I2873" s="18">
        <v>405991</v>
      </c>
      <c r="J2873" s="18">
        <v>0.16</v>
      </c>
      <c r="K2873" s="18">
        <v>3775.7</v>
      </c>
      <c r="L2873" s="19" t="s">
        <v>2714</v>
      </c>
    </row>
    <row r="2874" spans="1:12" ht="16" x14ac:dyDescent="0.2">
      <c r="A2874" s="19" t="s">
        <v>4166</v>
      </c>
      <c r="B2874" s="18" t="s">
        <v>4165</v>
      </c>
      <c r="C2874" t="str">
        <f t="shared" si="88"/>
        <v>Salisbury</v>
      </c>
      <c r="D2874" t="str">
        <f t="shared" si="89"/>
        <v>DE</v>
      </c>
      <c r="E2874" s="18">
        <v>98081</v>
      </c>
      <c r="F2874" s="18">
        <v>40463</v>
      </c>
      <c r="G2874" s="18">
        <v>183109755</v>
      </c>
      <c r="H2874" s="18">
        <v>70.7</v>
      </c>
      <c r="I2874" s="18">
        <v>5376520</v>
      </c>
      <c r="J2874" s="18">
        <v>2.08</v>
      </c>
      <c r="K2874" s="18">
        <v>1387.3</v>
      </c>
      <c r="L2874" s="19" t="s">
        <v>2714</v>
      </c>
    </row>
    <row r="2875" spans="1:12" ht="16" x14ac:dyDescent="0.2">
      <c r="A2875" s="19" t="s">
        <v>4164</v>
      </c>
      <c r="B2875" s="18" t="s">
        <v>4163</v>
      </c>
      <c r="C2875" t="str">
        <f t="shared" si="88"/>
        <v>Sallisaw</v>
      </c>
      <c r="D2875" t="str">
        <f t="shared" si="89"/>
        <v>OK</v>
      </c>
      <c r="E2875" s="18">
        <v>8179</v>
      </c>
      <c r="F2875" s="18">
        <v>3627</v>
      </c>
      <c r="G2875" s="18">
        <v>13972032</v>
      </c>
      <c r="H2875" s="18">
        <v>5.39</v>
      </c>
      <c r="I2875" s="18">
        <v>63949</v>
      </c>
      <c r="J2875" s="18">
        <v>0.02</v>
      </c>
      <c r="K2875" s="18">
        <v>1516.1</v>
      </c>
      <c r="L2875" s="19" t="s">
        <v>2707</v>
      </c>
    </row>
    <row r="2876" spans="1:12" ht="16" x14ac:dyDescent="0.2">
      <c r="A2876" s="19" t="s">
        <v>4162</v>
      </c>
      <c r="B2876" s="18" t="s">
        <v>4161</v>
      </c>
      <c r="C2876" t="str">
        <f t="shared" si="88"/>
        <v>Salmon</v>
      </c>
      <c r="D2876" t="str">
        <f t="shared" si="89"/>
        <v>ID</v>
      </c>
      <c r="E2876" s="18">
        <v>3084</v>
      </c>
      <c r="F2876" s="18">
        <v>1599</v>
      </c>
      <c r="G2876" s="18">
        <v>5241682</v>
      </c>
      <c r="H2876" s="18">
        <v>2.02</v>
      </c>
      <c r="I2876" s="18">
        <v>92790</v>
      </c>
      <c r="J2876" s="18">
        <v>0.04</v>
      </c>
      <c r="K2876" s="18">
        <v>1523.8</v>
      </c>
      <c r="L2876" s="19" t="s">
        <v>2707</v>
      </c>
    </row>
    <row r="2877" spans="1:12" ht="16" x14ac:dyDescent="0.2">
      <c r="A2877" s="19" t="s">
        <v>4160</v>
      </c>
      <c r="B2877" s="18" t="s">
        <v>4159</v>
      </c>
      <c r="C2877" t="str">
        <f t="shared" si="88"/>
        <v>Saltillo</v>
      </c>
      <c r="D2877" t="str">
        <f t="shared" si="89"/>
        <v>MS</v>
      </c>
      <c r="E2877" s="18">
        <v>4303</v>
      </c>
      <c r="F2877" s="18">
        <v>1823</v>
      </c>
      <c r="G2877" s="18">
        <v>11254011</v>
      </c>
      <c r="H2877" s="18">
        <v>4.3499999999999996</v>
      </c>
      <c r="I2877" s="18">
        <v>73983</v>
      </c>
      <c r="J2877" s="18">
        <v>0.03</v>
      </c>
      <c r="K2877" s="18">
        <v>990.3</v>
      </c>
      <c r="L2877" s="19" t="s">
        <v>2707</v>
      </c>
    </row>
    <row r="2878" spans="1:12" ht="16" x14ac:dyDescent="0.2">
      <c r="A2878" s="19" t="s">
        <v>4158</v>
      </c>
      <c r="B2878" s="18" t="s">
        <v>4157</v>
      </c>
      <c r="C2878" t="str">
        <f t="shared" si="88"/>
        <v>Salt Lake City--West Valley City</v>
      </c>
      <c r="D2878" t="str">
        <f t="shared" si="89"/>
        <v>UT</v>
      </c>
      <c r="E2878" s="18">
        <v>1021243</v>
      </c>
      <c r="F2878" s="18">
        <v>359700</v>
      </c>
      <c r="G2878" s="18">
        <v>719719000</v>
      </c>
      <c r="H2878" s="18">
        <v>277.89</v>
      </c>
      <c r="I2878" s="18">
        <v>543186</v>
      </c>
      <c r="J2878" s="18">
        <v>0.21</v>
      </c>
      <c r="K2878" s="18">
        <v>3675.1</v>
      </c>
      <c r="L2878" s="19" t="s">
        <v>2714</v>
      </c>
    </row>
    <row r="2879" spans="1:12" ht="16" x14ac:dyDescent="0.2">
      <c r="A2879" s="19" t="s">
        <v>4156</v>
      </c>
      <c r="B2879" s="18" t="s">
        <v>4155</v>
      </c>
      <c r="C2879" t="str">
        <f t="shared" si="88"/>
        <v>Saluda</v>
      </c>
      <c r="D2879" t="str">
        <f t="shared" si="89"/>
        <v>SC</v>
      </c>
      <c r="E2879" s="18">
        <v>3528</v>
      </c>
      <c r="F2879" s="18">
        <v>1326</v>
      </c>
      <c r="G2879" s="18">
        <v>5694047</v>
      </c>
      <c r="H2879" s="18">
        <v>2.2000000000000002</v>
      </c>
      <c r="I2879" s="18">
        <v>0</v>
      </c>
      <c r="J2879" s="18">
        <v>0</v>
      </c>
      <c r="K2879" s="18">
        <v>1604.7</v>
      </c>
      <c r="L2879" s="19" t="s">
        <v>2707</v>
      </c>
    </row>
    <row r="2880" spans="1:12" ht="16" x14ac:dyDescent="0.2">
      <c r="A2880" s="19" t="s">
        <v>4154</v>
      </c>
      <c r="B2880" s="18" t="s">
        <v>4153</v>
      </c>
      <c r="C2880" t="str">
        <f t="shared" si="88"/>
        <v>San Angelo</v>
      </c>
      <c r="D2880" t="str">
        <f t="shared" si="89"/>
        <v>TX</v>
      </c>
      <c r="E2880" s="18">
        <v>92984</v>
      </c>
      <c r="F2880" s="18">
        <v>39444</v>
      </c>
      <c r="G2880" s="18">
        <v>120890423</v>
      </c>
      <c r="H2880" s="18">
        <v>46.68</v>
      </c>
      <c r="I2880" s="18">
        <v>2046854</v>
      </c>
      <c r="J2880" s="18">
        <v>0.79</v>
      </c>
      <c r="K2880" s="18">
        <v>1992.1</v>
      </c>
      <c r="L2880" s="19" t="s">
        <v>2714</v>
      </c>
    </row>
    <row r="2881" spans="1:12" ht="16" x14ac:dyDescent="0.2">
      <c r="A2881" s="19" t="s">
        <v>4152</v>
      </c>
      <c r="B2881" s="18" t="s">
        <v>4151</v>
      </c>
      <c r="C2881" t="str">
        <f t="shared" si="88"/>
        <v>San Antonio</v>
      </c>
      <c r="D2881" t="str">
        <f t="shared" si="89"/>
        <v>TX</v>
      </c>
      <c r="E2881" s="18">
        <v>1758210</v>
      </c>
      <c r="F2881" s="18">
        <v>681843</v>
      </c>
      <c r="G2881" s="18">
        <v>1546484874</v>
      </c>
      <c r="H2881" s="18">
        <v>597.1</v>
      </c>
      <c r="I2881" s="18">
        <v>10226444</v>
      </c>
      <c r="J2881" s="18">
        <v>3.95</v>
      </c>
      <c r="K2881" s="18">
        <v>2944.6</v>
      </c>
      <c r="L2881" s="19" t="s">
        <v>2714</v>
      </c>
    </row>
    <row r="2882" spans="1:12" ht="16" x14ac:dyDescent="0.2">
      <c r="A2882" s="19" t="s">
        <v>4150</v>
      </c>
      <c r="B2882" s="18" t="s">
        <v>4149</v>
      </c>
      <c r="C2882" t="str">
        <f t="shared" si="88"/>
        <v>San Carlos</v>
      </c>
      <c r="D2882" t="str">
        <f t="shared" si="89"/>
        <v>AZ</v>
      </c>
      <c r="E2882" s="18">
        <v>3993</v>
      </c>
      <c r="F2882" s="18">
        <v>968</v>
      </c>
      <c r="G2882" s="18">
        <v>10829278</v>
      </c>
      <c r="H2882" s="18">
        <v>4.18</v>
      </c>
      <c r="I2882" s="18">
        <v>1106</v>
      </c>
      <c r="J2882" s="18">
        <v>0</v>
      </c>
      <c r="K2882" s="18">
        <v>955</v>
      </c>
      <c r="L2882" s="19" t="s">
        <v>2707</v>
      </c>
    </row>
    <row r="2883" spans="1:12" ht="16" x14ac:dyDescent="0.2">
      <c r="A2883" s="19" t="s">
        <v>4148</v>
      </c>
      <c r="B2883" s="18" t="s">
        <v>4147</v>
      </c>
      <c r="C2883" t="str">
        <f t="shared" ref="C2883:C2946" si="90">LEFT(B2883,FIND(",",B2883)-1)</f>
        <v>Sandersville</v>
      </c>
      <c r="D2883" t="str">
        <f t="shared" ref="D2883:D2946" si="91">RIGHT(B2883,2)</f>
        <v>GA</v>
      </c>
      <c r="E2883" s="18">
        <v>7288</v>
      </c>
      <c r="F2883" s="18">
        <v>3358</v>
      </c>
      <c r="G2883" s="18">
        <v>18121407</v>
      </c>
      <c r="H2883" s="18">
        <v>7</v>
      </c>
      <c r="I2883" s="18">
        <v>40373</v>
      </c>
      <c r="J2883" s="18">
        <v>0.02</v>
      </c>
      <c r="K2883" s="18">
        <v>1041.5999999999999</v>
      </c>
      <c r="L2883" s="19" t="s">
        <v>2707</v>
      </c>
    </row>
    <row r="2884" spans="1:12" ht="16" x14ac:dyDescent="0.2">
      <c r="A2884" s="19" t="s">
        <v>4146</v>
      </c>
      <c r="B2884" s="18" t="s">
        <v>4145</v>
      </c>
      <c r="C2884" t="str">
        <f t="shared" si="90"/>
        <v>San Diego</v>
      </c>
      <c r="D2884" t="str">
        <f t="shared" si="91"/>
        <v>CA</v>
      </c>
      <c r="E2884" s="18">
        <v>2956746</v>
      </c>
      <c r="F2884" s="18">
        <v>1112289</v>
      </c>
      <c r="G2884" s="18">
        <v>1896936256</v>
      </c>
      <c r="H2884" s="18">
        <v>732.41</v>
      </c>
      <c r="I2884" s="18">
        <v>73910863</v>
      </c>
      <c r="J2884" s="18">
        <v>28.54</v>
      </c>
      <c r="K2884" s="18">
        <v>4037</v>
      </c>
      <c r="L2884" s="19" t="s">
        <v>2714</v>
      </c>
    </row>
    <row r="2885" spans="1:12" ht="16" x14ac:dyDescent="0.2">
      <c r="A2885" s="19" t="s">
        <v>4144</v>
      </c>
      <c r="B2885" s="18" t="s">
        <v>4143</v>
      </c>
      <c r="C2885" t="str">
        <f t="shared" si="90"/>
        <v>San Diego</v>
      </c>
      <c r="D2885" t="str">
        <f t="shared" si="91"/>
        <v>TX</v>
      </c>
      <c r="E2885" s="18">
        <v>4757</v>
      </c>
      <c r="F2885" s="18">
        <v>1938</v>
      </c>
      <c r="G2885" s="18">
        <v>4769398</v>
      </c>
      <c r="H2885" s="18">
        <v>1.84</v>
      </c>
      <c r="I2885" s="18">
        <v>0</v>
      </c>
      <c r="J2885" s="18">
        <v>0</v>
      </c>
      <c r="K2885" s="18">
        <v>2583.3000000000002</v>
      </c>
      <c r="L2885" s="19" t="s">
        <v>2707</v>
      </c>
    </row>
    <row r="2886" spans="1:12" ht="16" x14ac:dyDescent="0.2">
      <c r="A2886" s="19" t="s">
        <v>4142</v>
      </c>
      <c r="B2886" s="18" t="s">
        <v>4141</v>
      </c>
      <c r="C2886" t="str">
        <f t="shared" si="90"/>
        <v>Sandpoint</v>
      </c>
      <c r="D2886" t="str">
        <f t="shared" si="91"/>
        <v>ID</v>
      </c>
      <c r="E2886" s="18">
        <v>10840</v>
      </c>
      <c r="F2886" s="18">
        <v>5463</v>
      </c>
      <c r="G2886" s="18">
        <v>21160354</v>
      </c>
      <c r="H2886" s="18">
        <v>8.17</v>
      </c>
      <c r="I2886" s="18">
        <v>3022000</v>
      </c>
      <c r="J2886" s="18">
        <v>1.17</v>
      </c>
      <c r="K2886" s="18">
        <v>1326.8</v>
      </c>
      <c r="L2886" s="19" t="s">
        <v>2707</v>
      </c>
    </row>
    <row r="2887" spans="1:12" ht="16" x14ac:dyDescent="0.2">
      <c r="A2887" s="19" t="s">
        <v>4140</v>
      </c>
      <c r="B2887" s="18" t="s">
        <v>4139</v>
      </c>
      <c r="C2887" t="str">
        <f t="shared" si="90"/>
        <v>Sandusky</v>
      </c>
      <c r="D2887" t="str">
        <f t="shared" si="91"/>
        <v>MI</v>
      </c>
      <c r="E2887" s="18">
        <v>2775</v>
      </c>
      <c r="F2887" s="18">
        <v>1306</v>
      </c>
      <c r="G2887" s="18">
        <v>4583108</v>
      </c>
      <c r="H2887" s="18">
        <v>1.77</v>
      </c>
      <c r="I2887" s="18">
        <v>6497</v>
      </c>
      <c r="J2887" s="18">
        <v>0</v>
      </c>
      <c r="K2887" s="18">
        <v>1568.2</v>
      </c>
      <c r="L2887" s="19" t="s">
        <v>2707</v>
      </c>
    </row>
    <row r="2888" spans="1:12" ht="16" x14ac:dyDescent="0.2">
      <c r="A2888" s="19" t="s">
        <v>4138</v>
      </c>
      <c r="B2888" s="18" t="s">
        <v>4137</v>
      </c>
      <c r="C2888" t="str">
        <f t="shared" si="90"/>
        <v>Sandusky</v>
      </c>
      <c r="D2888" t="str">
        <f t="shared" si="91"/>
        <v>OH</v>
      </c>
      <c r="E2888" s="18">
        <v>48990</v>
      </c>
      <c r="F2888" s="18">
        <v>24455</v>
      </c>
      <c r="G2888" s="18">
        <v>78423474</v>
      </c>
      <c r="H2888" s="18">
        <v>30.28</v>
      </c>
      <c r="I2888" s="18">
        <v>1473738</v>
      </c>
      <c r="J2888" s="18">
        <v>0.56999999999999995</v>
      </c>
      <c r="K2888" s="18">
        <v>1617.9</v>
      </c>
      <c r="L2888" s="19" t="s">
        <v>2707</v>
      </c>
    </row>
    <row r="2889" spans="1:12" ht="16" x14ac:dyDescent="0.2">
      <c r="A2889" s="19" t="s">
        <v>4136</v>
      </c>
      <c r="B2889" s="18" t="s">
        <v>4135</v>
      </c>
      <c r="C2889" t="str">
        <f t="shared" si="90"/>
        <v>Sandy</v>
      </c>
      <c r="D2889" t="str">
        <f t="shared" si="91"/>
        <v>OR</v>
      </c>
      <c r="E2889" s="18">
        <v>9954</v>
      </c>
      <c r="F2889" s="18">
        <v>3943</v>
      </c>
      <c r="G2889" s="18">
        <v>8127133</v>
      </c>
      <c r="H2889" s="18">
        <v>3.14</v>
      </c>
      <c r="I2889" s="18">
        <v>3843</v>
      </c>
      <c r="J2889" s="18">
        <v>0</v>
      </c>
      <c r="K2889" s="18">
        <v>3172.2</v>
      </c>
      <c r="L2889" s="19" t="s">
        <v>2707</v>
      </c>
    </row>
    <row r="2890" spans="1:12" ht="16" x14ac:dyDescent="0.2">
      <c r="A2890" s="19" t="s">
        <v>4134</v>
      </c>
      <c r="B2890" s="18" t="s">
        <v>4133</v>
      </c>
      <c r="C2890" t="str">
        <f t="shared" si="90"/>
        <v>Sanford</v>
      </c>
      <c r="D2890" t="str">
        <f t="shared" si="91"/>
        <v>ME</v>
      </c>
      <c r="E2890" s="18">
        <v>13584</v>
      </c>
      <c r="F2890" s="18">
        <v>6324</v>
      </c>
      <c r="G2890" s="18">
        <v>16760190</v>
      </c>
      <c r="H2890" s="18">
        <v>6.47</v>
      </c>
      <c r="I2890" s="18">
        <v>350678</v>
      </c>
      <c r="J2890" s="18">
        <v>0.14000000000000001</v>
      </c>
      <c r="K2890" s="18">
        <v>2099.1999999999998</v>
      </c>
      <c r="L2890" s="19" t="s">
        <v>2707</v>
      </c>
    </row>
    <row r="2891" spans="1:12" ht="16" x14ac:dyDescent="0.2">
      <c r="A2891" s="19" t="s">
        <v>4132</v>
      </c>
      <c r="B2891" s="18" t="s">
        <v>4131</v>
      </c>
      <c r="C2891" t="str">
        <f t="shared" si="90"/>
        <v>Sanford</v>
      </c>
      <c r="D2891" t="str">
        <f t="shared" si="91"/>
        <v>NC</v>
      </c>
      <c r="E2891" s="18">
        <v>33120</v>
      </c>
      <c r="F2891" s="18">
        <v>13847</v>
      </c>
      <c r="G2891" s="18">
        <v>74963268</v>
      </c>
      <c r="H2891" s="18">
        <v>28.94</v>
      </c>
      <c r="I2891" s="18">
        <v>1842535</v>
      </c>
      <c r="J2891" s="18">
        <v>0.71</v>
      </c>
      <c r="K2891" s="18">
        <v>1144.3</v>
      </c>
      <c r="L2891" s="19" t="s">
        <v>2707</v>
      </c>
    </row>
    <row r="2892" spans="1:12" ht="16" x14ac:dyDescent="0.2">
      <c r="A2892" s="19" t="s">
        <v>4130</v>
      </c>
      <c r="B2892" s="18" t="s">
        <v>4129</v>
      </c>
      <c r="C2892" t="str">
        <f t="shared" si="90"/>
        <v>San Francisco--Oakland</v>
      </c>
      <c r="D2892" t="str">
        <f t="shared" si="91"/>
        <v>CA</v>
      </c>
      <c r="E2892" s="18">
        <v>3281212</v>
      </c>
      <c r="F2892" s="18">
        <v>1338437</v>
      </c>
      <c r="G2892" s="18">
        <v>1356171095</v>
      </c>
      <c r="H2892" s="18">
        <v>523.62</v>
      </c>
      <c r="I2892" s="18">
        <v>24162411</v>
      </c>
      <c r="J2892" s="18">
        <v>9.33</v>
      </c>
      <c r="K2892" s="18">
        <v>6266.4</v>
      </c>
      <c r="L2892" s="19" t="s">
        <v>2714</v>
      </c>
    </row>
    <row r="2893" spans="1:12" ht="16" x14ac:dyDescent="0.2">
      <c r="A2893" s="19" t="s">
        <v>4128</v>
      </c>
      <c r="B2893" s="18" t="s">
        <v>4127</v>
      </c>
      <c r="C2893" t="str">
        <f t="shared" si="90"/>
        <v>Sanger</v>
      </c>
      <c r="D2893" t="str">
        <f t="shared" si="91"/>
        <v>CA</v>
      </c>
      <c r="E2893" s="18">
        <v>26604</v>
      </c>
      <c r="F2893" s="18">
        <v>7692</v>
      </c>
      <c r="G2893" s="18">
        <v>14621482</v>
      </c>
      <c r="H2893" s="18">
        <v>5.65</v>
      </c>
      <c r="I2893" s="18">
        <v>0</v>
      </c>
      <c r="J2893" s="18">
        <v>0</v>
      </c>
      <c r="K2893" s="18">
        <v>4712.5</v>
      </c>
      <c r="L2893" s="19" t="s">
        <v>2707</v>
      </c>
    </row>
    <row r="2894" spans="1:12" ht="16" x14ac:dyDescent="0.2">
      <c r="A2894" s="19" t="s">
        <v>4126</v>
      </c>
      <c r="B2894" s="18" t="s">
        <v>4125</v>
      </c>
      <c r="C2894" t="str">
        <f t="shared" si="90"/>
        <v>Sanger</v>
      </c>
      <c r="D2894" t="str">
        <f t="shared" si="91"/>
        <v>TX</v>
      </c>
      <c r="E2894" s="18">
        <v>5972</v>
      </c>
      <c r="F2894" s="18">
        <v>2279</v>
      </c>
      <c r="G2894" s="18">
        <v>7779865</v>
      </c>
      <c r="H2894" s="18">
        <v>3</v>
      </c>
      <c r="I2894" s="18">
        <v>21779</v>
      </c>
      <c r="J2894" s="18">
        <v>0.01</v>
      </c>
      <c r="K2894" s="18">
        <v>1988.1</v>
      </c>
      <c r="L2894" s="19" t="s">
        <v>2707</v>
      </c>
    </row>
    <row r="2895" spans="1:12" ht="16" x14ac:dyDescent="0.2">
      <c r="A2895" s="19" t="s">
        <v>4124</v>
      </c>
      <c r="B2895" s="18" t="s">
        <v>4123</v>
      </c>
      <c r="C2895" t="str">
        <f t="shared" si="90"/>
        <v>San Germán--Cabo Rojo--Sabana Grande</v>
      </c>
      <c r="D2895" t="str">
        <f t="shared" si="91"/>
        <v>PR</v>
      </c>
      <c r="E2895" s="18">
        <v>118199</v>
      </c>
      <c r="F2895" s="18">
        <v>56874</v>
      </c>
      <c r="G2895" s="18">
        <v>247298737</v>
      </c>
      <c r="H2895" s="18">
        <v>95.48</v>
      </c>
      <c r="I2895" s="18">
        <v>1648066</v>
      </c>
      <c r="J2895" s="18">
        <v>0.64</v>
      </c>
      <c r="K2895" s="18">
        <v>1237.9000000000001</v>
      </c>
      <c r="L2895" s="19" t="s">
        <v>2714</v>
      </c>
    </row>
    <row r="2896" spans="1:12" ht="16" x14ac:dyDescent="0.2">
      <c r="A2896" s="19" t="s">
        <v>4122</v>
      </c>
      <c r="B2896" s="18" t="s">
        <v>4121</v>
      </c>
      <c r="C2896" t="str">
        <f t="shared" si="90"/>
        <v>San Joaquin</v>
      </c>
      <c r="D2896" t="str">
        <f t="shared" si="91"/>
        <v>CA</v>
      </c>
      <c r="E2896" s="18">
        <v>3983</v>
      </c>
      <c r="F2896" s="18">
        <v>931</v>
      </c>
      <c r="G2896" s="18">
        <v>2466574</v>
      </c>
      <c r="H2896" s="18">
        <v>0.95</v>
      </c>
      <c r="I2896" s="18">
        <v>0</v>
      </c>
      <c r="J2896" s="18">
        <v>0</v>
      </c>
      <c r="K2896" s="18">
        <v>4182.3</v>
      </c>
      <c r="L2896" s="19" t="s">
        <v>2707</v>
      </c>
    </row>
    <row r="2897" spans="1:12" ht="16" x14ac:dyDescent="0.2">
      <c r="A2897" s="19" t="s">
        <v>4120</v>
      </c>
      <c r="B2897" s="18" t="s">
        <v>4119</v>
      </c>
      <c r="C2897" t="str">
        <f t="shared" si="90"/>
        <v>San Jose</v>
      </c>
      <c r="D2897" t="str">
        <f t="shared" si="91"/>
        <v>CA</v>
      </c>
      <c r="E2897" s="18">
        <v>1664496</v>
      </c>
      <c r="F2897" s="18">
        <v>593475</v>
      </c>
      <c r="G2897" s="18">
        <v>740693828</v>
      </c>
      <c r="H2897" s="18">
        <v>285.98</v>
      </c>
      <c r="I2897" s="18">
        <v>1122773</v>
      </c>
      <c r="J2897" s="18">
        <v>0.43</v>
      </c>
      <c r="K2897" s="18">
        <v>5820.3</v>
      </c>
      <c r="L2897" s="19" t="s">
        <v>2714</v>
      </c>
    </row>
    <row r="2898" spans="1:12" ht="16" x14ac:dyDescent="0.2">
      <c r="A2898" s="19" t="s">
        <v>4118</v>
      </c>
      <c r="B2898" s="18" t="s">
        <v>4117</v>
      </c>
      <c r="C2898" t="str">
        <f t="shared" si="90"/>
        <v>San Jose (Tinian Municipality)</v>
      </c>
      <c r="D2898" t="str">
        <f t="shared" si="91"/>
        <v>MP</v>
      </c>
      <c r="E2898" s="18">
        <v>2794</v>
      </c>
      <c r="F2898" s="18">
        <v>962</v>
      </c>
      <c r="G2898" s="18">
        <v>9929289</v>
      </c>
      <c r="H2898" s="18">
        <v>3.83</v>
      </c>
      <c r="I2898" s="18">
        <v>356489</v>
      </c>
      <c r="J2898" s="18">
        <v>0.14000000000000001</v>
      </c>
      <c r="K2898" s="18">
        <v>728.8</v>
      </c>
      <c r="L2898" s="19" t="s">
        <v>2707</v>
      </c>
    </row>
    <row r="2899" spans="1:12" ht="16" x14ac:dyDescent="0.2">
      <c r="A2899" s="19" t="s">
        <v>4116</v>
      </c>
      <c r="B2899" s="18" t="s">
        <v>4115</v>
      </c>
      <c r="C2899" t="str">
        <f t="shared" si="90"/>
        <v>San Juan</v>
      </c>
      <c r="D2899" t="str">
        <f t="shared" si="91"/>
        <v>PR</v>
      </c>
      <c r="E2899" s="18">
        <v>2148346</v>
      </c>
      <c r="F2899" s="18">
        <v>931029</v>
      </c>
      <c r="G2899" s="18">
        <v>2244716395</v>
      </c>
      <c r="H2899" s="18">
        <v>866.69</v>
      </c>
      <c r="I2899" s="18">
        <v>24716022</v>
      </c>
      <c r="J2899" s="18">
        <v>9.5399999999999991</v>
      </c>
      <c r="K2899" s="18">
        <v>2478.8000000000002</v>
      </c>
      <c r="L2899" s="19" t="s">
        <v>2714</v>
      </c>
    </row>
    <row r="2900" spans="1:12" ht="16" x14ac:dyDescent="0.2">
      <c r="A2900" s="19" t="s">
        <v>4114</v>
      </c>
      <c r="B2900" s="18" t="s">
        <v>4113</v>
      </c>
      <c r="C2900" t="str">
        <f t="shared" si="90"/>
        <v>San Luis</v>
      </c>
      <c r="D2900" t="str">
        <f t="shared" si="91"/>
        <v>AZ</v>
      </c>
      <c r="E2900" s="18">
        <v>24091</v>
      </c>
      <c r="F2900" s="18">
        <v>6085</v>
      </c>
      <c r="G2900" s="18">
        <v>9236913</v>
      </c>
      <c r="H2900" s="18">
        <v>3.57</v>
      </c>
      <c r="I2900" s="18">
        <v>54601</v>
      </c>
      <c r="J2900" s="18">
        <v>0.02</v>
      </c>
      <c r="K2900" s="18">
        <v>6755</v>
      </c>
      <c r="L2900" s="19" t="s">
        <v>2707</v>
      </c>
    </row>
    <row r="2901" spans="1:12" ht="16" x14ac:dyDescent="0.2">
      <c r="A2901" s="19" t="s">
        <v>4112</v>
      </c>
      <c r="B2901" s="18" t="s">
        <v>4111</v>
      </c>
      <c r="C2901" t="str">
        <f t="shared" si="90"/>
        <v>San Luis Obispo</v>
      </c>
      <c r="D2901" t="str">
        <f t="shared" si="91"/>
        <v>CA</v>
      </c>
      <c r="E2901" s="18">
        <v>59219</v>
      </c>
      <c r="F2901" s="18">
        <v>21269</v>
      </c>
      <c r="G2901" s="18">
        <v>52871483</v>
      </c>
      <c r="H2901" s="18">
        <v>20.41</v>
      </c>
      <c r="I2901" s="18">
        <v>31079</v>
      </c>
      <c r="J2901" s="18">
        <v>0.01</v>
      </c>
      <c r="K2901" s="18">
        <v>2900.9</v>
      </c>
      <c r="L2901" s="19" t="s">
        <v>2714</v>
      </c>
    </row>
    <row r="2902" spans="1:12" ht="16" x14ac:dyDescent="0.2">
      <c r="A2902" s="19" t="s">
        <v>4110</v>
      </c>
      <c r="B2902" s="18" t="s">
        <v>4109</v>
      </c>
      <c r="C2902" t="str">
        <f t="shared" si="90"/>
        <v>San Manuel</v>
      </c>
      <c r="D2902" t="str">
        <f t="shared" si="91"/>
        <v>AZ</v>
      </c>
      <c r="E2902" s="18">
        <v>3185</v>
      </c>
      <c r="F2902" s="18">
        <v>1353</v>
      </c>
      <c r="G2902" s="18">
        <v>2514822</v>
      </c>
      <c r="H2902" s="18">
        <v>0.97</v>
      </c>
      <c r="I2902" s="18">
        <v>0</v>
      </c>
      <c r="J2902" s="18">
        <v>0</v>
      </c>
      <c r="K2902" s="18">
        <v>3280.2</v>
      </c>
      <c r="L2902" s="19" t="s">
        <v>2707</v>
      </c>
    </row>
    <row r="2903" spans="1:12" ht="16" x14ac:dyDescent="0.2">
      <c r="A2903" s="19" t="s">
        <v>4108</v>
      </c>
      <c r="B2903" s="18" t="s">
        <v>4107</v>
      </c>
      <c r="C2903" t="str">
        <f t="shared" si="90"/>
        <v>San Marcos</v>
      </c>
      <c r="D2903" t="str">
        <f t="shared" si="91"/>
        <v>TX</v>
      </c>
      <c r="E2903" s="18">
        <v>52826</v>
      </c>
      <c r="F2903" s="18">
        <v>20359</v>
      </c>
      <c r="G2903" s="18">
        <v>68852833</v>
      </c>
      <c r="H2903" s="18">
        <v>26.58</v>
      </c>
      <c r="I2903" s="18">
        <v>476965</v>
      </c>
      <c r="J2903" s="18">
        <v>0.18</v>
      </c>
      <c r="K2903" s="18">
        <v>1987.1</v>
      </c>
      <c r="L2903" s="19" t="s">
        <v>2714</v>
      </c>
    </row>
    <row r="2904" spans="1:12" ht="16" x14ac:dyDescent="0.2">
      <c r="A2904" s="19" t="s">
        <v>4106</v>
      </c>
      <c r="B2904" s="18" t="s">
        <v>4105</v>
      </c>
      <c r="C2904" t="str">
        <f t="shared" si="90"/>
        <v>San Saba</v>
      </c>
      <c r="D2904" t="str">
        <f t="shared" si="91"/>
        <v>TX</v>
      </c>
      <c r="E2904" s="18">
        <v>3105</v>
      </c>
      <c r="F2904" s="18">
        <v>1142</v>
      </c>
      <c r="G2904" s="18">
        <v>4240200</v>
      </c>
      <c r="H2904" s="18">
        <v>1.64</v>
      </c>
      <c r="I2904" s="18">
        <v>0</v>
      </c>
      <c r="J2904" s="18">
        <v>0</v>
      </c>
      <c r="K2904" s="18">
        <v>1896.6</v>
      </c>
      <c r="L2904" s="19" t="s">
        <v>2707</v>
      </c>
    </row>
    <row r="2905" spans="1:12" ht="16" x14ac:dyDescent="0.2">
      <c r="A2905" s="19" t="s">
        <v>4104</v>
      </c>
      <c r="B2905" s="18" t="s">
        <v>4103</v>
      </c>
      <c r="C2905" t="str">
        <f t="shared" si="90"/>
        <v>Santa Barbara</v>
      </c>
      <c r="D2905" t="str">
        <f t="shared" si="91"/>
        <v>CA</v>
      </c>
      <c r="E2905" s="18">
        <v>195861</v>
      </c>
      <c r="F2905" s="18">
        <v>76684</v>
      </c>
      <c r="G2905" s="18">
        <v>144647994</v>
      </c>
      <c r="H2905" s="18">
        <v>55.85</v>
      </c>
      <c r="I2905" s="18">
        <v>891426</v>
      </c>
      <c r="J2905" s="18">
        <v>0.34</v>
      </c>
      <c r="K2905" s="18">
        <v>3507</v>
      </c>
      <c r="L2905" s="19" t="s">
        <v>2714</v>
      </c>
    </row>
    <row r="2906" spans="1:12" ht="16" x14ac:dyDescent="0.2">
      <c r="A2906" s="19" t="s">
        <v>4102</v>
      </c>
      <c r="B2906" s="18" t="s">
        <v>4101</v>
      </c>
      <c r="C2906" t="str">
        <f t="shared" si="90"/>
        <v>Santa Clarita</v>
      </c>
      <c r="D2906" t="str">
        <f t="shared" si="91"/>
        <v>CA</v>
      </c>
      <c r="E2906" s="18">
        <v>258653</v>
      </c>
      <c r="F2906" s="18">
        <v>86471</v>
      </c>
      <c r="G2906" s="18">
        <v>198729334</v>
      </c>
      <c r="H2906" s="18">
        <v>76.73</v>
      </c>
      <c r="I2906" s="18">
        <v>185800</v>
      </c>
      <c r="J2906" s="18">
        <v>7.0000000000000007E-2</v>
      </c>
      <c r="K2906" s="18">
        <v>3371</v>
      </c>
      <c r="L2906" s="19" t="s">
        <v>2714</v>
      </c>
    </row>
    <row r="2907" spans="1:12" ht="16" x14ac:dyDescent="0.2">
      <c r="A2907" s="19" t="s">
        <v>4100</v>
      </c>
      <c r="B2907" s="18" t="s">
        <v>4099</v>
      </c>
      <c r="C2907" t="str">
        <f t="shared" si="90"/>
        <v>Santa Cruz</v>
      </c>
      <c r="D2907" t="str">
        <f t="shared" si="91"/>
        <v>CA</v>
      </c>
      <c r="E2907" s="18">
        <v>163703</v>
      </c>
      <c r="F2907" s="18">
        <v>71480</v>
      </c>
      <c r="G2907" s="18">
        <v>151130218</v>
      </c>
      <c r="H2907" s="18">
        <v>58.35</v>
      </c>
      <c r="I2907" s="18">
        <v>426250</v>
      </c>
      <c r="J2907" s="18">
        <v>0.16</v>
      </c>
      <c r="K2907" s="18">
        <v>2805.5</v>
      </c>
      <c r="L2907" s="19" t="s">
        <v>2714</v>
      </c>
    </row>
    <row r="2908" spans="1:12" ht="16" x14ac:dyDescent="0.2">
      <c r="A2908" s="19" t="s">
        <v>4098</v>
      </c>
      <c r="B2908" s="18" t="s">
        <v>4097</v>
      </c>
      <c r="C2908" t="str">
        <f t="shared" si="90"/>
        <v>Santa Fe</v>
      </c>
      <c r="D2908" t="str">
        <f t="shared" si="91"/>
        <v>NM</v>
      </c>
      <c r="E2908" s="18">
        <v>89284</v>
      </c>
      <c r="F2908" s="18">
        <v>44652</v>
      </c>
      <c r="G2908" s="18">
        <v>137492829</v>
      </c>
      <c r="H2908" s="18">
        <v>53.09</v>
      </c>
      <c r="I2908" s="18">
        <v>433534</v>
      </c>
      <c r="J2908" s="18">
        <v>0.17</v>
      </c>
      <c r="K2908" s="18">
        <v>1681.9</v>
      </c>
      <c r="L2908" s="19" t="s">
        <v>2714</v>
      </c>
    </row>
    <row r="2909" spans="1:12" ht="16" x14ac:dyDescent="0.2">
      <c r="A2909" s="19" t="s">
        <v>4096</v>
      </c>
      <c r="B2909" s="18" t="s">
        <v>4095</v>
      </c>
      <c r="C2909" t="str">
        <f t="shared" si="90"/>
        <v>Santa Isabel</v>
      </c>
      <c r="D2909" t="str">
        <f t="shared" si="91"/>
        <v>PR</v>
      </c>
      <c r="E2909" s="18">
        <v>10550</v>
      </c>
      <c r="F2909" s="18">
        <v>4391</v>
      </c>
      <c r="G2909" s="18">
        <v>12702427</v>
      </c>
      <c r="H2909" s="18">
        <v>4.9000000000000004</v>
      </c>
      <c r="I2909" s="18">
        <v>96655</v>
      </c>
      <c r="J2909" s="18">
        <v>0.04</v>
      </c>
      <c r="K2909" s="18">
        <v>2151.1</v>
      </c>
      <c r="L2909" s="19" t="s">
        <v>2707</v>
      </c>
    </row>
    <row r="2910" spans="1:12" ht="16" x14ac:dyDescent="0.2">
      <c r="A2910" s="19" t="s">
        <v>4094</v>
      </c>
      <c r="B2910" s="18" t="s">
        <v>4093</v>
      </c>
      <c r="C2910" t="str">
        <f t="shared" si="90"/>
        <v>Santa Maria</v>
      </c>
      <c r="D2910" t="str">
        <f t="shared" si="91"/>
        <v>CA</v>
      </c>
      <c r="E2910" s="18">
        <v>130447</v>
      </c>
      <c r="F2910" s="18">
        <v>39821</v>
      </c>
      <c r="G2910" s="18">
        <v>75438971</v>
      </c>
      <c r="H2910" s="18">
        <v>29.13</v>
      </c>
      <c r="I2910" s="18">
        <v>204075</v>
      </c>
      <c r="J2910" s="18">
        <v>0.08</v>
      </c>
      <c r="K2910" s="18">
        <v>4478.5</v>
      </c>
      <c r="L2910" s="19" t="s">
        <v>2714</v>
      </c>
    </row>
    <row r="2911" spans="1:12" ht="16" x14ac:dyDescent="0.2">
      <c r="A2911" s="19" t="s">
        <v>4092</v>
      </c>
      <c r="B2911" s="18" t="s">
        <v>4091</v>
      </c>
      <c r="C2911" t="str">
        <f t="shared" si="90"/>
        <v>Santa Paula</v>
      </c>
      <c r="D2911" t="str">
        <f t="shared" si="91"/>
        <v>CA</v>
      </c>
      <c r="E2911" s="18">
        <v>29742</v>
      </c>
      <c r="F2911" s="18">
        <v>8880</v>
      </c>
      <c r="G2911" s="18">
        <v>11438281</v>
      </c>
      <c r="H2911" s="18">
        <v>4.42</v>
      </c>
      <c r="I2911" s="18">
        <v>8195</v>
      </c>
      <c r="J2911" s="18">
        <v>0</v>
      </c>
      <c r="K2911" s="18">
        <v>6734.5</v>
      </c>
      <c r="L2911" s="19" t="s">
        <v>2707</v>
      </c>
    </row>
    <row r="2912" spans="1:12" ht="16" x14ac:dyDescent="0.2">
      <c r="A2912" s="19" t="s">
        <v>4090</v>
      </c>
      <c r="B2912" s="18" t="s">
        <v>4089</v>
      </c>
      <c r="C2912" t="str">
        <f t="shared" si="90"/>
        <v>Santaquin</v>
      </c>
      <c r="D2912" t="str">
        <f t="shared" si="91"/>
        <v>UT</v>
      </c>
      <c r="E2912" s="18">
        <v>9936</v>
      </c>
      <c r="F2912" s="18">
        <v>2631</v>
      </c>
      <c r="G2912" s="18">
        <v>22486388</v>
      </c>
      <c r="H2912" s="18">
        <v>8.68</v>
      </c>
      <c r="I2912" s="18">
        <v>112115</v>
      </c>
      <c r="J2912" s="18">
        <v>0.04</v>
      </c>
      <c r="K2912" s="18">
        <v>1144.4000000000001</v>
      </c>
      <c r="L2912" s="19" t="s">
        <v>2707</v>
      </c>
    </row>
    <row r="2913" spans="1:12" ht="16" x14ac:dyDescent="0.2">
      <c r="A2913" s="19" t="s">
        <v>4088</v>
      </c>
      <c r="B2913" s="18" t="s">
        <v>4087</v>
      </c>
      <c r="C2913" t="str">
        <f t="shared" si="90"/>
        <v>Santa Rosa</v>
      </c>
      <c r="D2913" t="str">
        <f t="shared" si="91"/>
        <v>CA</v>
      </c>
      <c r="E2913" s="18">
        <v>308231</v>
      </c>
      <c r="F2913" s="18">
        <v>122312</v>
      </c>
      <c r="G2913" s="18">
        <v>253792769</v>
      </c>
      <c r="H2913" s="18">
        <v>97.99</v>
      </c>
      <c r="I2913" s="18">
        <v>596857</v>
      </c>
      <c r="J2913" s="18">
        <v>0.23</v>
      </c>
      <c r="K2913" s="18">
        <v>3145.5</v>
      </c>
      <c r="L2913" s="19" t="s">
        <v>2714</v>
      </c>
    </row>
    <row r="2914" spans="1:12" ht="16" x14ac:dyDescent="0.2">
      <c r="A2914" s="19" t="s">
        <v>4086</v>
      </c>
      <c r="B2914" s="18" t="s">
        <v>4085</v>
      </c>
      <c r="C2914" t="str">
        <f t="shared" si="90"/>
        <v>Santa Rosa</v>
      </c>
      <c r="D2914" t="str">
        <f t="shared" si="91"/>
        <v>NM</v>
      </c>
      <c r="E2914" s="18">
        <v>2621</v>
      </c>
      <c r="F2914" s="18">
        <v>1042</v>
      </c>
      <c r="G2914" s="18">
        <v>5589149</v>
      </c>
      <c r="H2914" s="18">
        <v>2.16</v>
      </c>
      <c r="I2914" s="18">
        <v>16622</v>
      </c>
      <c r="J2914" s="18">
        <v>0.01</v>
      </c>
      <c r="K2914" s="18">
        <v>1214.5999999999999</v>
      </c>
      <c r="L2914" s="19" t="s">
        <v>2707</v>
      </c>
    </row>
    <row r="2915" spans="1:12" ht="16" x14ac:dyDescent="0.2">
      <c r="A2915" s="19" t="s">
        <v>4084</v>
      </c>
      <c r="B2915" s="18" t="s">
        <v>4083</v>
      </c>
      <c r="C2915" t="str">
        <f t="shared" si="90"/>
        <v>Santa Rosa Beach</v>
      </c>
      <c r="D2915" t="str">
        <f t="shared" si="91"/>
        <v>FL</v>
      </c>
      <c r="E2915" s="18">
        <v>4512</v>
      </c>
      <c r="F2915" s="18">
        <v>3724</v>
      </c>
      <c r="G2915" s="18">
        <v>20147394</v>
      </c>
      <c r="H2915" s="18">
        <v>7.78</v>
      </c>
      <c r="I2915" s="18">
        <v>364338</v>
      </c>
      <c r="J2915" s="18">
        <v>0.14000000000000001</v>
      </c>
      <c r="K2915" s="18">
        <v>580</v>
      </c>
      <c r="L2915" s="19" t="s">
        <v>2707</v>
      </c>
    </row>
    <row r="2916" spans="1:12" ht="16" x14ac:dyDescent="0.2">
      <c r="A2916" s="19" t="s">
        <v>4082</v>
      </c>
      <c r="B2916" s="18" t="s">
        <v>4081</v>
      </c>
      <c r="C2916" t="str">
        <f t="shared" si="90"/>
        <v>Santo Domingo Pueblo</v>
      </c>
      <c r="D2916" t="str">
        <f t="shared" si="91"/>
        <v>NM</v>
      </c>
      <c r="E2916" s="18">
        <v>2567</v>
      </c>
      <c r="F2916" s="18">
        <v>509</v>
      </c>
      <c r="G2916" s="18">
        <v>2640417</v>
      </c>
      <c r="H2916" s="18">
        <v>1.02</v>
      </c>
      <c r="I2916" s="18">
        <v>0</v>
      </c>
      <c r="J2916" s="18">
        <v>0</v>
      </c>
      <c r="K2916" s="18">
        <v>2518</v>
      </c>
      <c r="L2916" s="19" t="s">
        <v>2707</v>
      </c>
    </row>
    <row r="2917" spans="1:12" ht="16" x14ac:dyDescent="0.2">
      <c r="A2917" s="19" t="s">
        <v>4080</v>
      </c>
      <c r="B2917" s="18" t="s">
        <v>4079</v>
      </c>
      <c r="C2917" t="str">
        <f t="shared" si="90"/>
        <v>Saranac Lake</v>
      </c>
      <c r="D2917" t="str">
        <f t="shared" si="91"/>
        <v>NY</v>
      </c>
      <c r="E2917" s="18">
        <v>7698</v>
      </c>
      <c r="F2917" s="18">
        <v>3314</v>
      </c>
      <c r="G2917" s="18">
        <v>11561823</v>
      </c>
      <c r="H2917" s="18">
        <v>4.46</v>
      </c>
      <c r="I2917" s="18">
        <v>368655</v>
      </c>
      <c r="J2917" s="18">
        <v>0.14000000000000001</v>
      </c>
      <c r="K2917" s="18">
        <v>1724.4</v>
      </c>
      <c r="L2917" s="19" t="s">
        <v>2707</v>
      </c>
    </row>
    <row r="2918" spans="1:12" ht="16" x14ac:dyDescent="0.2">
      <c r="A2918" s="19" t="s">
        <v>4078</v>
      </c>
      <c r="B2918" s="18" t="s">
        <v>4077</v>
      </c>
      <c r="C2918" t="str">
        <f t="shared" si="90"/>
        <v>Sarasota--Bradenton</v>
      </c>
      <c r="D2918" t="str">
        <f t="shared" si="91"/>
        <v>FL</v>
      </c>
      <c r="E2918" s="18">
        <v>643260</v>
      </c>
      <c r="F2918" s="18">
        <v>380647</v>
      </c>
      <c r="G2918" s="18">
        <v>846114192</v>
      </c>
      <c r="H2918" s="18">
        <v>326.69</v>
      </c>
      <c r="I2918" s="18">
        <v>105908583</v>
      </c>
      <c r="J2918" s="18">
        <v>40.89</v>
      </c>
      <c r="K2918" s="18">
        <v>1969</v>
      </c>
      <c r="L2918" s="19" t="s">
        <v>2714</v>
      </c>
    </row>
    <row r="2919" spans="1:12" ht="16" x14ac:dyDescent="0.2">
      <c r="A2919" s="19" t="s">
        <v>4076</v>
      </c>
      <c r="B2919" s="18" t="s">
        <v>4075</v>
      </c>
      <c r="C2919" t="str">
        <f t="shared" si="90"/>
        <v>Saratoga Springs</v>
      </c>
      <c r="D2919" t="str">
        <f t="shared" si="91"/>
        <v>NY</v>
      </c>
      <c r="E2919" s="18">
        <v>64100</v>
      </c>
      <c r="F2919" s="18">
        <v>28930</v>
      </c>
      <c r="G2919" s="18">
        <v>117800657</v>
      </c>
      <c r="H2919" s="18">
        <v>45.48</v>
      </c>
      <c r="I2919" s="18">
        <v>1653629</v>
      </c>
      <c r="J2919" s="18">
        <v>0.64</v>
      </c>
      <c r="K2919" s="18">
        <v>1409.3</v>
      </c>
      <c r="L2919" s="19" t="s">
        <v>2714</v>
      </c>
    </row>
    <row r="2920" spans="1:12" ht="16" x14ac:dyDescent="0.2">
      <c r="A2920" s="19" t="s">
        <v>4074</v>
      </c>
      <c r="B2920" s="18" t="s">
        <v>4073</v>
      </c>
      <c r="C2920" t="str">
        <f t="shared" si="90"/>
        <v>Sauk Centre</v>
      </c>
      <c r="D2920" t="str">
        <f t="shared" si="91"/>
        <v>MN</v>
      </c>
      <c r="E2920" s="18">
        <v>4253</v>
      </c>
      <c r="F2920" s="18">
        <v>1920</v>
      </c>
      <c r="G2920" s="18">
        <v>8020055</v>
      </c>
      <c r="H2920" s="18">
        <v>3.1</v>
      </c>
      <c r="I2920" s="18">
        <v>674007</v>
      </c>
      <c r="J2920" s="18">
        <v>0.26</v>
      </c>
      <c r="K2920" s="18">
        <v>1373.5</v>
      </c>
      <c r="L2920" s="19" t="s">
        <v>2707</v>
      </c>
    </row>
    <row r="2921" spans="1:12" ht="16" x14ac:dyDescent="0.2">
      <c r="A2921" s="19" t="s">
        <v>4072</v>
      </c>
      <c r="B2921" s="18" t="s">
        <v>4071</v>
      </c>
      <c r="C2921" t="str">
        <f t="shared" si="90"/>
        <v>Sault Ste. Marie</v>
      </c>
      <c r="D2921" t="str">
        <f t="shared" si="91"/>
        <v>MI</v>
      </c>
      <c r="E2921" s="18">
        <v>13114</v>
      </c>
      <c r="F2921" s="18">
        <v>6072</v>
      </c>
      <c r="G2921" s="18">
        <v>15276323</v>
      </c>
      <c r="H2921" s="18">
        <v>5.9</v>
      </c>
      <c r="I2921" s="18">
        <v>185257</v>
      </c>
      <c r="J2921" s="18">
        <v>7.0000000000000007E-2</v>
      </c>
      <c r="K2921" s="18">
        <v>2223.4</v>
      </c>
      <c r="L2921" s="19" t="s">
        <v>2707</v>
      </c>
    </row>
    <row r="2922" spans="1:12" ht="16" x14ac:dyDescent="0.2">
      <c r="A2922" s="19" t="s">
        <v>4070</v>
      </c>
      <c r="B2922" s="18" t="s">
        <v>4069</v>
      </c>
      <c r="C2922" t="str">
        <f t="shared" si="90"/>
        <v>Savanna</v>
      </c>
      <c r="D2922" t="str">
        <f t="shared" si="91"/>
        <v>IA</v>
      </c>
      <c r="E2922" s="18">
        <v>3362</v>
      </c>
      <c r="F2922" s="18">
        <v>1815</v>
      </c>
      <c r="G2922" s="18">
        <v>5102126</v>
      </c>
      <c r="H2922" s="18">
        <v>1.97</v>
      </c>
      <c r="I2922" s="18">
        <v>2562711</v>
      </c>
      <c r="J2922" s="18">
        <v>0.99</v>
      </c>
      <c r="K2922" s="18">
        <v>1706.6</v>
      </c>
      <c r="L2922" s="19" t="s">
        <v>2707</v>
      </c>
    </row>
    <row r="2923" spans="1:12" ht="16" x14ac:dyDescent="0.2">
      <c r="A2923" s="19" t="s">
        <v>4068</v>
      </c>
      <c r="B2923" s="18" t="s">
        <v>4067</v>
      </c>
      <c r="C2923" t="str">
        <f t="shared" si="90"/>
        <v>Savannah</v>
      </c>
      <c r="D2923" t="str">
        <f t="shared" si="91"/>
        <v>GA</v>
      </c>
      <c r="E2923" s="18">
        <v>260677</v>
      </c>
      <c r="F2923" s="18">
        <v>114289</v>
      </c>
      <c r="G2923" s="18">
        <v>428626255</v>
      </c>
      <c r="H2923" s="18">
        <v>165.49</v>
      </c>
      <c r="I2923" s="18">
        <v>14710552</v>
      </c>
      <c r="J2923" s="18">
        <v>5.68</v>
      </c>
      <c r="K2923" s="18">
        <v>1575.1</v>
      </c>
      <c r="L2923" s="19" t="s">
        <v>2714</v>
      </c>
    </row>
    <row r="2924" spans="1:12" ht="16" x14ac:dyDescent="0.2">
      <c r="A2924" s="19" t="s">
        <v>4066</v>
      </c>
      <c r="B2924" s="18" t="s">
        <v>4065</v>
      </c>
      <c r="C2924" t="str">
        <f t="shared" si="90"/>
        <v>Savannah</v>
      </c>
      <c r="D2924" t="str">
        <f t="shared" si="91"/>
        <v>MO</v>
      </c>
      <c r="E2924" s="18">
        <v>5138</v>
      </c>
      <c r="F2924" s="18">
        <v>2223</v>
      </c>
      <c r="G2924" s="18">
        <v>7680450</v>
      </c>
      <c r="H2924" s="18">
        <v>2.97</v>
      </c>
      <c r="I2924" s="18">
        <v>13919</v>
      </c>
      <c r="J2924" s="18">
        <v>0.01</v>
      </c>
      <c r="K2924" s="18">
        <v>1732.6</v>
      </c>
      <c r="L2924" s="19" t="s">
        <v>2707</v>
      </c>
    </row>
    <row r="2925" spans="1:12" ht="16" x14ac:dyDescent="0.2">
      <c r="A2925" s="19" t="s">
        <v>4064</v>
      </c>
      <c r="B2925" s="18" t="s">
        <v>4063</v>
      </c>
      <c r="C2925" t="str">
        <f t="shared" si="90"/>
        <v>Savannah</v>
      </c>
      <c r="D2925" t="str">
        <f t="shared" si="91"/>
        <v>TN</v>
      </c>
      <c r="E2925" s="18">
        <v>8347</v>
      </c>
      <c r="F2925" s="18">
        <v>3913</v>
      </c>
      <c r="G2925" s="18">
        <v>20006321</v>
      </c>
      <c r="H2925" s="18">
        <v>7.72</v>
      </c>
      <c r="I2925" s="18">
        <v>2353</v>
      </c>
      <c r="J2925" s="18">
        <v>0</v>
      </c>
      <c r="K2925" s="18">
        <v>1080.5999999999999</v>
      </c>
      <c r="L2925" s="19" t="s">
        <v>2707</v>
      </c>
    </row>
    <row r="2926" spans="1:12" ht="16" x14ac:dyDescent="0.2">
      <c r="A2926" s="19" t="s">
        <v>4062</v>
      </c>
      <c r="B2926" s="18" t="s">
        <v>4061</v>
      </c>
      <c r="C2926" t="str">
        <f t="shared" si="90"/>
        <v>Saw Creek</v>
      </c>
      <c r="D2926" t="str">
        <f t="shared" si="91"/>
        <v>PA</v>
      </c>
      <c r="E2926" s="18">
        <v>5880</v>
      </c>
      <c r="F2926" s="18">
        <v>3580</v>
      </c>
      <c r="G2926" s="18">
        <v>14598492</v>
      </c>
      <c r="H2926" s="18">
        <v>5.64</v>
      </c>
      <c r="I2926" s="18">
        <v>72755</v>
      </c>
      <c r="J2926" s="18">
        <v>0.03</v>
      </c>
      <c r="K2926" s="18">
        <v>1043.2</v>
      </c>
      <c r="L2926" s="19" t="s">
        <v>2707</v>
      </c>
    </row>
    <row r="2927" spans="1:12" ht="16" x14ac:dyDescent="0.2">
      <c r="A2927" s="19" t="s">
        <v>4060</v>
      </c>
      <c r="B2927" s="18" t="s">
        <v>4059</v>
      </c>
      <c r="C2927" t="str">
        <f t="shared" si="90"/>
        <v>Sayre</v>
      </c>
      <c r="D2927" t="str">
        <f t="shared" si="91"/>
        <v>OK</v>
      </c>
      <c r="E2927" s="18">
        <v>4041</v>
      </c>
      <c r="F2927" s="18">
        <v>1225</v>
      </c>
      <c r="G2927" s="18">
        <v>3596800</v>
      </c>
      <c r="H2927" s="18">
        <v>1.39</v>
      </c>
      <c r="I2927" s="18">
        <v>0</v>
      </c>
      <c r="J2927" s="18">
        <v>0</v>
      </c>
      <c r="K2927" s="18">
        <v>2909.8</v>
      </c>
      <c r="L2927" s="19" t="s">
        <v>2707</v>
      </c>
    </row>
    <row r="2928" spans="1:12" ht="16" x14ac:dyDescent="0.2">
      <c r="A2928" s="19" t="s">
        <v>4058</v>
      </c>
      <c r="B2928" s="18" t="s">
        <v>4057</v>
      </c>
      <c r="C2928" t="str">
        <f t="shared" si="90"/>
        <v>Sayre--Waverly</v>
      </c>
      <c r="D2928" t="str">
        <f t="shared" si="91"/>
        <v>NY</v>
      </c>
      <c r="E2928" s="18">
        <v>17991</v>
      </c>
      <c r="F2928" s="18">
        <v>8256</v>
      </c>
      <c r="G2928" s="18">
        <v>24239043</v>
      </c>
      <c r="H2928" s="18">
        <v>9.36</v>
      </c>
      <c r="I2928" s="18">
        <v>479661</v>
      </c>
      <c r="J2928" s="18">
        <v>0.19</v>
      </c>
      <c r="K2928" s="18">
        <v>1922.4</v>
      </c>
      <c r="L2928" s="19" t="s">
        <v>2707</v>
      </c>
    </row>
    <row r="2929" spans="1:12" ht="16" x14ac:dyDescent="0.2">
      <c r="A2929" s="19" t="s">
        <v>4056</v>
      </c>
      <c r="B2929" s="18" t="s">
        <v>4055</v>
      </c>
      <c r="C2929" t="str">
        <f t="shared" si="90"/>
        <v>Schulenburg</v>
      </c>
      <c r="D2929" t="str">
        <f t="shared" si="91"/>
        <v>TX</v>
      </c>
      <c r="E2929" s="18">
        <v>2726</v>
      </c>
      <c r="F2929" s="18">
        <v>1213</v>
      </c>
      <c r="G2929" s="18">
        <v>4449346</v>
      </c>
      <c r="H2929" s="18">
        <v>1.72</v>
      </c>
      <c r="I2929" s="18">
        <v>0</v>
      </c>
      <c r="J2929" s="18">
        <v>0</v>
      </c>
      <c r="K2929" s="18">
        <v>1586.8</v>
      </c>
      <c r="L2929" s="19" t="s">
        <v>2707</v>
      </c>
    </row>
    <row r="2930" spans="1:12" ht="16" x14ac:dyDescent="0.2">
      <c r="A2930" s="19" t="s">
        <v>4054</v>
      </c>
      <c r="B2930" s="18" t="s">
        <v>4053</v>
      </c>
      <c r="C2930" t="str">
        <f t="shared" si="90"/>
        <v>Schuyler</v>
      </c>
      <c r="D2930" t="str">
        <f t="shared" si="91"/>
        <v>NE</v>
      </c>
      <c r="E2930" s="18">
        <v>6255</v>
      </c>
      <c r="F2930" s="18">
        <v>1976</v>
      </c>
      <c r="G2930" s="18">
        <v>6571966</v>
      </c>
      <c r="H2930" s="18">
        <v>2.54</v>
      </c>
      <c r="I2930" s="18">
        <v>149287</v>
      </c>
      <c r="J2930" s="18">
        <v>0.06</v>
      </c>
      <c r="K2930" s="18">
        <v>2465.1</v>
      </c>
      <c r="L2930" s="19" t="s">
        <v>2707</v>
      </c>
    </row>
    <row r="2931" spans="1:12" ht="16" x14ac:dyDescent="0.2">
      <c r="A2931" s="19" t="s">
        <v>4052</v>
      </c>
      <c r="B2931" s="18" t="s">
        <v>4051</v>
      </c>
      <c r="C2931" t="str">
        <f t="shared" si="90"/>
        <v>Scott City</v>
      </c>
      <c r="D2931" t="str">
        <f t="shared" si="91"/>
        <v>KS</v>
      </c>
      <c r="E2931" s="18">
        <v>3647</v>
      </c>
      <c r="F2931" s="18">
        <v>1639</v>
      </c>
      <c r="G2931" s="18">
        <v>3917108</v>
      </c>
      <c r="H2931" s="18">
        <v>1.51</v>
      </c>
      <c r="I2931" s="18">
        <v>0</v>
      </c>
      <c r="J2931" s="18">
        <v>0</v>
      </c>
      <c r="K2931" s="18">
        <v>2411.4</v>
      </c>
      <c r="L2931" s="19" t="s">
        <v>2707</v>
      </c>
    </row>
    <row r="2932" spans="1:12" ht="16" x14ac:dyDescent="0.2">
      <c r="A2932" s="19" t="s">
        <v>4050</v>
      </c>
      <c r="B2932" s="18" t="s">
        <v>4049</v>
      </c>
      <c r="C2932" t="str">
        <f t="shared" si="90"/>
        <v>Scott City</v>
      </c>
      <c r="D2932" t="str">
        <f t="shared" si="91"/>
        <v>MO</v>
      </c>
      <c r="E2932" s="18">
        <v>5216</v>
      </c>
      <c r="F2932" s="18">
        <v>2271</v>
      </c>
      <c r="G2932" s="18">
        <v>10908127</v>
      </c>
      <c r="H2932" s="18">
        <v>4.21</v>
      </c>
      <c r="I2932" s="18">
        <v>2368</v>
      </c>
      <c r="J2932" s="18">
        <v>0</v>
      </c>
      <c r="K2932" s="18">
        <v>1238.5</v>
      </c>
      <c r="L2932" s="19" t="s">
        <v>2707</v>
      </c>
    </row>
    <row r="2933" spans="1:12" ht="16" x14ac:dyDescent="0.2">
      <c r="A2933" s="19" t="s">
        <v>4048</v>
      </c>
      <c r="B2933" s="18" t="s">
        <v>4047</v>
      </c>
      <c r="C2933" t="str">
        <f t="shared" si="90"/>
        <v>Scottsbluff</v>
      </c>
      <c r="D2933" t="str">
        <f t="shared" si="91"/>
        <v>NE</v>
      </c>
      <c r="E2933" s="18">
        <v>25946</v>
      </c>
      <c r="F2933" s="18">
        <v>11321</v>
      </c>
      <c r="G2933" s="18">
        <v>34062528</v>
      </c>
      <c r="H2933" s="18">
        <v>13.15</v>
      </c>
      <c r="I2933" s="18">
        <v>222702</v>
      </c>
      <c r="J2933" s="18">
        <v>0.09</v>
      </c>
      <c r="K2933" s="18">
        <v>1972.8</v>
      </c>
      <c r="L2933" s="19" t="s">
        <v>2707</v>
      </c>
    </row>
    <row r="2934" spans="1:12" ht="16" x14ac:dyDescent="0.2">
      <c r="A2934" s="19" t="s">
        <v>4046</v>
      </c>
      <c r="B2934" s="18" t="s">
        <v>4045</v>
      </c>
      <c r="C2934" t="str">
        <f t="shared" si="90"/>
        <v>Scottsboro</v>
      </c>
      <c r="D2934" t="str">
        <f t="shared" si="91"/>
        <v>AL</v>
      </c>
      <c r="E2934" s="18">
        <v>10069</v>
      </c>
      <c r="F2934" s="18">
        <v>4789</v>
      </c>
      <c r="G2934" s="18">
        <v>28787318</v>
      </c>
      <c r="H2934" s="18">
        <v>11.11</v>
      </c>
      <c r="I2934" s="18">
        <v>527139</v>
      </c>
      <c r="J2934" s="18">
        <v>0.2</v>
      </c>
      <c r="K2934" s="18">
        <v>905.9</v>
      </c>
      <c r="L2934" s="19" t="s">
        <v>2707</v>
      </c>
    </row>
    <row r="2935" spans="1:12" ht="16" x14ac:dyDescent="0.2">
      <c r="A2935" s="19" t="s">
        <v>4044</v>
      </c>
      <c r="B2935" s="18" t="s">
        <v>4043</v>
      </c>
      <c r="C2935" t="str">
        <f t="shared" si="90"/>
        <v>Scottsburg</v>
      </c>
      <c r="D2935" t="str">
        <f t="shared" si="91"/>
        <v>IN</v>
      </c>
      <c r="E2935" s="18">
        <v>11434</v>
      </c>
      <c r="F2935" s="18">
        <v>5176</v>
      </c>
      <c r="G2935" s="18">
        <v>18798122</v>
      </c>
      <c r="H2935" s="18">
        <v>7.26</v>
      </c>
      <c r="I2935" s="18">
        <v>28595</v>
      </c>
      <c r="J2935" s="18">
        <v>0.01</v>
      </c>
      <c r="K2935" s="18">
        <v>1575.4</v>
      </c>
      <c r="L2935" s="19" t="s">
        <v>2707</v>
      </c>
    </row>
    <row r="2936" spans="1:12" ht="16" x14ac:dyDescent="0.2">
      <c r="A2936" s="19" t="s">
        <v>4042</v>
      </c>
      <c r="B2936" s="18" t="s">
        <v>4041</v>
      </c>
      <c r="C2936" t="str">
        <f t="shared" si="90"/>
        <v>Scottsville</v>
      </c>
      <c r="D2936" t="str">
        <f t="shared" si="91"/>
        <v>KY</v>
      </c>
      <c r="E2936" s="18">
        <v>4251</v>
      </c>
      <c r="F2936" s="18">
        <v>2045</v>
      </c>
      <c r="G2936" s="18">
        <v>10336773</v>
      </c>
      <c r="H2936" s="18">
        <v>3.99</v>
      </c>
      <c r="I2936" s="18">
        <v>12447</v>
      </c>
      <c r="J2936" s="18">
        <v>0</v>
      </c>
      <c r="K2936" s="18">
        <v>1065.0999999999999</v>
      </c>
      <c r="L2936" s="19" t="s">
        <v>2707</v>
      </c>
    </row>
    <row r="2937" spans="1:12" ht="16" x14ac:dyDescent="0.2">
      <c r="A2937" s="19" t="s">
        <v>4040</v>
      </c>
      <c r="B2937" s="18" t="s">
        <v>4039</v>
      </c>
      <c r="C2937" t="str">
        <f t="shared" si="90"/>
        <v>Scranton</v>
      </c>
      <c r="D2937" t="str">
        <f t="shared" si="91"/>
        <v>PA</v>
      </c>
      <c r="E2937" s="18">
        <v>381502</v>
      </c>
      <c r="F2937" s="18">
        <v>175920</v>
      </c>
      <c r="G2937" s="18">
        <v>442332402</v>
      </c>
      <c r="H2937" s="18">
        <v>170.79</v>
      </c>
      <c r="I2937" s="18">
        <v>8084220</v>
      </c>
      <c r="J2937" s="18">
        <v>3.12</v>
      </c>
      <c r="K2937" s="18">
        <v>2233.8000000000002</v>
      </c>
      <c r="L2937" s="19" t="s">
        <v>2714</v>
      </c>
    </row>
    <row r="2938" spans="1:12" ht="16" x14ac:dyDescent="0.2">
      <c r="A2938" s="19" t="s">
        <v>4038</v>
      </c>
      <c r="B2938" s="18" t="s">
        <v>4037</v>
      </c>
      <c r="C2938" t="str">
        <f t="shared" si="90"/>
        <v>Sealy</v>
      </c>
      <c r="D2938" t="str">
        <f t="shared" si="91"/>
        <v>TX</v>
      </c>
      <c r="E2938" s="18">
        <v>5562</v>
      </c>
      <c r="F2938" s="18">
        <v>2263</v>
      </c>
      <c r="G2938" s="18">
        <v>8018089</v>
      </c>
      <c r="H2938" s="18">
        <v>3.1</v>
      </c>
      <c r="I2938" s="18">
        <v>48594</v>
      </c>
      <c r="J2938" s="18">
        <v>0.02</v>
      </c>
      <c r="K2938" s="18">
        <v>1796.6</v>
      </c>
      <c r="L2938" s="19" t="s">
        <v>2707</v>
      </c>
    </row>
    <row r="2939" spans="1:12" ht="16" x14ac:dyDescent="0.2">
      <c r="A2939" s="19" t="s">
        <v>4036</v>
      </c>
      <c r="B2939" s="18" t="s">
        <v>4035</v>
      </c>
      <c r="C2939" t="str">
        <f t="shared" si="90"/>
        <v>Searcy</v>
      </c>
      <c r="D2939" t="str">
        <f t="shared" si="91"/>
        <v>AR</v>
      </c>
      <c r="E2939" s="18">
        <v>25979</v>
      </c>
      <c r="F2939" s="18">
        <v>10632</v>
      </c>
      <c r="G2939" s="18">
        <v>60711338</v>
      </c>
      <c r="H2939" s="18">
        <v>23.44</v>
      </c>
      <c r="I2939" s="18">
        <v>540101</v>
      </c>
      <c r="J2939" s="18">
        <v>0.21</v>
      </c>
      <c r="K2939" s="18">
        <v>1108.3</v>
      </c>
      <c r="L2939" s="19" t="s">
        <v>2707</v>
      </c>
    </row>
    <row r="2940" spans="1:12" ht="16" x14ac:dyDescent="0.2">
      <c r="A2940" s="19" t="s">
        <v>4034</v>
      </c>
      <c r="B2940" s="18" t="s">
        <v>4033</v>
      </c>
      <c r="C2940" t="str">
        <f t="shared" si="90"/>
        <v>Seaside</v>
      </c>
      <c r="D2940" t="str">
        <f t="shared" si="91"/>
        <v>OR</v>
      </c>
      <c r="E2940" s="18">
        <v>8489</v>
      </c>
      <c r="F2940" s="18">
        <v>5959</v>
      </c>
      <c r="G2940" s="18">
        <v>13570991</v>
      </c>
      <c r="H2940" s="18">
        <v>5.24</v>
      </c>
      <c r="I2940" s="18">
        <v>370638</v>
      </c>
      <c r="J2940" s="18">
        <v>0.14000000000000001</v>
      </c>
      <c r="K2940" s="18">
        <v>1620.1</v>
      </c>
      <c r="L2940" s="19" t="s">
        <v>2707</v>
      </c>
    </row>
    <row r="2941" spans="1:12" ht="16" x14ac:dyDescent="0.2">
      <c r="A2941" s="19" t="s">
        <v>4032</v>
      </c>
      <c r="B2941" s="18" t="s">
        <v>4031</v>
      </c>
      <c r="C2941" t="str">
        <f t="shared" si="90"/>
        <v>Seaside--Monterey</v>
      </c>
      <c r="D2941" t="str">
        <f t="shared" si="91"/>
        <v>CA</v>
      </c>
      <c r="E2941" s="18">
        <v>114237</v>
      </c>
      <c r="F2941" s="18">
        <v>51292</v>
      </c>
      <c r="G2941" s="18">
        <v>100217840</v>
      </c>
      <c r="H2941" s="18">
        <v>38.69</v>
      </c>
      <c r="I2941" s="18">
        <v>605116</v>
      </c>
      <c r="J2941" s="18">
        <v>0.23</v>
      </c>
      <c r="K2941" s="18">
        <v>2952.3</v>
      </c>
      <c r="L2941" s="19" t="s">
        <v>2714</v>
      </c>
    </row>
    <row r="2942" spans="1:12" ht="16" x14ac:dyDescent="0.2">
      <c r="A2942" s="19" t="s">
        <v>4030</v>
      </c>
      <c r="B2942" s="18" t="s">
        <v>4029</v>
      </c>
      <c r="C2942" t="str">
        <f t="shared" si="90"/>
        <v>Seattle</v>
      </c>
      <c r="D2942" t="str">
        <f t="shared" si="91"/>
        <v>WA</v>
      </c>
      <c r="E2942" s="18">
        <v>3059393</v>
      </c>
      <c r="F2942" s="18">
        <v>1309501</v>
      </c>
      <c r="G2942" s="18">
        <v>2616697301</v>
      </c>
      <c r="H2942" s="18">
        <v>1010.31</v>
      </c>
      <c r="I2942" s="18">
        <v>173839079</v>
      </c>
      <c r="J2942" s="18">
        <v>67.12</v>
      </c>
      <c r="K2942" s="18">
        <v>3028.2</v>
      </c>
      <c r="L2942" s="19" t="s">
        <v>2714</v>
      </c>
    </row>
    <row r="2943" spans="1:12" ht="16" x14ac:dyDescent="0.2">
      <c r="A2943" s="19" t="s">
        <v>4028</v>
      </c>
      <c r="B2943" s="18" t="s">
        <v>4027</v>
      </c>
      <c r="C2943" t="str">
        <f t="shared" si="90"/>
        <v>Sebastian--Vero Beach South--Florida Ridge</v>
      </c>
      <c r="D2943" t="str">
        <f t="shared" si="91"/>
        <v>FL</v>
      </c>
      <c r="E2943" s="18">
        <v>149422</v>
      </c>
      <c r="F2943" s="18">
        <v>87601</v>
      </c>
      <c r="G2943" s="18">
        <v>250327416</v>
      </c>
      <c r="H2943" s="18">
        <v>96.65</v>
      </c>
      <c r="I2943" s="18">
        <v>25871586</v>
      </c>
      <c r="J2943" s="18">
        <v>9.99</v>
      </c>
      <c r="K2943" s="18">
        <v>1546</v>
      </c>
      <c r="L2943" s="19" t="s">
        <v>2714</v>
      </c>
    </row>
    <row r="2944" spans="1:12" ht="16" x14ac:dyDescent="0.2">
      <c r="A2944" s="19" t="s">
        <v>4026</v>
      </c>
      <c r="B2944" s="18" t="s">
        <v>4025</v>
      </c>
      <c r="C2944" t="str">
        <f t="shared" si="90"/>
        <v>Sebring--Avon Park</v>
      </c>
      <c r="D2944" t="str">
        <f t="shared" si="91"/>
        <v>FL</v>
      </c>
      <c r="E2944" s="18">
        <v>61625</v>
      </c>
      <c r="F2944" s="18">
        <v>33936</v>
      </c>
      <c r="G2944" s="18">
        <v>119581009</v>
      </c>
      <c r="H2944" s="18">
        <v>46.17</v>
      </c>
      <c r="I2944" s="18">
        <v>10043851</v>
      </c>
      <c r="J2944" s="18">
        <v>3.88</v>
      </c>
      <c r="K2944" s="18">
        <v>1334.7</v>
      </c>
      <c r="L2944" s="19" t="s">
        <v>2714</v>
      </c>
    </row>
    <row r="2945" spans="1:12" ht="16" x14ac:dyDescent="0.2">
      <c r="A2945" s="19" t="s">
        <v>4024</v>
      </c>
      <c r="B2945" s="18" t="s">
        <v>4023</v>
      </c>
      <c r="C2945" t="str">
        <f t="shared" si="90"/>
        <v>Sedalia</v>
      </c>
      <c r="D2945" t="str">
        <f t="shared" si="91"/>
        <v>MO</v>
      </c>
      <c r="E2945" s="18">
        <v>26178</v>
      </c>
      <c r="F2945" s="18">
        <v>11780</v>
      </c>
      <c r="G2945" s="18">
        <v>48750299</v>
      </c>
      <c r="H2945" s="18">
        <v>18.82</v>
      </c>
      <c r="I2945" s="18">
        <v>272885</v>
      </c>
      <c r="J2945" s="18">
        <v>0.11</v>
      </c>
      <c r="K2945" s="18">
        <v>1390.8</v>
      </c>
      <c r="L2945" s="19" t="s">
        <v>2707</v>
      </c>
    </row>
    <row r="2946" spans="1:12" ht="16" x14ac:dyDescent="0.2">
      <c r="A2946" s="19" t="s">
        <v>4022</v>
      </c>
      <c r="B2946" s="18" t="s">
        <v>4021</v>
      </c>
      <c r="C2946" t="str">
        <f t="shared" si="90"/>
        <v>Sedona</v>
      </c>
      <c r="D2946" t="str">
        <f t="shared" si="91"/>
        <v>AZ</v>
      </c>
      <c r="E2946" s="18">
        <v>6761</v>
      </c>
      <c r="F2946" s="18">
        <v>4202</v>
      </c>
      <c r="G2946" s="18">
        <v>12097557</v>
      </c>
      <c r="H2946" s="18">
        <v>4.67</v>
      </c>
      <c r="I2946" s="18">
        <v>54764</v>
      </c>
      <c r="J2946" s="18">
        <v>0.02</v>
      </c>
      <c r="K2946" s="18">
        <v>1447.5</v>
      </c>
      <c r="L2946" s="19" t="s">
        <v>2707</v>
      </c>
    </row>
    <row r="2947" spans="1:12" ht="16" x14ac:dyDescent="0.2">
      <c r="A2947" s="19" t="s">
        <v>4020</v>
      </c>
      <c r="B2947" s="18" t="s">
        <v>4019</v>
      </c>
      <c r="C2947" t="str">
        <f t="shared" ref="C2947:C3010" si="92">LEFT(B2947,FIND(",",B2947)-1)</f>
        <v>Seguin</v>
      </c>
      <c r="D2947" t="str">
        <f t="shared" ref="D2947:D3010" si="93">RIGHT(B2947,2)</f>
        <v>TX</v>
      </c>
      <c r="E2947" s="18">
        <v>24122</v>
      </c>
      <c r="F2947" s="18">
        <v>9373</v>
      </c>
      <c r="G2947" s="18">
        <v>40870891</v>
      </c>
      <c r="H2947" s="18">
        <v>15.78</v>
      </c>
      <c r="I2947" s="18">
        <v>542104</v>
      </c>
      <c r="J2947" s="18">
        <v>0.21</v>
      </c>
      <c r="K2947" s="18">
        <v>1528.6</v>
      </c>
      <c r="L2947" s="19" t="s">
        <v>2707</v>
      </c>
    </row>
    <row r="2948" spans="1:12" ht="16" x14ac:dyDescent="0.2">
      <c r="A2948" s="19" t="s">
        <v>4018</v>
      </c>
      <c r="B2948" s="18" t="s">
        <v>4017</v>
      </c>
      <c r="C2948" t="str">
        <f t="shared" si="92"/>
        <v>Selma</v>
      </c>
      <c r="D2948" t="str">
        <f t="shared" si="93"/>
        <v>AL</v>
      </c>
      <c r="E2948" s="18">
        <v>23821</v>
      </c>
      <c r="F2948" s="18">
        <v>10746</v>
      </c>
      <c r="G2948" s="18">
        <v>43710861</v>
      </c>
      <c r="H2948" s="18">
        <v>16.88</v>
      </c>
      <c r="I2948" s="18">
        <v>310809</v>
      </c>
      <c r="J2948" s="18">
        <v>0.12</v>
      </c>
      <c r="K2948" s="18">
        <v>1411.5</v>
      </c>
      <c r="L2948" s="19" t="s">
        <v>2707</v>
      </c>
    </row>
    <row r="2949" spans="1:12" ht="16" x14ac:dyDescent="0.2">
      <c r="A2949" s="19" t="s">
        <v>4016</v>
      </c>
      <c r="B2949" s="18" t="s">
        <v>4015</v>
      </c>
      <c r="C2949" t="str">
        <f t="shared" si="92"/>
        <v>Selma</v>
      </c>
      <c r="D2949" t="str">
        <f t="shared" si="93"/>
        <v>CA</v>
      </c>
      <c r="E2949" s="18">
        <v>41810</v>
      </c>
      <c r="F2949" s="18">
        <v>13220</v>
      </c>
      <c r="G2949" s="18">
        <v>32503296</v>
      </c>
      <c r="H2949" s="18">
        <v>12.55</v>
      </c>
      <c r="I2949" s="18">
        <v>0</v>
      </c>
      <c r="J2949" s="18">
        <v>0</v>
      </c>
      <c r="K2949" s="18">
        <v>3331.6</v>
      </c>
      <c r="L2949" s="19" t="s">
        <v>2707</v>
      </c>
    </row>
    <row r="2950" spans="1:12" ht="16" x14ac:dyDescent="0.2">
      <c r="A2950" s="19" t="s">
        <v>4014</v>
      </c>
      <c r="B2950" s="18" t="s">
        <v>4013</v>
      </c>
      <c r="C2950" t="str">
        <f t="shared" si="92"/>
        <v>Selmer</v>
      </c>
      <c r="D2950" t="str">
        <f t="shared" si="93"/>
        <v>TN</v>
      </c>
      <c r="E2950" s="18">
        <v>3840</v>
      </c>
      <c r="F2950" s="18">
        <v>1806</v>
      </c>
      <c r="G2950" s="18">
        <v>12106617</v>
      </c>
      <c r="H2950" s="18">
        <v>4.67</v>
      </c>
      <c r="I2950" s="18">
        <v>0</v>
      </c>
      <c r="J2950" s="18">
        <v>0</v>
      </c>
      <c r="K2950" s="18">
        <v>821.5</v>
      </c>
      <c r="L2950" s="19" t="s">
        <v>2707</v>
      </c>
    </row>
    <row r="2951" spans="1:12" ht="16" x14ac:dyDescent="0.2">
      <c r="A2951" s="19" t="s">
        <v>4012</v>
      </c>
      <c r="B2951" s="18" t="s">
        <v>4011</v>
      </c>
      <c r="C2951" t="str">
        <f t="shared" si="92"/>
        <v>Seminole</v>
      </c>
      <c r="D2951" t="str">
        <f t="shared" si="93"/>
        <v>OK</v>
      </c>
      <c r="E2951" s="18">
        <v>5931</v>
      </c>
      <c r="F2951" s="18">
        <v>2708</v>
      </c>
      <c r="G2951" s="18">
        <v>8917446</v>
      </c>
      <c r="H2951" s="18">
        <v>3.44</v>
      </c>
      <c r="I2951" s="18">
        <v>0</v>
      </c>
      <c r="J2951" s="18">
        <v>0</v>
      </c>
      <c r="K2951" s="18">
        <v>1722.6</v>
      </c>
      <c r="L2951" s="19" t="s">
        <v>2707</v>
      </c>
    </row>
    <row r="2952" spans="1:12" ht="16" x14ac:dyDescent="0.2">
      <c r="A2952" s="19" t="s">
        <v>4010</v>
      </c>
      <c r="B2952" s="18" t="s">
        <v>4009</v>
      </c>
      <c r="C2952" t="str">
        <f t="shared" si="92"/>
        <v>Seminole</v>
      </c>
      <c r="D2952" t="str">
        <f t="shared" si="93"/>
        <v>TX</v>
      </c>
      <c r="E2952" s="18">
        <v>6477</v>
      </c>
      <c r="F2952" s="18">
        <v>2527</v>
      </c>
      <c r="G2952" s="18">
        <v>7866386</v>
      </c>
      <c r="H2952" s="18">
        <v>3.04</v>
      </c>
      <c r="I2952" s="18">
        <v>0</v>
      </c>
      <c r="J2952" s="18">
        <v>0</v>
      </c>
      <c r="K2952" s="18">
        <v>2132.5</v>
      </c>
      <c r="L2952" s="19" t="s">
        <v>2707</v>
      </c>
    </row>
    <row r="2953" spans="1:12" ht="16" x14ac:dyDescent="0.2">
      <c r="A2953" s="19" t="s">
        <v>4008</v>
      </c>
      <c r="B2953" s="18" t="s">
        <v>4007</v>
      </c>
      <c r="C2953" t="str">
        <f t="shared" si="92"/>
        <v>Senatobia</v>
      </c>
      <c r="D2953" t="str">
        <f t="shared" si="93"/>
        <v>MS</v>
      </c>
      <c r="E2953" s="18">
        <v>6531</v>
      </c>
      <c r="F2953" s="18">
        <v>2176</v>
      </c>
      <c r="G2953" s="18">
        <v>10046227</v>
      </c>
      <c r="H2953" s="18">
        <v>3.88</v>
      </c>
      <c r="I2953" s="18">
        <v>0</v>
      </c>
      <c r="J2953" s="18">
        <v>0</v>
      </c>
      <c r="K2953" s="18">
        <v>1683.7</v>
      </c>
      <c r="L2953" s="19" t="s">
        <v>2707</v>
      </c>
    </row>
    <row r="2954" spans="1:12" ht="16" x14ac:dyDescent="0.2">
      <c r="A2954" s="19" t="s">
        <v>4006</v>
      </c>
      <c r="B2954" s="18" t="s">
        <v>4005</v>
      </c>
      <c r="C2954" t="str">
        <f t="shared" si="92"/>
        <v>Seneca</v>
      </c>
      <c r="D2954" t="str">
        <f t="shared" si="93"/>
        <v>SC</v>
      </c>
      <c r="E2954" s="18">
        <v>26054</v>
      </c>
      <c r="F2954" s="18">
        <v>12369</v>
      </c>
      <c r="G2954" s="18">
        <v>85941781</v>
      </c>
      <c r="H2954" s="18">
        <v>33.18</v>
      </c>
      <c r="I2954" s="18">
        <v>2335363</v>
      </c>
      <c r="J2954" s="18">
        <v>0.9</v>
      </c>
      <c r="K2954" s="18">
        <v>785.2</v>
      </c>
      <c r="L2954" s="19" t="s">
        <v>2707</v>
      </c>
    </row>
    <row r="2955" spans="1:12" ht="16" x14ac:dyDescent="0.2">
      <c r="A2955" s="19" t="s">
        <v>4004</v>
      </c>
      <c r="B2955" s="18" t="s">
        <v>4003</v>
      </c>
      <c r="C2955" t="str">
        <f t="shared" si="92"/>
        <v>Sequim</v>
      </c>
      <c r="D2955" t="str">
        <f t="shared" si="93"/>
        <v>WA</v>
      </c>
      <c r="E2955" s="18">
        <v>19286</v>
      </c>
      <c r="F2955" s="18">
        <v>10288</v>
      </c>
      <c r="G2955" s="18">
        <v>63299641</v>
      </c>
      <c r="H2955" s="18">
        <v>24.44</v>
      </c>
      <c r="I2955" s="18">
        <v>0</v>
      </c>
      <c r="J2955" s="18">
        <v>0</v>
      </c>
      <c r="K2955" s="18">
        <v>789.1</v>
      </c>
      <c r="L2955" s="19" t="s">
        <v>2707</v>
      </c>
    </row>
    <row r="2956" spans="1:12" ht="16" x14ac:dyDescent="0.2">
      <c r="A2956" s="19" t="s">
        <v>4002</v>
      </c>
      <c r="B2956" s="18" t="s">
        <v>4001</v>
      </c>
      <c r="C2956" t="str">
        <f t="shared" si="92"/>
        <v>Seven Lakes</v>
      </c>
      <c r="D2956" t="str">
        <f t="shared" si="93"/>
        <v>NC</v>
      </c>
      <c r="E2956" s="18">
        <v>3757</v>
      </c>
      <c r="F2956" s="18">
        <v>1819</v>
      </c>
      <c r="G2956" s="18">
        <v>9991797</v>
      </c>
      <c r="H2956" s="18">
        <v>3.86</v>
      </c>
      <c r="I2956" s="18">
        <v>4262507</v>
      </c>
      <c r="J2956" s="18">
        <v>1.65</v>
      </c>
      <c r="K2956" s="18">
        <v>973.9</v>
      </c>
      <c r="L2956" s="19" t="s">
        <v>2707</v>
      </c>
    </row>
    <row r="2957" spans="1:12" ht="16" x14ac:dyDescent="0.2">
      <c r="A2957" s="19" t="s">
        <v>4000</v>
      </c>
      <c r="B2957" s="18" t="s">
        <v>3999</v>
      </c>
      <c r="C2957" t="str">
        <f t="shared" si="92"/>
        <v>Severance</v>
      </c>
      <c r="D2957" t="str">
        <f t="shared" si="93"/>
        <v>CO</v>
      </c>
      <c r="E2957" s="18">
        <v>2670</v>
      </c>
      <c r="F2957" s="18">
        <v>973</v>
      </c>
      <c r="G2957" s="18">
        <v>4031186</v>
      </c>
      <c r="H2957" s="18">
        <v>1.56</v>
      </c>
      <c r="I2957" s="18">
        <v>0</v>
      </c>
      <c r="J2957" s="18">
        <v>0</v>
      </c>
      <c r="K2957" s="18">
        <v>1715.4</v>
      </c>
      <c r="L2957" s="19" t="s">
        <v>2707</v>
      </c>
    </row>
    <row r="2958" spans="1:12" ht="16" x14ac:dyDescent="0.2">
      <c r="A2958" s="19" t="s">
        <v>3998</v>
      </c>
      <c r="B2958" s="18" t="s">
        <v>3997</v>
      </c>
      <c r="C2958" t="str">
        <f t="shared" si="92"/>
        <v>Sevierville</v>
      </c>
      <c r="D2958" t="str">
        <f t="shared" si="93"/>
        <v>TN</v>
      </c>
      <c r="E2958" s="18">
        <v>22108</v>
      </c>
      <c r="F2958" s="18">
        <v>12799</v>
      </c>
      <c r="G2958" s="18">
        <v>64852073</v>
      </c>
      <c r="H2958" s="18">
        <v>25.04</v>
      </c>
      <c r="I2958" s="18">
        <v>0</v>
      </c>
      <c r="J2958" s="18">
        <v>0</v>
      </c>
      <c r="K2958" s="18">
        <v>882.9</v>
      </c>
      <c r="L2958" s="19" t="s">
        <v>2707</v>
      </c>
    </row>
    <row r="2959" spans="1:12" ht="16" x14ac:dyDescent="0.2">
      <c r="A2959" s="19" t="s">
        <v>3996</v>
      </c>
      <c r="B2959" s="18" t="s">
        <v>3995</v>
      </c>
      <c r="C2959" t="str">
        <f t="shared" si="92"/>
        <v>Seville</v>
      </c>
      <c r="D2959" t="str">
        <f t="shared" si="93"/>
        <v>OH</v>
      </c>
      <c r="E2959" s="18">
        <v>7396</v>
      </c>
      <c r="F2959" s="18">
        <v>3303</v>
      </c>
      <c r="G2959" s="18">
        <v>17853897</v>
      </c>
      <c r="H2959" s="18">
        <v>6.89</v>
      </c>
      <c r="I2959" s="18">
        <v>3989</v>
      </c>
      <c r="J2959" s="18">
        <v>0</v>
      </c>
      <c r="K2959" s="18">
        <v>1072.9000000000001</v>
      </c>
      <c r="L2959" s="19" t="s">
        <v>2707</v>
      </c>
    </row>
    <row r="2960" spans="1:12" ht="16" x14ac:dyDescent="0.2">
      <c r="A2960" s="19" t="s">
        <v>3994</v>
      </c>
      <c r="B2960" s="18" t="s">
        <v>3993</v>
      </c>
      <c r="C2960" t="str">
        <f t="shared" si="92"/>
        <v>Seward</v>
      </c>
      <c r="D2960" t="str">
        <f t="shared" si="93"/>
        <v>NE</v>
      </c>
      <c r="E2960" s="18">
        <v>6636</v>
      </c>
      <c r="F2960" s="18">
        <v>2677</v>
      </c>
      <c r="G2960" s="18">
        <v>6903012</v>
      </c>
      <c r="H2960" s="18">
        <v>2.67</v>
      </c>
      <c r="I2960" s="18">
        <v>2273</v>
      </c>
      <c r="J2960" s="18">
        <v>0</v>
      </c>
      <c r="K2960" s="18">
        <v>2489.8000000000002</v>
      </c>
      <c r="L2960" s="19" t="s">
        <v>2707</v>
      </c>
    </row>
    <row r="2961" spans="1:12" ht="16" x14ac:dyDescent="0.2">
      <c r="A2961" s="19" t="s">
        <v>3992</v>
      </c>
      <c r="B2961" s="18" t="s">
        <v>3991</v>
      </c>
      <c r="C2961" t="str">
        <f t="shared" si="92"/>
        <v>Seymour</v>
      </c>
      <c r="D2961" t="str">
        <f t="shared" si="93"/>
        <v>IN</v>
      </c>
      <c r="E2961" s="18">
        <v>20695</v>
      </c>
      <c r="F2961" s="18">
        <v>9009</v>
      </c>
      <c r="G2961" s="18">
        <v>35131897</v>
      </c>
      <c r="H2961" s="18">
        <v>13.56</v>
      </c>
      <c r="I2961" s="18">
        <v>80713</v>
      </c>
      <c r="J2961" s="18">
        <v>0.03</v>
      </c>
      <c r="K2961" s="18">
        <v>1525.7</v>
      </c>
      <c r="L2961" s="19" t="s">
        <v>2707</v>
      </c>
    </row>
    <row r="2962" spans="1:12" ht="16" x14ac:dyDescent="0.2">
      <c r="A2962" s="19" t="s">
        <v>3990</v>
      </c>
      <c r="B2962" s="18" t="s">
        <v>3989</v>
      </c>
      <c r="C2962" t="str">
        <f t="shared" si="92"/>
        <v>Seymour (Outagamie County)</v>
      </c>
      <c r="D2962" t="str">
        <f t="shared" si="93"/>
        <v>WI</v>
      </c>
      <c r="E2962" s="18">
        <v>3500</v>
      </c>
      <c r="F2962" s="18">
        <v>1581</v>
      </c>
      <c r="G2962" s="18">
        <v>5701873</v>
      </c>
      <c r="H2962" s="18">
        <v>2.2000000000000002</v>
      </c>
      <c r="I2962" s="18">
        <v>0</v>
      </c>
      <c r="J2962" s="18">
        <v>0</v>
      </c>
      <c r="K2962" s="18">
        <v>1589.8</v>
      </c>
      <c r="L2962" s="19" t="s">
        <v>2707</v>
      </c>
    </row>
    <row r="2963" spans="1:12" ht="16" x14ac:dyDescent="0.2">
      <c r="A2963" s="19" t="s">
        <v>3988</v>
      </c>
      <c r="B2963" s="18" t="s">
        <v>3987</v>
      </c>
      <c r="C2963" t="str">
        <f t="shared" si="92"/>
        <v>Shady Cove</v>
      </c>
      <c r="D2963" t="str">
        <f t="shared" si="93"/>
        <v>OR</v>
      </c>
      <c r="E2963" s="18">
        <v>3379</v>
      </c>
      <c r="F2963" s="18">
        <v>1717</v>
      </c>
      <c r="G2963" s="18">
        <v>6490579</v>
      </c>
      <c r="H2963" s="18">
        <v>2.5099999999999998</v>
      </c>
      <c r="I2963" s="18">
        <v>249581</v>
      </c>
      <c r="J2963" s="18">
        <v>0.1</v>
      </c>
      <c r="K2963" s="18">
        <v>1348.3</v>
      </c>
      <c r="L2963" s="19" t="s">
        <v>2707</v>
      </c>
    </row>
    <row r="2964" spans="1:12" ht="16" x14ac:dyDescent="0.2">
      <c r="A2964" s="19" t="s">
        <v>3986</v>
      </c>
      <c r="B2964" s="18" t="s">
        <v>3985</v>
      </c>
      <c r="C2964" t="str">
        <f t="shared" si="92"/>
        <v>Shady Side--Deale</v>
      </c>
      <c r="D2964" t="str">
        <f t="shared" si="93"/>
        <v>MD</v>
      </c>
      <c r="E2964" s="18">
        <v>10784</v>
      </c>
      <c r="F2964" s="18">
        <v>4831</v>
      </c>
      <c r="G2964" s="18">
        <v>25818113</v>
      </c>
      <c r="H2964" s="18">
        <v>9.9700000000000006</v>
      </c>
      <c r="I2964" s="18">
        <v>4624099</v>
      </c>
      <c r="J2964" s="18">
        <v>1.79</v>
      </c>
      <c r="K2964" s="18">
        <v>1081.8</v>
      </c>
      <c r="L2964" s="19" t="s">
        <v>2707</v>
      </c>
    </row>
    <row r="2965" spans="1:12" ht="16" x14ac:dyDescent="0.2">
      <c r="A2965" s="19" t="s">
        <v>3984</v>
      </c>
      <c r="B2965" s="18" t="s">
        <v>3983</v>
      </c>
      <c r="C2965" t="str">
        <f t="shared" si="92"/>
        <v>Shafter</v>
      </c>
      <c r="D2965" t="str">
        <f t="shared" si="93"/>
        <v>CA</v>
      </c>
      <c r="E2965" s="18">
        <v>18098</v>
      </c>
      <c r="F2965" s="18">
        <v>4796</v>
      </c>
      <c r="G2965" s="18">
        <v>9948451</v>
      </c>
      <c r="H2965" s="18">
        <v>3.84</v>
      </c>
      <c r="I2965" s="18">
        <v>0</v>
      </c>
      <c r="J2965" s="18">
        <v>0</v>
      </c>
      <c r="K2965" s="18">
        <v>4711.6000000000004</v>
      </c>
      <c r="L2965" s="19" t="s">
        <v>2707</v>
      </c>
    </row>
    <row r="2966" spans="1:12" ht="16" x14ac:dyDescent="0.2">
      <c r="A2966" s="19" t="s">
        <v>3982</v>
      </c>
      <c r="B2966" s="18" t="s">
        <v>3981</v>
      </c>
      <c r="C2966" t="str">
        <f t="shared" si="92"/>
        <v>Shallowater</v>
      </c>
      <c r="D2966" t="str">
        <f t="shared" si="93"/>
        <v>TX</v>
      </c>
      <c r="E2966" s="18">
        <v>3229</v>
      </c>
      <c r="F2966" s="18">
        <v>1263</v>
      </c>
      <c r="G2966" s="18">
        <v>4082920</v>
      </c>
      <c r="H2966" s="18">
        <v>1.58</v>
      </c>
      <c r="I2966" s="18">
        <v>0</v>
      </c>
      <c r="J2966" s="18">
        <v>0</v>
      </c>
      <c r="K2966" s="18">
        <v>2048.3000000000002</v>
      </c>
      <c r="L2966" s="19" t="s">
        <v>2707</v>
      </c>
    </row>
    <row r="2967" spans="1:12" ht="16" x14ac:dyDescent="0.2">
      <c r="A2967" s="19" t="s">
        <v>3980</v>
      </c>
      <c r="B2967" s="18" t="s">
        <v>3979</v>
      </c>
      <c r="C2967" t="str">
        <f t="shared" si="92"/>
        <v>Shamokin--Mount Carmel</v>
      </c>
      <c r="D2967" t="str">
        <f t="shared" si="93"/>
        <v>PA</v>
      </c>
      <c r="E2967" s="18">
        <v>30185</v>
      </c>
      <c r="F2967" s="18">
        <v>15948</v>
      </c>
      <c r="G2967" s="18">
        <v>21205721</v>
      </c>
      <c r="H2967" s="18">
        <v>8.19</v>
      </c>
      <c r="I2967" s="18">
        <v>46416</v>
      </c>
      <c r="J2967" s="18">
        <v>0.02</v>
      </c>
      <c r="K2967" s="18">
        <v>3686.7</v>
      </c>
      <c r="L2967" s="19" t="s">
        <v>2707</v>
      </c>
    </row>
    <row r="2968" spans="1:12" ht="16" x14ac:dyDescent="0.2">
      <c r="A2968" s="19" t="s">
        <v>3978</v>
      </c>
      <c r="B2968" s="18" t="s">
        <v>3977</v>
      </c>
      <c r="C2968" t="str">
        <f t="shared" si="92"/>
        <v>Shannondale</v>
      </c>
      <c r="D2968" t="str">
        <f t="shared" si="93"/>
        <v>WV</v>
      </c>
      <c r="E2968" s="18">
        <v>2577</v>
      </c>
      <c r="F2968" s="18">
        <v>1136</v>
      </c>
      <c r="G2968" s="18">
        <v>6737390</v>
      </c>
      <c r="H2968" s="18">
        <v>2.6</v>
      </c>
      <c r="I2968" s="18">
        <v>0</v>
      </c>
      <c r="J2968" s="18">
        <v>0</v>
      </c>
      <c r="K2968" s="18">
        <v>990.7</v>
      </c>
      <c r="L2968" s="19" t="s">
        <v>2707</v>
      </c>
    </row>
    <row r="2969" spans="1:12" ht="16" x14ac:dyDescent="0.2">
      <c r="A2969" s="19" t="s">
        <v>3976</v>
      </c>
      <c r="B2969" s="18" t="s">
        <v>3975</v>
      </c>
      <c r="C2969" t="str">
        <f t="shared" si="92"/>
        <v>Shawano</v>
      </c>
      <c r="D2969" t="str">
        <f t="shared" si="93"/>
        <v>WI</v>
      </c>
      <c r="E2969" s="18">
        <v>10527</v>
      </c>
      <c r="F2969" s="18">
        <v>5311</v>
      </c>
      <c r="G2969" s="18">
        <v>16340924</v>
      </c>
      <c r="H2969" s="18">
        <v>6.31</v>
      </c>
      <c r="I2969" s="18">
        <v>677455</v>
      </c>
      <c r="J2969" s="18">
        <v>0.26</v>
      </c>
      <c r="K2969" s="18">
        <v>1668.5</v>
      </c>
      <c r="L2969" s="19" t="s">
        <v>2707</v>
      </c>
    </row>
    <row r="2970" spans="1:12" ht="16" x14ac:dyDescent="0.2">
      <c r="A2970" s="19" t="s">
        <v>3974</v>
      </c>
      <c r="B2970" s="18" t="s">
        <v>3973</v>
      </c>
      <c r="C2970" t="str">
        <f t="shared" si="92"/>
        <v>Shawnee</v>
      </c>
      <c r="D2970" t="str">
        <f t="shared" si="93"/>
        <v>OK</v>
      </c>
      <c r="E2970" s="18">
        <v>34255</v>
      </c>
      <c r="F2970" s="18">
        <v>15081</v>
      </c>
      <c r="G2970" s="18">
        <v>57505039</v>
      </c>
      <c r="H2970" s="18">
        <v>22.2</v>
      </c>
      <c r="I2970" s="18">
        <v>115652</v>
      </c>
      <c r="J2970" s="18">
        <v>0.04</v>
      </c>
      <c r="K2970" s="18">
        <v>1542.8</v>
      </c>
      <c r="L2970" s="19" t="s">
        <v>2707</v>
      </c>
    </row>
    <row r="2971" spans="1:12" ht="16" x14ac:dyDescent="0.2">
      <c r="A2971" s="19" t="s">
        <v>3972</v>
      </c>
      <c r="B2971" s="18" t="s">
        <v>3971</v>
      </c>
      <c r="C2971" t="str">
        <f t="shared" si="92"/>
        <v>Sheboygan</v>
      </c>
      <c r="D2971" t="str">
        <f t="shared" si="93"/>
        <v>WI</v>
      </c>
      <c r="E2971" s="18">
        <v>71313</v>
      </c>
      <c r="F2971" s="18">
        <v>32081</v>
      </c>
      <c r="G2971" s="18">
        <v>86596291</v>
      </c>
      <c r="H2971" s="18">
        <v>33.44</v>
      </c>
      <c r="I2971" s="18">
        <v>1018428</v>
      </c>
      <c r="J2971" s="18">
        <v>0.39</v>
      </c>
      <c r="K2971" s="18">
        <v>2132.9</v>
      </c>
      <c r="L2971" s="19" t="s">
        <v>2714</v>
      </c>
    </row>
    <row r="2972" spans="1:12" ht="16" x14ac:dyDescent="0.2">
      <c r="A2972" s="19" t="s">
        <v>3970</v>
      </c>
      <c r="B2972" s="18" t="s">
        <v>3969</v>
      </c>
      <c r="C2972" t="str">
        <f t="shared" si="92"/>
        <v>Shelby</v>
      </c>
      <c r="D2972" t="str">
        <f t="shared" si="93"/>
        <v>MT</v>
      </c>
      <c r="E2972" s="18">
        <v>3037</v>
      </c>
      <c r="F2972" s="18">
        <v>1234</v>
      </c>
      <c r="G2972" s="18">
        <v>3754589</v>
      </c>
      <c r="H2972" s="18">
        <v>1.45</v>
      </c>
      <c r="I2972" s="18">
        <v>0</v>
      </c>
      <c r="J2972" s="18">
        <v>0</v>
      </c>
      <c r="K2972" s="18">
        <v>2095</v>
      </c>
      <c r="L2972" s="19" t="s">
        <v>2707</v>
      </c>
    </row>
    <row r="2973" spans="1:12" ht="16" x14ac:dyDescent="0.2">
      <c r="A2973" s="19" t="s">
        <v>3968</v>
      </c>
      <c r="B2973" s="18" t="s">
        <v>3967</v>
      </c>
      <c r="C2973" t="str">
        <f t="shared" si="92"/>
        <v>Shelby</v>
      </c>
      <c r="D2973" t="str">
        <f t="shared" si="93"/>
        <v>NC</v>
      </c>
      <c r="E2973" s="18">
        <v>27374</v>
      </c>
      <c r="F2973" s="18">
        <v>13046</v>
      </c>
      <c r="G2973" s="18">
        <v>75454742</v>
      </c>
      <c r="H2973" s="18">
        <v>29.13</v>
      </c>
      <c r="I2973" s="18">
        <v>5396977</v>
      </c>
      <c r="J2973" s="18">
        <v>2.08</v>
      </c>
      <c r="K2973" s="18">
        <v>939.6</v>
      </c>
      <c r="L2973" s="19" t="s">
        <v>2707</v>
      </c>
    </row>
    <row r="2974" spans="1:12" ht="16" x14ac:dyDescent="0.2">
      <c r="A2974" s="19" t="s">
        <v>3966</v>
      </c>
      <c r="B2974" s="18" t="s">
        <v>3965</v>
      </c>
      <c r="C2974" t="str">
        <f t="shared" si="92"/>
        <v>Shelby</v>
      </c>
      <c r="D2974" t="str">
        <f t="shared" si="93"/>
        <v>OH</v>
      </c>
      <c r="E2974" s="18">
        <v>9305</v>
      </c>
      <c r="F2974" s="18">
        <v>4370</v>
      </c>
      <c r="G2974" s="18">
        <v>13110948</v>
      </c>
      <c r="H2974" s="18">
        <v>5.0599999999999996</v>
      </c>
      <c r="I2974" s="18">
        <v>163395</v>
      </c>
      <c r="J2974" s="18">
        <v>0.06</v>
      </c>
      <c r="K2974" s="18">
        <v>1838.1</v>
      </c>
      <c r="L2974" s="19" t="s">
        <v>2707</v>
      </c>
    </row>
    <row r="2975" spans="1:12" ht="16" x14ac:dyDescent="0.2">
      <c r="A2975" s="19" t="s">
        <v>3964</v>
      </c>
      <c r="B2975" s="18" t="s">
        <v>3963</v>
      </c>
      <c r="C2975" t="str">
        <f t="shared" si="92"/>
        <v>Shelbyville</v>
      </c>
      <c r="D2975" t="str">
        <f t="shared" si="93"/>
        <v>IL</v>
      </c>
      <c r="E2975" s="18">
        <v>4974</v>
      </c>
      <c r="F2975" s="18">
        <v>2429</v>
      </c>
      <c r="G2975" s="18">
        <v>7712411</v>
      </c>
      <c r="H2975" s="18">
        <v>2.98</v>
      </c>
      <c r="I2975" s="18">
        <v>0</v>
      </c>
      <c r="J2975" s="18">
        <v>0</v>
      </c>
      <c r="K2975" s="18">
        <v>1670.4</v>
      </c>
      <c r="L2975" s="19" t="s">
        <v>2707</v>
      </c>
    </row>
    <row r="2976" spans="1:12" ht="16" x14ac:dyDescent="0.2">
      <c r="A2976" s="19" t="s">
        <v>3962</v>
      </c>
      <c r="B2976" s="18" t="s">
        <v>3961</v>
      </c>
      <c r="C2976" t="str">
        <f t="shared" si="92"/>
        <v>Shelbyville</v>
      </c>
      <c r="D2976" t="str">
        <f t="shared" si="93"/>
        <v>IN</v>
      </c>
      <c r="E2976" s="18">
        <v>20795</v>
      </c>
      <c r="F2976" s="18">
        <v>9368</v>
      </c>
      <c r="G2976" s="18">
        <v>27190271</v>
      </c>
      <c r="H2976" s="18">
        <v>10.5</v>
      </c>
      <c r="I2976" s="18">
        <v>296784</v>
      </c>
      <c r="J2976" s="18">
        <v>0.11</v>
      </c>
      <c r="K2976" s="18">
        <v>1980.8</v>
      </c>
      <c r="L2976" s="19" t="s">
        <v>2707</v>
      </c>
    </row>
    <row r="2977" spans="1:12" ht="16" x14ac:dyDescent="0.2">
      <c r="A2977" s="19" t="s">
        <v>3960</v>
      </c>
      <c r="B2977" s="18" t="s">
        <v>3959</v>
      </c>
      <c r="C2977" t="str">
        <f t="shared" si="92"/>
        <v>Shelbyville</v>
      </c>
      <c r="D2977" t="str">
        <f t="shared" si="93"/>
        <v>KY</v>
      </c>
      <c r="E2977" s="18">
        <v>20621</v>
      </c>
      <c r="F2977" s="18">
        <v>8258</v>
      </c>
      <c r="G2977" s="18">
        <v>35557205</v>
      </c>
      <c r="H2977" s="18">
        <v>13.73</v>
      </c>
      <c r="I2977" s="18">
        <v>491866</v>
      </c>
      <c r="J2977" s="18">
        <v>0.19</v>
      </c>
      <c r="K2977" s="18">
        <v>1502</v>
      </c>
      <c r="L2977" s="19" t="s">
        <v>2707</v>
      </c>
    </row>
    <row r="2978" spans="1:12" ht="16" x14ac:dyDescent="0.2">
      <c r="A2978" s="19" t="s">
        <v>3958</v>
      </c>
      <c r="B2978" s="18" t="s">
        <v>3957</v>
      </c>
      <c r="C2978" t="str">
        <f t="shared" si="92"/>
        <v>Shelbyville</v>
      </c>
      <c r="D2978" t="str">
        <f t="shared" si="93"/>
        <v>TN</v>
      </c>
      <c r="E2978" s="18">
        <v>20005</v>
      </c>
      <c r="F2978" s="18">
        <v>8024</v>
      </c>
      <c r="G2978" s="18">
        <v>34900835</v>
      </c>
      <c r="H2978" s="18">
        <v>13.48</v>
      </c>
      <c r="I2978" s="18">
        <v>0</v>
      </c>
      <c r="J2978" s="18">
        <v>0</v>
      </c>
      <c r="K2978" s="18">
        <v>1484.6</v>
      </c>
      <c r="L2978" s="19" t="s">
        <v>2707</v>
      </c>
    </row>
    <row r="2979" spans="1:12" ht="16" x14ac:dyDescent="0.2">
      <c r="A2979" s="19" t="s">
        <v>3956</v>
      </c>
      <c r="B2979" s="18" t="s">
        <v>3955</v>
      </c>
      <c r="C2979" t="str">
        <f t="shared" si="92"/>
        <v>Sheldon</v>
      </c>
      <c r="D2979" t="str">
        <f t="shared" si="93"/>
        <v>IA</v>
      </c>
      <c r="E2979" s="18">
        <v>4887</v>
      </c>
      <c r="F2979" s="18">
        <v>2231</v>
      </c>
      <c r="G2979" s="18">
        <v>5320696</v>
      </c>
      <c r="H2979" s="18">
        <v>2.0499999999999998</v>
      </c>
      <c r="I2979" s="18">
        <v>0</v>
      </c>
      <c r="J2979" s="18">
        <v>0</v>
      </c>
      <c r="K2979" s="18">
        <v>2378.9</v>
      </c>
      <c r="L2979" s="19" t="s">
        <v>2707</v>
      </c>
    </row>
    <row r="2980" spans="1:12" ht="16" x14ac:dyDescent="0.2">
      <c r="A2980" s="19" t="s">
        <v>3954</v>
      </c>
      <c r="B2980" s="18" t="s">
        <v>3953</v>
      </c>
      <c r="C2980" t="str">
        <f t="shared" si="92"/>
        <v>Shelley</v>
      </c>
      <c r="D2980" t="str">
        <f t="shared" si="93"/>
        <v>ID</v>
      </c>
      <c r="E2980" s="18">
        <v>4701</v>
      </c>
      <c r="F2980" s="18">
        <v>1621</v>
      </c>
      <c r="G2980" s="18">
        <v>5353287</v>
      </c>
      <c r="H2980" s="18">
        <v>2.0699999999999998</v>
      </c>
      <c r="I2980" s="18">
        <v>0</v>
      </c>
      <c r="J2980" s="18">
        <v>0</v>
      </c>
      <c r="K2980" s="18">
        <v>2274.4</v>
      </c>
      <c r="L2980" s="19" t="s">
        <v>2707</v>
      </c>
    </row>
    <row r="2981" spans="1:12" ht="16" x14ac:dyDescent="0.2">
      <c r="A2981" s="19" t="s">
        <v>3952</v>
      </c>
      <c r="B2981" s="18" t="s">
        <v>3951</v>
      </c>
      <c r="C2981" t="str">
        <f t="shared" si="92"/>
        <v>Shelton</v>
      </c>
      <c r="D2981" t="str">
        <f t="shared" si="93"/>
        <v>WA</v>
      </c>
      <c r="E2981" s="18">
        <v>18705</v>
      </c>
      <c r="F2981" s="18">
        <v>7037</v>
      </c>
      <c r="G2981" s="18">
        <v>47192275</v>
      </c>
      <c r="H2981" s="18">
        <v>18.22</v>
      </c>
      <c r="I2981" s="18">
        <v>1246198</v>
      </c>
      <c r="J2981" s="18">
        <v>0.48</v>
      </c>
      <c r="K2981" s="18">
        <v>1026.5999999999999</v>
      </c>
      <c r="L2981" s="19" t="s">
        <v>2707</v>
      </c>
    </row>
    <row r="2982" spans="1:12" ht="16" x14ac:dyDescent="0.2">
      <c r="A2982" s="19" t="s">
        <v>3950</v>
      </c>
      <c r="B2982" s="18" t="s">
        <v>3949</v>
      </c>
      <c r="C2982" t="str">
        <f t="shared" si="92"/>
        <v>Shenandoah</v>
      </c>
      <c r="D2982" t="str">
        <f t="shared" si="93"/>
        <v>IA</v>
      </c>
      <c r="E2982" s="18">
        <v>5203</v>
      </c>
      <c r="F2982" s="18">
        <v>2631</v>
      </c>
      <c r="G2982" s="18">
        <v>10765550</v>
      </c>
      <c r="H2982" s="18">
        <v>4.16</v>
      </c>
      <c r="I2982" s="18">
        <v>0</v>
      </c>
      <c r="J2982" s="18">
        <v>0</v>
      </c>
      <c r="K2982" s="18">
        <v>1251.7</v>
      </c>
      <c r="L2982" s="19" t="s">
        <v>2707</v>
      </c>
    </row>
    <row r="2983" spans="1:12" ht="16" x14ac:dyDescent="0.2">
      <c r="A2983" s="19" t="s">
        <v>3948</v>
      </c>
      <c r="B2983" s="18" t="s">
        <v>3947</v>
      </c>
      <c r="C2983" t="str">
        <f t="shared" si="92"/>
        <v>Shenandoah--Mahanoy City--Frackville</v>
      </c>
      <c r="D2983" t="str">
        <f t="shared" si="93"/>
        <v>PA</v>
      </c>
      <c r="E2983" s="18">
        <v>19009</v>
      </c>
      <c r="F2983" s="18">
        <v>8944</v>
      </c>
      <c r="G2983" s="18">
        <v>29667901</v>
      </c>
      <c r="H2983" s="18">
        <v>11.45</v>
      </c>
      <c r="I2983" s="18">
        <v>423259</v>
      </c>
      <c r="J2983" s="18">
        <v>0.16</v>
      </c>
      <c r="K2983" s="18">
        <v>1659.5</v>
      </c>
      <c r="L2983" s="19" t="s">
        <v>2707</v>
      </c>
    </row>
    <row r="2984" spans="1:12" ht="16" x14ac:dyDescent="0.2">
      <c r="A2984" s="19" t="s">
        <v>3946</v>
      </c>
      <c r="B2984" s="18" t="s">
        <v>3945</v>
      </c>
      <c r="C2984" t="str">
        <f t="shared" si="92"/>
        <v>Shepherdstown</v>
      </c>
      <c r="D2984" t="str">
        <f t="shared" si="93"/>
        <v>MD</v>
      </c>
      <c r="E2984" s="18">
        <v>4856</v>
      </c>
      <c r="F2984" s="18">
        <v>1715</v>
      </c>
      <c r="G2984" s="18">
        <v>9271905</v>
      </c>
      <c r="H2984" s="18">
        <v>3.58</v>
      </c>
      <c r="I2984" s="18">
        <v>83495</v>
      </c>
      <c r="J2984" s="18">
        <v>0.03</v>
      </c>
      <c r="K2984" s="18">
        <v>1356.5</v>
      </c>
      <c r="L2984" s="19" t="s">
        <v>2707</v>
      </c>
    </row>
    <row r="2985" spans="1:12" ht="16" x14ac:dyDescent="0.2">
      <c r="A2985" s="19" t="s">
        <v>3944</v>
      </c>
      <c r="B2985" s="18" t="s">
        <v>3943</v>
      </c>
      <c r="C2985" t="str">
        <f t="shared" si="92"/>
        <v>Sheridan</v>
      </c>
      <c r="D2985" t="str">
        <f t="shared" si="93"/>
        <v>AR</v>
      </c>
      <c r="E2985" s="18">
        <v>4458</v>
      </c>
      <c r="F2985" s="18">
        <v>1951</v>
      </c>
      <c r="G2985" s="18">
        <v>8951107</v>
      </c>
      <c r="H2985" s="18">
        <v>3.46</v>
      </c>
      <c r="I2985" s="18">
        <v>0</v>
      </c>
      <c r="J2985" s="18">
        <v>0</v>
      </c>
      <c r="K2985" s="18">
        <v>1289.9000000000001</v>
      </c>
      <c r="L2985" s="19" t="s">
        <v>2707</v>
      </c>
    </row>
    <row r="2986" spans="1:12" ht="16" x14ac:dyDescent="0.2">
      <c r="A2986" s="19" t="s">
        <v>3942</v>
      </c>
      <c r="B2986" s="18" t="s">
        <v>3941</v>
      </c>
      <c r="C2986" t="str">
        <f t="shared" si="92"/>
        <v>Sheridan</v>
      </c>
      <c r="D2986" t="str">
        <f t="shared" si="93"/>
        <v>IN</v>
      </c>
      <c r="E2986" s="18">
        <v>2745</v>
      </c>
      <c r="F2986" s="18">
        <v>1169</v>
      </c>
      <c r="G2986" s="18">
        <v>4039571</v>
      </c>
      <c r="H2986" s="18">
        <v>1.56</v>
      </c>
      <c r="I2986" s="18">
        <v>2453</v>
      </c>
      <c r="J2986" s="18">
        <v>0</v>
      </c>
      <c r="K2986" s="18">
        <v>1760</v>
      </c>
      <c r="L2986" s="19" t="s">
        <v>2707</v>
      </c>
    </row>
    <row r="2987" spans="1:12" ht="16" x14ac:dyDescent="0.2">
      <c r="A2987" s="19" t="s">
        <v>3940</v>
      </c>
      <c r="B2987" s="18" t="s">
        <v>3939</v>
      </c>
      <c r="C2987" t="str">
        <f t="shared" si="92"/>
        <v>Sheridan</v>
      </c>
      <c r="D2987" t="str">
        <f t="shared" si="93"/>
        <v>OR</v>
      </c>
      <c r="E2987" s="18">
        <v>8468</v>
      </c>
      <c r="F2987" s="18">
        <v>2461</v>
      </c>
      <c r="G2987" s="18">
        <v>8315246</v>
      </c>
      <c r="H2987" s="18">
        <v>3.21</v>
      </c>
      <c r="I2987" s="18">
        <v>158433</v>
      </c>
      <c r="J2987" s="18">
        <v>0.06</v>
      </c>
      <c r="K2987" s="18">
        <v>2637.6</v>
      </c>
      <c r="L2987" s="19" t="s">
        <v>2707</v>
      </c>
    </row>
    <row r="2988" spans="1:12" ht="16" x14ac:dyDescent="0.2">
      <c r="A2988" s="19" t="s">
        <v>3938</v>
      </c>
      <c r="B2988" s="18" t="s">
        <v>3937</v>
      </c>
      <c r="C2988" t="str">
        <f t="shared" si="92"/>
        <v>Sheridan</v>
      </c>
      <c r="D2988" t="str">
        <f t="shared" si="93"/>
        <v>WY</v>
      </c>
      <c r="E2988" s="18">
        <v>18786</v>
      </c>
      <c r="F2988" s="18">
        <v>8748</v>
      </c>
      <c r="G2988" s="18">
        <v>33877054</v>
      </c>
      <c r="H2988" s="18">
        <v>13.08</v>
      </c>
      <c r="I2988" s="18">
        <v>49823</v>
      </c>
      <c r="J2988" s="18">
        <v>0.02</v>
      </c>
      <c r="K2988" s="18">
        <v>1436.2</v>
      </c>
      <c r="L2988" s="19" t="s">
        <v>2707</v>
      </c>
    </row>
    <row r="2989" spans="1:12" ht="16" x14ac:dyDescent="0.2">
      <c r="A2989" s="19" t="s">
        <v>3936</v>
      </c>
      <c r="B2989" s="18" t="s">
        <v>3935</v>
      </c>
      <c r="C2989" t="str">
        <f t="shared" si="92"/>
        <v>Sherman</v>
      </c>
      <c r="D2989" t="str">
        <f t="shared" si="93"/>
        <v>TX</v>
      </c>
      <c r="E2989" s="18">
        <v>61900</v>
      </c>
      <c r="F2989" s="18">
        <v>27041</v>
      </c>
      <c r="G2989" s="18">
        <v>93053643</v>
      </c>
      <c r="H2989" s="18">
        <v>35.93</v>
      </c>
      <c r="I2989" s="18">
        <v>481885</v>
      </c>
      <c r="J2989" s="18">
        <v>0.19</v>
      </c>
      <c r="K2989" s="18">
        <v>1722.9</v>
      </c>
      <c r="L2989" s="19" t="s">
        <v>2714</v>
      </c>
    </row>
    <row r="2990" spans="1:12" ht="16" x14ac:dyDescent="0.2">
      <c r="A2990" s="19" t="s">
        <v>3934</v>
      </c>
      <c r="B2990" s="18" t="s">
        <v>3933</v>
      </c>
      <c r="C2990" t="str">
        <f t="shared" si="92"/>
        <v>Shippensburg</v>
      </c>
      <c r="D2990" t="str">
        <f t="shared" si="93"/>
        <v>PA</v>
      </c>
      <c r="E2990" s="18">
        <v>17008</v>
      </c>
      <c r="F2990" s="18">
        <v>6569</v>
      </c>
      <c r="G2990" s="18">
        <v>25385670</v>
      </c>
      <c r="H2990" s="18">
        <v>9.8000000000000007</v>
      </c>
      <c r="I2990" s="18">
        <v>92757</v>
      </c>
      <c r="J2990" s="18">
        <v>0.04</v>
      </c>
      <c r="K2990" s="18">
        <v>1735.3</v>
      </c>
      <c r="L2990" s="19" t="s">
        <v>2707</v>
      </c>
    </row>
    <row r="2991" spans="1:12" ht="16" x14ac:dyDescent="0.2">
      <c r="A2991" s="19" t="s">
        <v>3932</v>
      </c>
      <c r="B2991" s="18" t="s">
        <v>3931</v>
      </c>
      <c r="C2991" t="str">
        <f t="shared" si="92"/>
        <v>Shiprock</v>
      </c>
      <c r="D2991" t="str">
        <f t="shared" si="93"/>
        <v>NM</v>
      </c>
      <c r="E2991" s="18">
        <v>6669</v>
      </c>
      <c r="F2991" s="18">
        <v>2173</v>
      </c>
      <c r="G2991" s="18">
        <v>11061250</v>
      </c>
      <c r="H2991" s="18">
        <v>4.2699999999999996</v>
      </c>
      <c r="I2991" s="18">
        <v>2030</v>
      </c>
      <c r="J2991" s="18">
        <v>0</v>
      </c>
      <c r="K2991" s="18">
        <v>1561.5</v>
      </c>
      <c r="L2991" s="19" t="s">
        <v>2707</v>
      </c>
    </row>
    <row r="2992" spans="1:12" ht="16" x14ac:dyDescent="0.2">
      <c r="A2992" s="19" t="s">
        <v>3930</v>
      </c>
      <c r="B2992" s="18" t="s">
        <v>3929</v>
      </c>
      <c r="C2992" t="str">
        <f t="shared" si="92"/>
        <v>Shorewood Forest</v>
      </c>
      <c r="D2992" t="str">
        <f t="shared" si="93"/>
        <v>IN</v>
      </c>
      <c r="E2992" s="18">
        <v>3079</v>
      </c>
      <c r="F2992" s="18">
        <v>1132</v>
      </c>
      <c r="G2992" s="18">
        <v>6538644</v>
      </c>
      <c r="H2992" s="18">
        <v>2.52</v>
      </c>
      <c r="I2992" s="18">
        <v>876673</v>
      </c>
      <c r="J2992" s="18">
        <v>0.34</v>
      </c>
      <c r="K2992" s="18">
        <v>1219.5999999999999</v>
      </c>
      <c r="L2992" s="19" t="s">
        <v>2707</v>
      </c>
    </row>
    <row r="2993" spans="1:12" ht="16" x14ac:dyDescent="0.2">
      <c r="A2993" s="19" t="s">
        <v>3928</v>
      </c>
      <c r="B2993" s="18" t="s">
        <v>3927</v>
      </c>
      <c r="C2993" t="str">
        <f t="shared" si="92"/>
        <v>Show Low</v>
      </c>
      <c r="D2993" t="str">
        <f t="shared" si="93"/>
        <v>AZ</v>
      </c>
      <c r="E2993" s="18">
        <v>10409</v>
      </c>
      <c r="F2993" s="18">
        <v>7120</v>
      </c>
      <c r="G2993" s="18">
        <v>23141612</v>
      </c>
      <c r="H2993" s="18">
        <v>8.94</v>
      </c>
      <c r="I2993" s="18">
        <v>0</v>
      </c>
      <c r="J2993" s="18">
        <v>0</v>
      </c>
      <c r="K2993" s="18">
        <v>1165</v>
      </c>
      <c r="L2993" s="19" t="s">
        <v>2707</v>
      </c>
    </row>
    <row r="2994" spans="1:12" ht="16" x14ac:dyDescent="0.2">
      <c r="A2994" s="19" t="s">
        <v>3926</v>
      </c>
      <c r="B2994" s="18" t="s">
        <v>3925</v>
      </c>
      <c r="C2994" t="str">
        <f t="shared" si="92"/>
        <v>Shreveport</v>
      </c>
      <c r="D2994" t="str">
        <f t="shared" si="93"/>
        <v>LA</v>
      </c>
      <c r="E2994" s="18">
        <v>298317</v>
      </c>
      <c r="F2994" s="18">
        <v>129646</v>
      </c>
      <c r="G2994" s="18">
        <v>479745451</v>
      </c>
      <c r="H2994" s="18">
        <v>185.23</v>
      </c>
      <c r="I2994" s="18">
        <v>6704720</v>
      </c>
      <c r="J2994" s="18">
        <v>2.59</v>
      </c>
      <c r="K2994" s="18">
        <v>1610.5</v>
      </c>
      <c r="L2994" s="19" t="s">
        <v>2714</v>
      </c>
    </row>
    <row r="2995" spans="1:12" ht="16" x14ac:dyDescent="0.2">
      <c r="A2995" s="19" t="s">
        <v>3924</v>
      </c>
      <c r="B2995" s="18" t="s">
        <v>3923</v>
      </c>
      <c r="C2995" t="str">
        <f t="shared" si="92"/>
        <v>Sibley</v>
      </c>
      <c r="D2995" t="str">
        <f t="shared" si="93"/>
        <v>IA</v>
      </c>
      <c r="E2995" s="18">
        <v>2690</v>
      </c>
      <c r="F2995" s="18">
        <v>1218</v>
      </c>
      <c r="G2995" s="18">
        <v>2766534</v>
      </c>
      <c r="H2995" s="18">
        <v>1.07</v>
      </c>
      <c r="I2995" s="18">
        <v>0</v>
      </c>
      <c r="J2995" s="18">
        <v>0</v>
      </c>
      <c r="K2995" s="18">
        <v>2518.3000000000002</v>
      </c>
      <c r="L2995" s="19" t="s">
        <v>2707</v>
      </c>
    </row>
    <row r="2996" spans="1:12" ht="16" x14ac:dyDescent="0.2">
      <c r="A2996" s="19" t="s">
        <v>3922</v>
      </c>
      <c r="B2996" s="18" t="s">
        <v>3921</v>
      </c>
      <c r="C2996" t="str">
        <f t="shared" si="92"/>
        <v>Sidney</v>
      </c>
      <c r="D2996" t="str">
        <f t="shared" si="93"/>
        <v>MT</v>
      </c>
      <c r="E2996" s="18">
        <v>5438</v>
      </c>
      <c r="F2996" s="18">
        <v>2554</v>
      </c>
      <c r="G2996" s="18">
        <v>10266341</v>
      </c>
      <c r="H2996" s="18">
        <v>3.96</v>
      </c>
      <c r="I2996" s="18">
        <v>0</v>
      </c>
      <c r="J2996" s="18">
        <v>0</v>
      </c>
      <c r="K2996" s="18">
        <v>1371.9</v>
      </c>
      <c r="L2996" s="19" t="s">
        <v>2707</v>
      </c>
    </row>
    <row r="2997" spans="1:12" ht="16" x14ac:dyDescent="0.2">
      <c r="A2997" s="19" t="s">
        <v>3920</v>
      </c>
      <c r="B2997" s="18" t="s">
        <v>3919</v>
      </c>
      <c r="C2997" t="str">
        <f t="shared" si="92"/>
        <v>Sidney</v>
      </c>
      <c r="D2997" t="str">
        <f t="shared" si="93"/>
        <v>NE</v>
      </c>
      <c r="E2997" s="18">
        <v>6373</v>
      </c>
      <c r="F2997" s="18">
        <v>3004</v>
      </c>
      <c r="G2997" s="18">
        <v>8307330</v>
      </c>
      <c r="H2997" s="18">
        <v>3.21</v>
      </c>
      <c r="I2997" s="18">
        <v>0</v>
      </c>
      <c r="J2997" s="18">
        <v>0</v>
      </c>
      <c r="K2997" s="18">
        <v>1986.9</v>
      </c>
      <c r="L2997" s="19" t="s">
        <v>2707</v>
      </c>
    </row>
    <row r="2998" spans="1:12" ht="16" x14ac:dyDescent="0.2">
      <c r="A2998" s="19" t="s">
        <v>3918</v>
      </c>
      <c r="B2998" s="18" t="s">
        <v>3917</v>
      </c>
      <c r="C2998" t="str">
        <f t="shared" si="92"/>
        <v>Sidney</v>
      </c>
      <c r="D2998" t="str">
        <f t="shared" si="93"/>
        <v>NY</v>
      </c>
      <c r="E2998" s="18">
        <v>5565</v>
      </c>
      <c r="F2998" s="18">
        <v>2753</v>
      </c>
      <c r="G2998" s="18">
        <v>9891651</v>
      </c>
      <c r="H2998" s="18">
        <v>3.82</v>
      </c>
      <c r="I2998" s="18">
        <v>149305</v>
      </c>
      <c r="J2998" s="18">
        <v>0.06</v>
      </c>
      <c r="K2998" s="18">
        <v>1457.1</v>
      </c>
      <c r="L2998" s="19" t="s">
        <v>2707</v>
      </c>
    </row>
    <row r="2999" spans="1:12" ht="16" x14ac:dyDescent="0.2">
      <c r="A2999" s="19" t="s">
        <v>3916</v>
      </c>
      <c r="B2999" s="18" t="s">
        <v>3915</v>
      </c>
      <c r="C2999" t="str">
        <f t="shared" si="92"/>
        <v>Sidney</v>
      </c>
      <c r="D2999" t="str">
        <f t="shared" si="93"/>
        <v>OH</v>
      </c>
      <c r="E2999" s="18">
        <v>21956</v>
      </c>
      <c r="F2999" s="18">
        <v>9517</v>
      </c>
      <c r="G2999" s="18">
        <v>29705219</v>
      </c>
      <c r="H2999" s="18">
        <v>11.47</v>
      </c>
      <c r="I2999" s="18">
        <v>344367</v>
      </c>
      <c r="J2999" s="18">
        <v>0.13</v>
      </c>
      <c r="K2999" s="18">
        <v>1914.3</v>
      </c>
      <c r="L2999" s="19" t="s">
        <v>2707</v>
      </c>
    </row>
    <row r="3000" spans="1:12" ht="16" x14ac:dyDescent="0.2">
      <c r="A3000" s="19" t="s">
        <v>3914</v>
      </c>
      <c r="B3000" s="18" t="s">
        <v>3913</v>
      </c>
      <c r="C3000" t="str">
        <f t="shared" si="92"/>
        <v>Sierra View--Indian Mountain Lake</v>
      </c>
      <c r="D3000" t="str">
        <f t="shared" si="93"/>
        <v>PA</v>
      </c>
      <c r="E3000" s="18">
        <v>28347</v>
      </c>
      <c r="F3000" s="18">
        <v>12811</v>
      </c>
      <c r="G3000" s="18">
        <v>103856878</v>
      </c>
      <c r="H3000" s="18">
        <v>40.1</v>
      </c>
      <c r="I3000" s="18">
        <v>481605</v>
      </c>
      <c r="J3000" s="18">
        <v>0.19</v>
      </c>
      <c r="K3000" s="18">
        <v>706.9</v>
      </c>
      <c r="L3000" s="19" t="s">
        <v>2707</v>
      </c>
    </row>
    <row r="3001" spans="1:12" ht="16" x14ac:dyDescent="0.2">
      <c r="A3001" s="19" t="s">
        <v>3912</v>
      </c>
      <c r="B3001" s="18" t="s">
        <v>3911</v>
      </c>
      <c r="C3001" t="str">
        <f t="shared" si="92"/>
        <v>Sierra Vista</v>
      </c>
      <c r="D3001" t="str">
        <f t="shared" si="93"/>
        <v>AZ</v>
      </c>
      <c r="E3001" s="18">
        <v>52745</v>
      </c>
      <c r="F3001" s="18">
        <v>22533</v>
      </c>
      <c r="G3001" s="18">
        <v>78423935</v>
      </c>
      <c r="H3001" s="18">
        <v>30.28</v>
      </c>
      <c r="I3001" s="18">
        <v>50937</v>
      </c>
      <c r="J3001" s="18">
        <v>0.02</v>
      </c>
      <c r="K3001" s="18">
        <v>1741.9</v>
      </c>
      <c r="L3001" s="19" t="s">
        <v>2714</v>
      </c>
    </row>
    <row r="3002" spans="1:12" ht="16" x14ac:dyDescent="0.2">
      <c r="A3002" s="19" t="s">
        <v>3910</v>
      </c>
      <c r="B3002" s="18" t="s">
        <v>3909</v>
      </c>
      <c r="C3002" t="str">
        <f t="shared" si="92"/>
        <v>Sikeston</v>
      </c>
      <c r="D3002" t="str">
        <f t="shared" si="93"/>
        <v>MO</v>
      </c>
      <c r="E3002" s="18">
        <v>16536</v>
      </c>
      <c r="F3002" s="18">
        <v>7351</v>
      </c>
      <c r="G3002" s="18">
        <v>21260354</v>
      </c>
      <c r="H3002" s="18">
        <v>8.2100000000000009</v>
      </c>
      <c r="I3002" s="18">
        <v>27301</v>
      </c>
      <c r="J3002" s="18">
        <v>0.01</v>
      </c>
      <c r="K3002" s="18">
        <v>2014.5</v>
      </c>
      <c r="L3002" s="19" t="s">
        <v>2707</v>
      </c>
    </row>
    <row r="3003" spans="1:12" ht="16" x14ac:dyDescent="0.2">
      <c r="A3003" s="19" t="s">
        <v>3908</v>
      </c>
      <c r="B3003" s="18" t="s">
        <v>3907</v>
      </c>
      <c r="C3003" t="str">
        <f t="shared" si="92"/>
        <v>Siler City</v>
      </c>
      <c r="D3003" t="str">
        <f t="shared" si="93"/>
        <v>NC</v>
      </c>
      <c r="E3003" s="18">
        <v>9076</v>
      </c>
      <c r="F3003" s="18">
        <v>3305</v>
      </c>
      <c r="G3003" s="18">
        <v>17955934</v>
      </c>
      <c r="H3003" s="18">
        <v>6.93</v>
      </c>
      <c r="I3003" s="18">
        <v>50467</v>
      </c>
      <c r="J3003" s="18">
        <v>0.02</v>
      </c>
      <c r="K3003" s="18">
        <v>1309.0999999999999</v>
      </c>
      <c r="L3003" s="19" t="s">
        <v>2707</v>
      </c>
    </row>
    <row r="3004" spans="1:12" ht="16" x14ac:dyDescent="0.2">
      <c r="A3004" s="19" t="s">
        <v>3906</v>
      </c>
      <c r="B3004" s="18" t="s">
        <v>3905</v>
      </c>
      <c r="C3004" t="str">
        <f t="shared" si="92"/>
        <v>Siloam Springs</v>
      </c>
      <c r="D3004" t="str">
        <f t="shared" si="93"/>
        <v>OK</v>
      </c>
      <c r="E3004" s="18">
        <v>19326</v>
      </c>
      <c r="F3004" s="18">
        <v>7443</v>
      </c>
      <c r="G3004" s="18">
        <v>37267532</v>
      </c>
      <c r="H3004" s="18">
        <v>14.39</v>
      </c>
      <c r="I3004" s="18">
        <v>220896</v>
      </c>
      <c r="J3004" s="18">
        <v>0.09</v>
      </c>
      <c r="K3004" s="18">
        <v>1343.1</v>
      </c>
      <c r="L3004" s="19" t="s">
        <v>2707</v>
      </c>
    </row>
    <row r="3005" spans="1:12" ht="16" x14ac:dyDescent="0.2">
      <c r="A3005" s="19" t="s">
        <v>3904</v>
      </c>
      <c r="B3005" s="18" t="s">
        <v>3903</v>
      </c>
      <c r="C3005" t="str">
        <f t="shared" si="92"/>
        <v>Silsbee</v>
      </c>
      <c r="D3005" t="str">
        <f t="shared" si="93"/>
        <v>TX</v>
      </c>
      <c r="E3005" s="18">
        <v>9531</v>
      </c>
      <c r="F3005" s="18">
        <v>3974</v>
      </c>
      <c r="G3005" s="18">
        <v>29666015</v>
      </c>
      <c r="H3005" s="18">
        <v>11.45</v>
      </c>
      <c r="I3005" s="18">
        <v>202466</v>
      </c>
      <c r="J3005" s="18">
        <v>0.08</v>
      </c>
      <c r="K3005" s="18">
        <v>832.1</v>
      </c>
      <c r="L3005" s="19" t="s">
        <v>2707</v>
      </c>
    </row>
    <row r="3006" spans="1:12" ht="16" x14ac:dyDescent="0.2">
      <c r="A3006" s="19" t="s">
        <v>3902</v>
      </c>
      <c r="B3006" s="18" t="s">
        <v>3901</v>
      </c>
      <c r="C3006" t="str">
        <f t="shared" si="92"/>
        <v>Silt</v>
      </c>
      <c r="D3006" t="str">
        <f t="shared" si="93"/>
        <v>CO</v>
      </c>
      <c r="E3006" s="18">
        <v>2966</v>
      </c>
      <c r="F3006" s="18">
        <v>1091</v>
      </c>
      <c r="G3006" s="18">
        <v>3023146</v>
      </c>
      <c r="H3006" s="18">
        <v>1.17</v>
      </c>
      <c r="I3006" s="18">
        <v>0</v>
      </c>
      <c r="J3006" s="18">
        <v>0</v>
      </c>
      <c r="K3006" s="18">
        <v>2541</v>
      </c>
      <c r="L3006" s="19" t="s">
        <v>2707</v>
      </c>
    </row>
    <row r="3007" spans="1:12" ht="16" x14ac:dyDescent="0.2">
      <c r="A3007" s="19" t="s">
        <v>3900</v>
      </c>
      <c r="B3007" s="18" t="s">
        <v>3899</v>
      </c>
      <c r="C3007" t="str">
        <f t="shared" si="92"/>
        <v>Silver City</v>
      </c>
      <c r="D3007" t="str">
        <f t="shared" si="93"/>
        <v>NM</v>
      </c>
      <c r="E3007" s="18">
        <v>12705</v>
      </c>
      <c r="F3007" s="18">
        <v>6003</v>
      </c>
      <c r="G3007" s="18">
        <v>26343401</v>
      </c>
      <c r="H3007" s="18">
        <v>10.17</v>
      </c>
      <c r="I3007" s="18">
        <v>49367</v>
      </c>
      <c r="J3007" s="18">
        <v>0.02</v>
      </c>
      <c r="K3007" s="18">
        <v>1249.0999999999999</v>
      </c>
      <c r="L3007" s="19" t="s">
        <v>2707</v>
      </c>
    </row>
    <row r="3008" spans="1:12" ht="16" x14ac:dyDescent="0.2">
      <c r="A3008" s="19" t="s">
        <v>3898</v>
      </c>
      <c r="B3008" s="18" t="s">
        <v>3897</v>
      </c>
      <c r="C3008" t="str">
        <f t="shared" si="92"/>
        <v>Silver Creek</v>
      </c>
      <c r="D3008" t="str">
        <f t="shared" si="93"/>
        <v>NY</v>
      </c>
      <c r="E3008" s="18">
        <v>3799</v>
      </c>
      <c r="F3008" s="18">
        <v>2013</v>
      </c>
      <c r="G3008" s="18">
        <v>6727072</v>
      </c>
      <c r="H3008" s="18">
        <v>2.6</v>
      </c>
      <c r="I3008" s="18">
        <v>17807</v>
      </c>
      <c r="J3008" s="18">
        <v>0.01</v>
      </c>
      <c r="K3008" s="18">
        <v>1462.7</v>
      </c>
      <c r="L3008" s="19" t="s">
        <v>2707</v>
      </c>
    </row>
    <row r="3009" spans="1:12" ht="16" x14ac:dyDescent="0.2">
      <c r="A3009" s="19" t="s">
        <v>3896</v>
      </c>
      <c r="B3009" s="18" t="s">
        <v>3895</v>
      </c>
      <c r="C3009" t="str">
        <f t="shared" si="92"/>
        <v>Silver Lakes</v>
      </c>
      <c r="D3009" t="str">
        <f t="shared" si="93"/>
        <v>CA</v>
      </c>
      <c r="E3009" s="18">
        <v>5394</v>
      </c>
      <c r="F3009" s="18">
        <v>2662</v>
      </c>
      <c r="G3009" s="18">
        <v>5768400</v>
      </c>
      <c r="H3009" s="18">
        <v>2.23</v>
      </c>
      <c r="I3009" s="18">
        <v>1031477</v>
      </c>
      <c r="J3009" s="18">
        <v>0.4</v>
      </c>
      <c r="K3009" s="18">
        <v>2421.9</v>
      </c>
      <c r="L3009" s="19" t="s">
        <v>2707</v>
      </c>
    </row>
    <row r="3010" spans="1:12" ht="16" x14ac:dyDescent="0.2">
      <c r="A3010" s="19" t="s">
        <v>3894</v>
      </c>
      <c r="B3010" s="18" t="s">
        <v>3893</v>
      </c>
      <c r="C3010" t="str">
        <f t="shared" si="92"/>
        <v>Silverthorne--Frisco</v>
      </c>
      <c r="D3010" t="str">
        <f t="shared" si="93"/>
        <v>CO</v>
      </c>
      <c r="E3010" s="18">
        <v>15351</v>
      </c>
      <c r="F3010" s="18">
        <v>13847</v>
      </c>
      <c r="G3010" s="18">
        <v>23237710</v>
      </c>
      <c r="H3010" s="18">
        <v>8.9700000000000006</v>
      </c>
      <c r="I3010" s="18">
        <v>72880</v>
      </c>
      <c r="J3010" s="18">
        <v>0.03</v>
      </c>
      <c r="K3010" s="18">
        <v>1711</v>
      </c>
      <c r="L3010" s="19" t="s">
        <v>2707</v>
      </c>
    </row>
    <row r="3011" spans="1:12" ht="16" x14ac:dyDescent="0.2">
      <c r="A3011" s="19" t="s">
        <v>3892</v>
      </c>
      <c r="B3011" s="18" t="s">
        <v>3891</v>
      </c>
      <c r="C3011" t="str">
        <f t="shared" ref="C3011:C3074" si="94">LEFT(B3011,FIND(",",B3011)-1)</f>
        <v>Silverton</v>
      </c>
      <c r="D3011" t="str">
        <f t="shared" ref="D3011:D3074" si="95">RIGHT(B3011,2)</f>
        <v>OR</v>
      </c>
      <c r="E3011" s="18">
        <v>9614</v>
      </c>
      <c r="F3011" s="18">
        <v>3819</v>
      </c>
      <c r="G3011" s="18">
        <v>10035045</v>
      </c>
      <c r="H3011" s="18">
        <v>3.87</v>
      </c>
      <c r="I3011" s="18">
        <v>42776</v>
      </c>
      <c r="J3011" s="18">
        <v>0.02</v>
      </c>
      <c r="K3011" s="18">
        <v>2481.3000000000002</v>
      </c>
      <c r="L3011" s="19" t="s">
        <v>2707</v>
      </c>
    </row>
    <row r="3012" spans="1:12" ht="16" x14ac:dyDescent="0.2">
      <c r="A3012" s="19" t="s">
        <v>3890</v>
      </c>
      <c r="B3012" s="18" t="s">
        <v>3889</v>
      </c>
      <c r="C3012" t="str">
        <f t="shared" si="94"/>
        <v>Simi Valley</v>
      </c>
      <c r="D3012" t="str">
        <f t="shared" si="95"/>
        <v>CA</v>
      </c>
      <c r="E3012" s="18">
        <v>125206</v>
      </c>
      <c r="F3012" s="18">
        <v>42896</v>
      </c>
      <c r="G3012" s="18">
        <v>81407696</v>
      </c>
      <c r="H3012" s="18">
        <v>31.43</v>
      </c>
      <c r="I3012" s="18">
        <v>1899735</v>
      </c>
      <c r="J3012" s="18">
        <v>0.73</v>
      </c>
      <c r="K3012" s="18">
        <v>3983.4</v>
      </c>
      <c r="L3012" s="19" t="s">
        <v>2714</v>
      </c>
    </row>
    <row r="3013" spans="1:12" ht="16" x14ac:dyDescent="0.2">
      <c r="A3013" s="19" t="s">
        <v>3888</v>
      </c>
      <c r="B3013" s="18" t="s">
        <v>3887</v>
      </c>
      <c r="C3013" t="str">
        <f t="shared" si="94"/>
        <v>Sinton</v>
      </c>
      <c r="D3013" t="str">
        <f t="shared" si="95"/>
        <v>TX</v>
      </c>
      <c r="E3013" s="18">
        <v>6071</v>
      </c>
      <c r="F3013" s="18">
        <v>2248</v>
      </c>
      <c r="G3013" s="18">
        <v>5746351</v>
      </c>
      <c r="H3013" s="18">
        <v>2.2200000000000002</v>
      </c>
      <c r="I3013" s="18">
        <v>0</v>
      </c>
      <c r="J3013" s="18">
        <v>0</v>
      </c>
      <c r="K3013" s="18">
        <v>2736.3</v>
      </c>
      <c r="L3013" s="19" t="s">
        <v>2707</v>
      </c>
    </row>
    <row r="3014" spans="1:12" ht="16" x14ac:dyDescent="0.2">
      <c r="A3014" s="19" t="s">
        <v>3886</v>
      </c>
      <c r="B3014" s="18" t="s">
        <v>3885</v>
      </c>
      <c r="C3014" t="str">
        <f t="shared" si="94"/>
        <v>Sioux Center</v>
      </c>
      <c r="D3014" t="str">
        <f t="shared" si="95"/>
        <v>IA</v>
      </c>
      <c r="E3014" s="18">
        <v>6649</v>
      </c>
      <c r="F3014" s="18">
        <v>2132</v>
      </c>
      <c r="G3014" s="18">
        <v>9404121</v>
      </c>
      <c r="H3014" s="18">
        <v>3.63</v>
      </c>
      <c r="I3014" s="18">
        <v>0</v>
      </c>
      <c r="J3014" s="18">
        <v>0</v>
      </c>
      <c r="K3014" s="18">
        <v>1831.2</v>
      </c>
      <c r="L3014" s="19" t="s">
        <v>2707</v>
      </c>
    </row>
    <row r="3015" spans="1:12" ht="16" x14ac:dyDescent="0.2">
      <c r="A3015" s="19" t="s">
        <v>3884</v>
      </c>
      <c r="B3015" s="18" t="s">
        <v>3883</v>
      </c>
      <c r="C3015" t="str">
        <f t="shared" si="94"/>
        <v>Sioux City</v>
      </c>
      <c r="D3015" t="str">
        <f t="shared" si="95"/>
        <v>SD</v>
      </c>
      <c r="E3015" s="18">
        <v>106494</v>
      </c>
      <c r="F3015" s="18">
        <v>42096</v>
      </c>
      <c r="G3015" s="18">
        <v>140818781</v>
      </c>
      <c r="H3015" s="18">
        <v>54.37</v>
      </c>
      <c r="I3015" s="18">
        <v>2032912</v>
      </c>
      <c r="J3015" s="18">
        <v>0.78</v>
      </c>
      <c r="K3015" s="18">
        <v>1958.7</v>
      </c>
      <c r="L3015" s="19" t="s">
        <v>2714</v>
      </c>
    </row>
    <row r="3016" spans="1:12" ht="16" x14ac:dyDescent="0.2">
      <c r="A3016" s="19" t="s">
        <v>3882</v>
      </c>
      <c r="B3016" s="18" t="s">
        <v>3881</v>
      </c>
      <c r="C3016" t="str">
        <f t="shared" si="94"/>
        <v>Sioux Falls</v>
      </c>
      <c r="D3016" t="str">
        <f t="shared" si="95"/>
        <v>SD</v>
      </c>
      <c r="E3016" s="18">
        <v>156777</v>
      </c>
      <c r="F3016" s="18">
        <v>67365</v>
      </c>
      <c r="G3016" s="18">
        <v>166203165</v>
      </c>
      <c r="H3016" s="18">
        <v>64.17</v>
      </c>
      <c r="I3016" s="18">
        <v>1222271</v>
      </c>
      <c r="J3016" s="18">
        <v>0.47</v>
      </c>
      <c r="K3016" s="18">
        <v>2443.1</v>
      </c>
      <c r="L3016" s="19" t="s">
        <v>2714</v>
      </c>
    </row>
    <row r="3017" spans="1:12" ht="16" x14ac:dyDescent="0.2">
      <c r="A3017" s="19" t="s">
        <v>3880</v>
      </c>
      <c r="B3017" s="18" t="s">
        <v>3879</v>
      </c>
      <c r="C3017" t="str">
        <f t="shared" si="94"/>
        <v>Sissonville</v>
      </c>
      <c r="D3017" t="str">
        <f t="shared" si="95"/>
        <v>WV</v>
      </c>
      <c r="E3017" s="18">
        <v>2888</v>
      </c>
      <c r="F3017" s="18">
        <v>1253</v>
      </c>
      <c r="G3017" s="18">
        <v>7402266</v>
      </c>
      <c r="H3017" s="18">
        <v>2.86</v>
      </c>
      <c r="I3017" s="18">
        <v>46219</v>
      </c>
      <c r="J3017" s="18">
        <v>0.02</v>
      </c>
      <c r="K3017" s="18">
        <v>1010.5</v>
      </c>
      <c r="L3017" s="19" t="s">
        <v>2707</v>
      </c>
    </row>
    <row r="3018" spans="1:12" ht="16" x14ac:dyDescent="0.2">
      <c r="A3018" s="19" t="s">
        <v>3878</v>
      </c>
      <c r="B3018" s="18" t="s">
        <v>3877</v>
      </c>
      <c r="C3018" t="str">
        <f t="shared" si="94"/>
        <v>Sitka</v>
      </c>
      <c r="D3018" t="str">
        <f t="shared" si="95"/>
        <v>AK</v>
      </c>
      <c r="E3018" s="18">
        <v>7027</v>
      </c>
      <c r="F3018" s="18">
        <v>3214</v>
      </c>
      <c r="G3018" s="18">
        <v>10499134</v>
      </c>
      <c r="H3018" s="18">
        <v>4.05</v>
      </c>
      <c r="I3018" s="18">
        <v>95452</v>
      </c>
      <c r="J3018" s="18">
        <v>0.04</v>
      </c>
      <c r="K3018" s="18">
        <v>1733.5</v>
      </c>
      <c r="L3018" s="19" t="s">
        <v>2707</v>
      </c>
    </row>
    <row r="3019" spans="1:12" ht="16" x14ac:dyDescent="0.2">
      <c r="A3019" s="19" t="s">
        <v>3876</v>
      </c>
      <c r="B3019" s="18" t="s">
        <v>3875</v>
      </c>
      <c r="C3019" t="str">
        <f t="shared" si="94"/>
        <v>Skaneateles</v>
      </c>
      <c r="D3019" t="str">
        <f t="shared" si="95"/>
        <v>NY</v>
      </c>
      <c r="E3019" s="18">
        <v>3524</v>
      </c>
      <c r="F3019" s="18">
        <v>1848</v>
      </c>
      <c r="G3019" s="18">
        <v>7265736</v>
      </c>
      <c r="H3019" s="18">
        <v>2.81</v>
      </c>
      <c r="I3019" s="18">
        <v>0</v>
      </c>
      <c r="J3019" s="18">
        <v>0</v>
      </c>
      <c r="K3019" s="18">
        <v>1256.2</v>
      </c>
      <c r="L3019" s="19" t="s">
        <v>2707</v>
      </c>
    </row>
    <row r="3020" spans="1:12" ht="16" x14ac:dyDescent="0.2">
      <c r="A3020" s="19" t="s">
        <v>3874</v>
      </c>
      <c r="B3020" s="18" t="s">
        <v>3873</v>
      </c>
      <c r="C3020" t="str">
        <f t="shared" si="94"/>
        <v>Skiatook</v>
      </c>
      <c r="D3020" t="str">
        <f t="shared" si="95"/>
        <v>OK</v>
      </c>
      <c r="E3020" s="18">
        <v>6768</v>
      </c>
      <c r="F3020" s="18">
        <v>2822</v>
      </c>
      <c r="G3020" s="18">
        <v>9613995</v>
      </c>
      <c r="H3020" s="18">
        <v>3.71</v>
      </c>
      <c r="I3020" s="18">
        <v>56901</v>
      </c>
      <c r="J3020" s="18">
        <v>0.02</v>
      </c>
      <c r="K3020" s="18">
        <v>1823.3</v>
      </c>
      <c r="L3020" s="19" t="s">
        <v>2707</v>
      </c>
    </row>
    <row r="3021" spans="1:12" ht="16" x14ac:dyDescent="0.2">
      <c r="A3021" s="19" t="s">
        <v>3872</v>
      </c>
      <c r="B3021" s="18" t="s">
        <v>3871</v>
      </c>
      <c r="C3021" t="str">
        <f t="shared" si="94"/>
        <v>Skowhegan</v>
      </c>
      <c r="D3021" t="str">
        <f t="shared" si="95"/>
        <v>ME</v>
      </c>
      <c r="E3021" s="18">
        <v>4751</v>
      </c>
      <c r="F3021" s="18">
        <v>2446</v>
      </c>
      <c r="G3021" s="18">
        <v>8004562</v>
      </c>
      <c r="H3021" s="18">
        <v>3.09</v>
      </c>
      <c r="I3021" s="18">
        <v>105055</v>
      </c>
      <c r="J3021" s="18">
        <v>0.04</v>
      </c>
      <c r="K3021" s="18">
        <v>1537.3</v>
      </c>
      <c r="L3021" s="19" t="s">
        <v>2707</v>
      </c>
    </row>
    <row r="3022" spans="1:12" ht="16" x14ac:dyDescent="0.2">
      <c r="A3022" s="19" t="s">
        <v>3870</v>
      </c>
      <c r="B3022" s="18" t="s">
        <v>3869</v>
      </c>
      <c r="C3022" t="str">
        <f t="shared" si="94"/>
        <v>Slaton</v>
      </c>
      <c r="D3022" t="str">
        <f t="shared" si="95"/>
        <v>TX</v>
      </c>
      <c r="E3022" s="18">
        <v>5938</v>
      </c>
      <c r="F3022" s="18">
        <v>2454</v>
      </c>
      <c r="G3022" s="18">
        <v>6541306</v>
      </c>
      <c r="H3022" s="18">
        <v>2.5299999999999998</v>
      </c>
      <c r="I3022" s="18">
        <v>11252</v>
      </c>
      <c r="J3022" s="18">
        <v>0</v>
      </c>
      <c r="K3022" s="18">
        <v>2351.1</v>
      </c>
      <c r="L3022" s="19" t="s">
        <v>2707</v>
      </c>
    </row>
    <row r="3023" spans="1:12" ht="16" x14ac:dyDescent="0.2">
      <c r="A3023" s="19" t="s">
        <v>3868</v>
      </c>
      <c r="B3023" s="18" t="s">
        <v>3867</v>
      </c>
      <c r="C3023" t="str">
        <f t="shared" si="94"/>
        <v>Sleepy Eye</v>
      </c>
      <c r="D3023" t="str">
        <f t="shared" si="95"/>
        <v>MN</v>
      </c>
      <c r="E3023" s="18">
        <v>3479</v>
      </c>
      <c r="F3023" s="18">
        <v>1549</v>
      </c>
      <c r="G3023" s="18">
        <v>3948913</v>
      </c>
      <c r="H3023" s="18">
        <v>1.52</v>
      </c>
      <c r="I3023" s="18">
        <v>7252</v>
      </c>
      <c r="J3023" s="18">
        <v>0</v>
      </c>
      <c r="K3023" s="18">
        <v>2281.8000000000002</v>
      </c>
      <c r="L3023" s="19" t="s">
        <v>2707</v>
      </c>
    </row>
    <row r="3024" spans="1:12" ht="16" x14ac:dyDescent="0.2">
      <c r="A3024" s="19" t="s">
        <v>3866</v>
      </c>
      <c r="B3024" s="18" t="s">
        <v>3865</v>
      </c>
      <c r="C3024" t="str">
        <f t="shared" si="94"/>
        <v>Slidell</v>
      </c>
      <c r="D3024" t="str">
        <f t="shared" si="95"/>
        <v>LA</v>
      </c>
      <c r="E3024" s="18">
        <v>91151</v>
      </c>
      <c r="F3024" s="18">
        <v>36969</v>
      </c>
      <c r="G3024" s="18">
        <v>151785576</v>
      </c>
      <c r="H3024" s="18">
        <v>58.6</v>
      </c>
      <c r="I3024" s="18">
        <v>5425895</v>
      </c>
      <c r="J3024" s="18">
        <v>2.09</v>
      </c>
      <c r="K3024" s="18">
        <v>1555.4</v>
      </c>
      <c r="L3024" s="19" t="s">
        <v>2714</v>
      </c>
    </row>
    <row r="3025" spans="1:12" ht="16" x14ac:dyDescent="0.2">
      <c r="A3025" s="19" t="s">
        <v>3864</v>
      </c>
      <c r="B3025" s="18" t="s">
        <v>3863</v>
      </c>
      <c r="C3025" t="str">
        <f t="shared" si="94"/>
        <v>Slippery Rock</v>
      </c>
      <c r="D3025" t="str">
        <f t="shared" si="95"/>
        <v>PA</v>
      </c>
      <c r="E3025" s="18">
        <v>6716</v>
      </c>
      <c r="F3025" s="18">
        <v>1957</v>
      </c>
      <c r="G3025" s="18">
        <v>8467487</v>
      </c>
      <c r="H3025" s="18">
        <v>3.27</v>
      </c>
      <c r="I3025" s="18">
        <v>0</v>
      </c>
      <c r="J3025" s="18">
        <v>0</v>
      </c>
      <c r="K3025" s="18">
        <v>2054.3000000000002</v>
      </c>
      <c r="L3025" s="19" t="s">
        <v>2707</v>
      </c>
    </row>
    <row r="3026" spans="1:12" ht="16" x14ac:dyDescent="0.2">
      <c r="A3026" s="19" t="s">
        <v>3862</v>
      </c>
      <c r="B3026" s="18" t="s">
        <v>3861</v>
      </c>
      <c r="C3026" t="str">
        <f t="shared" si="94"/>
        <v>Smithfield</v>
      </c>
      <c r="D3026" t="str">
        <f t="shared" si="95"/>
        <v>NC</v>
      </c>
      <c r="E3026" s="18">
        <v>27155</v>
      </c>
      <c r="F3026" s="18">
        <v>11228</v>
      </c>
      <c r="G3026" s="18">
        <v>61185091</v>
      </c>
      <c r="H3026" s="18">
        <v>23.62</v>
      </c>
      <c r="I3026" s="18">
        <v>154031</v>
      </c>
      <c r="J3026" s="18">
        <v>0.06</v>
      </c>
      <c r="K3026" s="18">
        <v>1149.5</v>
      </c>
      <c r="L3026" s="19" t="s">
        <v>2707</v>
      </c>
    </row>
    <row r="3027" spans="1:12" ht="16" x14ac:dyDescent="0.2">
      <c r="A3027" s="19" t="s">
        <v>3860</v>
      </c>
      <c r="B3027" s="18" t="s">
        <v>3859</v>
      </c>
      <c r="C3027" t="str">
        <f t="shared" si="94"/>
        <v>Smithfield</v>
      </c>
      <c r="D3027" t="str">
        <f t="shared" si="95"/>
        <v>VA</v>
      </c>
      <c r="E3027" s="18">
        <v>10215</v>
      </c>
      <c r="F3027" s="18">
        <v>4141</v>
      </c>
      <c r="G3027" s="18">
        <v>24796606</v>
      </c>
      <c r="H3027" s="18">
        <v>9.57</v>
      </c>
      <c r="I3027" s="18">
        <v>292885</v>
      </c>
      <c r="J3027" s="18">
        <v>0.11</v>
      </c>
      <c r="K3027" s="18">
        <v>1066.9000000000001</v>
      </c>
      <c r="L3027" s="19" t="s">
        <v>2707</v>
      </c>
    </row>
    <row r="3028" spans="1:12" ht="16" x14ac:dyDescent="0.2">
      <c r="A3028" s="19" t="s">
        <v>3858</v>
      </c>
      <c r="B3028" s="18" t="s">
        <v>3857</v>
      </c>
      <c r="C3028" t="str">
        <f t="shared" si="94"/>
        <v>Smithton</v>
      </c>
      <c r="D3028" t="str">
        <f t="shared" si="95"/>
        <v>IL</v>
      </c>
      <c r="E3028" s="18">
        <v>3720</v>
      </c>
      <c r="F3028" s="18">
        <v>1428</v>
      </c>
      <c r="G3028" s="18">
        <v>6159076</v>
      </c>
      <c r="H3028" s="18">
        <v>2.38</v>
      </c>
      <c r="I3028" s="18">
        <v>309523</v>
      </c>
      <c r="J3028" s="18">
        <v>0.12</v>
      </c>
      <c r="K3028" s="18">
        <v>1564.3</v>
      </c>
      <c r="L3028" s="19" t="s">
        <v>2707</v>
      </c>
    </row>
    <row r="3029" spans="1:12" ht="16" x14ac:dyDescent="0.2">
      <c r="A3029" s="19" t="s">
        <v>3856</v>
      </c>
      <c r="B3029" s="18" t="s">
        <v>3855</v>
      </c>
      <c r="C3029" t="str">
        <f t="shared" si="94"/>
        <v>Smithville</v>
      </c>
      <c r="D3029" t="str">
        <f t="shared" si="95"/>
        <v>TN</v>
      </c>
      <c r="E3029" s="18">
        <v>4050</v>
      </c>
      <c r="F3029" s="18">
        <v>1814</v>
      </c>
      <c r="G3029" s="18">
        <v>8260046</v>
      </c>
      <c r="H3029" s="18">
        <v>3.19</v>
      </c>
      <c r="I3029" s="18">
        <v>0</v>
      </c>
      <c r="J3029" s="18">
        <v>0</v>
      </c>
      <c r="K3029" s="18">
        <v>1269.9000000000001</v>
      </c>
      <c r="L3029" s="19" t="s">
        <v>2707</v>
      </c>
    </row>
    <row r="3030" spans="1:12" ht="16" x14ac:dyDescent="0.2">
      <c r="A3030" s="19" t="s">
        <v>3854</v>
      </c>
      <c r="B3030" s="18" t="s">
        <v>3853</v>
      </c>
      <c r="C3030" t="str">
        <f t="shared" si="94"/>
        <v>Smithville</v>
      </c>
      <c r="D3030" t="str">
        <f t="shared" si="95"/>
        <v>TX</v>
      </c>
      <c r="E3030" s="18">
        <v>3750</v>
      </c>
      <c r="F3030" s="18">
        <v>1683</v>
      </c>
      <c r="G3030" s="18">
        <v>5195408</v>
      </c>
      <c r="H3030" s="18">
        <v>2.0099999999999998</v>
      </c>
      <c r="I3030" s="18">
        <v>4225</v>
      </c>
      <c r="J3030" s="18">
        <v>0</v>
      </c>
      <c r="K3030" s="18">
        <v>1869.4</v>
      </c>
      <c r="L3030" s="19" t="s">
        <v>2707</v>
      </c>
    </row>
    <row r="3031" spans="1:12" ht="16" x14ac:dyDescent="0.2">
      <c r="A3031" s="19" t="s">
        <v>3852</v>
      </c>
      <c r="B3031" s="18" t="s">
        <v>3851</v>
      </c>
      <c r="C3031" t="str">
        <f t="shared" si="94"/>
        <v>Smithville North</v>
      </c>
      <c r="D3031" t="str">
        <f t="shared" si="95"/>
        <v>MO</v>
      </c>
      <c r="E3031" s="18">
        <v>2751</v>
      </c>
      <c r="F3031" s="18">
        <v>978</v>
      </c>
      <c r="G3031" s="18">
        <v>4064226</v>
      </c>
      <c r="H3031" s="18">
        <v>1.57</v>
      </c>
      <c r="I3031" s="18">
        <v>0</v>
      </c>
      <c r="J3031" s="18">
        <v>0</v>
      </c>
      <c r="K3031" s="18">
        <v>1753.1</v>
      </c>
      <c r="L3031" s="19" t="s">
        <v>2707</v>
      </c>
    </row>
    <row r="3032" spans="1:12" ht="16" x14ac:dyDescent="0.2">
      <c r="A3032" s="19" t="s">
        <v>3850</v>
      </c>
      <c r="B3032" s="18" t="s">
        <v>3849</v>
      </c>
      <c r="C3032" t="str">
        <f t="shared" si="94"/>
        <v>Sneads Ferry</v>
      </c>
      <c r="D3032" t="str">
        <f t="shared" si="95"/>
        <v>NC</v>
      </c>
      <c r="E3032" s="18">
        <v>3899</v>
      </c>
      <c r="F3032" s="18">
        <v>2141</v>
      </c>
      <c r="G3032" s="18">
        <v>13917669</v>
      </c>
      <c r="H3032" s="18">
        <v>5.37</v>
      </c>
      <c r="I3032" s="18">
        <v>1087084</v>
      </c>
      <c r="J3032" s="18">
        <v>0.42</v>
      </c>
      <c r="K3032" s="18">
        <v>725.6</v>
      </c>
      <c r="L3032" s="19" t="s">
        <v>2707</v>
      </c>
    </row>
    <row r="3033" spans="1:12" ht="16" x14ac:dyDescent="0.2">
      <c r="A3033" s="19" t="s">
        <v>3848</v>
      </c>
      <c r="B3033" s="18" t="s">
        <v>3847</v>
      </c>
      <c r="C3033" t="str">
        <f t="shared" si="94"/>
        <v>Snoqualmie</v>
      </c>
      <c r="D3033" t="str">
        <f t="shared" si="95"/>
        <v>WA</v>
      </c>
      <c r="E3033" s="18">
        <v>20592</v>
      </c>
      <c r="F3033" s="18">
        <v>7714</v>
      </c>
      <c r="G3033" s="18">
        <v>30978303</v>
      </c>
      <c r="H3033" s="18">
        <v>11.96</v>
      </c>
      <c r="I3033" s="18">
        <v>300114</v>
      </c>
      <c r="J3033" s="18">
        <v>0.12</v>
      </c>
      <c r="K3033" s="18">
        <v>1721.6</v>
      </c>
      <c r="L3033" s="19" t="s">
        <v>2707</v>
      </c>
    </row>
    <row r="3034" spans="1:12" ht="16" x14ac:dyDescent="0.2">
      <c r="A3034" s="19" t="s">
        <v>3846</v>
      </c>
      <c r="B3034" s="18" t="s">
        <v>3845</v>
      </c>
      <c r="C3034" t="str">
        <f t="shared" si="94"/>
        <v>Snowflake</v>
      </c>
      <c r="D3034" t="str">
        <f t="shared" si="95"/>
        <v>AZ</v>
      </c>
      <c r="E3034" s="18">
        <v>6279</v>
      </c>
      <c r="F3034" s="18">
        <v>2239</v>
      </c>
      <c r="G3034" s="18">
        <v>12803275</v>
      </c>
      <c r="H3034" s="18">
        <v>4.9400000000000004</v>
      </c>
      <c r="I3034" s="18">
        <v>0</v>
      </c>
      <c r="J3034" s="18">
        <v>0</v>
      </c>
      <c r="K3034" s="18">
        <v>1270.2</v>
      </c>
      <c r="L3034" s="19" t="s">
        <v>2707</v>
      </c>
    </row>
    <row r="3035" spans="1:12" ht="16" x14ac:dyDescent="0.2">
      <c r="A3035" s="19" t="s">
        <v>3844</v>
      </c>
      <c r="B3035" s="18" t="s">
        <v>3843</v>
      </c>
      <c r="C3035" t="str">
        <f t="shared" si="94"/>
        <v>Snyder</v>
      </c>
      <c r="D3035" t="str">
        <f t="shared" si="95"/>
        <v>TX</v>
      </c>
      <c r="E3035" s="18">
        <v>11557</v>
      </c>
      <c r="F3035" s="18">
        <v>4899</v>
      </c>
      <c r="G3035" s="18">
        <v>17782233</v>
      </c>
      <c r="H3035" s="18">
        <v>6.87</v>
      </c>
      <c r="I3035" s="18">
        <v>72772</v>
      </c>
      <c r="J3035" s="18">
        <v>0.03</v>
      </c>
      <c r="K3035" s="18">
        <v>1683.3</v>
      </c>
      <c r="L3035" s="19" t="s">
        <v>2707</v>
      </c>
    </row>
    <row r="3036" spans="1:12" ht="16" x14ac:dyDescent="0.2">
      <c r="A3036" s="19" t="s">
        <v>3842</v>
      </c>
      <c r="B3036" s="18" t="s">
        <v>3841</v>
      </c>
      <c r="C3036" t="str">
        <f t="shared" si="94"/>
        <v>Social Circle</v>
      </c>
      <c r="D3036" t="str">
        <f t="shared" si="95"/>
        <v>GA</v>
      </c>
      <c r="E3036" s="18">
        <v>3328</v>
      </c>
      <c r="F3036" s="18">
        <v>1380</v>
      </c>
      <c r="G3036" s="18">
        <v>9245865</v>
      </c>
      <c r="H3036" s="18">
        <v>3.57</v>
      </c>
      <c r="I3036" s="18">
        <v>53201</v>
      </c>
      <c r="J3036" s="18">
        <v>0.02</v>
      </c>
      <c r="K3036" s="18">
        <v>932.3</v>
      </c>
      <c r="L3036" s="19" t="s">
        <v>2707</v>
      </c>
    </row>
    <row r="3037" spans="1:12" ht="16" x14ac:dyDescent="0.2">
      <c r="A3037" s="19" t="s">
        <v>3840</v>
      </c>
      <c r="B3037" s="18" t="s">
        <v>3839</v>
      </c>
      <c r="C3037" t="str">
        <f t="shared" si="94"/>
        <v>Socorro</v>
      </c>
      <c r="D3037" t="str">
        <f t="shared" si="95"/>
        <v>NM</v>
      </c>
      <c r="E3037" s="18">
        <v>8991</v>
      </c>
      <c r="F3037" s="18">
        <v>4072</v>
      </c>
      <c r="G3037" s="18">
        <v>15974359</v>
      </c>
      <c r="H3037" s="18">
        <v>6.17</v>
      </c>
      <c r="I3037" s="18">
        <v>25853</v>
      </c>
      <c r="J3037" s="18">
        <v>0.01</v>
      </c>
      <c r="K3037" s="18">
        <v>1457.7</v>
      </c>
      <c r="L3037" s="19" t="s">
        <v>2707</v>
      </c>
    </row>
    <row r="3038" spans="1:12" ht="16" x14ac:dyDescent="0.2">
      <c r="A3038" s="19" t="s">
        <v>3838</v>
      </c>
      <c r="B3038" s="18" t="s">
        <v>3837</v>
      </c>
      <c r="C3038" t="str">
        <f t="shared" si="94"/>
        <v>Soda Springs</v>
      </c>
      <c r="D3038" t="str">
        <f t="shared" si="95"/>
        <v>ID</v>
      </c>
      <c r="E3038" s="18">
        <v>2793</v>
      </c>
      <c r="F3038" s="18">
        <v>1269</v>
      </c>
      <c r="G3038" s="18">
        <v>5969908</v>
      </c>
      <c r="H3038" s="18">
        <v>2.2999999999999998</v>
      </c>
      <c r="I3038" s="18">
        <v>132294</v>
      </c>
      <c r="J3038" s="18">
        <v>0.05</v>
      </c>
      <c r="K3038" s="18">
        <v>1211.7</v>
      </c>
      <c r="L3038" s="19" t="s">
        <v>2707</v>
      </c>
    </row>
    <row r="3039" spans="1:12" ht="16" x14ac:dyDescent="0.2">
      <c r="A3039" s="19" t="s">
        <v>3836</v>
      </c>
      <c r="B3039" s="18" t="s">
        <v>3835</v>
      </c>
      <c r="C3039" t="str">
        <f t="shared" si="94"/>
        <v>Sodus</v>
      </c>
      <c r="D3039" t="str">
        <f t="shared" si="95"/>
        <v>NY</v>
      </c>
      <c r="E3039" s="18">
        <v>2865</v>
      </c>
      <c r="F3039" s="18">
        <v>1265</v>
      </c>
      <c r="G3039" s="18">
        <v>6019508</v>
      </c>
      <c r="H3039" s="18">
        <v>2.3199999999999998</v>
      </c>
      <c r="I3039" s="18">
        <v>0</v>
      </c>
      <c r="J3039" s="18">
        <v>0</v>
      </c>
      <c r="K3039" s="18">
        <v>1232.7</v>
      </c>
      <c r="L3039" s="19" t="s">
        <v>2707</v>
      </c>
    </row>
    <row r="3040" spans="1:12" ht="16" x14ac:dyDescent="0.2">
      <c r="A3040" s="19" t="s">
        <v>3834</v>
      </c>
      <c r="B3040" s="18" t="s">
        <v>3833</v>
      </c>
      <c r="C3040" t="str">
        <f t="shared" si="94"/>
        <v>Soldotna</v>
      </c>
      <c r="D3040" t="str">
        <f t="shared" si="95"/>
        <v>AK</v>
      </c>
      <c r="E3040" s="18">
        <v>6526</v>
      </c>
      <c r="F3040" s="18">
        <v>2847</v>
      </c>
      <c r="G3040" s="18">
        <v>18828106</v>
      </c>
      <c r="H3040" s="18">
        <v>7.27</v>
      </c>
      <c r="I3040" s="18">
        <v>635980</v>
      </c>
      <c r="J3040" s="18">
        <v>0.25</v>
      </c>
      <c r="K3040" s="18">
        <v>897.7</v>
      </c>
      <c r="L3040" s="19" t="s">
        <v>2707</v>
      </c>
    </row>
    <row r="3041" spans="1:12" ht="16" x14ac:dyDescent="0.2">
      <c r="A3041" s="19" t="s">
        <v>3832</v>
      </c>
      <c r="B3041" s="18" t="s">
        <v>3831</v>
      </c>
      <c r="C3041" t="str">
        <f t="shared" si="94"/>
        <v>Soledad</v>
      </c>
      <c r="D3041" t="str">
        <f t="shared" si="95"/>
        <v>CA</v>
      </c>
      <c r="E3041" s="18">
        <v>25943</v>
      </c>
      <c r="F3041" s="18">
        <v>3921</v>
      </c>
      <c r="G3041" s="18">
        <v>10717881</v>
      </c>
      <c r="H3041" s="18">
        <v>4.1399999999999997</v>
      </c>
      <c r="I3041" s="18">
        <v>23207</v>
      </c>
      <c r="J3041" s="18">
        <v>0.01</v>
      </c>
      <c r="K3041" s="18">
        <v>6269.2</v>
      </c>
      <c r="L3041" s="19" t="s">
        <v>2707</v>
      </c>
    </row>
    <row r="3042" spans="1:12" ht="16" x14ac:dyDescent="0.2">
      <c r="A3042" s="19" t="s">
        <v>3830</v>
      </c>
      <c r="B3042" s="18" t="s">
        <v>3829</v>
      </c>
      <c r="C3042" t="str">
        <f t="shared" si="94"/>
        <v>Solvang--Buellton--Santa Ynez</v>
      </c>
      <c r="D3042" t="str">
        <f t="shared" si="95"/>
        <v>CA</v>
      </c>
      <c r="E3042" s="18">
        <v>14862</v>
      </c>
      <c r="F3042" s="18">
        <v>6250</v>
      </c>
      <c r="G3042" s="18">
        <v>19757419</v>
      </c>
      <c r="H3042" s="18">
        <v>7.63</v>
      </c>
      <c r="I3042" s="18">
        <v>2599</v>
      </c>
      <c r="J3042" s="18">
        <v>0</v>
      </c>
      <c r="K3042" s="18">
        <v>1948.3</v>
      </c>
      <c r="L3042" s="19" t="s">
        <v>2707</v>
      </c>
    </row>
    <row r="3043" spans="1:12" ht="16" x14ac:dyDescent="0.2">
      <c r="A3043" s="19" t="s">
        <v>3828</v>
      </c>
      <c r="B3043" s="18" t="s">
        <v>3827</v>
      </c>
      <c r="C3043" t="str">
        <f t="shared" si="94"/>
        <v>Somerset</v>
      </c>
      <c r="D3043" t="str">
        <f t="shared" si="95"/>
        <v>KY</v>
      </c>
      <c r="E3043" s="18">
        <v>29042</v>
      </c>
      <c r="F3043" s="18">
        <v>13608</v>
      </c>
      <c r="G3043" s="18">
        <v>89431952</v>
      </c>
      <c r="H3043" s="18">
        <v>34.53</v>
      </c>
      <c r="I3043" s="18">
        <v>1395469</v>
      </c>
      <c r="J3043" s="18">
        <v>0.54</v>
      </c>
      <c r="K3043" s="18">
        <v>841.1</v>
      </c>
      <c r="L3043" s="19" t="s">
        <v>2707</v>
      </c>
    </row>
    <row r="3044" spans="1:12" ht="16" x14ac:dyDescent="0.2">
      <c r="A3044" s="19" t="s">
        <v>3826</v>
      </c>
      <c r="B3044" s="18" t="s">
        <v>3825</v>
      </c>
      <c r="C3044" t="str">
        <f t="shared" si="94"/>
        <v>Somerset</v>
      </c>
      <c r="D3044" t="str">
        <f t="shared" si="95"/>
        <v>MI</v>
      </c>
      <c r="E3044" s="18">
        <v>2910</v>
      </c>
      <c r="F3044" s="18">
        <v>1727</v>
      </c>
      <c r="G3044" s="18">
        <v>8693501</v>
      </c>
      <c r="H3044" s="18">
        <v>3.36</v>
      </c>
      <c r="I3044" s="18">
        <v>3311435</v>
      </c>
      <c r="J3044" s="18">
        <v>1.28</v>
      </c>
      <c r="K3044" s="18">
        <v>867</v>
      </c>
      <c r="L3044" s="19" t="s">
        <v>2707</v>
      </c>
    </row>
    <row r="3045" spans="1:12" ht="16" x14ac:dyDescent="0.2">
      <c r="A3045" s="19" t="s">
        <v>3824</v>
      </c>
      <c r="B3045" s="18" t="s">
        <v>3823</v>
      </c>
      <c r="C3045" t="str">
        <f t="shared" si="94"/>
        <v>Somerset</v>
      </c>
      <c r="D3045" t="str">
        <f t="shared" si="95"/>
        <v>PA</v>
      </c>
      <c r="E3045" s="18">
        <v>12583</v>
      </c>
      <c r="F3045" s="18">
        <v>4476</v>
      </c>
      <c r="G3045" s="18">
        <v>20157347</v>
      </c>
      <c r="H3045" s="18">
        <v>7.78</v>
      </c>
      <c r="I3045" s="18">
        <v>0</v>
      </c>
      <c r="J3045" s="18">
        <v>0</v>
      </c>
      <c r="K3045" s="18">
        <v>1616.8</v>
      </c>
      <c r="L3045" s="19" t="s">
        <v>2707</v>
      </c>
    </row>
    <row r="3046" spans="1:12" ht="16" x14ac:dyDescent="0.2">
      <c r="A3046" s="19" t="s">
        <v>3822</v>
      </c>
      <c r="B3046" s="18" t="s">
        <v>3821</v>
      </c>
      <c r="C3046" t="str">
        <f t="shared" si="94"/>
        <v>Somerset</v>
      </c>
      <c r="D3046" t="str">
        <f t="shared" si="95"/>
        <v>WI</v>
      </c>
      <c r="E3046" s="18">
        <v>2604</v>
      </c>
      <c r="F3046" s="18">
        <v>1100</v>
      </c>
      <c r="G3046" s="18">
        <v>5335908</v>
      </c>
      <c r="H3046" s="18">
        <v>2.06</v>
      </c>
      <c r="I3046" s="18">
        <v>0</v>
      </c>
      <c r="J3046" s="18">
        <v>0</v>
      </c>
      <c r="K3046" s="18">
        <v>1264</v>
      </c>
      <c r="L3046" s="19" t="s">
        <v>2707</v>
      </c>
    </row>
    <row r="3047" spans="1:12" ht="16" x14ac:dyDescent="0.2">
      <c r="A3047" s="19" t="s">
        <v>3820</v>
      </c>
      <c r="B3047" s="18" t="s">
        <v>3819</v>
      </c>
      <c r="C3047" t="str">
        <f t="shared" si="94"/>
        <v>Somerton</v>
      </c>
      <c r="D3047" t="str">
        <f t="shared" si="95"/>
        <v>AZ</v>
      </c>
      <c r="E3047" s="18">
        <v>16988</v>
      </c>
      <c r="F3047" s="18">
        <v>4808</v>
      </c>
      <c r="G3047" s="18">
        <v>19755587</v>
      </c>
      <c r="H3047" s="18">
        <v>7.63</v>
      </c>
      <c r="I3047" s="18">
        <v>3867</v>
      </c>
      <c r="J3047" s="18">
        <v>0</v>
      </c>
      <c r="K3047" s="18">
        <v>2227.1999999999998</v>
      </c>
      <c r="L3047" s="19" t="s">
        <v>2707</v>
      </c>
    </row>
    <row r="3048" spans="1:12" ht="16" x14ac:dyDescent="0.2">
      <c r="A3048" s="19" t="s">
        <v>3818</v>
      </c>
      <c r="B3048" s="18" t="s">
        <v>3817</v>
      </c>
      <c r="C3048" t="str">
        <f t="shared" si="94"/>
        <v>Sonoma</v>
      </c>
      <c r="D3048" t="str">
        <f t="shared" si="95"/>
        <v>CA</v>
      </c>
      <c r="E3048" s="18">
        <v>32678</v>
      </c>
      <c r="F3048" s="18">
        <v>14664</v>
      </c>
      <c r="G3048" s="18">
        <v>32193289</v>
      </c>
      <c r="H3048" s="18">
        <v>12.43</v>
      </c>
      <c r="I3048" s="18">
        <v>0</v>
      </c>
      <c r="J3048" s="18">
        <v>0</v>
      </c>
      <c r="K3048" s="18">
        <v>2629</v>
      </c>
      <c r="L3048" s="19" t="s">
        <v>2707</v>
      </c>
    </row>
    <row r="3049" spans="1:12" ht="16" x14ac:dyDescent="0.2">
      <c r="A3049" s="19" t="s">
        <v>3816</v>
      </c>
      <c r="B3049" s="18" t="s">
        <v>3815</v>
      </c>
      <c r="C3049" t="str">
        <f t="shared" si="94"/>
        <v>Sonora</v>
      </c>
      <c r="D3049" t="str">
        <f t="shared" si="95"/>
        <v>TX</v>
      </c>
      <c r="E3049" s="18">
        <v>3352</v>
      </c>
      <c r="F3049" s="18">
        <v>1477</v>
      </c>
      <c r="G3049" s="18">
        <v>5021300</v>
      </c>
      <c r="H3049" s="18">
        <v>1.94</v>
      </c>
      <c r="I3049" s="18">
        <v>0</v>
      </c>
      <c r="J3049" s="18">
        <v>0</v>
      </c>
      <c r="K3049" s="18">
        <v>1729</v>
      </c>
      <c r="L3049" s="19" t="s">
        <v>2707</v>
      </c>
    </row>
    <row r="3050" spans="1:12" ht="16" x14ac:dyDescent="0.2">
      <c r="A3050" s="19" t="s">
        <v>3814</v>
      </c>
      <c r="B3050" s="18" t="s">
        <v>3813</v>
      </c>
      <c r="C3050" t="str">
        <f t="shared" si="94"/>
        <v>Sonora--Jamestown--Phoenix Lake</v>
      </c>
      <c r="D3050" t="str">
        <f t="shared" si="95"/>
        <v>CA</v>
      </c>
      <c r="E3050" s="18">
        <v>28255</v>
      </c>
      <c r="F3050" s="18">
        <v>15348</v>
      </c>
      <c r="G3050" s="18">
        <v>80816252</v>
      </c>
      <c r="H3050" s="18">
        <v>31.2</v>
      </c>
      <c r="I3050" s="18">
        <v>559492</v>
      </c>
      <c r="J3050" s="18">
        <v>0.22</v>
      </c>
      <c r="K3050" s="18">
        <v>905.5</v>
      </c>
      <c r="L3050" s="19" t="s">
        <v>2707</v>
      </c>
    </row>
    <row r="3051" spans="1:12" ht="16" x14ac:dyDescent="0.2">
      <c r="A3051" s="19" t="s">
        <v>3812</v>
      </c>
      <c r="B3051" s="18" t="s">
        <v>3811</v>
      </c>
      <c r="C3051" t="str">
        <f t="shared" si="94"/>
        <v>Soperton</v>
      </c>
      <c r="D3051" t="str">
        <f t="shared" si="95"/>
        <v>GA</v>
      </c>
      <c r="E3051" s="18">
        <v>2832</v>
      </c>
      <c r="F3051" s="18">
        <v>1137</v>
      </c>
      <c r="G3051" s="18">
        <v>6427684</v>
      </c>
      <c r="H3051" s="18">
        <v>2.48</v>
      </c>
      <c r="I3051" s="18">
        <v>91755</v>
      </c>
      <c r="J3051" s="18">
        <v>0.04</v>
      </c>
      <c r="K3051" s="18">
        <v>1141.0999999999999</v>
      </c>
      <c r="L3051" s="19" t="s">
        <v>2707</v>
      </c>
    </row>
    <row r="3052" spans="1:12" ht="16" x14ac:dyDescent="0.2">
      <c r="A3052" s="19" t="s">
        <v>3810</v>
      </c>
      <c r="B3052" s="18" t="s">
        <v>3809</v>
      </c>
      <c r="C3052" t="str">
        <f t="shared" si="94"/>
        <v>South Bend</v>
      </c>
      <c r="D3052" t="str">
        <f t="shared" si="95"/>
        <v>MI</v>
      </c>
      <c r="E3052" s="18">
        <v>278165</v>
      </c>
      <c r="F3052" s="18">
        <v>121210</v>
      </c>
      <c r="G3052" s="18">
        <v>417195945</v>
      </c>
      <c r="H3052" s="18">
        <v>161.08000000000001</v>
      </c>
      <c r="I3052" s="18">
        <v>8408882</v>
      </c>
      <c r="J3052" s="18">
        <v>3.25</v>
      </c>
      <c r="K3052" s="18">
        <v>1726.9</v>
      </c>
      <c r="L3052" s="19" t="s">
        <v>2714</v>
      </c>
    </row>
    <row r="3053" spans="1:12" ht="16" x14ac:dyDescent="0.2">
      <c r="A3053" s="19" t="s">
        <v>3808</v>
      </c>
      <c r="B3053" s="18" t="s">
        <v>3807</v>
      </c>
      <c r="C3053" t="str">
        <f t="shared" si="94"/>
        <v>South Boston</v>
      </c>
      <c r="D3053" t="str">
        <f t="shared" si="95"/>
        <v>VA</v>
      </c>
      <c r="E3053" s="18">
        <v>8306</v>
      </c>
      <c r="F3053" s="18">
        <v>3985</v>
      </c>
      <c r="G3053" s="18">
        <v>17708569</v>
      </c>
      <c r="H3053" s="18">
        <v>6.84</v>
      </c>
      <c r="I3053" s="18">
        <v>74301</v>
      </c>
      <c r="J3053" s="18">
        <v>0.03</v>
      </c>
      <c r="K3053" s="18">
        <v>1214.8</v>
      </c>
      <c r="L3053" s="19" t="s">
        <v>2707</v>
      </c>
    </row>
    <row r="3054" spans="1:12" ht="16" x14ac:dyDescent="0.2">
      <c r="A3054" s="19" t="s">
        <v>3806</v>
      </c>
      <c r="B3054" s="18" t="s">
        <v>3805</v>
      </c>
      <c r="C3054" t="str">
        <f t="shared" si="94"/>
        <v>South Deerfield</v>
      </c>
      <c r="D3054" t="str">
        <f t="shared" si="95"/>
        <v>MA</v>
      </c>
      <c r="E3054" s="18">
        <v>5028</v>
      </c>
      <c r="F3054" s="18">
        <v>2323</v>
      </c>
      <c r="G3054" s="18">
        <v>17073402</v>
      </c>
      <c r="H3054" s="18">
        <v>6.59</v>
      </c>
      <c r="I3054" s="18">
        <v>211719</v>
      </c>
      <c r="J3054" s="18">
        <v>0.08</v>
      </c>
      <c r="K3054" s="18">
        <v>762.7</v>
      </c>
      <c r="L3054" s="19" t="s">
        <v>2707</v>
      </c>
    </row>
    <row r="3055" spans="1:12" ht="16" x14ac:dyDescent="0.2">
      <c r="A3055" s="19" t="s">
        <v>3804</v>
      </c>
      <c r="B3055" s="18" t="s">
        <v>3803</v>
      </c>
      <c r="C3055" t="str">
        <f t="shared" si="94"/>
        <v>South Fallsburg</v>
      </c>
      <c r="D3055" t="str">
        <f t="shared" si="95"/>
        <v>NY</v>
      </c>
      <c r="E3055" s="18">
        <v>3388</v>
      </c>
      <c r="F3055" s="18">
        <v>1302</v>
      </c>
      <c r="G3055" s="18">
        <v>8628801</v>
      </c>
      <c r="H3055" s="18">
        <v>3.33</v>
      </c>
      <c r="I3055" s="18">
        <v>24659</v>
      </c>
      <c r="J3055" s="18">
        <v>0.01</v>
      </c>
      <c r="K3055" s="18">
        <v>1016.9</v>
      </c>
      <c r="L3055" s="19" t="s">
        <v>2707</v>
      </c>
    </row>
    <row r="3056" spans="1:12" ht="16" x14ac:dyDescent="0.2">
      <c r="A3056" s="19" t="s">
        <v>3802</v>
      </c>
      <c r="B3056" s="18" t="s">
        <v>3801</v>
      </c>
      <c r="C3056" t="str">
        <f t="shared" si="94"/>
        <v>South Haven</v>
      </c>
      <c r="D3056" t="str">
        <f t="shared" si="95"/>
        <v>MI</v>
      </c>
      <c r="E3056" s="18">
        <v>5791</v>
      </c>
      <c r="F3056" s="18">
        <v>4221</v>
      </c>
      <c r="G3056" s="18">
        <v>13578561</v>
      </c>
      <c r="H3056" s="18">
        <v>5.24</v>
      </c>
      <c r="I3056" s="18">
        <v>262197</v>
      </c>
      <c r="J3056" s="18">
        <v>0.1</v>
      </c>
      <c r="K3056" s="18">
        <v>1104.5999999999999</v>
      </c>
      <c r="L3056" s="19" t="s">
        <v>2707</v>
      </c>
    </row>
    <row r="3057" spans="1:12" ht="16" x14ac:dyDescent="0.2">
      <c r="A3057" s="19" t="s">
        <v>3800</v>
      </c>
      <c r="B3057" s="18" t="s">
        <v>3799</v>
      </c>
      <c r="C3057" t="str">
        <f t="shared" si="94"/>
        <v>South Hill</v>
      </c>
      <c r="D3057" t="str">
        <f t="shared" si="95"/>
        <v>VA</v>
      </c>
      <c r="E3057" s="18">
        <v>4834</v>
      </c>
      <c r="F3057" s="18">
        <v>2308</v>
      </c>
      <c r="G3057" s="18">
        <v>12517706</v>
      </c>
      <c r="H3057" s="18">
        <v>4.83</v>
      </c>
      <c r="I3057" s="18">
        <v>86575</v>
      </c>
      <c r="J3057" s="18">
        <v>0.03</v>
      </c>
      <c r="K3057" s="18">
        <v>1000.2</v>
      </c>
      <c r="L3057" s="19" t="s">
        <v>2707</v>
      </c>
    </row>
    <row r="3058" spans="1:12" ht="16" x14ac:dyDescent="0.2">
      <c r="A3058" s="19" t="s">
        <v>3798</v>
      </c>
      <c r="B3058" s="18" t="s">
        <v>3797</v>
      </c>
      <c r="C3058" t="str">
        <f t="shared" si="94"/>
        <v>South Lake Tahoe</v>
      </c>
      <c r="D3058" t="str">
        <f t="shared" si="95"/>
        <v>NV</v>
      </c>
      <c r="E3058" s="18">
        <v>29107</v>
      </c>
      <c r="F3058" s="18">
        <v>20291</v>
      </c>
      <c r="G3058" s="18">
        <v>43086384</v>
      </c>
      <c r="H3058" s="18">
        <v>16.64</v>
      </c>
      <c r="I3058" s="18">
        <v>571400</v>
      </c>
      <c r="J3058" s="18">
        <v>0.22</v>
      </c>
      <c r="K3058" s="18">
        <v>1749.7</v>
      </c>
      <c r="L3058" s="19" t="s">
        <v>2707</v>
      </c>
    </row>
    <row r="3059" spans="1:12" ht="16" x14ac:dyDescent="0.2">
      <c r="A3059" s="19" t="s">
        <v>3796</v>
      </c>
      <c r="B3059" s="18" t="s">
        <v>3795</v>
      </c>
      <c r="C3059" t="str">
        <f t="shared" si="94"/>
        <v>South Lyon--Howell</v>
      </c>
      <c r="D3059" t="str">
        <f t="shared" si="95"/>
        <v>MI</v>
      </c>
      <c r="E3059" s="18">
        <v>119509</v>
      </c>
      <c r="F3059" s="18">
        <v>51131</v>
      </c>
      <c r="G3059" s="18">
        <v>266214195</v>
      </c>
      <c r="H3059" s="18">
        <v>102.79</v>
      </c>
      <c r="I3059" s="18">
        <v>24178017</v>
      </c>
      <c r="J3059" s="18">
        <v>9.34</v>
      </c>
      <c r="K3059" s="18">
        <v>1162.7</v>
      </c>
      <c r="L3059" s="19" t="s">
        <v>2714</v>
      </c>
    </row>
    <row r="3060" spans="1:12" ht="16" x14ac:dyDescent="0.2">
      <c r="A3060" s="19" t="s">
        <v>3794</v>
      </c>
      <c r="B3060" s="18" t="s">
        <v>3793</v>
      </c>
      <c r="C3060" t="str">
        <f t="shared" si="94"/>
        <v>Southold</v>
      </c>
      <c r="D3060" t="str">
        <f t="shared" si="95"/>
        <v>NY</v>
      </c>
      <c r="E3060" s="18">
        <v>9810</v>
      </c>
      <c r="F3060" s="18">
        <v>6700</v>
      </c>
      <c r="G3060" s="18">
        <v>28785561</v>
      </c>
      <c r="H3060" s="18">
        <v>11.11</v>
      </c>
      <c r="I3060" s="18">
        <v>2506145</v>
      </c>
      <c r="J3060" s="18">
        <v>0.97</v>
      </c>
      <c r="K3060" s="18">
        <v>882.7</v>
      </c>
      <c r="L3060" s="19" t="s">
        <v>2707</v>
      </c>
    </row>
    <row r="3061" spans="1:12" ht="16" x14ac:dyDescent="0.2">
      <c r="A3061" s="19" t="s">
        <v>3792</v>
      </c>
      <c r="B3061" s="18" t="s">
        <v>3791</v>
      </c>
      <c r="C3061" t="str">
        <f t="shared" si="94"/>
        <v>South Paris</v>
      </c>
      <c r="D3061" t="str">
        <f t="shared" si="95"/>
        <v>ME</v>
      </c>
      <c r="E3061" s="18">
        <v>4780</v>
      </c>
      <c r="F3061" s="18">
        <v>2380</v>
      </c>
      <c r="G3061" s="18">
        <v>11658079</v>
      </c>
      <c r="H3061" s="18">
        <v>4.5</v>
      </c>
      <c r="I3061" s="18">
        <v>263785</v>
      </c>
      <c r="J3061" s="18">
        <v>0.1</v>
      </c>
      <c r="K3061" s="18">
        <v>1061.9000000000001</v>
      </c>
      <c r="L3061" s="19" t="s">
        <v>2707</v>
      </c>
    </row>
    <row r="3062" spans="1:12" ht="16" x14ac:dyDescent="0.2">
      <c r="A3062" s="19" t="s">
        <v>3790</v>
      </c>
      <c r="B3062" s="18" t="s">
        <v>3789</v>
      </c>
      <c r="C3062" t="str">
        <f t="shared" si="94"/>
        <v>South Pittsburg</v>
      </c>
      <c r="D3062" t="str">
        <f t="shared" si="95"/>
        <v>AL</v>
      </c>
      <c r="E3062" s="18">
        <v>5373</v>
      </c>
      <c r="F3062" s="18">
        <v>2532</v>
      </c>
      <c r="G3062" s="18">
        <v>12800655</v>
      </c>
      <c r="H3062" s="18">
        <v>4.9400000000000004</v>
      </c>
      <c r="I3062" s="18">
        <v>0</v>
      </c>
      <c r="J3062" s="18">
        <v>0</v>
      </c>
      <c r="K3062" s="18">
        <v>1087.0999999999999</v>
      </c>
      <c r="L3062" s="19" t="s">
        <v>2707</v>
      </c>
    </row>
    <row r="3063" spans="1:12" ht="16" x14ac:dyDescent="0.2">
      <c r="A3063" s="19" t="s">
        <v>3788</v>
      </c>
      <c r="B3063" s="18" t="s">
        <v>3787</v>
      </c>
      <c r="C3063" t="str">
        <f t="shared" si="94"/>
        <v>South Vacherie</v>
      </c>
      <c r="D3063" t="str">
        <f t="shared" si="95"/>
        <v>LA</v>
      </c>
      <c r="E3063" s="18">
        <v>2621</v>
      </c>
      <c r="F3063" s="18">
        <v>1006</v>
      </c>
      <c r="G3063" s="18">
        <v>3826014</v>
      </c>
      <c r="H3063" s="18">
        <v>1.48</v>
      </c>
      <c r="I3063" s="18">
        <v>10034</v>
      </c>
      <c r="J3063" s="18">
        <v>0</v>
      </c>
      <c r="K3063" s="18">
        <v>1774.3</v>
      </c>
      <c r="L3063" s="19" t="s">
        <v>2707</v>
      </c>
    </row>
    <row r="3064" spans="1:12" ht="16" x14ac:dyDescent="0.2">
      <c r="A3064" s="19" t="s">
        <v>3786</v>
      </c>
      <c r="B3064" s="18" t="s">
        <v>3785</v>
      </c>
      <c r="C3064" t="str">
        <f t="shared" si="94"/>
        <v>Sparta</v>
      </c>
      <c r="D3064" t="str">
        <f t="shared" si="95"/>
        <v>GA</v>
      </c>
      <c r="E3064" s="18">
        <v>3622</v>
      </c>
      <c r="F3064" s="18">
        <v>1083</v>
      </c>
      <c r="G3064" s="18">
        <v>9971321</v>
      </c>
      <c r="H3064" s="18">
        <v>3.85</v>
      </c>
      <c r="I3064" s="18">
        <v>44373</v>
      </c>
      <c r="J3064" s="18">
        <v>0.02</v>
      </c>
      <c r="K3064" s="18">
        <v>940.8</v>
      </c>
      <c r="L3064" s="19" t="s">
        <v>2707</v>
      </c>
    </row>
    <row r="3065" spans="1:12" ht="16" x14ac:dyDescent="0.2">
      <c r="A3065" s="19" t="s">
        <v>3784</v>
      </c>
      <c r="B3065" s="18" t="s">
        <v>3783</v>
      </c>
      <c r="C3065" t="str">
        <f t="shared" si="94"/>
        <v>Sparta</v>
      </c>
      <c r="D3065" t="str">
        <f t="shared" si="95"/>
        <v>IL</v>
      </c>
      <c r="E3065" s="18">
        <v>4046</v>
      </c>
      <c r="F3065" s="18">
        <v>1900</v>
      </c>
      <c r="G3065" s="18">
        <v>6201483</v>
      </c>
      <c r="H3065" s="18">
        <v>2.39</v>
      </c>
      <c r="I3065" s="18">
        <v>14691</v>
      </c>
      <c r="J3065" s="18">
        <v>0.01</v>
      </c>
      <c r="K3065" s="18">
        <v>1689.8</v>
      </c>
      <c r="L3065" s="19" t="s">
        <v>2707</v>
      </c>
    </row>
    <row r="3066" spans="1:12" ht="16" x14ac:dyDescent="0.2">
      <c r="A3066" s="19" t="s">
        <v>3782</v>
      </c>
      <c r="B3066" s="18" t="s">
        <v>3781</v>
      </c>
      <c r="C3066" t="str">
        <f t="shared" si="94"/>
        <v>Sparta</v>
      </c>
      <c r="D3066" t="str">
        <f t="shared" si="95"/>
        <v>MI</v>
      </c>
      <c r="E3066" s="18">
        <v>4041</v>
      </c>
      <c r="F3066" s="18">
        <v>1747</v>
      </c>
      <c r="G3066" s="18">
        <v>4470727</v>
      </c>
      <c r="H3066" s="18">
        <v>1.73</v>
      </c>
      <c r="I3066" s="18">
        <v>4498</v>
      </c>
      <c r="J3066" s="18">
        <v>0</v>
      </c>
      <c r="K3066" s="18">
        <v>2341</v>
      </c>
      <c r="L3066" s="19" t="s">
        <v>2707</v>
      </c>
    </row>
    <row r="3067" spans="1:12" ht="16" x14ac:dyDescent="0.2">
      <c r="A3067" s="19" t="s">
        <v>3780</v>
      </c>
      <c r="B3067" s="18" t="s">
        <v>3779</v>
      </c>
      <c r="C3067" t="str">
        <f t="shared" si="94"/>
        <v>Sparta</v>
      </c>
      <c r="D3067" t="str">
        <f t="shared" si="95"/>
        <v>TN</v>
      </c>
      <c r="E3067" s="18">
        <v>5449</v>
      </c>
      <c r="F3067" s="18">
        <v>2490</v>
      </c>
      <c r="G3067" s="18">
        <v>16510392</v>
      </c>
      <c r="H3067" s="18">
        <v>6.37</v>
      </c>
      <c r="I3067" s="18">
        <v>0</v>
      </c>
      <c r="J3067" s="18">
        <v>0</v>
      </c>
      <c r="K3067" s="18">
        <v>854.8</v>
      </c>
      <c r="L3067" s="19" t="s">
        <v>2707</v>
      </c>
    </row>
    <row r="3068" spans="1:12" ht="16" x14ac:dyDescent="0.2">
      <c r="A3068" s="19" t="s">
        <v>3778</v>
      </c>
      <c r="B3068" s="18" t="s">
        <v>3777</v>
      </c>
      <c r="C3068" t="str">
        <f t="shared" si="94"/>
        <v>Sparta</v>
      </c>
      <c r="D3068" t="str">
        <f t="shared" si="95"/>
        <v>WI</v>
      </c>
      <c r="E3068" s="18">
        <v>9907</v>
      </c>
      <c r="F3068" s="18">
        <v>4329</v>
      </c>
      <c r="G3068" s="18">
        <v>14019554</v>
      </c>
      <c r="H3068" s="18">
        <v>5.41</v>
      </c>
      <c r="I3068" s="18">
        <v>0</v>
      </c>
      <c r="J3068" s="18">
        <v>0</v>
      </c>
      <c r="K3068" s="18">
        <v>1830.2</v>
      </c>
      <c r="L3068" s="19" t="s">
        <v>2707</v>
      </c>
    </row>
    <row r="3069" spans="1:12" ht="16" x14ac:dyDescent="0.2">
      <c r="A3069" s="19" t="s">
        <v>3776</v>
      </c>
      <c r="B3069" s="18" t="s">
        <v>3775</v>
      </c>
      <c r="C3069" t="str">
        <f t="shared" si="94"/>
        <v>Spartanburg</v>
      </c>
      <c r="D3069" t="str">
        <f t="shared" si="95"/>
        <v>SC</v>
      </c>
      <c r="E3069" s="18">
        <v>180786</v>
      </c>
      <c r="F3069" s="18">
        <v>78962</v>
      </c>
      <c r="G3069" s="18">
        <v>492179513</v>
      </c>
      <c r="H3069" s="18">
        <v>190.03</v>
      </c>
      <c r="I3069" s="18">
        <v>7837873</v>
      </c>
      <c r="J3069" s="18">
        <v>3.03</v>
      </c>
      <c r="K3069" s="18">
        <v>951.3</v>
      </c>
      <c r="L3069" s="19" t="s">
        <v>2714</v>
      </c>
    </row>
    <row r="3070" spans="1:12" ht="16" x14ac:dyDescent="0.2">
      <c r="A3070" s="19" t="s">
        <v>3774</v>
      </c>
      <c r="B3070" s="18" t="s">
        <v>3773</v>
      </c>
      <c r="C3070" t="str">
        <f t="shared" si="94"/>
        <v>Spearfish</v>
      </c>
      <c r="D3070" t="str">
        <f t="shared" si="95"/>
        <v>SD</v>
      </c>
      <c r="E3070" s="18">
        <v>11459</v>
      </c>
      <c r="F3070" s="18">
        <v>5459</v>
      </c>
      <c r="G3070" s="18">
        <v>15724273</v>
      </c>
      <c r="H3070" s="18">
        <v>6.07</v>
      </c>
      <c r="I3070" s="18">
        <v>0</v>
      </c>
      <c r="J3070" s="18">
        <v>0</v>
      </c>
      <c r="K3070" s="18">
        <v>1887.4</v>
      </c>
      <c r="L3070" s="19" t="s">
        <v>2707</v>
      </c>
    </row>
    <row r="3071" spans="1:12" ht="16" x14ac:dyDescent="0.2">
      <c r="A3071" s="19" t="s">
        <v>3772</v>
      </c>
      <c r="B3071" s="18" t="s">
        <v>3771</v>
      </c>
      <c r="C3071" t="str">
        <f t="shared" si="94"/>
        <v>Spearman</v>
      </c>
      <c r="D3071" t="str">
        <f t="shared" si="95"/>
        <v>TX</v>
      </c>
      <c r="E3071" s="18">
        <v>3349</v>
      </c>
      <c r="F3071" s="18">
        <v>1336</v>
      </c>
      <c r="G3071" s="18">
        <v>3966314</v>
      </c>
      <c r="H3071" s="18">
        <v>1.53</v>
      </c>
      <c r="I3071" s="18">
        <v>0</v>
      </c>
      <c r="J3071" s="18">
        <v>0</v>
      </c>
      <c r="K3071" s="18">
        <v>2186.9</v>
      </c>
      <c r="L3071" s="19" t="s">
        <v>2707</v>
      </c>
    </row>
    <row r="3072" spans="1:12" ht="16" x14ac:dyDescent="0.2">
      <c r="A3072" s="19" t="s">
        <v>3770</v>
      </c>
      <c r="B3072" s="18" t="s">
        <v>3769</v>
      </c>
      <c r="C3072" t="str">
        <f t="shared" si="94"/>
        <v>Spencer</v>
      </c>
      <c r="D3072" t="str">
        <f t="shared" si="95"/>
        <v>IA</v>
      </c>
      <c r="E3072" s="18">
        <v>10952</v>
      </c>
      <c r="F3072" s="18">
        <v>5303</v>
      </c>
      <c r="G3072" s="18">
        <v>16003583</v>
      </c>
      <c r="H3072" s="18">
        <v>6.18</v>
      </c>
      <c r="I3072" s="18">
        <v>349724</v>
      </c>
      <c r="J3072" s="18">
        <v>0.14000000000000001</v>
      </c>
      <c r="K3072" s="18">
        <v>1772.4</v>
      </c>
      <c r="L3072" s="19" t="s">
        <v>2707</v>
      </c>
    </row>
    <row r="3073" spans="1:12" ht="16" x14ac:dyDescent="0.2">
      <c r="A3073" s="19" t="s">
        <v>3768</v>
      </c>
      <c r="B3073" s="18" t="s">
        <v>3767</v>
      </c>
      <c r="C3073" t="str">
        <f t="shared" si="94"/>
        <v>Spencer</v>
      </c>
      <c r="D3073" t="str">
        <f t="shared" si="95"/>
        <v>WV</v>
      </c>
      <c r="E3073" s="18">
        <v>2986</v>
      </c>
      <c r="F3073" s="18">
        <v>1497</v>
      </c>
      <c r="G3073" s="18">
        <v>5100765</v>
      </c>
      <c r="H3073" s="18">
        <v>1.97</v>
      </c>
      <c r="I3073" s="18">
        <v>43851</v>
      </c>
      <c r="J3073" s="18">
        <v>0.02</v>
      </c>
      <c r="K3073" s="18">
        <v>1516.2</v>
      </c>
      <c r="L3073" s="19" t="s">
        <v>2707</v>
      </c>
    </row>
    <row r="3074" spans="1:12" ht="16" x14ac:dyDescent="0.2">
      <c r="A3074" s="19" t="s">
        <v>3766</v>
      </c>
      <c r="B3074" s="18" t="s">
        <v>3765</v>
      </c>
      <c r="C3074" t="str">
        <f t="shared" si="94"/>
        <v>Spirit Lake</v>
      </c>
      <c r="D3074" t="str">
        <f t="shared" si="95"/>
        <v>IA</v>
      </c>
      <c r="E3074" s="18">
        <v>10826</v>
      </c>
      <c r="F3074" s="18">
        <v>7763</v>
      </c>
      <c r="G3074" s="18">
        <v>30082220</v>
      </c>
      <c r="H3074" s="18">
        <v>11.61</v>
      </c>
      <c r="I3074" s="18">
        <v>4444713</v>
      </c>
      <c r="J3074" s="18">
        <v>1.72</v>
      </c>
      <c r="K3074" s="18">
        <v>932.1</v>
      </c>
      <c r="L3074" s="19" t="s">
        <v>2707</v>
      </c>
    </row>
    <row r="3075" spans="1:12" ht="16" x14ac:dyDescent="0.2">
      <c r="A3075" s="19" t="s">
        <v>3764</v>
      </c>
      <c r="B3075" s="18" t="s">
        <v>3763</v>
      </c>
      <c r="C3075" t="str">
        <f t="shared" ref="C3075:C3138" si="96">LEFT(B3075,FIND(",",B3075)-1)</f>
        <v>Spokane</v>
      </c>
      <c r="D3075" t="str">
        <f t="shared" ref="D3075:D3138" si="97">RIGHT(B3075,2)</f>
        <v>WA</v>
      </c>
      <c r="E3075" s="18">
        <v>387847</v>
      </c>
      <c r="F3075" s="18">
        <v>167877</v>
      </c>
      <c r="G3075" s="18">
        <v>425287244</v>
      </c>
      <c r="H3075" s="18">
        <v>164.2</v>
      </c>
      <c r="I3075" s="18">
        <v>5149716</v>
      </c>
      <c r="J3075" s="18">
        <v>1.99</v>
      </c>
      <c r="K3075" s="18">
        <v>2362</v>
      </c>
      <c r="L3075" s="19" t="s">
        <v>2714</v>
      </c>
    </row>
    <row r="3076" spans="1:12" ht="16" x14ac:dyDescent="0.2">
      <c r="A3076" s="19" t="s">
        <v>3762</v>
      </c>
      <c r="B3076" s="18" t="s">
        <v>3761</v>
      </c>
      <c r="C3076" t="str">
        <f t="shared" si="96"/>
        <v>Spooner</v>
      </c>
      <c r="D3076" t="str">
        <f t="shared" si="97"/>
        <v>WI</v>
      </c>
      <c r="E3076" s="18">
        <v>2673</v>
      </c>
      <c r="F3076" s="18">
        <v>1281</v>
      </c>
      <c r="G3076" s="18">
        <v>4373187</v>
      </c>
      <c r="H3076" s="18">
        <v>1.69</v>
      </c>
      <c r="I3076" s="18">
        <v>115507</v>
      </c>
      <c r="J3076" s="18">
        <v>0.04</v>
      </c>
      <c r="K3076" s="18">
        <v>1583.1</v>
      </c>
      <c r="L3076" s="19" t="s">
        <v>2707</v>
      </c>
    </row>
    <row r="3077" spans="1:12" ht="16" x14ac:dyDescent="0.2">
      <c r="A3077" s="19" t="s">
        <v>3760</v>
      </c>
      <c r="B3077" s="18" t="s">
        <v>3759</v>
      </c>
      <c r="C3077" t="str">
        <f t="shared" si="96"/>
        <v>Spout Springs</v>
      </c>
      <c r="D3077" t="str">
        <f t="shared" si="97"/>
        <v>NC</v>
      </c>
      <c r="E3077" s="18">
        <v>14488</v>
      </c>
      <c r="F3077" s="18">
        <v>4841</v>
      </c>
      <c r="G3077" s="18">
        <v>45680193</v>
      </c>
      <c r="H3077" s="18">
        <v>17.64</v>
      </c>
      <c r="I3077" s="18">
        <v>1346297</v>
      </c>
      <c r="J3077" s="18">
        <v>0.52</v>
      </c>
      <c r="K3077" s="18">
        <v>821.4</v>
      </c>
      <c r="L3077" s="19" t="s">
        <v>2707</v>
      </c>
    </row>
    <row r="3078" spans="1:12" ht="16" x14ac:dyDescent="0.2">
      <c r="A3078" s="19" t="s">
        <v>3758</v>
      </c>
      <c r="B3078" s="18" t="s">
        <v>3757</v>
      </c>
      <c r="C3078" t="str">
        <f t="shared" si="96"/>
        <v>Spring Creek North</v>
      </c>
      <c r="D3078" t="str">
        <f t="shared" si="97"/>
        <v>NV</v>
      </c>
      <c r="E3078" s="18">
        <v>3286</v>
      </c>
      <c r="F3078" s="18">
        <v>1205</v>
      </c>
      <c r="G3078" s="18">
        <v>8547455</v>
      </c>
      <c r="H3078" s="18">
        <v>3.3</v>
      </c>
      <c r="I3078" s="18">
        <v>2334</v>
      </c>
      <c r="J3078" s="18">
        <v>0</v>
      </c>
      <c r="K3078" s="18">
        <v>995.7</v>
      </c>
      <c r="L3078" s="19" t="s">
        <v>2707</v>
      </c>
    </row>
    <row r="3079" spans="1:12" ht="16" x14ac:dyDescent="0.2">
      <c r="A3079" s="19" t="s">
        <v>3756</v>
      </c>
      <c r="B3079" s="18" t="s">
        <v>3755</v>
      </c>
      <c r="C3079" t="str">
        <f t="shared" si="96"/>
        <v>Spring Creek South</v>
      </c>
      <c r="D3079" t="str">
        <f t="shared" si="97"/>
        <v>NV</v>
      </c>
      <c r="E3079" s="18">
        <v>3862</v>
      </c>
      <c r="F3079" s="18">
        <v>1295</v>
      </c>
      <c r="G3079" s="18">
        <v>14567431</v>
      </c>
      <c r="H3079" s="18">
        <v>5.62</v>
      </c>
      <c r="I3079" s="18">
        <v>137195</v>
      </c>
      <c r="J3079" s="18">
        <v>0.05</v>
      </c>
      <c r="K3079" s="18">
        <v>686.6</v>
      </c>
      <c r="L3079" s="19" t="s">
        <v>2707</v>
      </c>
    </row>
    <row r="3080" spans="1:12" ht="16" x14ac:dyDescent="0.2">
      <c r="A3080" s="19" t="s">
        <v>3754</v>
      </c>
      <c r="B3080" s="18" t="s">
        <v>3753</v>
      </c>
      <c r="C3080" t="str">
        <f t="shared" si="96"/>
        <v>Springfield</v>
      </c>
      <c r="D3080" t="str">
        <f t="shared" si="97"/>
        <v>GA</v>
      </c>
      <c r="E3080" s="18">
        <v>3649</v>
      </c>
      <c r="F3080" s="18">
        <v>1171</v>
      </c>
      <c r="G3080" s="18">
        <v>6332933</v>
      </c>
      <c r="H3080" s="18">
        <v>2.4500000000000002</v>
      </c>
      <c r="I3080" s="18">
        <v>0</v>
      </c>
      <c r="J3080" s="18">
        <v>0</v>
      </c>
      <c r="K3080" s="18">
        <v>1492.3</v>
      </c>
      <c r="L3080" s="19" t="s">
        <v>2707</v>
      </c>
    </row>
    <row r="3081" spans="1:12" ht="16" x14ac:dyDescent="0.2">
      <c r="A3081" s="19" t="s">
        <v>3752</v>
      </c>
      <c r="B3081" s="18" t="s">
        <v>3751</v>
      </c>
      <c r="C3081" t="str">
        <f t="shared" si="96"/>
        <v>Springfield</v>
      </c>
      <c r="D3081" t="str">
        <f t="shared" si="97"/>
        <v>IL</v>
      </c>
      <c r="E3081" s="18">
        <v>161316</v>
      </c>
      <c r="F3081" s="18">
        <v>75004</v>
      </c>
      <c r="G3081" s="18">
        <v>239148873</v>
      </c>
      <c r="H3081" s="18">
        <v>92.34</v>
      </c>
      <c r="I3081" s="18">
        <v>6319759</v>
      </c>
      <c r="J3081" s="18">
        <v>2.44</v>
      </c>
      <c r="K3081" s="18">
        <v>1747.1</v>
      </c>
      <c r="L3081" s="19" t="s">
        <v>2714</v>
      </c>
    </row>
    <row r="3082" spans="1:12" ht="16" x14ac:dyDescent="0.2">
      <c r="A3082" s="19" t="s">
        <v>3750</v>
      </c>
      <c r="B3082" s="18" t="s">
        <v>3749</v>
      </c>
      <c r="C3082" t="str">
        <f t="shared" si="96"/>
        <v>Springfield</v>
      </c>
      <c r="D3082" t="str">
        <f t="shared" si="97"/>
        <v>CT</v>
      </c>
      <c r="E3082" s="18">
        <v>621300</v>
      </c>
      <c r="F3082" s="18">
        <v>250699</v>
      </c>
      <c r="G3082" s="18">
        <v>902757017</v>
      </c>
      <c r="H3082" s="18">
        <v>348.56</v>
      </c>
      <c r="I3082" s="18">
        <v>26890068</v>
      </c>
      <c r="J3082" s="18">
        <v>10.38</v>
      </c>
      <c r="K3082" s="18">
        <v>1782.5</v>
      </c>
      <c r="L3082" s="19" t="s">
        <v>2714</v>
      </c>
    </row>
    <row r="3083" spans="1:12" ht="16" x14ac:dyDescent="0.2">
      <c r="A3083" s="19" t="s">
        <v>3748</v>
      </c>
      <c r="B3083" s="18" t="s">
        <v>3747</v>
      </c>
      <c r="C3083" t="str">
        <f t="shared" si="96"/>
        <v>Springfield</v>
      </c>
      <c r="D3083" t="str">
        <f t="shared" si="97"/>
        <v>MO</v>
      </c>
      <c r="E3083" s="18">
        <v>273724</v>
      </c>
      <c r="F3083" s="18">
        <v>124529</v>
      </c>
      <c r="G3083" s="18">
        <v>368568325</v>
      </c>
      <c r="H3083" s="18">
        <v>142.31</v>
      </c>
      <c r="I3083" s="18">
        <v>1621632</v>
      </c>
      <c r="J3083" s="18">
        <v>0.63</v>
      </c>
      <c r="K3083" s="18">
        <v>1923.5</v>
      </c>
      <c r="L3083" s="19" t="s">
        <v>2714</v>
      </c>
    </row>
    <row r="3084" spans="1:12" ht="16" x14ac:dyDescent="0.2">
      <c r="A3084" s="19" t="s">
        <v>3746</v>
      </c>
      <c r="B3084" s="18" t="s">
        <v>3745</v>
      </c>
      <c r="C3084" t="str">
        <f t="shared" si="96"/>
        <v>Springfield</v>
      </c>
      <c r="D3084" t="str">
        <f t="shared" si="97"/>
        <v>OH</v>
      </c>
      <c r="E3084" s="18">
        <v>85256</v>
      </c>
      <c r="F3084" s="18">
        <v>39208</v>
      </c>
      <c r="G3084" s="18">
        <v>126814404</v>
      </c>
      <c r="H3084" s="18">
        <v>48.96</v>
      </c>
      <c r="I3084" s="18">
        <v>339648</v>
      </c>
      <c r="J3084" s="18">
        <v>0.13</v>
      </c>
      <c r="K3084" s="18">
        <v>1741.2</v>
      </c>
      <c r="L3084" s="19" t="s">
        <v>2714</v>
      </c>
    </row>
    <row r="3085" spans="1:12" ht="16" x14ac:dyDescent="0.2">
      <c r="A3085" s="19" t="s">
        <v>3744</v>
      </c>
      <c r="B3085" s="18" t="s">
        <v>3743</v>
      </c>
      <c r="C3085" t="str">
        <f t="shared" si="96"/>
        <v>Springfield</v>
      </c>
      <c r="D3085" t="str">
        <f t="shared" si="97"/>
        <v>TN</v>
      </c>
      <c r="E3085" s="18">
        <v>17357</v>
      </c>
      <c r="F3085" s="18">
        <v>7047</v>
      </c>
      <c r="G3085" s="18">
        <v>31700889</v>
      </c>
      <c r="H3085" s="18">
        <v>12.24</v>
      </c>
      <c r="I3085" s="18">
        <v>0</v>
      </c>
      <c r="J3085" s="18">
        <v>0</v>
      </c>
      <c r="K3085" s="18">
        <v>1418.1</v>
      </c>
      <c r="L3085" s="19" t="s">
        <v>2707</v>
      </c>
    </row>
    <row r="3086" spans="1:12" ht="16" x14ac:dyDescent="0.2">
      <c r="A3086" s="19" t="s">
        <v>3742</v>
      </c>
      <c r="B3086" s="18" t="s">
        <v>3741</v>
      </c>
      <c r="C3086" t="str">
        <f t="shared" si="96"/>
        <v>Springfield</v>
      </c>
      <c r="D3086" t="str">
        <f t="shared" si="97"/>
        <v>VT</v>
      </c>
      <c r="E3086" s="18">
        <v>4872</v>
      </c>
      <c r="F3086" s="18">
        <v>2335</v>
      </c>
      <c r="G3086" s="18">
        <v>7994356</v>
      </c>
      <c r="H3086" s="18">
        <v>3.09</v>
      </c>
      <c r="I3086" s="18">
        <v>215812</v>
      </c>
      <c r="J3086" s="18">
        <v>0.08</v>
      </c>
      <c r="K3086" s="18">
        <v>1578.4</v>
      </c>
      <c r="L3086" s="19" t="s">
        <v>2707</v>
      </c>
    </row>
    <row r="3087" spans="1:12" ht="16" x14ac:dyDescent="0.2">
      <c r="A3087" s="19" t="s">
        <v>3740</v>
      </c>
      <c r="B3087" s="18" t="s">
        <v>3739</v>
      </c>
      <c r="C3087" t="str">
        <f t="shared" si="96"/>
        <v>Spring Hill</v>
      </c>
      <c r="D3087" t="str">
        <f t="shared" si="97"/>
        <v>FL</v>
      </c>
      <c r="E3087" s="18">
        <v>148220</v>
      </c>
      <c r="F3087" s="18">
        <v>71564</v>
      </c>
      <c r="G3087" s="18">
        <v>297790447</v>
      </c>
      <c r="H3087" s="18">
        <v>114.98</v>
      </c>
      <c r="I3087" s="18">
        <v>10513173</v>
      </c>
      <c r="J3087" s="18">
        <v>4.0599999999999996</v>
      </c>
      <c r="K3087" s="18">
        <v>1289.0999999999999</v>
      </c>
      <c r="L3087" s="19" t="s">
        <v>2714</v>
      </c>
    </row>
    <row r="3088" spans="1:12" ht="16" x14ac:dyDescent="0.2">
      <c r="A3088" s="19" t="s">
        <v>3738</v>
      </c>
      <c r="B3088" s="18" t="s">
        <v>3737</v>
      </c>
      <c r="C3088" t="str">
        <f t="shared" si="96"/>
        <v>Spring Hill</v>
      </c>
      <c r="D3088" t="str">
        <f t="shared" si="97"/>
        <v>KS</v>
      </c>
      <c r="E3088" s="18">
        <v>5452</v>
      </c>
      <c r="F3088" s="18">
        <v>2075</v>
      </c>
      <c r="G3088" s="18">
        <v>9229583</v>
      </c>
      <c r="H3088" s="18">
        <v>3.56</v>
      </c>
      <c r="I3088" s="18">
        <v>58735</v>
      </c>
      <c r="J3088" s="18">
        <v>0.02</v>
      </c>
      <c r="K3088" s="18">
        <v>1529.9</v>
      </c>
      <c r="L3088" s="19" t="s">
        <v>2707</v>
      </c>
    </row>
    <row r="3089" spans="1:12" ht="16" x14ac:dyDescent="0.2">
      <c r="A3089" s="19" t="s">
        <v>3736</v>
      </c>
      <c r="B3089" s="18" t="s">
        <v>3735</v>
      </c>
      <c r="C3089" t="str">
        <f t="shared" si="96"/>
        <v>Springhill</v>
      </c>
      <c r="D3089" t="str">
        <f t="shared" si="97"/>
        <v>LA</v>
      </c>
      <c r="E3089" s="18">
        <v>6012</v>
      </c>
      <c r="F3089" s="18">
        <v>2981</v>
      </c>
      <c r="G3089" s="18">
        <v>14100215</v>
      </c>
      <c r="H3089" s="18">
        <v>5.44</v>
      </c>
      <c r="I3089" s="18">
        <v>62523</v>
      </c>
      <c r="J3089" s="18">
        <v>0.02</v>
      </c>
      <c r="K3089" s="18">
        <v>1104.3</v>
      </c>
      <c r="L3089" s="19" t="s">
        <v>2707</v>
      </c>
    </row>
    <row r="3090" spans="1:12" ht="16" x14ac:dyDescent="0.2">
      <c r="A3090" s="19" t="s">
        <v>3734</v>
      </c>
      <c r="B3090" s="18" t="s">
        <v>3733</v>
      </c>
      <c r="C3090" t="str">
        <f t="shared" si="96"/>
        <v>Spring Hill</v>
      </c>
      <c r="D3090" t="str">
        <f t="shared" si="97"/>
        <v>TN</v>
      </c>
      <c r="E3090" s="18">
        <v>31208</v>
      </c>
      <c r="F3090" s="18">
        <v>11364</v>
      </c>
      <c r="G3090" s="18">
        <v>56312421</v>
      </c>
      <c r="H3090" s="18">
        <v>21.74</v>
      </c>
      <c r="I3090" s="18">
        <v>53277</v>
      </c>
      <c r="J3090" s="18">
        <v>0.02</v>
      </c>
      <c r="K3090" s="18">
        <v>1435.4</v>
      </c>
      <c r="L3090" s="19" t="s">
        <v>2707</v>
      </c>
    </row>
    <row r="3091" spans="1:12" ht="16" x14ac:dyDescent="0.2">
      <c r="A3091" s="19" t="s">
        <v>3732</v>
      </c>
      <c r="B3091" s="18" t="s">
        <v>3731</v>
      </c>
      <c r="C3091" t="str">
        <f t="shared" si="96"/>
        <v>Springs</v>
      </c>
      <c r="D3091" t="str">
        <f t="shared" si="97"/>
        <v>NY</v>
      </c>
      <c r="E3091" s="18">
        <v>12604</v>
      </c>
      <c r="F3091" s="18">
        <v>8667</v>
      </c>
      <c r="G3091" s="18">
        <v>35924816</v>
      </c>
      <c r="H3091" s="18">
        <v>13.87</v>
      </c>
      <c r="I3091" s="18">
        <v>148052</v>
      </c>
      <c r="J3091" s="18">
        <v>0.06</v>
      </c>
      <c r="K3091" s="18">
        <v>908.7</v>
      </c>
      <c r="L3091" s="19" t="s">
        <v>2707</v>
      </c>
    </row>
    <row r="3092" spans="1:12" ht="16" x14ac:dyDescent="0.2">
      <c r="A3092" s="19" t="s">
        <v>3730</v>
      </c>
      <c r="B3092" s="18" t="s">
        <v>3729</v>
      </c>
      <c r="C3092" t="str">
        <f t="shared" si="96"/>
        <v>Springtown</v>
      </c>
      <c r="D3092" t="str">
        <f t="shared" si="97"/>
        <v>TX</v>
      </c>
      <c r="E3092" s="18">
        <v>2623</v>
      </c>
      <c r="F3092" s="18">
        <v>1093</v>
      </c>
      <c r="G3092" s="18">
        <v>5598977</v>
      </c>
      <c r="H3092" s="18">
        <v>2.16</v>
      </c>
      <c r="I3092" s="18">
        <v>0</v>
      </c>
      <c r="J3092" s="18">
        <v>0</v>
      </c>
      <c r="K3092" s="18">
        <v>1213.4000000000001</v>
      </c>
      <c r="L3092" s="19" t="s">
        <v>2707</v>
      </c>
    </row>
    <row r="3093" spans="1:12" ht="16" x14ac:dyDescent="0.2">
      <c r="A3093" s="19" t="s">
        <v>3728</v>
      </c>
      <c r="B3093" s="18" t="s">
        <v>3727</v>
      </c>
      <c r="C3093" t="str">
        <f t="shared" si="96"/>
        <v>Springville</v>
      </c>
      <c r="D3093" t="str">
        <f t="shared" si="97"/>
        <v>AL</v>
      </c>
      <c r="E3093" s="18">
        <v>2775</v>
      </c>
      <c r="F3093" s="18">
        <v>1160</v>
      </c>
      <c r="G3093" s="18">
        <v>6585761</v>
      </c>
      <c r="H3093" s="18">
        <v>2.54</v>
      </c>
      <c r="I3093" s="18">
        <v>30256</v>
      </c>
      <c r="J3093" s="18">
        <v>0.01</v>
      </c>
      <c r="K3093" s="18">
        <v>1091.3</v>
      </c>
      <c r="L3093" s="19" t="s">
        <v>2707</v>
      </c>
    </row>
    <row r="3094" spans="1:12" ht="16" x14ac:dyDescent="0.2">
      <c r="A3094" s="19" t="s">
        <v>3726</v>
      </c>
      <c r="B3094" s="18" t="s">
        <v>3725</v>
      </c>
      <c r="C3094" t="str">
        <f t="shared" si="96"/>
        <v>Springville</v>
      </c>
      <c r="D3094" t="str">
        <f t="shared" si="97"/>
        <v>NY</v>
      </c>
      <c r="E3094" s="18">
        <v>3897</v>
      </c>
      <c r="F3094" s="18">
        <v>1673</v>
      </c>
      <c r="G3094" s="18">
        <v>6428093</v>
      </c>
      <c r="H3094" s="18">
        <v>2.48</v>
      </c>
      <c r="I3094" s="18">
        <v>51958</v>
      </c>
      <c r="J3094" s="18">
        <v>0.02</v>
      </c>
      <c r="K3094" s="18">
        <v>1570.2</v>
      </c>
      <c r="L3094" s="19" t="s">
        <v>2707</v>
      </c>
    </row>
    <row r="3095" spans="1:12" ht="16" x14ac:dyDescent="0.2">
      <c r="A3095" s="19" t="s">
        <v>3724</v>
      </c>
      <c r="B3095" s="18" t="s">
        <v>3723</v>
      </c>
      <c r="C3095" t="str">
        <f t="shared" si="96"/>
        <v>Spruce Pine</v>
      </c>
      <c r="D3095" t="str">
        <f t="shared" si="97"/>
        <v>NC</v>
      </c>
      <c r="E3095" s="18">
        <v>4700</v>
      </c>
      <c r="F3095" s="18">
        <v>1407</v>
      </c>
      <c r="G3095" s="18">
        <v>19217761</v>
      </c>
      <c r="H3095" s="18">
        <v>7.42</v>
      </c>
      <c r="I3095" s="18">
        <v>0</v>
      </c>
      <c r="J3095" s="18">
        <v>0</v>
      </c>
      <c r="K3095" s="18">
        <v>633.4</v>
      </c>
      <c r="L3095" s="19" t="s">
        <v>2707</v>
      </c>
    </row>
    <row r="3096" spans="1:12" ht="16" x14ac:dyDescent="0.2">
      <c r="A3096" s="19" t="s">
        <v>3722</v>
      </c>
      <c r="B3096" s="18" t="s">
        <v>3721</v>
      </c>
      <c r="C3096" t="str">
        <f t="shared" si="96"/>
        <v>Stafford Springs</v>
      </c>
      <c r="D3096" t="str">
        <f t="shared" si="97"/>
        <v>CT</v>
      </c>
      <c r="E3096" s="18">
        <v>5581</v>
      </c>
      <c r="F3096" s="18">
        <v>2528</v>
      </c>
      <c r="G3096" s="18">
        <v>14875790</v>
      </c>
      <c r="H3096" s="18">
        <v>5.74</v>
      </c>
      <c r="I3096" s="18">
        <v>132265</v>
      </c>
      <c r="J3096" s="18">
        <v>0.05</v>
      </c>
      <c r="K3096" s="18">
        <v>971.7</v>
      </c>
      <c r="L3096" s="19" t="s">
        <v>2707</v>
      </c>
    </row>
    <row r="3097" spans="1:12" ht="16" x14ac:dyDescent="0.2">
      <c r="A3097" s="19" t="s">
        <v>3720</v>
      </c>
      <c r="B3097" s="18" t="s">
        <v>3719</v>
      </c>
      <c r="C3097" t="str">
        <f t="shared" si="96"/>
        <v>Stamford</v>
      </c>
      <c r="D3097" t="str">
        <f t="shared" si="97"/>
        <v>TX</v>
      </c>
      <c r="E3097" s="18">
        <v>3000</v>
      </c>
      <c r="F3097" s="18">
        <v>1489</v>
      </c>
      <c r="G3097" s="18">
        <v>4752968</v>
      </c>
      <c r="H3097" s="18">
        <v>1.84</v>
      </c>
      <c r="I3097" s="18">
        <v>15817</v>
      </c>
      <c r="J3097" s="18">
        <v>0.01</v>
      </c>
      <c r="K3097" s="18">
        <v>1634.8</v>
      </c>
      <c r="L3097" s="19" t="s">
        <v>2707</v>
      </c>
    </row>
    <row r="3098" spans="1:12" ht="16" x14ac:dyDescent="0.2">
      <c r="A3098" s="19" t="s">
        <v>3718</v>
      </c>
      <c r="B3098" s="18" t="s">
        <v>3717</v>
      </c>
      <c r="C3098" t="str">
        <f t="shared" si="96"/>
        <v>Stanford</v>
      </c>
      <c r="D3098" t="str">
        <f t="shared" si="97"/>
        <v>KY</v>
      </c>
      <c r="E3098" s="18">
        <v>4183</v>
      </c>
      <c r="F3098" s="18">
        <v>1843</v>
      </c>
      <c r="G3098" s="18">
        <v>8290976</v>
      </c>
      <c r="H3098" s="18">
        <v>3.2</v>
      </c>
      <c r="I3098" s="18">
        <v>72044</v>
      </c>
      <c r="J3098" s="18">
        <v>0.03</v>
      </c>
      <c r="K3098" s="18">
        <v>1306.7</v>
      </c>
      <c r="L3098" s="19" t="s">
        <v>2707</v>
      </c>
    </row>
    <row r="3099" spans="1:12" ht="16" x14ac:dyDescent="0.2">
      <c r="A3099" s="19" t="s">
        <v>3716</v>
      </c>
      <c r="B3099" s="18" t="s">
        <v>3715</v>
      </c>
      <c r="C3099" t="str">
        <f t="shared" si="96"/>
        <v>Stanley</v>
      </c>
      <c r="D3099" t="str">
        <f t="shared" si="97"/>
        <v>WI</v>
      </c>
      <c r="E3099" s="18">
        <v>3447</v>
      </c>
      <c r="F3099" s="18">
        <v>931</v>
      </c>
      <c r="G3099" s="18">
        <v>4540568</v>
      </c>
      <c r="H3099" s="18">
        <v>1.75</v>
      </c>
      <c r="I3099" s="18">
        <v>1534</v>
      </c>
      <c r="J3099" s="18">
        <v>0</v>
      </c>
      <c r="K3099" s="18">
        <v>1966.2</v>
      </c>
      <c r="L3099" s="19" t="s">
        <v>2707</v>
      </c>
    </row>
    <row r="3100" spans="1:12" ht="16" x14ac:dyDescent="0.2">
      <c r="A3100" s="19" t="s">
        <v>3714</v>
      </c>
      <c r="B3100" s="18" t="s">
        <v>3713</v>
      </c>
      <c r="C3100" t="str">
        <f t="shared" si="96"/>
        <v>Stansbury Park</v>
      </c>
      <c r="D3100" t="str">
        <f t="shared" si="97"/>
        <v>UT</v>
      </c>
      <c r="E3100" s="18">
        <v>9061</v>
      </c>
      <c r="F3100" s="18">
        <v>2630</v>
      </c>
      <c r="G3100" s="18">
        <v>7478097</v>
      </c>
      <c r="H3100" s="18">
        <v>2.89</v>
      </c>
      <c r="I3100" s="18">
        <v>502403</v>
      </c>
      <c r="J3100" s="18">
        <v>0.19</v>
      </c>
      <c r="K3100" s="18">
        <v>3138.2</v>
      </c>
      <c r="L3100" s="19" t="s">
        <v>2707</v>
      </c>
    </row>
    <row r="3101" spans="1:12" ht="16" x14ac:dyDescent="0.2">
      <c r="A3101" s="19" t="s">
        <v>3712</v>
      </c>
      <c r="B3101" s="18" t="s">
        <v>3711</v>
      </c>
      <c r="C3101" t="str">
        <f t="shared" si="96"/>
        <v>Stanton</v>
      </c>
      <c r="D3101" t="str">
        <f t="shared" si="97"/>
        <v>KY</v>
      </c>
      <c r="E3101" s="18">
        <v>4149</v>
      </c>
      <c r="F3101" s="18">
        <v>1839</v>
      </c>
      <c r="G3101" s="18">
        <v>9540343</v>
      </c>
      <c r="H3101" s="18">
        <v>3.68</v>
      </c>
      <c r="I3101" s="18">
        <v>138900</v>
      </c>
      <c r="J3101" s="18">
        <v>0.05</v>
      </c>
      <c r="K3101" s="18">
        <v>1126.4000000000001</v>
      </c>
      <c r="L3101" s="19" t="s">
        <v>2707</v>
      </c>
    </row>
    <row r="3102" spans="1:12" ht="16" x14ac:dyDescent="0.2">
      <c r="A3102" s="19" t="s">
        <v>3710</v>
      </c>
      <c r="B3102" s="18" t="s">
        <v>3709</v>
      </c>
      <c r="C3102" t="str">
        <f t="shared" si="96"/>
        <v>Stanwood</v>
      </c>
      <c r="D3102" t="str">
        <f t="shared" si="97"/>
        <v>WA</v>
      </c>
      <c r="E3102" s="18">
        <v>6289</v>
      </c>
      <c r="F3102" s="18">
        <v>2607</v>
      </c>
      <c r="G3102" s="18">
        <v>7008765</v>
      </c>
      <c r="H3102" s="18">
        <v>2.71</v>
      </c>
      <c r="I3102" s="18">
        <v>0</v>
      </c>
      <c r="J3102" s="18">
        <v>0</v>
      </c>
      <c r="K3102" s="18">
        <v>2324</v>
      </c>
      <c r="L3102" s="19" t="s">
        <v>2707</v>
      </c>
    </row>
    <row r="3103" spans="1:12" ht="16" x14ac:dyDescent="0.2">
      <c r="A3103" s="19" t="s">
        <v>3708</v>
      </c>
      <c r="B3103" s="18" t="s">
        <v>3707</v>
      </c>
      <c r="C3103" t="str">
        <f t="shared" si="96"/>
        <v>Staples</v>
      </c>
      <c r="D3103" t="str">
        <f t="shared" si="97"/>
        <v>MN</v>
      </c>
      <c r="E3103" s="18">
        <v>2791</v>
      </c>
      <c r="F3103" s="18">
        <v>1342</v>
      </c>
      <c r="G3103" s="18">
        <v>3545181</v>
      </c>
      <c r="H3103" s="18">
        <v>1.37</v>
      </c>
      <c r="I3103" s="18">
        <v>0</v>
      </c>
      <c r="J3103" s="18">
        <v>0</v>
      </c>
      <c r="K3103" s="18">
        <v>2039</v>
      </c>
      <c r="L3103" s="19" t="s">
        <v>2707</v>
      </c>
    </row>
    <row r="3104" spans="1:12" ht="16" x14ac:dyDescent="0.2">
      <c r="A3104" s="19" t="s">
        <v>3706</v>
      </c>
      <c r="B3104" s="18" t="s">
        <v>3705</v>
      </c>
      <c r="C3104" t="str">
        <f t="shared" si="96"/>
        <v>Star</v>
      </c>
      <c r="D3104" t="str">
        <f t="shared" si="97"/>
        <v>ID</v>
      </c>
      <c r="E3104" s="18">
        <v>5751</v>
      </c>
      <c r="F3104" s="18">
        <v>2077</v>
      </c>
      <c r="G3104" s="18">
        <v>8569735</v>
      </c>
      <c r="H3104" s="18">
        <v>3.31</v>
      </c>
      <c r="I3104" s="18">
        <v>52861</v>
      </c>
      <c r="J3104" s="18">
        <v>0.02</v>
      </c>
      <c r="K3104" s="18">
        <v>1738.1</v>
      </c>
      <c r="L3104" s="19" t="s">
        <v>2707</v>
      </c>
    </row>
    <row r="3105" spans="1:12" ht="16" x14ac:dyDescent="0.2">
      <c r="A3105" s="19" t="s">
        <v>3704</v>
      </c>
      <c r="B3105" s="18" t="s">
        <v>3703</v>
      </c>
      <c r="C3105" t="str">
        <f t="shared" si="96"/>
        <v>Starke</v>
      </c>
      <c r="D3105" t="str">
        <f t="shared" si="97"/>
        <v>FL</v>
      </c>
      <c r="E3105" s="18">
        <v>5676</v>
      </c>
      <c r="F3105" s="18">
        <v>2523</v>
      </c>
      <c r="G3105" s="18">
        <v>11707973</v>
      </c>
      <c r="H3105" s="18">
        <v>4.5199999999999996</v>
      </c>
      <c r="I3105" s="18">
        <v>0</v>
      </c>
      <c r="J3105" s="18">
        <v>0</v>
      </c>
      <c r="K3105" s="18">
        <v>1255.5999999999999</v>
      </c>
      <c r="L3105" s="19" t="s">
        <v>2707</v>
      </c>
    </row>
    <row r="3106" spans="1:12" ht="16" x14ac:dyDescent="0.2">
      <c r="A3106" s="19" t="s">
        <v>3702</v>
      </c>
      <c r="B3106" s="18" t="s">
        <v>3701</v>
      </c>
      <c r="C3106" t="str">
        <f t="shared" si="96"/>
        <v>Starkville</v>
      </c>
      <c r="D3106" t="str">
        <f t="shared" si="97"/>
        <v>MS</v>
      </c>
      <c r="E3106" s="18">
        <v>30307</v>
      </c>
      <c r="F3106" s="18">
        <v>13018</v>
      </c>
      <c r="G3106" s="18">
        <v>44094444</v>
      </c>
      <c r="H3106" s="18">
        <v>17.02</v>
      </c>
      <c r="I3106" s="18">
        <v>259651</v>
      </c>
      <c r="J3106" s="18">
        <v>0.1</v>
      </c>
      <c r="K3106" s="18">
        <v>1780.2</v>
      </c>
      <c r="L3106" s="19" t="s">
        <v>2707</v>
      </c>
    </row>
    <row r="3107" spans="1:12" ht="16" x14ac:dyDescent="0.2">
      <c r="A3107" s="19" t="s">
        <v>3700</v>
      </c>
      <c r="B3107" s="18" t="s">
        <v>3699</v>
      </c>
      <c r="C3107" t="str">
        <f t="shared" si="96"/>
        <v>State College</v>
      </c>
      <c r="D3107" t="str">
        <f t="shared" si="97"/>
        <v>PA</v>
      </c>
      <c r="E3107" s="18">
        <v>87454</v>
      </c>
      <c r="F3107" s="18">
        <v>32177</v>
      </c>
      <c r="G3107" s="18">
        <v>74657391</v>
      </c>
      <c r="H3107" s="18">
        <v>28.83</v>
      </c>
      <c r="I3107" s="18">
        <v>0</v>
      </c>
      <c r="J3107" s="18">
        <v>0</v>
      </c>
      <c r="K3107" s="18">
        <v>3033.9</v>
      </c>
      <c r="L3107" s="19" t="s">
        <v>2714</v>
      </c>
    </row>
    <row r="3108" spans="1:12" ht="16" x14ac:dyDescent="0.2">
      <c r="A3108" s="19" t="s">
        <v>3698</v>
      </c>
      <c r="B3108" s="18" t="s">
        <v>3697</v>
      </c>
      <c r="C3108" t="str">
        <f t="shared" si="96"/>
        <v>Statesboro</v>
      </c>
      <c r="D3108" t="str">
        <f t="shared" si="97"/>
        <v>GA</v>
      </c>
      <c r="E3108" s="18">
        <v>36314</v>
      </c>
      <c r="F3108" s="18">
        <v>14584</v>
      </c>
      <c r="G3108" s="18">
        <v>66003928</v>
      </c>
      <c r="H3108" s="18">
        <v>25.48</v>
      </c>
      <c r="I3108" s="18">
        <v>1969202</v>
      </c>
      <c r="J3108" s="18">
        <v>0.76</v>
      </c>
      <c r="K3108" s="18">
        <v>1425</v>
      </c>
      <c r="L3108" s="19" t="s">
        <v>2707</v>
      </c>
    </row>
    <row r="3109" spans="1:12" ht="16" x14ac:dyDescent="0.2">
      <c r="A3109" s="19" t="s">
        <v>3696</v>
      </c>
      <c r="B3109" s="18" t="s">
        <v>3695</v>
      </c>
      <c r="C3109" t="str">
        <f t="shared" si="96"/>
        <v>Staunton</v>
      </c>
      <c r="D3109" t="str">
        <f t="shared" si="97"/>
        <v>IL</v>
      </c>
      <c r="E3109" s="18">
        <v>6134</v>
      </c>
      <c r="F3109" s="18">
        <v>2818</v>
      </c>
      <c r="G3109" s="18">
        <v>12883556</v>
      </c>
      <c r="H3109" s="18">
        <v>4.97</v>
      </c>
      <c r="I3109" s="18">
        <v>187489</v>
      </c>
      <c r="J3109" s="18">
        <v>7.0000000000000007E-2</v>
      </c>
      <c r="K3109" s="18">
        <v>1233.0999999999999</v>
      </c>
      <c r="L3109" s="19" t="s">
        <v>2707</v>
      </c>
    </row>
    <row r="3110" spans="1:12" ht="16" x14ac:dyDescent="0.2">
      <c r="A3110" s="19" t="s">
        <v>3694</v>
      </c>
      <c r="B3110" s="18" t="s">
        <v>3693</v>
      </c>
      <c r="C3110" t="str">
        <f t="shared" si="96"/>
        <v>Staunton--Waynesboro</v>
      </c>
      <c r="D3110" t="str">
        <f t="shared" si="97"/>
        <v>VA</v>
      </c>
      <c r="E3110" s="18">
        <v>56611</v>
      </c>
      <c r="F3110" s="18">
        <v>26187</v>
      </c>
      <c r="G3110" s="18">
        <v>98771608</v>
      </c>
      <c r="H3110" s="18">
        <v>38.14</v>
      </c>
      <c r="I3110" s="18">
        <v>476340</v>
      </c>
      <c r="J3110" s="18">
        <v>0.18</v>
      </c>
      <c r="K3110" s="18">
        <v>1484.5</v>
      </c>
      <c r="L3110" s="19" t="s">
        <v>2714</v>
      </c>
    </row>
    <row r="3111" spans="1:12" ht="16" x14ac:dyDescent="0.2">
      <c r="A3111" s="19" t="s">
        <v>3692</v>
      </c>
      <c r="B3111" s="18" t="s">
        <v>3691</v>
      </c>
      <c r="C3111" t="str">
        <f t="shared" si="96"/>
        <v>Stayton</v>
      </c>
      <c r="D3111" t="str">
        <f t="shared" si="97"/>
        <v>OR</v>
      </c>
      <c r="E3111" s="18">
        <v>10291</v>
      </c>
      <c r="F3111" s="18">
        <v>4175</v>
      </c>
      <c r="G3111" s="18">
        <v>8623007</v>
      </c>
      <c r="H3111" s="18">
        <v>3.33</v>
      </c>
      <c r="I3111" s="18">
        <v>0</v>
      </c>
      <c r="J3111" s="18">
        <v>0</v>
      </c>
      <c r="K3111" s="18">
        <v>3091</v>
      </c>
      <c r="L3111" s="19" t="s">
        <v>2707</v>
      </c>
    </row>
    <row r="3112" spans="1:12" ht="16" x14ac:dyDescent="0.2">
      <c r="A3112" s="19" t="s">
        <v>3690</v>
      </c>
      <c r="B3112" s="18" t="s">
        <v>3689</v>
      </c>
      <c r="C3112" t="str">
        <f t="shared" si="96"/>
        <v>Steamboat Springs</v>
      </c>
      <c r="D3112" t="str">
        <f t="shared" si="97"/>
        <v>CO</v>
      </c>
      <c r="E3112" s="18">
        <v>12888</v>
      </c>
      <c r="F3112" s="18">
        <v>9228</v>
      </c>
      <c r="G3112" s="18">
        <v>21133485</v>
      </c>
      <c r="H3112" s="18">
        <v>8.16</v>
      </c>
      <c r="I3112" s="18">
        <v>0</v>
      </c>
      <c r="J3112" s="18">
        <v>0</v>
      </c>
      <c r="K3112" s="18">
        <v>1579.5</v>
      </c>
      <c r="L3112" s="19" t="s">
        <v>2707</v>
      </c>
    </row>
    <row r="3113" spans="1:12" ht="16" x14ac:dyDescent="0.2">
      <c r="A3113" s="19" t="s">
        <v>3688</v>
      </c>
      <c r="B3113" s="18" t="s">
        <v>3687</v>
      </c>
      <c r="C3113" t="str">
        <f t="shared" si="96"/>
        <v>Steeleville</v>
      </c>
      <c r="D3113" t="str">
        <f t="shared" si="97"/>
        <v>IL</v>
      </c>
      <c r="E3113" s="18">
        <v>3469</v>
      </c>
      <c r="F3113" s="18">
        <v>1645</v>
      </c>
      <c r="G3113" s="18">
        <v>6251420</v>
      </c>
      <c r="H3113" s="18">
        <v>2.41</v>
      </c>
      <c r="I3113" s="18">
        <v>16630</v>
      </c>
      <c r="J3113" s="18">
        <v>0.01</v>
      </c>
      <c r="K3113" s="18">
        <v>1437.2</v>
      </c>
      <c r="L3113" s="19" t="s">
        <v>2707</v>
      </c>
    </row>
    <row r="3114" spans="1:12" ht="16" x14ac:dyDescent="0.2">
      <c r="A3114" s="19" t="s">
        <v>3686</v>
      </c>
      <c r="B3114" s="18" t="s">
        <v>3685</v>
      </c>
      <c r="C3114" t="str">
        <f t="shared" si="96"/>
        <v>Stephenville</v>
      </c>
      <c r="D3114" t="str">
        <f t="shared" si="97"/>
        <v>TX</v>
      </c>
      <c r="E3114" s="18">
        <v>16796</v>
      </c>
      <c r="F3114" s="18">
        <v>7428</v>
      </c>
      <c r="G3114" s="18">
        <v>20838423</v>
      </c>
      <c r="H3114" s="18">
        <v>8.0500000000000007</v>
      </c>
      <c r="I3114" s="18">
        <v>4727</v>
      </c>
      <c r="J3114" s="18">
        <v>0</v>
      </c>
      <c r="K3114" s="18">
        <v>2087.6</v>
      </c>
      <c r="L3114" s="19" t="s">
        <v>2707</v>
      </c>
    </row>
    <row r="3115" spans="1:12" ht="16" x14ac:dyDescent="0.2">
      <c r="A3115" s="19" t="s">
        <v>3684</v>
      </c>
      <c r="B3115" s="18" t="s">
        <v>3683</v>
      </c>
      <c r="C3115" t="str">
        <f t="shared" si="96"/>
        <v>Sterling</v>
      </c>
      <c r="D3115" t="str">
        <f t="shared" si="97"/>
        <v>CO</v>
      </c>
      <c r="E3115" s="18">
        <v>16088</v>
      </c>
      <c r="F3115" s="18">
        <v>5963</v>
      </c>
      <c r="G3115" s="18">
        <v>16799004</v>
      </c>
      <c r="H3115" s="18">
        <v>6.49</v>
      </c>
      <c r="I3115" s="18">
        <v>0</v>
      </c>
      <c r="J3115" s="18">
        <v>0</v>
      </c>
      <c r="K3115" s="18">
        <v>2480.4</v>
      </c>
      <c r="L3115" s="19" t="s">
        <v>2707</v>
      </c>
    </row>
    <row r="3116" spans="1:12" ht="16" x14ac:dyDescent="0.2">
      <c r="A3116" s="19" t="s">
        <v>3682</v>
      </c>
      <c r="B3116" s="18" t="s">
        <v>3681</v>
      </c>
      <c r="C3116" t="str">
        <f t="shared" si="96"/>
        <v>Sterling</v>
      </c>
      <c r="D3116" t="str">
        <f t="shared" si="97"/>
        <v>IL</v>
      </c>
      <c r="E3116" s="18">
        <v>28827</v>
      </c>
      <c r="F3116" s="18">
        <v>12952</v>
      </c>
      <c r="G3116" s="18">
        <v>37012122</v>
      </c>
      <c r="H3116" s="18">
        <v>14.29</v>
      </c>
      <c r="I3116" s="18">
        <v>1561206</v>
      </c>
      <c r="J3116" s="18">
        <v>0.6</v>
      </c>
      <c r="K3116" s="18">
        <v>2017.2</v>
      </c>
      <c r="L3116" s="19" t="s">
        <v>2707</v>
      </c>
    </row>
    <row r="3117" spans="1:12" ht="16" x14ac:dyDescent="0.2">
      <c r="A3117" s="19" t="s">
        <v>3680</v>
      </c>
      <c r="B3117" s="18" t="s">
        <v>3679</v>
      </c>
      <c r="C3117" t="str">
        <f t="shared" si="96"/>
        <v>Stevens Point</v>
      </c>
      <c r="D3117" t="str">
        <f t="shared" si="97"/>
        <v>WI</v>
      </c>
      <c r="E3117" s="18">
        <v>44223</v>
      </c>
      <c r="F3117" s="18">
        <v>18701</v>
      </c>
      <c r="G3117" s="18">
        <v>62401479</v>
      </c>
      <c r="H3117" s="18">
        <v>24.09</v>
      </c>
      <c r="I3117" s="18">
        <v>2249428</v>
      </c>
      <c r="J3117" s="18">
        <v>0.87</v>
      </c>
      <c r="K3117" s="18">
        <v>1835.5</v>
      </c>
      <c r="L3117" s="19" t="s">
        <v>2707</v>
      </c>
    </row>
    <row r="3118" spans="1:12" ht="16" x14ac:dyDescent="0.2">
      <c r="A3118" s="19" t="s">
        <v>3678</v>
      </c>
      <c r="B3118" s="18" t="s">
        <v>3677</v>
      </c>
      <c r="C3118" t="str">
        <f t="shared" si="96"/>
        <v>Stewartstown</v>
      </c>
      <c r="D3118" t="str">
        <f t="shared" si="97"/>
        <v>PA</v>
      </c>
      <c r="E3118" s="18">
        <v>4663</v>
      </c>
      <c r="F3118" s="18">
        <v>1739</v>
      </c>
      <c r="G3118" s="18">
        <v>6415831</v>
      </c>
      <c r="H3118" s="18">
        <v>2.48</v>
      </c>
      <c r="I3118" s="18">
        <v>0</v>
      </c>
      <c r="J3118" s="18">
        <v>0</v>
      </c>
      <c r="K3118" s="18">
        <v>1882.4</v>
      </c>
      <c r="L3118" s="19" t="s">
        <v>2707</v>
      </c>
    </row>
    <row r="3119" spans="1:12" ht="16" x14ac:dyDescent="0.2">
      <c r="A3119" s="19" t="s">
        <v>3676</v>
      </c>
      <c r="B3119" s="18" t="s">
        <v>3675</v>
      </c>
      <c r="C3119" t="str">
        <f t="shared" si="96"/>
        <v>Stewartville</v>
      </c>
      <c r="D3119" t="str">
        <f t="shared" si="97"/>
        <v>MN</v>
      </c>
      <c r="E3119" s="18">
        <v>5877</v>
      </c>
      <c r="F3119" s="18">
        <v>2404</v>
      </c>
      <c r="G3119" s="18">
        <v>6619802</v>
      </c>
      <c r="H3119" s="18">
        <v>2.56</v>
      </c>
      <c r="I3119" s="18">
        <v>98</v>
      </c>
      <c r="J3119" s="18">
        <v>0</v>
      </c>
      <c r="K3119" s="18">
        <v>2299.4</v>
      </c>
      <c r="L3119" s="19" t="s">
        <v>2707</v>
      </c>
    </row>
    <row r="3120" spans="1:12" ht="16" x14ac:dyDescent="0.2">
      <c r="A3120" s="19" t="s">
        <v>3674</v>
      </c>
      <c r="B3120" s="18" t="s">
        <v>3673</v>
      </c>
      <c r="C3120" t="str">
        <f t="shared" si="96"/>
        <v>Stigler</v>
      </c>
      <c r="D3120" t="str">
        <f t="shared" si="97"/>
        <v>OK</v>
      </c>
      <c r="E3120" s="18">
        <v>2843</v>
      </c>
      <c r="F3120" s="18">
        <v>1300</v>
      </c>
      <c r="G3120" s="18">
        <v>5991106</v>
      </c>
      <c r="H3120" s="18">
        <v>2.31</v>
      </c>
      <c r="I3120" s="18">
        <v>0</v>
      </c>
      <c r="J3120" s="18">
        <v>0</v>
      </c>
      <c r="K3120" s="18">
        <v>1229</v>
      </c>
      <c r="L3120" s="19" t="s">
        <v>2707</v>
      </c>
    </row>
    <row r="3121" spans="1:12" ht="16" x14ac:dyDescent="0.2">
      <c r="A3121" s="19" t="s">
        <v>3672</v>
      </c>
      <c r="B3121" s="18" t="s">
        <v>3671</v>
      </c>
      <c r="C3121" t="str">
        <f t="shared" si="96"/>
        <v>Stillwater</v>
      </c>
      <c r="D3121" t="str">
        <f t="shared" si="97"/>
        <v>OK</v>
      </c>
      <c r="E3121" s="18">
        <v>44515</v>
      </c>
      <c r="F3121" s="18">
        <v>19178</v>
      </c>
      <c r="G3121" s="18">
        <v>53158371</v>
      </c>
      <c r="H3121" s="18">
        <v>20.52</v>
      </c>
      <c r="I3121" s="18">
        <v>1097486</v>
      </c>
      <c r="J3121" s="18">
        <v>0.42</v>
      </c>
      <c r="K3121" s="18">
        <v>2168.9</v>
      </c>
      <c r="L3121" s="19" t="s">
        <v>2707</v>
      </c>
    </row>
    <row r="3122" spans="1:12" ht="16" x14ac:dyDescent="0.2">
      <c r="A3122" s="19" t="s">
        <v>3670</v>
      </c>
      <c r="B3122" s="18" t="s">
        <v>3669</v>
      </c>
      <c r="C3122" t="str">
        <f t="shared" si="96"/>
        <v>Stilwell</v>
      </c>
      <c r="D3122" t="str">
        <f t="shared" si="97"/>
        <v>OK</v>
      </c>
      <c r="E3122" s="18">
        <v>3789</v>
      </c>
      <c r="F3122" s="18">
        <v>1585</v>
      </c>
      <c r="G3122" s="18">
        <v>6045731</v>
      </c>
      <c r="H3122" s="18">
        <v>2.33</v>
      </c>
      <c r="I3122" s="18">
        <v>19462</v>
      </c>
      <c r="J3122" s="18">
        <v>0.01</v>
      </c>
      <c r="K3122" s="18">
        <v>1623.2</v>
      </c>
      <c r="L3122" s="19" t="s">
        <v>2707</v>
      </c>
    </row>
    <row r="3123" spans="1:12" ht="16" x14ac:dyDescent="0.2">
      <c r="A3123" s="19" t="s">
        <v>3668</v>
      </c>
      <c r="B3123" s="18" t="s">
        <v>3667</v>
      </c>
      <c r="C3123" t="str">
        <f t="shared" si="96"/>
        <v>Stockton</v>
      </c>
      <c r="D3123" t="str">
        <f t="shared" si="97"/>
        <v>CA</v>
      </c>
      <c r="E3123" s="18">
        <v>370583</v>
      </c>
      <c r="F3123" s="18">
        <v>125027</v>
      </c>
      <c r="G3123" s="18">
        <v>239632615</v>
      </c>
      <c r="H3123" s="18">
        <v>92.52</v>
      </c>
      <c r="I3123" s="18">
        <v>4315919</v>
      </c>
      <c r="J3123" s="18">
        <v>1.67</v>
      </c>
      <c r="K3123" s="18">
        <v>4005.3</v>
      </c>
      <c r="L3123" s="19" t="s">
        <v>2714</v>
      </c>
    </row>
    <row r="3124" spans="1:12" ht="16" x14ac:dyDescent="0.2">
      <c r="A3124" s="19" t="s">
        <v>3666</v>
      </c>
      <c r="B3124" s="18" t="s">
        <v>3665</v>
      </c>
      <c r="C3124" t="str">
        <f t="shared" si="96"/>
        <v>Storm Lake</v>
      </c>
      <c r="D3124" t="str">
        <f t="shared" si="97"/>
        <v>IA</v>
      </c>
      <c r="E3124" s="18">
        <v>11364</v>
      </c>
      <c r="F3124" s="18">
        <v>4110</v>
      </c>
      <c r="G3124" s="18">
        <v>9801200</v>
      </c>
      <c r="H3124" s="18">
        <v>3.78</v>
      </c>
      <c r="I3124" s="18">
        <v>0</v>
      </c>
      <c r="J3124" s="18">
        <v>0</v>
      </c>
      <c r="K3124" s="18">
        <v>3003</v>
      </c>
      <c r="L3124" s="19" t="s">
        <v>2707</v>
      </c>
    </row>
    <row r="3125" spans="1:12" ht="16" x14ac:dyDescent="0.2">
      <c r="A3125" s="19" t="s">
        <v>3664</v>
      </c>
      <c r="B3125" s="18" t="s">
        <v>3663</v>
      </c>
      <c r="C3125" t="str">
        <f t="shared" si="96"/>
        <v>Story City</v>
      </c>
      <c r="D3125" t="str">
        <f t="shared" si="97"/>
        <v>IA</v>
      </c>
      <c r="E3125" s="18">
        <v>3311</v>
      </c>
      <c r="F3125" s="18">
        <v>1531</v>
      </c>
      <c r="G3125" s="18">
        <v>3785675</v>
      </c>
      <c r="H3125" s="18">
        <v>1.46</v>
      </c>
      <c r="I3125" s="18">
        <v>5179</v>
      </c>
      <c r="J3125" s="18">
        <v>0</v>
      </c>
      <c r="K3125" s="18">
        <v>2265.1999999999998</v>
      </c>
      <c r="L3125" s="19" t="s">
        <v>2707</v>
      </c>
    </row>
    <row r="3126" spans="1:12" ht="16" x14ac:dyDescent="0.2">
      <c r="A3126" s="19" t="s">
        <v>3662</v>
      </c>
      <c r="B3126" s="18" t="s">
        <v>3661</v>
      </c>
      <c r="C3126" t="str">
        <f t="shared" si="96"/>
        <v>Strasburg</v>
      </c>
      <c r="D3126" t="str">
        <f t="shared" si="97"/>
        <v>VA</v>
      </c>
      <c r="E3126" s="18">
        <v>7015</v>
      </c>
      <c r="F3126" s="18">
        <v>3159</v>
      </c>
      <c r="G3126" s="18">
        <v>9827904</v>
      </c>
      <c r="H3126" s="18">
        <v>3.79</v>
      </c>
      <c r="I3126" s="18">
        <v>84596</v>
      </c>
      <c r="J3126" s="18">
        <v>0.03</v>
      </c>
      <c r="K3126" s="18">
        <v>1848.7</v>
      </c>
      <c r="L3126" s="19" t="s">
        <v>2707</v>
      </c>
    </row>
    <row r="3127" spans="1:12" ht="16" x14ac:dyDescent="0.2">
      <c r="A3127" s="19" t="s">
        <v>3660</v>
      </c>
      <c r="B3127" s="18" t="s">
        <v>3659</v>
      </c>
      <c r="C3127" t="str">
        <f t="shared" si="96"/>
        <v>Strawberry Plains</v>
      </c>
      <c r="D3127" t="str">
        <f t="shared" si="97"/>
        <v>TN</v>
      </c>
      <c r="E3127" s="18">
        <v>3906</v>
      </c>
      <c r="F3127" s="18">
        <v>1564</v>
      </c>
      <c r="G3127" s="18">
        <v>14444448</v>
      </c>
      <c r="H3127" s="18">
        <v>5.58</v>
      </c>
      <c r="I3127" s="18">
        <v>79901</v>
      </c>
      <c r="J3127" s="18">
        <v>0.03</v>
      </c>
      <c r="K3127" s="18">
        <v>700.4</v>
      </c>
      <c r="L3127" s="19" t="s">
        <v>2707</v>
      </c>
    </row>
    <row r="3128" spans="1:12" ht="16" x14ac:dyDescent="0.2">
      <c r="A3128" s="19" t="s">
        <v>3658</v>
      </c>
      <c r="B3128" s="18" t="s">
        <v>3657</v>
      </c>
      <c r="C3128" t="str">
        <f t="shared" si="96"/>
        <v>Streator</v>
      </c>
      <c r="D3128" t="str">
        <f t="shared" si="97"/>
        <v>IL</v>
      </c>
      <c r="E3128" s="18">
        <v>17797</v>
      </c>
      <c r="F3128" s="18">
        <v>8171</v>
      </c>
      <c r="G3128" s="18">
        <v>21765554</v>
      </c>
      <c r="H3128" s="18">
        <v>8.4</v>
      </c>
      <c r="I3128" s="18">
        <v>0</v>
      </c>
      <c r="J3128" s="18">
        <v>0</v>
      </c>
      <c r="K3128" s="18">
        <v>2117.8000000000002</v>
      </c>
      <c r="L3128" s="19" t="s">
        <v>2707</v>
      </c>
    </row>
    <row r="3129" spans="1:12" ht="16" x14ac:dyDescent="0.2">
      <c r="A3129" s="19" t="s">
        <v>3656</v>
      </c>
      <c r="B3129" s="18" t="s">
        <v>3655</v>
      </c>
      <c r="C3129" t="str">
        <f t="shared" si="96"/>
        <v>Stuarts Draft</v>
      </c>
      <c r="D3129" t="str">
        <f t="shared" si="97"/>
        <v>VA</v>
      </c>
      <c r="E3129" s="18">
        <v>8168</v>
      </c>
      <c r="F3129" s="18">
        <v>3337</v>
      </c>
      <c r="G3129" s="18">
        <v>22993060</v>
      </c>
      <c r="H3129" s="18">
        <v>8.8800000000000008</v>
      </c>
      <c r="I3129" s="18">
        <v>354956</v>
      </c>
      <c r="J3129" s="18">
        <v>0.14000000000000001</v>
      </c>
      <c r="K3129" s="18">
        <v>920.1</v>
      </c>
      <c r="L3129" s="19" t="s">
        <v>2707</v>
      </c>
    </row>
    <row r="3130" spans="1:12" ht="16" x14ac:dyDescent="0.2">
      <c r="A3130" s="19" t="s">
        <v>3654</v>
      </c>
      <c r="B3130" s="18" t="s">
        <v>3653</v>
      </c>
      <c r="C3130" t="str">
        <f t="shared" si="96"/>
        <v>Sturgeon Bay</v>
      </c>
      <c r="D3130" t="str">
        <f t="shared" si="97"/>
        <v>WI</v>
      </c>
      <c r="E3130" s="18">
        <v>8617</v>
      </c>
      <c r="F3130" s="18">
        <v>4693</v>
      </c>
      <c r="G3130" s="18">
        <v>14272691</v>
      </c>
      <c r="H3130" s="18">
        <v>5.51</v>
      </c>
      <c r="I3130" s="18">
        <v>4707223</v>
      </c>
      <c r="J3130" s="18">
        <v>1.82</v>
      </c>
      <c r="K3130" s="18">
        <v>1563.7</v>
      </c>
      <c r="L3130" s="19" t="s">
        <v>2707</v>
      </c>
    </row>
    <row r="3131" spans="1:12" ht="16" x14ac:dyDescent="0.2">
      <c r="A3131" s="19" t="s">
        <v>3652</v>
      </c>
      <c r="B3131" s="18" t="s">
        <v>3651</v>
      </c>
      <c r="C3131" t="str">
        <f t="shared" si="96"/>
        <v>Sturgis</v>
      </c>
      <c r="D3131" t="str">
        <f t="shared" si="97"/>
        <v>MI</v>
      </c>
      <c r="E3131" s="18">
        <v>13040</v>
      </c>
      <c r="F3131" s="18">
        <v>5467</v>
      </c>
      <c r="G3131" s="18">
        <v>24750080</v>
      </c>
      <c r="H3131" s="18">
        <v>9.56</v>
      </c>
      <c r="I3131" s="18">
        <v>182</v>
      </c>
      <c r="J3131" s="18">
        <v>0</v>
      </c>
      <c r="K3131" s="18">
        <v>1364.6</v>
      </c>
      <c r="L3131" s="19" t="s">
        <v>2707</v>
      </c>
    </row>
    <row r="3132" spans="1:12" ht="16" x14ac:dyDescent="0.2">
      <c r="A3132" s="19" t="s">
        <v>3650</v>
      </c>
      <c r="B3132" s="18" t="s">
        <v>3649</v>
      </c>
      <c r="C3132" t="str">
        <f t="shared" si="96"/>
        <v>Sturgis</v>
      </c>
      <c r="D3132" t="str">
        <f t="shared" si="97"/>
        <v>SD</v>
      </c>
      <c r="E3132" s="18">
        <v>6583</v>
      </c>
      <c r="F3132" s="18">
        <v>3139</v>
      </c>
      <c r="G3132" s="18">
        <v>9593464</v>
      </c>
      <c r="H3132" s="18">
        <v>3.7</v>
      </c>
      <c r="I3132" s="18">
        <v>0</v>
      </c>
      <c r="J3132" s="18">
        <v>0</v>
      </c>
      <c r="K3132" s="18">
        <v>1777.2</v>
      </c>
      <c r="L3132" s="19" t="s">
        <v>2707</v>
      </c>
    </row>
    <row r="3133" spans="1:12" ht="16" x14ac:dyDescent="0.2">
      <c r="A3133" s="19" t="s">
        <v>3648</v>
      </c>
      <c r="B3133" s="18" t="s">
        <v>3647</v>
      </c>
      <c r="C3133" t="str">
        <f t="shared" si="96"/>
        <v>Stuttgart</v>
      </c>
      <c r="D3133" t="str">
        <f t="shared" si="97"/>
        <v>AR</v>
      </c>
      <c r="E3133" s="18">
        <v>9233</v>
      </c>
      <c r="F3133" s="18">
        <v>4277</v>
      </c>
      <c r="G3133" s="18">
        <v>13305338</v>
      </c>
      <c r="H3133" s="18">
        <v>5.14</v>
      </c>
      <c r="I3133" s="18">
        <v>0</v>
      </c>
      <c r="J3133" s="18">
        <v>0</v>
      </c>
      <c r="K3133" s="18">
        <v>1797.3</v>
      </c>
      <c r="L3133" s="19" t="s">
        <v>2707</v>
      </c>
    </row>
    <row r="3134" spans="1:12" ht="16" x14ac:dyDescent="0.2">
      <c r="A3134" s="19" t="s">
        <v>3646</v>
      </c>
      <c r="B3134" s="18" t="s">
        <v>3645</v>
      </c>
      <c r="C3134" t="str">
        <f t="shared" si="96"/>
        <v>Sugarmill Woods</v>
      </c>
      <c r="D3134" t="str">
        <f t="shared" si="97"/>
        <v>FL</v>
      </c>
      <c r="E3134" s="18">
        <v>8816</v>
      </c>
      <c r="F3134" s="18">
        <v>5257</v>
      </c>
      <c r="G3134" s="18">
        <v>27145314</v>
      </c>
      <c r="H3134" s="18">
        <v>10.48</v>
      </c>
      <c r="I3134" s="18">
        <v>0</v>
      </c>
      <c r="J3134" s="18">
        <v>0</v>
      </c>
      <c r="K3134" s="18">
        <v>841.2</v>
      </c>
      <c r="L3134" s="19" t="s">
        <v>2707</v>
      </c>
    </row>
    <row r="3135" spans="1:12" ht="16" x14ac:dyDescent="0.2">
      <c r="A3135" s="19" t="s">
        <v>3644</v>
      </c>
      <c r="B3135" s="18" t="s">
        <v>3643</v>
      </c>
      <c r="C3135" t="str">
        <f t="shared" si="96"/>
        <v>Sullivan</v>
      </c>
      <c r="D3135" t="str">
        <f t="shared" si="97"/>
        <v>IL</v>
      </c>
      <c r="E3135" s="18">
        <v>4567</v>
      </c>
      <c r="F3135" s="18">
        <v>2136</v>
      </c>
      <c r="G3135" s="18">
        <v>8251573</v>
      </c>
      <c r="H3135" s="18">
        <v>3.19</v>
      </c>
      <c r="I3135" s="18">
        <v>10770</v>
      </c>
      <c r="J3135" s="18">
        <v>0</v>
      </c>
      <c r="K3135" s="18">
        <v>1433.5</v>
      </c>
      <c r="L3135" s="19" t="s">
        <v>2707</v>
      </c>
    </row>
    <row r="3136" spans="1:12" ht="16" x14ac:dyDescent="0.2">
      <c r="A3136" s="19" t="s">
        <v>3642</v>
      </c>
      <c r="B3136" s="18" t="s">
        <v>3641</v>
      </c>
      <c r="C3136" t="str">
        <f t="shared" si="96"/>
        <v>Sullivan</v>
      </c>
      <c r="D3136" t="str">
        <f t="shared" si="97"/>
        <v>IN</v>
      </c>
      <c r="E3136" s="18">
        <v>4518</v>
      </c>
      <c r="F3136" s="18">
        <v>2211</v>
      </c>
      <c r="G3136" s="18">
        <v>5733378</v>
      </c>
      <c r="H3136" s="18">
        <v>2.21</v>
      </c>
      <c r="I3136" s="18">
        <v>0</v>
      </c>
      <c r="J3136" s="18">
        <v>0</v>
      </c>
      <c r="K3136" s="18">
        <v>2041</v>
      </c>
      <c r="L3136" s="19" t="s">
        <v>2707</v>
      </c>
    </row>
    <row r="3137" spans="1:12" ht="16" x14ac:dyDescent="0.2">
      <c r="A3137" s="19" t="s">
        <v>3640</v>
      </c>
      <c r="B3137" s="18" t="s">
        <v>3639</v>
      </c>
      <c r="C3137" t="str">
        <f t="shared" si="96"/>
        <v>Sullivan</v>
      </c>
      <c r="D3137" t="str">
        <f t="shared" si="97"/>
        <v>MO</v>
      </c>
      <c r="E3137" s="18">
        <v>9114</v>
      </c>
      <c r="F3137" s="18">
        <v>4041</v>
      </c>
      <c r="G3137" s="18">
        <v>18300680</v>
      </c>
      <c r="H3137" s="18">
        <v>7.07</v>
      </c>
      <c r="I3137" s="18">
        <v>0</v>
      </c>
      <c r="J3137" s="18">
        <v>0</v>
      </c>
      <c r="K3137" s="18">
        <v>1289.9000000000001</v>
      </c>
      <c r="L3137" s="19" t="s">
        <v>2707</v>
      </c>
    </row>
    <row r="3138" spans="1:12" ht="16" x14ac:dyDescent="0.2">
      <c r="A3138" s="19" t="s">
        <v>3638</v>
      </c>
      <c r="B3138" s="18" t="s">
        <v>3637</v>
      </c>
      <c r="C3138" t="str">
        <f t="shared" si="96"/>
        <v>Sullivan City</v>
      </c>
      <c r="D3138" t="str">
        <f t="shared" si="97"/>
        <v>TX</v>
      </c>
      <c r="E3138" s="18">
        <v>5694</v>
      </c>
      <c r="F3138" s="18">
        <v>1635</v>
      </c>
      <c r="G3138" s="18">
        <v>9028201</v>
      </c>
      <c r="H3138" s="18">
        <v>3.49</v>
      </c>
      <c r="I3138" s="18">
        <v>0</v>
      </c>
      <c r="J3138" s="18">
        <v>0</v>
      </c>
      <c r="K3138" s="18">
        <v>1633.5</v>
      </c>
      <c r="L3138" s="19" t="s">
        <v>2707</v>
      </c>
    </row>
    <row r="3139" spans="1:12" ht="16" x14ac:dyDescent="0.2">
      <c r="A3139" s="19" t="s">
        <v>3636</v>
      </c>
      <c r="B3139" s="18" t="s">
        <v>3635</v>
      </c>
      <c r="C3139" t="str">
        <f t="shared" ref="C3139:C3202" si="98">LEFT(B3139,FIND(",",B3139)-1)</f>
        <v>Sulphur</v>
      </c>
      <c r="D3139" t="str">
        <f t="shared" ref="D3139:D3202" si="99">RIGHT(B3139,2)</f>
        <v>OK</v>
      </c>
      <c r="E3139" s="18">
        <v>4733</v>
      </c>
      <c r="F3139" s="18">
        <v>2199</v>
      </c>
      <c r="G3139" s="18">
        <v>9583866</v>
      </c>
      <c r="H3139" s="18">
        <v>3.7</v>
      </c>
      <c r="I3139" s="18">
        <v>133634</v>
      </c>
      <c r="J3139" s="18">
        <v>0.05</v>
      </c>
      <c r="K3139" s="18">
        <v>1279.0999999999999</v>
      </c>
      <c r="L3139" s="19" t="s">
        <v>2707</v>
      </c>
    </row>
    <row r="3140" spans="1:12" ht="16" x14ac:dyDescent="0.2">
      <c r="A3140" s="19" t="s">
        <v>3634</v>
      </c>
      <c r="B3140" s="18" t="s">
        <v>3633</v>
      </c>
      <c r="C3140" t="str">
        <f t="shared" si="98"/>
        <v>Sulphur Springs</v>
      </c>
      <c r="D3140" t="str">
        <f t="shared" si="99"/>
        <v>TX</v>
      </c>
      <c r="E3140" s="18">
        <v>14196</v>
      </c>
      <c r="F3140" s="18">
        <v>6221</v>
      </c>
      <c r="G3140" s="18">
        <v>26331336</v>
      </c>
      <c r="H3140" s="18">
        <v>10.17</v>
      </c>
      <c r="I3140" s="18">
        <v>522184</v>
      </c>
      <c r="J3140" s="18">
        <v>0.2</v>
      </c>
      <c r="K3140" s="18">
        <v>1396.3</v>
      </c>
      <c r="L3140" s="19" t="s">
        <v>2707</v>
      </c>
    </row>
    <row r="3141" spans="1:12" ht="16" x14ac:dyDescent="0.2">
      <c r="A3141" s="19" t="s">
        <v>3632</v>
      </c>
      <c r="B3141" s="18" t="s">
        <v>3631</v>
      </c>
      <c r="C3141" t="str">
        <f t="shared" si="98"/>
        <v>Sultan</v>
      </c>
      <c r="D3141" t="str">
        <f t="shared" si="99"/>
        <v>WA</v>
      </c>
      <c r="E3141" s="18">
        <v>7982</v>
      </c>
      <c r="F3141" s="18">
        <v>3155</v>
      </c>
      <c r="G3141" s="18">
        <v>10907359</v>
      </c>
      <c r="H3141" s="18">
        <v>4.21</v>
      </c>
      <c r="I3141" s="18">
        <v>0</v>
      </c>
      <c r="J3141" s="18">
        <v>0</v>
      </c>
      <c r="K3141" s="18">
        <v>1895.4</v>
      </c>
      <c r="L3141" s="19" t="s">
        <v>2707</v>
      </c>
    </row>
    <row r="3142" spans="1:12" ht="16" x14ac:dyDescent="0.2">
      <c r="A3142" s="19" t="s">
        <v>3630</v>
      </c>
      <c r="B3142" s="18" t="s">
        <v>3629</v>
      </c>
      <c r="C3142" t="str">
        <f t="shared" si="98"/>
        <v>Sumiton</v>
      </c>
      <c r="D3142" t="str">
        <f t="shared" si="99"/>
        <v>AL</v>
      </c>
      <c r="E3142" s="18">
        <v>4043</v>
      </c>
      <c r="F3142" s="18">
        <v>1812</v>
      </c>
      <c r="G3142" s="18">
        <v>17450612</v>
      </c>
      <c r="H3142" s="18">
        <v>6.74</v>
      </c>
      <c r="I3142" s="18">
        <v>8433</v>
      </c>
      <c r="J3142" s="18">
        <v>0</v>
      </c>
      <c r="K3142" s="18">
        <v>600.1</v>
      </c>
      <c r="L3142" s="19" t="s">
        <v>2707</v>
      </c>
    </row>
    <row r="3143" spans="1:12" ht="16" x14ac:dyDescent="0.2">
      <c r="A3143" s="19" t="s">
        <v>3628</v>
      </c>
      <c r="B3143" s="18" t="s">
        <v>3627</v>
      </c>
      <c r="C3143" t="str">
        <f t="shared" si="98"/>
        <v>Summersville</v>
      </c>
      <c r="D3143" t="str">
        <f t="shared" si="99"/>
        <v>WV</v>
      </c>
      <c r="E3143" s="18">
        <v>3369</v>
      </c>
      <c r="F3143" s="18">
        <v>1683</v>
      </c>
      <c r="G3143" s="18">
        <v>7922943</v>
      </c>
      <c r="H3143" s="18">
        <v>3.06</v>
      </c>
      <c r="I3143" s="18">
        <v>21640</v>
      </c>
      <c r="J3143" s="18">
        <v>0.01</v>
      </c>
      <c r="K3143" s="18">
        <v>1101.3</v>
      </c>
      <c r="L3143" s="19" t="s">
        <v>2707</v>
      </c>
    </row>
    <row r="3144" spans="1:12" ht="16" x14ac:dyDescent="0.2">
      <c r="A3144" s="19" t="s">
        <v>3626</v>
      </c>
      <c r="B3144" s="18" t="s">
        <v>3625</v>
      </c>
      <c r="C3144" t="str">
        <f t="shared" si="98"/>
        <v>Summerville</v>
      </c>
      <c r="D3144" t="str">
        <f t="shared" si="99"/>
        <v>GA</v>
      </c>
      <c r="E3144" s="18">
        <v>11041</v>
      </c>
      <c r="F3144" s="18">
        <v>4260</v>
      </c>
      <c r="G3144" s="18">
        <v>24658465</v>
      </c>
      <c r="H3144" s="18">
        <v>9.52</v>
      </c>
      <c r="I3144" s="18">
        <v>18581</v>
      </c>
      <c r="J3144" s="18">
        <v>0.01</v>
      </c>
      <c r="K3144" s="18">
        <v>1159.7</v>
      </c>
      <c r="L3144" s="19" t="s">
        <v>2707</v>
      </c>
    </row>
    <row r="3145" spans="1:12" ht="16" x14ac:dyDescent="0.2">
      <c r="A3145" s="19" t="s">
        <v>3624</v>
      </c>
      <c r="B3145" s="18" t="s">
        <v>3623</v>
      </c>
      <c r="C3145" t="str">
        <f t="shared" si="98"/>
        <v>Summit Park</v>
      </c>
      <c r="D3145" t="str">
        <f t="shared" si="99"/>
        <v>UT</v>
      </c>
      <c r="E3145" s="18">
        <v>6088</v>
      </c>
      <c r="F3145" s="18">
        <v>2486</v>
      </c>
      <c r="G3145" s="18">
        <v>8993197</v>
      </c>
      <c r="H3145" s="18">
        <v>3.47</v>
      </c>
      <c r="I3145" s="18">
        <v>0</v>
      </c>
      <c r="J3145" s="18">
        <v>0</v>
      </c>
      <c r="K3145" s="18">
        <v>1753.3</v>
      </c>
      <c r="L3145" s="19" t="s">
        <v>2707</v>
      </c>
    </row>
    <row r="3146" spans="1:12" ht="16" x14ac:dyDescent="0.2">
      <c r="A3146" s="19" t="s">
        <v>3622</v>
      </c>
      <c r="B3146" s="18" t="s">
        <v>3621</v>
      </c>
      <c r="C3146" t="str">
        <f t="shared" si="98"/>
        <v>Sumter</v>
      </c>
      <c r="D3146" t="str">
        <f t="shared" si="99"/>
        <v>SC</v>
      </c>
      <c r="E3146" s="18">
        <v>73107</v>
      </c>
      <c r="F3146" s="18">
        <v>31492</v>
      </c>
      <c r="G3146" s="18">
        <v>170128090</v>
      </c>
      <c r="H3146" s="18">
        <v>65.69</v>
      </c>
      <c r="I3146" s="18">
        <v>1236648</v>
      </c>
      <c r="J3146" s="18">
        <v>0.48</v>
      </c>
      <c r="K3146" s="18">
        <v>1113</v>
      </c>
      <c r="L3146" s="19" t="s">
        <v>2714</v>
      </c>
    </row>
    <row r="3147" spans="1:12" ht="16" x14ac:dyDescent="0.2">
      <c r="A3147" s="19" t="s">
        <v>3620</v>
      </c>
      <c r="B3147" s="18" t="s">
        <v>3619</v>
      </c>
      <c r="C3147" t="str">
        <f t="shared" si="98"/>
        <v>Sunbury</v>
      </c>
      <c r="D3147" t="str">
        <f t="shared" si="99"/>
        <v>PA</v>
      </c>
      <c r="E3147" s="18">
        <v>29541</v>
      </c>
      <c r="F3147" s="18">
        <v>13130</v>
      </c>
      <c r="G3147" s="18">
        <v>43976630</v>
      </c>
      <c r="H3147" s="18">
        <v>16.98</v>
      </c>
      <c r="I3147" s="18">
        <v>1050821</v>
      </c>
      <c r="J3147" s="18">
        <v>0.41</v>
      </c>
      <c r="K3147" s="18">
        <v>1739.8</v>
      </c>
      <c r="L3147" s="19" t="s">
        <v>2707</v>
      </c>
    </row>
    <row r="3148" spans="1:12" ht="16" x14ac:dyDescent="0.2">
      <c r="A3148" s="19" t="s">
        <v>3618</v>
      </c>
      <c r="B3148" s="18" t="s">
        <v>3617</v>
      </c>
      <c r="C3148" t="str">
        <f t="shared" si="98"/>
        <v>Sun City Hilton Head</v>
      </c>
      <c r="D3148" t="str">
        <f t="shared" si="99"/>
        <v>SC</v>
      </c>
      <c r="E3148" s="18">
        <v>12555</v>
      </c>
      <c r="F3148" s="18">
        <v>7499</v>
      </c>
      <c r="G3148" s="18">
        <v>22672494</v>
      </c>
      <c r="H3148" s="18">
        <v>8.75</v>
      </c>
      <c r="I3148" s="18">
        <v>0</v>
      </c>
      <c r="J3148" s="18">
        <v>0</v>
      </c>
      <c r="K3148" s="18">
        <v>1434.2</v>
      </c>
      <c r="L3148" s="19" t="s">
        <v>2707</v>
      </c>
    </row>
    <row r="3149" spans="1:12" ht="16" x14ac:dyDescent="0.2">
      <c r="A3149" s="19" t="s">
        <v>3616</v>
      </c>
      <c r="B3149" s="18" t="s">
        <v>3615</v>
      </c>
      <c r="C3149" t="str">
        <f t="shared" si="98"/>
        <v>Sunnyside</v>
      </c>
      <c r="D3149" t="str">
        <f t="shared" si="99"/>
        <v>WA</v>
      </c>
      <c r="E3149" s="18">
        <v>17327</v>
      </c>
      <c r="F3149" s="18">
        <v>4943</v>
      </c>
      <c r="G3149" s="18">
        <v>15263886</v>
      </c>
      <c r="H3149" s="18">
        <v>5.89</v>
      </c>
      <c r="I3149" s="18">
        <v>0</v>
      </c>
      <c r="J3149" s="18">
        <v>0</v>
      </c>
      <c r="K3149" s="18">
        <v>2940.1</v>
      </c>
      <c r="L3149" s="19" t="s">
        <v>2707</v>
      </c>
    </row>
    <row r="3150" spans="1:12" ht="16" x14ac:dyDescent="0.2">
      <c r="A3150" s="19" t="s">
        <v>3614</v>
      </c>
      <c r="B3150" s="18" t="s">
        <v>3613</v>
      </c>
      <c r="C3150" t="str">
        <f t="shared" si="98"/>
        <v>Sunrise Shores</v>
      </c>
      <c r="D3150" t="str">
        <f t="shared" si="99"/>
        <v>TX</v>
      </c>
      <c r="E3150" s="18">
        <v>3514</v>
      </c>
      <c r="F3150" s="18">
        <v>1919</v>
      </c>
      <c r="G3150" s="18">
        <v>8557824</v>
      </c>
      <c r="H3150" s="18">
        <v>3.3</v>
      </c>
      <c r="I3150" s="18">
        <v>0</v>
      </c>
      <c r="J3150" s="18">
        <v>0</v>
      </c>
      <c r="K3150" s="18">
        <v>1063.5</v>
      </c>
      <c r="L3150" s="19" t="s">
        <v>2707</v>
      </c>
    </row>
    <row r="3151" spans="1:12" ht="16" x14ac:dyDescent="0.2">
      <c r="A3151" s="19" t="s">
        <v>3612</v>
      </c>
      <c r="B3151" s="18" t="s">
        <v>3611</v>
      </c>
      <c r="C3151" t="str">
        <f t="shared" si="98"/>
        <v>Sunset</v>
      </c>
      <c r="D3151" t="str">
        <f t="shared" si="99"/>
        <v>LA</v>
      </c>
      <c r="E3151" s="18">
        <v>3500</v>
      </c>
      <c r="F3151" s="18">
        <v>1502</v>
      </c>
      <c r="G3151" s="18">
        <v>8313654</v>
      </c>
      <c r="H3151" s="18">
        <v>3.21</v>
      </c>
      <c r="I3151" s="18">
        <v>0</v>
      </c>
      <c r="J3151" s="18">
        <v>0</v>
      </c>
      <c r="K3151" s="18">
        <v>1090.4000000000001</v>
      </c>
      <c r="L3151" s="19" t="s">
        <v>2707</v>
      </c>
    </row>
    <row r="3152" spans="1:12" ht="16" x14ac:dyDescent="0.2">
      <c r="A3152" s="19" t="s">
        <v>3610</v>
      </c>
      <c r="B3152" s="18" t="s">
        <v>3609</v>
      </c>
      <c r="C3152" t="str">
        <f t="shared" si="98"/>
        <v>Superior</v>
      </c>
      <c r="D3152" t="str">
        <f t="shared" si="99"/>
        <v>AZ</v>
      </c>
      <c r="E3152" s="18">
        <v>2844</v>
      </c>
      <c r="F3152" s="18">
        <v>1469</v>
      </c>
      <c r="G3152" s="18">
        <v>3272905</v>
      </c>
      <c r="H3152" s="18">
        <v>1.26</v>
      </c>
      <c r="I3152" s="18">
        <v>0</v>
      </c>
      <c r="J3152" s="18">
        <v>0</v>
      </c>
      <c r="K3152" s="18">
        <v>2250.6</v>
      </c>
      <c r="L3152" s="19" t="s">
        <v>2707</v>
      </c>
    </row>
    <row r="3153" spans="1:12" ht="16" x14ac:dyDescent="0.2">
      <c r="A3153" s="19" t="s">
        <v>3608</v>
      </c>
      <c r="B3153" s="18" t="s">
        <v>3607</v>
      </c>
      <c r="C3153" t="str">
        <f t="shared" si="98"/>
        <v>Susanville</v>
      </c>
      <c r="D3153" t="str">
        <f t="shared" si="99"/>
        <v>CA</v>
      </c>
      <c r="E3153" s="18">
        <v>10285</v>
      </c>
      <c r="F3153" s="18">
        <v>4447</v>
      </c>
      <c r="G3153" s="18">
        <v>13783798</v>
      </c>
      <c r="H3153" s="18">
        <v>5.32</v>
      </c>
      <c r="I3153" s="18">
        <v>102704</v>
      </c>
      <c r="J3153" s="18">
        <v>0.04</v>
      </c>
      <c r="K3153" s="18">
        <v>1932.6</v>
      </c>
      <c r="L3153" s="19" t="s">
        <v>2707</v>
      </c>
    </row>
    <row r="3154" spans="1:12" ht="16" x14ac:dyDescent="0.2">
      <c r="A3154" s="19" t="s">
        <v>3606</v>
      </c>
      <c r="B3154" s="18" t="s">
        <v>3605</v>
      </c>
      <c r="C3154" t="str">
        <f t="shared" si="98"/>
        <v>Susquehanna Depot</v>
      </c>
      <c r="D3154" t="str">
        <f t="shared" si="99"/>
        <v>PA</v>
      </c>
      <c r="E3154" s="18">
        <v>2585</v>
      </c>
      <c r="F3154" s="18">
        <v>1156</v>
      </c>
      <c r="G3154" s="18">
        <v>4055705</v>
      </c>
      <c r="H3154" s="18">
        <v>1.57</v>
      </c>
      <c r="I3154" s="18">
        <v>297321</v>
      </c>
      <c r="J3154" s="18">
        <v>0.11</v>
      </c>
      <c r="K3154" s="18">
        <v>1650.8</v>
      </c>
      <c r="L3154" s="19" t="s">
        <v>2707</v>
      </c>
    </row>
    <row r="3155" spans="1:12" ht="16" x14ac:dyDescent="0.2">
      <c r="A3155" s="19" t="s">
        <v>3604</v>
      </c>
      <c r="B3155" s="18" t="s">
        <v>3603</v>
      </c>
      <c r="C3155" t="str">
        <f t="shared" si="98"/>
        <v>Sutherlin</v>
      </c>
      <c r="D3155" t="str">
        <f t="shared" si="99"/>
        <v>OR</v>
      </c>
      <c r="E3155" s="18">
        <v>8653</v>
      </c>
      <c r="F3155" s="18">
        <v>3853</v>
      </c>
      <c r="G3155" s="18">
        <v>10081943</v>
      </c>
      <c r="H3155" s="18">
        <v>3.89</v>
      </c>
      <c r="I3155" s="18">
        <v>131321</v>
      </c>
      <c r="J3155" s="18">
        <v>0.05</v>
      </c>
      <c r="K3155" s="18">
        <v>2222.9</v>
      </c>
      <c r="L3155" s="19" t="s">
        <v>2707</v>
      </c>
    </row>
    <row r="3156" spans="1:12" ht="16" x14ac:dyDescent="0.2">
      <c r="A3156" s="19" t="s">
        <v>3602</v>
      </c>
      <c r="B3156" s="18" t="s">
        <v>3601</v>
      </c>
      <c r="C3156" t="str">
        <f t="shared" si="98"/>
        <v>Swainsboro</v>
      </c>
      <c r="D3156" t="str">
        <f t="shared" si="99"/>
        <v>GA</v>
      </c>
      <c r="E3156" s="18">
        <v>7484</v>
      </c>
      <c r="F3156" s="18">
        <v>3106</v>
      </c>
      <c r="G3156" s="18">
        <v>23156052</v>
      </c>
      <c r="H3156" s="18">
        <v>8.94</v>
      </c>
      <c r="I3156" s="18">
        <v>644736</v>
      </c>
      <c r="J3156" s="18">
        <v>0.25</v>
      </c>
      <c r="K3156" s="18">
        <v>837.1</v>
      </c>
      <c r="L3156" s="19" t="s">
        <v>2707</v>
      </c>
    </row>
    <row r="3157" spans="1:12" ht="16" x14ac:dyDescent="0.2">
      <c r="A3157" s="19" t="s">
        <v>3600</v>
      </c>
      <c r="B3157" s="18" t="s">
        <v>3599</v>
      </c>
      <c r="C3157" t="str">
        <f t="shared" si="98"/>
        <v>Swansboro</v>
      </c>
      <c r="D3157" t="str">
        <f t="shared" si="99"/>
        <v>NC</v>
      </c>
      <c r="E3157" s="18">
        <v>16335</v>
      </c>
      <c r="F3157" s="18">
        <v>6952</v>
      </c>
      <c r="G3157" s="18">
        <v>53500108</v>
      </c>
      <c r="H3157" s="18">
        <v>20.66</v>
      </c>
      <c r="I3157" s="18">
        <v>1138764</v>
      </c>
      <c r="J3157" s="18">
        <v>0.44</v>
      </c>
      <c r="K3157" s="18">
        <v>790.8</v>
      </c>
      <c r="L3157" s="19" t="s">
        <v>2707</v>
      </c>
    </row>
    <row r="3158" spans="1:12" ht="16" x14ac:dyDescent="0.2">
      <c r="A3158" s="19" t="s">
        <v>3598</v>
      </c>
      <c r="B3158" s="18" t="s">
        <v>3597</v>
      </c>
      <c r="C3158" t="str">
        <f t="shared" si="98"/>
        <v>Swanton</v>
      </c>
      <c r="D3158" t="str">
        <f t="shared" si="99"/>
        <v>VT</v>
      </c>
      <c r="E3158" s="18">
        <v>3055</v>
      </c>
      <c r="F3158" s="18">
        <v>1351</v>
      </c>
      <c r="G3158" s="18">
        <v>4281455</v>
      </c>
      <c r="H3158" s="18">
        <v>1.65</v>
      </c>
      <c r="I3158" s="18">
        <v>115198</v>
      </c>
      <c r="J3158" s="18">
        <v>0.04</v>
      </c>
      <c r="K3158" s="18">
        <v>1848.1</v>
      </c>
      <c r="L3158" s="19" t="s">
        <v>2707</v>
      </c>
    </row>
    <row r="3159" spans="1:12" ht="16" x14ac:dyDescent="0.2">
      <c r="A3159" s="19" t="s">
        <v>3596</v>
      </c>
      <c r="B3159" s="18" t="s">
        <v>3595</v>
      </c>
      <c r="C3159" t="str">
        <f t="shared" si="98"/>
        <v>Sweeny</v>
      </c>
      <c r="D3159" t="str">
        <f t="shared" si="99"/>
        <v>TX</v>
      </c>
      <c r="E3159" s="18">
        <v>3584</v>
      </c>
      <c r="F3159" s="18">
        <v>1514</v>
      </c>
      <c r="G3159" s="18">
        <v>4501759</v>
      </c>
      <c r="H3159" s="18">
        <v>1.74</v>
      </c>
      <c r="I3159" s="18">
        <v>0</v>
      </c>
      <c r="J3159" s="18">
        <v>0</v>
      </c>
      <c r="K3159" s="18">
        <v>2062</v>
      </c>
      <c r="L3159" s="19" t="s">
        <v>2707</v>
      </c>
    </row>
    <row r="3160" spans="1:12" ht="16" x14ac:dyDescent="0.2">
      <c r="A3160" s="19" t="s">
        <v>3594</v>
      </c>
      <c r="B3160" s="18" t="s">
        <v>3593</v>
      </c>
      <c r="C3160" t="str">
        <f t="shared" si="98"/>
        <v>Sweet Home</v>
      </c>
      <c r="D3160" t="str">
        <f t="shared" si="99"/>
        <v>OR</v>
      </c>
      <c r="E3160" s="18">
        <v>9569</v>
      </c>
      <c r="F3160" s="18">
        <v>4017</v>
      </c>
      <c r="G3160" s="18">
        <v>15992520</v>
      </c>
      <c r="H3160" s="18">
        <v>6.17</v>
      </c>
      <c r="I3160" s="18">
        <v>252060</v>
      </c>
      <c r="J3160" s="18">
        <v>0.1</v>
      </c>
      <c r="K3160" s="18">
        <v>1549.7</v>
      </c>
      <c r="L3160" s="19" t="s">
        <v>2707</v>
      </c>
    </row>
    <row r="3161" spans="1:12" ht="16" x14ac:dyDescent="0.2">
      <c r="A3161" s="19" t="s">
        <v>3592</v>
      </c>
      <c r="B3161" s="18" t="s">
        <v>3591</v>
      </c>
      <c r="C3161" t="str">
        <f t="shared" si="98"/>
        <v>Sweetwater</v>
      </c>
      <c r="D3161" t="str">
        <f t="shared" si="99"/>
        <v>TN</v>
      </c>
      <c r="E3161" s="18">
        <v>5430</v>
      </c>
      <c r="F3161" s="18">
        <v>2522</v>
      </c>
      <c r="G3161" s="18">
        <v>13916186</v>
      </c>
      <c r="H3161" s="18">
        <v>5.37</v>
      </c>
      <c r="I3161" s="18">
        <v>0</v>
      </c>
      <c r="J3161" s="18">
        <v>0</v>
      </c>
      <c r="K3161" s="18">
        <v>1010.6</v>
      </c>
      <c r="L3161" s="19" t="s">
        <v>2707</v>
      </c>
    </row>
    <row r="3162" spans="1:12" ht="16" x14ac:dyDescent="0.2">
      <c r="A3162" s="19" t="s">
        <v>3590</v>
      </c>
      <c r="B3162" s="18" t="s">
        <v>3589</v>
      </c>
      <c r="C3162" t="str">
        <f t="shared" si="98"/>
        <v>Sweetwater</v>
      </c>
      <c r="D3162" t="str">
        <f t="shared" si="99"/>
        <v>TX</v>
      </c>
      <c r="E3162" s="18">
        <v>10247</v>
      </c>
      <c r="F3162" s="18">
        <v>4692</v>
      </c>
      <c r="G3162" s="18">
        <v>12737381</v>
      </c>
      <c r="H3162" s="18">
        <v>4.92</v>
      </c>
      <c r="I3162" s="18">
        <v>2421</v>
      </c>
      <c r="J3162" s="18">
        <v>0</v>
      </c>
      <c r="K3162" s="18">
        <v>2083.6</v>
      </c>
      <c r="L3162" s="19" t="s">
        <v>2707</v>
      </c>
    </row>
    <row r="3163" spans="1:12" ht="16" x14ac:dyDescent="0.2">
      <c r="A3163" s="19" t="s">
        <v>3588</v>
      </c>
      <c r="B3163" s="18" t="s">
        <v>3587</v>
      </c>
      <c r="C3163" t="str">
        <f t="shared" si="98"/>
        <v>Sylacauga</v>
      </c>
      <c r="D3163" t="str">
        <f t="shared" si="99"/>
        <v>AL</v>
      </c>
      <c r="E3163" s="18">
        <v>17991</v>
      </c>
      <c r="F3163" s="18">
        <v>8380</v>
      </c>
      <c r="G3163" s="18">
        <v>49311674</v>
      </c>
      <c r="H3163" s="18">
        <v>19.04</v>
      </c>
      <c r="I3163" s="18">
        <v>223517</v>
      </c>
      <c r="J3163" s="18">
        <v>0.09</v>
      </c>
      <c r="K3163" s="18">
        <v>944.9</v>
      </c>
      <c r="L3163" s="19" t="s">
        <v>2707</v>
      </c>
    </row>
    <row r="3164" spans="1:12" ht="16" x14ac:dyDescent="0.2">
      <c r="A3164" s="19" t="s">
        <v>3586</v>
      </c>
      <c r="B3164" s="18" t="s">
        <v>3585</v>
      </c>
      <c r="C3164" t="str">
        <f t="shared" si="98"/>
        <v>Sylvan Beach</v>
      </c>
      <c r="D3164" t="str">
        <f t="shared" si="99"/>
        <v>NY</v>
      </c>
      <c r="E3164" s="18">
        <v>3451</v>
      </c>
      <c r="F3164" s="18">
        <v>2538</v>
      </c>
      <c r="G3164" s="18">
        <v>8926433</v>
      </c>
      <c r="H3164" s="18">
        <v>3.45</v>
      </c>
      <c r="I3164" s="18">
        <v>66677</v>
      </c>
      <c r="J3164" s="18">
        <v>0.03</v>
      </c>
      <c r="K3164" s="18">
        <v>1001.3</v>
      </c>
      <c r="L3164" s="19" t="s">
        <v>2707</v>
      </c>
    </row>
    <row r="3165" spans="1:12" ht="16" x14ac:dyDescent="0.2">
      <c r="A3165" s="19" t="s">
        <v>3584</v>
      </c>
      <c r="B3165" s="18" t="s">
        <v>3583</v>
      </c>
      <c r="C3165" t="str">
        <f t="shared" si="98"/>
        <v>Sylvania</v>
      </c>
      <c r="D3165" t="str">
        <f t="shared" si="99"/>
        <v>GA</v>
      </c>
      <c r="E3165" s="18">
        <v>3076</v>
      </c>
      <c r="F3165" s="18">
        <v>1390</v>
      </c>
      <c r="G3165" s="18">
        <v>9297289</v>
      </c>
      <c r="H3165" s="18">
        <v>3.59</v>
      </c>
      <c r="I3165" s="18">
        <v>157655</v>
      </c>
      <c r="J3165" s="18">
        <v>0.06</v>
      </c>
      <c r="K3165" s="18">
        <v>856.9</v>
      </c>
      <c r="L3165" s="19" t="s">
        <v>2707</v>
      </c>
    </row>
    <row r="3166" spans="1:12" ht="16" x14ac:dyDescent="0.2">
      <c r="A3166" s="19" t="s">
        <v>3582</v>
      </c>
      <c r="B3166" s="18" t="s">
        <v>3581</v>
      </c>
      <c r="C3166" t="str">
        <f t="shared" si="98"/>
        <v>Sylvester</v>
      </c>
      <c r="D3166" t="str">
        <f t="shared" si="99"/>
        <v>GA</v>
      </c>
      <c r="E3166" s="18">
        <v>6685</v>
      </c>
      <c r="F3166" s="18">
        <v>2755</v>
      </c>
      <c r="G3166" s="18">
        <v>13947177</v>
      </c>
      <c r="H3166" s="18">
        <v>5.39</v>
      </c>
      <c r="I3166" s="18">
        <v>90889</v>
      </c>
      <c r="J3166" s="18">
        <v>0.04</v>
      </c>
      <c r="K3166" s="18">
        <v>1241.4000000000001</v>
      </c>
      <c r="L3166" s="19" t="s">
        <v>2707</v>
      </c>
    </row>
    <row r="3167" spans="1:12" ht="16" x14ac:dyDescent="0.2">
      <c r="A3167" s="19" t="s">
        <v>3580</v>
      </c>
      <c r="B3167" s="18" t="s">
        <v>3579</v>
      </c>
      <c r="C3167" t="str">
        <f t="shared" si="98"/>
        <v>Syracuse</v>
      </c>
      <c r="D3167" t="str">
        <f t="shared" si="99"/>
        <v>IN</v>
      </c>
      <c r="E3167" s="18">
        <v>6908</v>
      </c>
      <c r="F3167" s="18">
        <v>4702</v>
      </c>
      <c r="G3167" s="18">
        <v>16732771</v>
      </c>
      <c r="H3167" s="18">
        <v>6.46</v>
      </c>
      <c r="I3167" s="18">
        <v>4469590</v>
      </c>
      <c r="J3167" s="18">
        <v>1.73</v>
      </c>
      <c r="K3167" s="18">
        <v>1069.3</v>
      </c>
      <c r="L3167" s="19" t="s">
        <v>2707</v>
      </c>
    </row>
    <row r="3168" spans="1:12" ht="16" x14ac:dyDescent="0.2">
      <c r="A3168" s="19" t="s">
        <v>3578</v>
      </c>
      <c r="B3168" s="18" t="s">
        <v>3577</v>
      </c>
      <c r="C3168" t="str">
        <f t="shared" si="98"/>
        <v>Syracuse</v>
      </c>
      <c r="D3168" t="str">
        <f t="shared" si="99"/>
        <v>NY</v>
      </c>
      <c r="E3168" s="18">
        <v>412317</v>
      </c>
      <c r="F3168" s="18">
        <v>178976</v>
      </c>
      <c r="G3168" s="18">
        <v>504876354</v>
      </c>
      <c r="H3168" s="18">
        <v>194.93</v>
      </c>
      <c r="I3168" s="18">
        <v>17319555</v>
      </c>
      <c r="J3168" s="18">
        <v>6.69</v>
      </c>
      <c r="K3168" s="18">
        <v>2115.1999999999998</v>
      </c>
      <c r="L3168" s="19" t="s">
        <v>2714</v>
      </c>
    </row>
    <row r="3169" spans="1:12" ht="16" x14ac:dyDescent="0.2">
      <c r="A3169" s="19" t="s">
        <v>3576</v>
      </c>
      <c r="B3169" s="18" t="s">
        <v>3575</v>
      </c>
      <c r="C3169" t="str">
        <f t="shared" si="98"/>
        <v>Tabor City</v>
      </c>
      <c r="D3169" t="str">
        <f t="shared" si="99"/>
        <v>SC</v>
      </c>
      <c r="E3169" s="18">
        <v>3834</v>
      </c>
      <c r="F3169" s="18">
        <v>1168</v>
      </c>
      <c r="G3169" s="18">
        <v>11253744</v>
      </c>
      <c r="H3169" s="18">
        <v>4.3499999999999996</v>
      </c>
      <c r="I3169" s="18">
        <v>0</v>
      </c>
      <c r="J3169" s="18">
        <v>0</v>
      </c>
      <c r="K3169" s="18">
        <v>882.4</v>
      </c>
      <c r="L3169" s="19" t="s">
        <v>2707</v>
      </c>
    </row>
    <row r="3170" spans="1:12" ht="16" x14ac:dyDescent="0.2">
      <c r="A3170" s="19" t="s">
        <v>3574</v>
      </c>
      <c r="B3170" s="18" t="s">
        <v>3573</v>
      </c>
      <c r="C3170" t="str">
        <f t="shared" si="98"/>
        <v>Taft</v>
      </c>
      <c r="D3170" t="str">
        <f t="shared" si="99"/>
        <v>CA</v>
      </c>
      <c r="E3170" s="18">
        <v>14985</v>
      </c>
      <c r="F3170" s="18">
        <v>5494</v>
      </c>
      <c r="G3170" s="18">
        <v>14416739</v>
      </c>
      <c r="H3170" s="18">
        <v>5.57</v>
      </c>
      <c r="I3170" s="18">
        <v>0</v>
      </c>
      <c r="J3170" s="18">
        <v>0</v>
      </c>
      <c r="K3170" s="18">
        <v>2692.1</v>
      </c>
      <c r="L3170" s="19" t="s">
        <v>2707</v>
      </c>
    </row>
    <row r="3171" spans="1:12" ht="16" x14ac:dyDescent="0.2">
      <c r="A3171" s="19" t="s">
        <v>3572</v>
      </c>
      <c r="B3171" s="18" t="s">
        <v>3571</v>
      </c>
      <c r="C3171" t="str">
        <f t="shared" si="98"/>
        <v>Taft</v>
      </c>
      <c r="D3171" t="str">
        <f t="shared" si="99"/>
        <v>TX</v>
      </c>
      <c r="E3171" s="18">
        <v>4401</v>
      </c>
      <c r="F3171" s="18">
        <v>1684</v>
      </c>
      <c r="G3171" s="18">
        <v>3901325</v>
      </c>
      <c r="H3171" s="18">
        <v>1.51</v>
      </c>
      <c r="I3171" s="18">
        <v>0</v>
      </c>
      <c r="J3171" s="18">
        <v>0</v>
      </c>
      <c r="K3171" s="18">
        <v>2921.7</v>
      </c>
      <c r="L3171" s="19" t="s">
        <v>2707</v>
      </c>
    </row>
    <row r="3172" spans="1:12" ht="16" x14ac:dyDescent="0.2">
      <c r="A3172" s="19" t="s">
        <v>3570</v>
      </c>
      <c r="B3172" s="18" t="s">
        <v>3569</v>
      </c>
      <c r="C3172" t="str">
        <f t="shared" si="98"/>
        <v>Tafuna</v>
      </c>
      <c r="D3172" t="str">
        <f t="shared" si="99"/>
        <v>AS</v>
      </c>
      <c r="E3172" s="18">
        <v>43450</v>
      </c>
      <c r="F3172" s="18">
        <v>8462</v>
      </c>
      <c r="G3172" s="18">
        <v>65804670</v>
      </c>
      <c r="H3172" s="18">
        <v>25.41</v>
      </c>
      <c r="I3172" s="18">
        <v>4175514</v>
      </c>
      <c r="J3172" s="18">
        <v>1.61</v>
      </c>
      <c r="K3172" s="18">
        <v>1710.1</v>
      </c>
      <c r="L3172" s="19" t="s">
        <v>2707</v>
      </c>
    </row>
    <row r="3173" spans="1:12" ht="16" x14ac:dyDescent="0.2">
      <c r="A3173" s="19" t="s">
        <v>3568</v>
      </c>
      <c r="B3173" s="18" t="s">
        <v>3567</v>
      </c>
      <c r="C3173" t="str">
        <f t="shared" si="98"/>
        <v>Tahlequah</v>
      </c>
      <c r="D3173" t="str">
        <f t="shared" si="99"/>
        <v>OK</v>
      </c>
      <c r="E3173" s="18">
        <v>18521</v>
      </c>
      <c r="F3173" s="18">
        <v>7891</v>
      </c>
      <c r="G3173" s="18">
        <v>31231883</v>
      </c>
      <c r="H3173" s="18">
        <v>12.06</v>
      </c>
      <c r="I3173" s="18">
        <v>278119</v>
      </c>
      <c r="J3173" s="18">
        <v>0.11</v>
      </c>
      <c r="K3173" s="18">
        <v>1535.9</v>
      </c>
      <c r="L3173" s="19" t="s">
        <v>2707</v>
      </c>
    </row>
    <row r="3174" spans="1:12" ht="16" x14ac:dyDescent="0.2">
      <c r="A3174" s="19" t="s">
        <v>3566</v>
      </c>
      <c r="B3174" s="18" t="s">
        <v>3565</v>
      </c>
      <c r="C3174" t="str">
        <f t="shared" si="98"/>
        <v>Tahoka</v>
      </c>
      <c r="D3174" t="str">
        <f t="shared" si="99"/>
        <v>TX</v>
      </c>
      <c r="E3174" s="18">
        <v>2560</v>
      </c>
      <c r="F3174" s="18">
        <v>1155</v>
      </c>
      <c r="G3174" s="18">
        <v>3716971</v>
      </c>
      <c r="H3174" s="18">
        <v>1.44</v>
      </c>
      <c r="I3174" s="18">
        <v>34255</v>
      </c>
      <c r="J3174" s="18">
        <v>0.01</v>
      </c>
      <c r="K3174" s="18">
        <v>1783.8</v>
      </c>
      <c r="L3174" s="19" t="s">
        <v>2707</v>
      </c>
    </row>
    <row r="3175" spans="1:12" ht="16" x14ac:dyDescent="0.2">
      <c r="A3175" s="19" t="s">
        <v>3564</v>
      </c>
      <c r="B3175" s="18" t="s">
        <v>3563</v>
      </c>
      <c r="C3175" t="str">
        <f t="shared" si="98"/>
        <v>Talladega</v>
      </c>
      <c r="D3175" t="str">
        <f t="shared" si="99"/>
        <v>AL</v>
      </c>
      <c r="E3175" s="18">
        <v>13493</v>
      </c>
      <c r="F3175" s="18">
        <v>5473</v>
      </c>
      <c r="G3175" s="18">
        <v>31849053</v>
      </c>
      <c r="H3175" s="18">
        <v>12.3</v>
      </c>
      <c r="I3175" s="18">
        <v>85695</v>
      </c>
      <c r="J3175" s="18">
        <v>0.03</v>
      </c>
      <c r="K3175" s="18">
        <v>1097.3</v>
      </c>
      <c r="L3175" s="19" t="s">
        <v>2707</v>
      </c>
    </row>
    <row r="3176" spans="1:12" ht="16" x14ac:dyDescent="0.2">
      <c r="A3176" s="19" t="s">
        <v>3562</v>
      </c>
      <c r="B3176" s="18" t="s">
        <v>3561</v>
      </c>
      <c r="C3176" t="str">
        <f t="shared" si="98"/>
        <v>Tallahassee</v>
      </c>
      <c r="D3176" t="str">
        <f t="shared" si="99"/>
        <v>FL</v>
      </c>
      <c r="E3176" s="18">
        <v>240223</v>
      </c>
      <c r="F3176" s="18">
        <v>108924</v>
      </c>
      <c r="G3176" s="18">
        <v>327624728</v>
      </c>
      <c r="H3176" s="18">
        <v>126.5</v>
      </c>
      <c r="I3176" s="18">
        <v>10836543</v>
      </c>
      <c r="J3176" s="18">
        <v>4.18</v>
      </c>
      <c r="K3176" s="18">
        <v>1899</v>
      </c>
      <c r="L3176" s="19" t="s">
        <v>2714</v>
      </c>
    </row>
    <row r="3177" spans="1:12" ht="16" x14ac:dyDescent="0.2">
      <c r="A3177" s="19" t="s">
        <v>3560</v>
      </c>
      <c r="B3177" s="18" t="s">
        <v>3559</v>
      </c>
      <c r="C3177" t="str">
        <f t="shared" si="98"/>
        <v>Tallassee</v>
      </c>
      <c r="D3177" t="str">
        <f t="shared" si="99"/>
        <v>AL</v>
      </c>
      <c r="E3177" s="18">
        <v>4040</v>
      </c>
      <c r="F3177" s="18">
        <v>1914</v>
      </c>
      <c r="G3177" s="18">
        <v>8360732</v>
      </c>
      <c r="H3177" s="18">
        <v>3.23</v>
      </c>
      <c r="I3177" s="18">
        <v>48566</v>
      </c>
      <c r="J3177" s="18">
        <v>0.02</v>
      </c>
      <c r="K3177" s="18">
        <v>1251.5</v>
      </c>
      <c r="L3177" s="19" t="s">
        <v>2707</v>
      </c>
    </row>
    <row r="3178" spans="1:12" ht="16" x14ac:dyDescent="0.2">
      <c r="A3178" s="19" t="s">
        <v>3558</v>
      </c>
      <c r="B3178" s="18" t="s">
        <v>3557</v>
      </c>
      <c r="C3178" t="str">
        <f t="shared" si="98"/>
        <v>Tallulah</v>
      </c>
      <c r="D3178" t="str">
        <f t="shared" si="99"/>
        <v>LA</v>
      </c>
      <c r="E3178" s="18">
        <v>9185</v>
      </c>
      <c r="F3178" s="18">
        <v>3277</v>
      </c>
      <c r="G3178" s="18">
        <v>11322391</v>
      </c>
      <c r="H3178" s="18">
        <v>4.37</v>
      </c>
      <c r="I3178" s="18">
        <v>0</v>
      </c>
      <c r="J3178" s="18">
        <v>0</v>
      </c>
      <c r="K3178" s="18">
        <v>2101.1</v>
      </c>
      <c r="L3178" s="19" t="s">
        <v>2707</v>
      </c>
    </row>
    <row r="3179" spans="1:12" ht="16" x14ac:dyDescent="0.2">
      <c r="A3179" s="19" t="s">
        <v>3556</v>
      </c>
      <c r="B3179" s="18" t="s">
        <v>3555</v>
      </c>
      <c r="C3179" t="str">
        <f t="shared" si="98"/>
        <v>Tama</v>
      </c>
      <c r="D3179" t="str">
        <f t="shared" si="99"/>
        <v>IA</v>
      </c>
      <c r="E3179" s="18">
        <v>4904</v>
      </c>
      <c r="F3179" s="18">
        <v>2068</v>
      </c>
      <c r="G3179" s="18">
        <v>5737523</v>
      </c>
      <c r="H3179" s="18">
        <v>2.2200000000000002</v>
      </c>
      <c r="I3179" s="18">
        <v>0</v>
      </c>
      <c r="J3179" s="18">
        <v>0</v>
      </c>
      <c r="K3179" s="18">
        <v>2213.6999999999998</v>
      </c>
      <c r="L3179" s="19" t="s">
        <v>2707</v>
      </c>
    </row>
    <row r="3180" spans="1:12" ht="16" x14ac:dyDescent="0.2">
      <c r="A3180" s="19" t="s">
        <v>3554</v>
      </c>
      <c r="B3180" s="18" t="s">
        <v>3553</v>
      </c>
      <c r="C3180" t="str">
        <f t="shared" si="98"/>
        <v>Tamaqua</v>
      </c>
      <c r="D3180" t="str">
        <f t="shared" si="99"/>
        <v>PA</v>
      </c>
      <c r="E3180" s="18">
        <v>15200</v>
      </c>
      <c r="F3180" s="18">
        <v>7785</v>
      </c>
      <c r="G3180" s="18">
        <v>12958172</v>
      </c>
      <c r="H3180" s="18">
        <v>5</v>
      </c>
      <c r="I3180" s="18">
        <v>1611</v>
      </c>
      <c r="J3180" s="18">
        <v>0</v>
      </c>
      <c r="K3180" s="18">
        <v>3038.1</v>
      </c>
      <c r="L3180" s="19" t="s">
        <v>2707</v>
      </c>
    </row>
    <row r="3181" spans="1:12" ht="16" x14ac:dyDescent="0.2">
      <c r="A3181" s="19" t="s">
        <v>3552</v>
      </c>
      <c r="B3181" s="18" t="s">
        <v>3551</v>
      </c>
      <c r="C3181" t="str">
        <f t="shared" si="98"/>
        <v>Tampa--St. Petersburg</v>
      </c>
      <c r="D3181" t="str">
        <f t="shared" si="99"/>
        <v>FL</v>
      </c>
      <c r="E3181" s="18">
        <v>2441770</v>
      </c>
      <c r="F3181" s="18">
        <v>1187285</v>
      </c>
      <c r="G3181" s="18">
        <v>2478587543</v>
      </c>
      <c r="H3181" s="18">
        <v>956.99</v>
      </c>
      <c r="I3181" s="18">
        <v>211394181</v>
      </c>
      <c r="J3181" s="18">
        <v>81.62</v>
      </c>
      <c r="K3181" s="18">
        <v>2551.5</v>
      </c>
      <c r="L3181" s="19" t="s">
        <v>2714</v>
      </c>
    </row>
    <row r="3182" spans="1:12" ht="16" x14ac:dyDescent="0.2">
      <c r="A3182" s="19" t="s">
        <v>3550</v>
      </c>
      <c r="B3182" s="18" t="s">
        <v>3549</v>
      </c>
      <c r="C3182" t="str">
        <f t="shared" si="98"/>
        <v>Taneytown</v>
      </c>
      <c r="D3182" t="str">
        <f t="shared" si="99"/>
        <v>MD</v>
      </c>
      <c r="E3182" s="18">
        <v>6599</v>
      </c>
      <c r="F3182" s="18">
        <v>2510</v>
      </c>
      <c r="G3182" s="18">
        <v>5125815</v>
      </c>
      <c r="H3182" s="18">
        <v>1.98</v>
      </c>
      <c r="I3182" s="18">
        <v>5279</v>
      </c>
      <c r="J3182" s="18">
        <v>0</v>
      </c>
      <c r="K3182" s="18">
        <v>3334.4</v>
      </c>
      <c r="L3182" s="19" t="s">
        <v>2707</v>
      </c>
    </row>
    <row r="3183" spans="1:12" ht="16" x14ac:dyDescent="0.2">
      <c r="A3183" s="19" t="s">
        <v>3548</v>
      </c>
      <c r="B3183" s="18" t="s">
        <v>3547</v>
      </c>
      <c r="C3183" t="str">
        <f t="shared" si="98"/>
        <v>Taos</v>
      </c>
      <c r="D3183" t="str">
        <f t="shared" si="99"/>
        <v>NM</v>
      </c>
      <c r="E3183" s="18">
        <v>13686</v>
      </c>
      <c r="F3183" s="18">
        <v>7428</v>
      </c>
      <c r="G3183" s="18">
        <v>41525604</v>
      </c>
      <c r="H3183" s="18">
        <v>16.03</v>
      </c>
      <c r="I3183" s="18">
        <v>0</v>
      </c>
      <c r="J3183" s="18">
        <v>0</v>
      </c>
      <c r="K3183" s="18">
        <v>853.6</v>
      </c>
      <c r="L3183" s="19" t="s">
        <v>2707</v>
      </c>
    </row>
    <row r="3184" spans="1:12" ht="16" x14ac:dyDescent="0.2">
      <c r="A3184" s="19" t="s">
        <v>3546</v>
      </c>
      <c r="B3184" s="18" t="s">
        <v>3545</v>
      </c>
      <c r="C3184" t="str">
        <f t="shared" si="98"/>
        <v>Tappahannock</v>
      </c>
      <c r="D3184" t="str">
        <f t="shared" si="99"/>
        <v>VA</v>
      </c>
      <c r="E3184" s="18">
        <v>2534</v>
      </c>
      <c r="F3184" s="18">
        <v>1231</v>
      </c>
      <c r="G3184" s="18">
        <v>7079892</v>
      </c>
      <c r="H3184" s="18">
        <v>2.73</v>
      </c>
      <c r="I3184" s="18">
        <v>138244</v>
      </c>
      <c r="J3184" s="18">
        <v>0.05</v>
      </c>
      <c r="K3184" s="18">
        <v>927</v>
      </c>
      <c r="L3184" s="19" t="s">
        <v>2707</v>
      </c>
    </row>
    <row r="3185" spans="1:12" ht="16" x14ac:dyDescent="0.2">
      <c r="A3185" s="19" t="s">
        <v>3544</v>
      </c>
      <c r="B3185" s="18" t="s">
        <v>3543</v>
      </c>
      <c r="C3185" t="str">
        <f t="shared" si="98"/>
        <v>Tarboro</v>
      </c>
      <c r="D3185" t="str">
        <f t="shared" si="99"/>
        <v>NC</v>
      </c>
      <c r="E3185" s="18">
        <v>13581</v>
      </c>
      <c r="F3185" s="18">
        <v>5831</v>
      </c>
      <c r="G3185" s="18">
        <v>22484472</v>
      </c>
      <c r="H3185" s="18">
        <v>8.68</v>
      </c>
      <c r="I3185" s="18">
        <v>57995</v>
      </c>
      <c r="J3185" s="18">
        <v>0.02</v>
      </c>
      <c r="K3185" s="18">
        <v>1564.4</v>
      </c>
      <c r="L3185" s="19" t="s">
        <v>2707</v>
      </c>
    </row>
    <row r="3186" spans="1:12" ht="16" x14ac:dyDescent="0.2">
      <c r="A3186" s="19" t="s">
        <v>3542</v>
      </c>
      <c r="B3186" s="18" t="s">
        <v>3541</v>
      </c>
      <c r="C3186" t="str">
        <f t="shared" si="98"/>
        <v>Taylor</v>
      </c>
      <c r="D3186" t="str">
        <f t="shared" si="99"/>
        <v>TX</v>
      </c>
      <c r="E3186" s="18">
        <v>14436</v>
      </c>
      <c r="F3186" s="18">
        <v>5662</v>
      </c>
      <c r="G3186" s="18">
        <v>16896968</v>
      </c>
      <c r="H3186" s="18">
        <v>6.52</v>
      </c>
      <c r="I3186" s="18">
        <v>138397</v>
      </c>
      <c r="J3186" s="18">
        <v>0.05</v>
      </c>
      <c r="K3186" s="18">
        <v>2212.8000000000002</v>
      </c>
      <c r="L3186" s="19" t="s">
        <v>2707</v>
      </c>
    </row>
    <row r="3187" spans="1:12" ht="16" x14ac:dyDescent="0.2">
      <c r="A3187" s="19" t="s">
        <v>3540</v>
      </c>
      <c r="B3187" s="18" t="s">
        <v>3539</v>
      </c>
      <c r="C3187" t="str">
        <f t="shared" si="98"/>
        <v>Taylorsville</v>
      </c>
      <c r="D3187" t="str">
        <f t="shared" si="99"/>
        <v>NC</v>
      </c>
      <c r="E3187" s="18">
        <v>5388</v>
      </c>
      <c r="F3187" s="18">
        <v>2009</v>
      </c>
      <c r="G3187" s="18">
        <v>17380144</v>
      </c>
      <c r="H3187" s="18">
        <v>6.71</v>
      </c>
      <c r="I3187" s="18">
        <v>46324</v>
      </c>
      <c r="J3187" s="18">
        <v>0.02</v>
      </c>
      <c r="K3187" s="18">
        <v>802.9</v>
      </c>
      <c r="L3187" s="19" t="s">
        <v>2707</v>
      </c>
    </row>
    <row r="3188" spans="1:12" ht="16" x14ac:dyDescent="0.2">
      <c r="A3188" s="19" t="s">
        <v>3538</v>
      </c>
      <c r="B3188" s="18" t="s">
        <v>3537</v>
      </c>
      <c r="C3188" t="str">
        <f t="shared" si="98"/>
        <v>Taylorville</v>
      </c>
      <c r="D3188" t="str">
        <f t="shared" si="99"/>
        <v>IL</v>
      </c>
      <c r="E3188" s="18">
        <v>13742</v>
      </c>
      <c r="F3188" s="18">
        <v>5934</v>
      </c>
      <c r="G3188" s="18">
        <v>19778828</v>
      </c>
      <c r="H3188" s="18">
        <v>7.64</v>
      </c>
      <c r="I3188" s="18">
        <v>222628</v>
      </c>
      <c r="J3188" s="18">
        <v>0.09</v>
      </c>
      <c r="K3188" s="18">
        <v>1799.5</v>
      </c>
      <c r="L3188" s="19" t="s">
        <v>2707</v>
      </c>
    </row>
    <row r="3189" spans="1:12" ht="16" x14ac:dyDescent="0.2">
      <c r="A3189" s="19" t="s">
        <v>3536</v>
      </c>
      <c r="B3189" s="18" t="s">
        <v>3535</v>
      </c>
      <c r="C3189" t="str">
        <f t="shared" si="98"/>
        <v>Tazewell</v>
      </c>
      <c r="D3189" t="str">
        <f t="shared" si="99"/>
        <v>VA</v>
      </c>
      <c r="E3189" s="18">
        <v>4950</v>
      </c>
      <c r="F3189" s="18">
        <v>2324</v>
      </c>
      <c r="G3189" s="18">
        <v>13683216</v>
      </c>
      <c r="H3189" s="18">
        <v>5.28</v>
      </c>
      <c r="I3189" s="18">
        <v>104169</v>
      </c>
      <c r="J3189" s="18">
        <v>0.04</v>
      </c>
      <c r="K3189" s="18">
        <v>936.9</v>
      </c>
      <c r="L3189" s="19" t="s">
        <v>2707</v>
      </c>
    </row>
    <row r="3190" spans="1:12" ht="16" x14ac:dyDescent="0.2">
      <c r="A3190" s="19" t="s">
        <v>3534</v>
      </c>
      <c r="B3190" s="18" t="s">
        <v>3533</v>
      </c>
      <c r="C3190" t="str">
        <f t="shared" si="98"/>
        <v>Tea</v>
      </c>
      <c r="D3190" t="str">
        <f t="shared" si="99"/>
        <v>SD</v>
      </c>
      <c r="E3190" s="18">
        <v>3784</v>
      </c>
      <c r="F3190" s="18">
        <v>1343</v>
      </c>
      <c r="G3190" s="18">
        <v>3528594</v>
      </c>
      <c r="H3190" s="18">
        <v>1.36</v>
      </c>
      <c r="I3190" s="18">
        <v>0</v>
      </c>
      <c r="J3190" s="18">
        <v>0</v>
      </c>
      <c r="K3190" s="18">
        <v>2777.5</v>
      </c>
      <c r="L3190" s="19" t="s">
        <v>2707</v>
      </c>
    </row>
    <row r="3191" spans="1:12" ht="16" x14ac:dyDescent="0.2">
      <c r="A3191" s="19" t="s">
        <v>3532</v>
      </c>
      <c r="B3191" s="18" t="s">
        <v>3531</v>
      </c>
      <c r="C3191" t="str">
        <f t="shared" si="98"/>
        <v>Teague</v>
      </c>
      <c r="D3191" t="str">
        <f t="shared" si="99"/>
        <v>TX</v>
      </c>
      <c r="E3191" s="18">
        <v>3363</v>
      </c>
      <c r="F3191" s="18">
        <v>1541</v>
      </c>
      <c r="G3191" s="18">
        <v>8299290</v>
      </c>
      <c r="H3191" s="18">
        <v>3.2</v>
      </c>
      <c r="I3191" s="18">
        <v>294486</v>
      </c>
      <c r="J3191" s="18">
        <v>0.11</v>
      </c>
      <c r="K3191" s="18">
        <v>1049.5</v>
      </c>
      <c r="L3191" s="19" t="s">
        <v>2707</v>
      </c>
    </row>
    <row r="3192" spans="1:12" ht="16" x14ac:dyDescent="0.2">
      <c r="A3192" s="19" t="s">
        <v>3530</v>
      </c>
      <c r="B3192" s="18" t="s">
        <v>3529</v>
      </c>
      <c r="C3192" t="str">
        <f t="shared" si="98"/>
        <v>Tehachapi--Golden Hills</v>
      </c>
      <c r="D3192" t="str">
        <f t="shared" si="99"/>
        <v>CA</v>
      </c>
      <c r="E3192" s="18">
        <v>16540</v>
      </c>
      <c r="F3192" s="18">
        <v>6802</v>
      </c>
      <c r="G3192" s="18">
        <v>23574280</v>
      </c>
      <c r="H3192" s="18">
        <v>9.1</v>
      </c>
      <c r="I3192" s="18">
        <v>50301</v>
      </c>
      <c r="J3192" s="18">
        <v>0.02</v>
      </c>
      <c r="K3192" s="18">
        <v>1817.2</v>
      </c>
      <c r="L3192" s="19" t="s">
        <v>2707</v>
      </c>
    </row>
    <row r="3193" spans="1:12" ht="16" x14ac:dyDescent="0.2">
      <c r="A3193" s="19" t="s">
        <v>3528</v>
      </c>
      <c r="B3193" s="18" t="s">
        <v>3527</v>
      </c>
      <c r="C3193" t="str">
        <f t="shared" si="98"/>
        <v>Tell City</v>
      </c>
      <c r="D3193" t="str">
        <f t="shared" si="99"/>
        <v>KY</v>
      </c>
      <c r="E3193" s="18">
        <v>9610</v>
      </c>
      <c r="F3193" s="18">
        <v>4689</v>
      </c>
      <c r="G3193" s="18">
        <v>14966065</v>
      </c>
      <c r="H3193" s="18">
        <v>5.78</v>
      </c>
      <c r="I3193" s="18">
        <v>23166</v>
      </c>
      <c r="J3193" s="18">
        <v>0.01</v>
      </c>
      <c r="K3193" s="18">
        <v>1663.1</v>
      </c>
      <c r="L3193" s="19" t="s">
        <v>2707</v>
      </c>
    </row>
    <row r="3194" spans="1:12" ht="16" x14ac:dyDescent="0.2">
      <c r="A3194" s="19" t="s">
        <v>3526</v>
      </c>
      <c r="B3194" s="18" t="s">
        <v>3525</v>
      </c>
      <c r="C3194" t="str">
        <f t="shared" si="98"/>
        <v>Temple</v>
      </c>
      <c r="D3194" t="str">
        <f t="shared" si="99"/>
        <v>TX</v>
      </c>
      <c r="E3194" s="18">
        <v>90390</v>
      </c>
      <c r="F3194" s="18">
        <v>37507</v>
      </c>
      <c r="G3194" s="18">
        <v>140128424</v>
      </c>
      <c r="H3194" s="18">
        <v>54.1</v>
      </c>
      <c r="I3194" s="18">
        <v>504854</v>
      </c>
      <c r="J3194" s="18">
        <v>0.19</v>
      </c>
      <c r="K3194" s="18">
        <v>1670.7</v>
      </c>
      <c r="L3194" s="19" t="s">
        <v>2714</v>
      </c>
    </row>
    <row r="3195" spans="1:12" ht="16" x14ac:dyDescent="0.2">
      <c r="A3195" s="19" t="s">
        <v>3524</v>
      </c>
      <c r="B3195" s="18" t="s">
        <v>3523</v>
      </c>
      <c r="C3195" t="str">
        <f t="shared" si="98"/>
        <v>Terra Bella</v>
      </c>
      <c r="D3195" t="str">
        <f t="shared" si="99"/>
        <v>CA</v>
      </c>
      <c r="E3195" s="18">
        <v>3119</v>
      </c>
      <c r="F3195" s="18">
        <v>765</v>
      </c>
      <c r="G3195" s="18">
        <v>3984310</v>
      </c>
      <c r="H3195" s="18">
        <v>1.54</v>
      </c>
      <c r="I3195" s="18">
        <v>0</v>
      </c>
      <c r="J3195" s="18">
        <v>0</v>
      </c>
      <c r="K3195" s="18">
        <v>2027.5</v>
      </c>
      <c r="L3195" s="19" t="s">
        <v>2707</v>
      </c>
    </row>
    <row r="3196" spans="1:12" ht="16" x14ac:dyDescent="0.2">
      <c r="A3196" s="19" t="s">
        <v>3522</v>
      </c>
      <c r="B3196" s="18" t="s">
        <v>3521</v>
      </c>
      <c r="C3196" t="str">
        <f t="shared" si="98"/>
        <v>Terre Haute</v>
      </c>
      <c r="D3196" t="str">
        <f t="shared" si="99"/>
        <v>IN</v>
      </c>
      <c r="E3196" s="18">
        <v>92742</v>
      </c>
      <c r="F3196" s="18">
        <v>39770</v>
      </c>
      <c r="G3196" s="18">
        <v>138434878</v>
      </c>
      <c r="H3196" s="18">
        <v>53.45</v>
      </c>
      <c r="I3196" s="18">
        <v>907660</v>
      </c>
      <c r="J3196" s="18">
        <v>0.35</v>
      </c>
      <c r="K3196" s="18">
        <v>1735.1</v>
      </c>
      <c r="L3196" s="19" t="s">
        <v>2714</v>
      </c>
    </row>
    <row r="3197" spans="1:12" ht="16" x14ac:dyDescent="0.2">
      <c r="A3197" s="19" t="s">
        <v>3520</v>
      </c>
      <c r="B3197" s="18" t="s">
        <v>3519</v>
      </c>
      <c r="C3197" t="str">
        <f t="shared" si="98"/>
        <v>Terrell</v>
      </c>
      <c r="D3197" t="str">
        <f t="shared" si="99"/>
        <v>TX</v>
      </c>
      <c r="E3197" s="18">
        <v>14834</v>
      </c>
      <c r="F3197" s="18">
        <v>5712</v>
      </c>
      <c r="G3197" s="18">
        <v>26412216</v>
      </c>
      <c r="H3197" s="18">
        <v>10.199999999999999</v>
      </c>
      <c r="I3197" s="18">
        <v>4882</v>
      </c>
      <c r="J3197" s="18">
        <v>0</v>
      </c>
      <c r="K3197" s="18">
        <v>1454.6</v>
      </c>
      <c r="L3197" s="19" t="s">
        <v>2707</v>
      </c>
    </row>
    <row r="3198" spans="1:12" ht="16" x14ac:dyDescent="0.2">
      <c r="A3198" s="19" t="s">
        <v>3518</v>
      </c>
      <c r="B3198" s="18" t="s">
        <v>3517</v>
      </c>
      <c r="C3198" t="str">
        <f t="shared" si="98"/>
        <v>Texarkana--Texarkana</v>
      </c>
      <c r="D3198" t="str">
        <f t="shared" si="99"/>
        <v>AR</v>
      </c>
      <c r="E3198" s="18">
        <v>78162</v>
      </c>
      <c r="F3198" s="18">
        <v>33663</v>
      </c>
      <c r="G3198" s="18">
        <v>166807820</v>
      </c>
      <c r="H3198" s="18">
        <v>64.400000000000006</v>
      </c>
      <c r="I3198" s="18">
        <v>757394</v>
      </c>
      <c r="J3198" s="18">
        <v>0.28999999999999998</v>
      </c>
      <c r="K3198" s="18">
        <v>1213.5999999999999</v>
      </c>
      <c r="L3198" s="19" t="s">
        <v>2714</v>
      </c>
    </row>
    <row r="3199" spans="1:12" ht="16" x14ac:dyDescent="0.2">
      <c r="A3199" s="19" t="s">
        <v>3516</v>
      </c>
      <c r="B3199" s="18" t="s">
        <v>3515</v>
      </c>
      <c r="C3199" t="str">
        <f t="shared" si="98"/>
        <v>Texas City</v>
      </c>
      <c r="D3199" t="str">
        <f t="shared" si="99"/>
        <v>TX</v>
      </c>
      <c r="E3199" s="18">
        <v>106383</v>
      </c>
      <c r="F3199" s="18">
        <v>44706</v>
      </c>
      <c r="G3199" s="18">
        <v>196857613</v>
      </c>
      <c r="H3199" s="18">
        <v>76.010000000000005</v>
      </c>
      <c r="I3199" s="18">
        <v>3393013</v>
      </c>
      <c r="J3199" s="18">
        <v>1.31</v>
      </c>
      <c r="K3199" s="18">
        <v>1399.6</v>
      </c>
      <c r="L3199" s="19" t="s">
        <v>2714</v>
      </c>
    </row>
    <row r="3200" spans="1:12" ht="16" x14ac:dyDescent="0.2">
      <c r="A3200" s="19" t="s">
        <v>3514</v>
      </c>
      <c r="B3200" s="18" t="s">
        <v>3513</v>
      </c>
      <c r="C3200" t="str">
        <f t="shared" si="98"/>
        <v>Thayer</v>
      </c>
      <c r="D3200" t="str">
        <f t="shared" si="99"/>
        <v>AR</v>
      </c>
      <c r="E3200" s="18">
        <v>2985</v>
      </c>
      <c r="F3200" s="18">
        <v>1589</v>
      </c>
      <c r="G3200" s="18">
        <v>5892195</v>
      </c>
      <c r="H3200" s="18">
        <v>2.27</v>
      </c>
      <c r="I3200" s="18">
        <v>0</v>
      </c>
      <c r="J3200" s="18">
        <v>0</v>
      </c>
      <c r="K3200" s="18">
        <v>1312.1</v>
      </c>
      <c r="L3200" s="19" t="s">
        <v>2707</v>
      </c>
    </row>
    <row r="3201" spans="1:12" ht="16" x14ac:dyDescent="0.2">
      <c r="A3201" s="19" t="s">
        <v>3512</v>
      </c>
      <c r="B3201" s="18" t="s">
        <v>3511</v>
      </c>
      <c r="C3201" t="str">
        <f t="shared" si="98"/>
        <v>The Dalles</v>
      </c>
      <c r="D3201" t="str">
        <f t="shared" si="99"/>
        <v>WA</v>
      </c>
      <c r="E3201" s="18">
        <v>17665</v>
      </c>
      <c r="F3201" s="18">
        <v>7516</v>
      </c>
      <c r="G3201" s="18">
        <v>28328729</v>
      </c>
      <c r="H3201" s="18">
        <v>10.94</v>
      </c>
      <c r="I3201" s="18">
        <v>3496509</v>
      </c>
      <c r="J3201" s="18">
        <v>1.35</v>
      </c>
      <c r="K3201" s="18">
        <v>1615</v>
      </c>
      <c r="L3201" s="19" t="s">
        <v>2707</v>
      </c>
    </row>
    <row r="3202" spans="1:12" ht="16" x14ac:dyDescent="0.2">
      <c r="A3202" s="19" t="s">
        <v>3510</v>
      </c>
      <c r="B3202" s="18" t="s">
        <v>3509</v>
      </c>
      <c r="C3202" t="str">
        <f t="shared" si="98"/>
        <v>Thermopolis</v>
      </c>
      <c r="D3202" t="str">
        <f t="shared" si="99"/>
        <v>WY</v>
      </c>
      <c r="E3202" s="18">
        <v>3297</v>
      </c>
      <c r="F3202" s="18">
        <v>1782</v>
      </c>
      <c r="G3202" s="18">
        <v>5971173</v>
      </c>
      <c r="H3202" s="18">
        <v>2.31</v>
      </c>
      <c r="I3202" s="18">
        <v>45680</v>
      </c>
      <c r="J3202" s="18">
        <v>0.02</v>
      </c>
      <c r="K3202" s="18">
        <v>1430.1</v>
      </c>
      <c r="L3202" s="19" t="s">
        <v>2707</v>
      </c>
    </row>
    <row r="3203" spans="1:12" ht="16" x14ac:dyDescent="0.2">
      <c r="A3203" s="19" t="s">
        <v>3508</v>
      </c>
      <c r="B3203" s="18" t="s">
        <v>3507</v>
      </c>
      <c r="C3203" t="str">
        <f t="shared" ref="C3203:C3266" si="100">LEFT(B3203,FIND(",",B3203)-1)</f>
        <v>Thief River Falls</v>
      </c>
      <c r="D3203" t="str">
        <f t="shared" ref="D3203:D3266" si="101">RIGHT(B3203,2)</f>
        <v>MN</v>
      </c>
      <c r="E3203" s="18">
        <v>8883</v>
      </c>
      <c r="F3203" s="18">
        <v>4202</v>
      </c>
      <c r="G3203" s="18">
        <v>15953965</v>
      </c>
      <c r="H3203" s="18">
        <v>6.16</v>
      </c>
      <c r="I3203" s="18">
        <v>404855</v>
      </c>
      <c r="J3203" s="18">
        <v>0.16</v>
      </c>
      <c r="K3203" s="18">
        <v>1442.1</v>
      </c>
      <c r="L3203" s="19" t="s">
        <v>2707</v>
      </c>
    </row>
    <row r="3204" spans="1:12" ht="16" x14ac:dyDescent="0.2">
      <c r="A3204" s="19" t="s">
        <v>3506</v>
      </c>
      <c r="B3204" s="18" t="s">
        <v>3505</v>
      </c>
      <c r="C3204" t="str">
        <f t="shared" si="100"/>
        <v>Thomaston</v>
      </c>
      <c r="D3204" t="str">
        <f t="shared" si="101"/>
        <v>GA</v>
      </c>
      <c r="E3204" s="18">
        <v>14416</v>
      </c>
      <c r="F3204" s="18">
        <v>6553</v>
      </c>
      <c r="G3204" s="18">
        <v>26981077</v>
      </c>
      <c r="H3204" s="18">
        <v>10.42</v>
      </c>
      <c r="I3204" s="18">
        <v>124426</v>
      </c>
      <c r="J3204" s="18">
        <v>0.05</v>
      </c>
      <c r="K3204" s="18">
        <v>1383.8</v>
      </c>
      <c r="L3204" s="19" t="s">
        <v>2707</v>
      </c>
    </row>
    <row r="3205" spans="1:12" ht="16" x14ac:dyDescent="0.2">
      <c r="A3205" s="19" t="s">
        <v>3504</v>
      </c>
      <c r="B3205" s="18" t="s">
        <v>3503</v>
      </c>
      <c r="C3205" t="str">
        <f t="shared" si="100"/>
        <v>Thomasville</v>
      </c>
      <c r="D3205" t="str">
        <f t="shared" si="101"/>
        <v>AL</v>
      </c>
      <c r="E3205" s="18">
        <v>3285</v>
      </c>
      <c r="F3205" s="18">
        <v>1549</v>
      </c>
      <c r="G3205" s="18">
        <v>10874950</v>
      </c>
      <c r="H3205" s="18">
        <v>4.2</v>
      </c>
      <c r="I3205" s="18">
        <v>0</v>
      </c>
      <c r="J3205" s="18">
        <v>0</v>
      </c>
      <c r="K3205" s="18">
        <v>782.4</v>
      </c>
      <c r="L3205" s="19" t="s">
        <v>2707</v>
      </c>
    </row>
    <row r="3206" spans="1:12" ht="16" x14ac:dyDescent="0.2">
      <c r="A3206" s="19" t="s">
        <v>3502</v>
      </c>
      <c r="B3206" s="18" t="s">
        <v>3501</v>
      </c>
      <c r="C3206" t="str">
        <f t="shared" si="100"/>
        <v>Thomasville</v>
      </c>
      <c r="D3206" t="str">
        <f t="shared" si="101"/>
        <v>GA</v>
      </c>
      <c r="E3206" s="18">
        <v>24139</v>
      </c>
      <c r="F3206" s="18">
        <v>11044</v>
      </c>
      <c r="G3206" s="18">
        <v>58756175</v>
      </c>
      <c r="H3206" s="18">
        <v>22.69</v>
      </c>
      <c r="I3206" s="18">
        <v>691054</v>
      </c>
      <c r="J3206" s="18">
        <v>0.27</v>
      </c>
      <c r="K3206" s="18">
        <v>1064.0999999999999</v>
      </c>
      <c r="L3206" s="19" t="s">
        <v>2707</v>
      </c>
    </row>
    <row r="3207" spans="1:12" ht="16" x14ac:dyDescent="0.2">
      <c r="A3207" s="19" t="s">
        <v>3500</v>
      </c>
      <c r="B3207" s="18" t="s">
        <v>3499</v>
      </c>
      <c r="C3207" t="str">
        <f t="shared" si="100"/>
        <v>Thomson</v>
      </c>
      <c r="D3207" t="str">
        <f t="shared" si="101"/>
        <v>GA</v>
      </c>
      <c r="E3207" s="18">
        <v>8540</v>
      </c>
      <c r="F3207" s="18">
        <v>3658</v>
      </c>
      <c r="G3207" s="18">
        <v>15972382</v>
      </c>
      <c r="H3207" s="18">
        <v>6.17</v>
      </c>
      <c r="I3207" s="18">
        <v>72272</v>
      </c>
      <c r="J3207" s="18">
        <v>0.03</v>
      </c>
      <c r="K3207" s="18">
        <v>1384.8</v>
      </c>
      <c r="L3207" s="19" t="s">
        <v>2707</v>
      </c>
    </row>
    <row r="3208" spans="1:12" ht="16" x14ac:dyDescent="0.2">
      <c r="A3208" s="19" t="s">
        <v>3498</v>
      </c>
      <c r="B3208" s="18" t="s">
        <v>3497</v>
      </c>
      <c r="C3208" t="str">
        <f t="shared" si="100"/>
        <v>Thousand Oaks</v>
      </c>
      <c r="D3208" t="str">
        <f t="shared" si="101"/>
        <v>CA</v>
      </c>
      <c r="E3208" s="18">
        <v>214811</v>
      </c>
      <c r="F3208" s="18">
        <v>78270</v>
      </c>
      <c r="G3208" s="18">
        <v>221766341</v>
      </c>
      <c r="H3208" s="18">
        <v>85.62</v>
      </c>
      <c r="I3208" s="18">
        <v>934283</v>
      </c>
      <c r="J3208" s="18">
        <v>0.36</v>
      </c>
      <c r="K3208" s="18">
        <v>2508.8000000000002</v>
      </c>
      <c r="L3208" s="19" t="s">
        <v>2714</v>
      </c>
    </row>
    <row r="3209" spans="1:12" ht="16" x14ac:dyDescent="0.2">
      <c r="A3209" s="19" t="s">
        <v>3496</v>
      </c>
      <c r="B3209" s="18" t="s">
        <v>3495</v>
      </c>
      <c r="C3209" t="str">
        <f t="shared" si="100"/>
        <v>Three Rivers</v>
      </c>
      <c r="D3209" t="str">
        <f t="shared" si="101"/>
        <v>MI</v>
      </c>
      <c r="E3209" s="18">
        <v>10820</v>
      </c>
      <c r="F3209" s="18">
        <v>4937</v>
      </c>
      <c r="G3209" s="18">
        <v>32952093</v>
      </c>
      <c r="H3209" s="18">
        <v>12.72</v>
      </c>
      <c r="I3209" s="18">
        <v>1691803</v>
      </c>
      <c r="J3209" s="18">
        <v>0.65</v>
      </c>
      <c r="K3209" s="18">
        <v>850.4</v>
      </c>
      <c r="L3209" s="19" t="s">
        <v>2707</v>
      </c>
    </row>
    <row r="3210" spans="1:12" ht="16" x14ac:dyDescent="0.2">
      <c r="A3210" s="19" t="s">
        <v>3494</v>
      </c>
      <c r="B3210" s="18" t="s">
        <v>3493</v>
      </c>
      <c r="C3210" t="str">
        <f t="shared" si="100"/>
        <v>Thurmont</v>
      </c>
      <c r="D3210" t="str">
        <f t="shared" si="101"/>
        <v>MD</v>
      </c>
      <c r="E3210" s="18">
        <v>6854</v>
      </c>
      <c r="F3210" s="18">
        <v>2751</v>
      </c>
      <c r="G3210" s="18">
        <v>9857070</v>
      </c>
      <c r="H3210" s="18">
        <v>3.81</v>
      </c>
      <c r="I3210" s="18">
        <v>19550</v>
      </c>
      <c r="J3210" s="18">
        <v>0.01</v>
      </c>
      <c r="K3210" s="18">
        <v>1800.9</v>
      </c>
      <c r="L3210" s="19" t="s">
        <v>2707</v>
      </c>
    </row>
    <row r="3211" spans="1:12" ht="16" x14ac:dyDescent="0.2">
      <c r="A3211" s="19" t="s">
        <v>3492</v>
      </c>
      <c r="B3211" s="18" t="s">
        <v>3491</v>
      </c>
      <c r="C3211" t="str">
        <f t="shared" si="100"/>
        <v>Ticonderoga</v>
      </c>
      <c r="D3211" t="str">
        <f t="shared" si="101"/>
        <v>NY</v>
      </c>
      <c r="E3211" s="18">
        <v>2850</v>
      </c>
      <c r="F3211" s="18">
        <v>1376</v>
      </c>
      <c r="G3211" s="18">
        <v>4867634</v>
      </c>
      <c r="H3211" s="18">
        <v>1.88</v>
      </c>
      <c r="I3211" s="18">
        <v>260459</v>
      </c>
      <c r="J3211" s="18">
        <v>0.1</v>
      </c>
      <c r="K3211" s="18">
        <v>1516.4</v>
      </c>
      <c r="L3211" s="19" t="s">
        <v>2707</v>
      </c>
    </row>
    <row r="3212" spans="1:12" ht="16" x14ac:dyDescent="0.2">
      <c r="A3212" s="19" t="s">
        <v>3490</v>
      </c>
      <c r="B3212" s="18" t="s">
        <v>3489</v>
      </c>
      <c r="C3212" t="str">
        <f t="shared" si="100"/>
        <v>Tiffin</v>
      </c>
      <c r="D3212" t="str">
        <f t="shared" si="101"/>
        <v>OH</v>
      </c>
      <c r="E3212" s="18">
        <v>19546</v>
      </c>
      <c r="F3212" s="18">
        <v>8695</v>
      </c>
      <c r="G3212" s="18">
        <v>18500873</v>
      </c>
      <c r="H3212" s="18">
        <v>7.14</v>
      </c>
      <c r="I3212" s="18">
        <v>300620</v>
      </c>
      <c r="J3212" s="18">
        <v>0.12</v>
      </c>
      <c r="K3212" s="18">
        <v>2736.3</v>
      </c>
      <c r="L3212" s="19" t="s">
        <v>2707</v>
      </c>
    </row>
    <row r="3213" spans="1:12" ht="16" x14ac:dyDescent="0.2">
      <c r="A3213" s="19" t="s">
        <v>3488</v>
      </c>
      <c r="B3213" s="18" t="s">
        <v>3487</v>
      </c>
      <c r="C3213" t="str">
        <f t="shared" si="100"/>
        <v>Tifton</v>
      </c>
      <c r="D3213" t="str">
        <f t="shared" si="101"/>
        <v>GA</v>
      </c>
      <c r="E3213" s="18">
        <v>23757</v>
      </c>
      <c r="F3213" s="18">
        <v>9716</v>
      </c>
      <c r="G3213" s="18">
        <v>45879568</v>
      </c>
      <c r="H3213" s="18">
        <v>17.71</v>
      </c>
      <c r="I3213" s="18">
        <v>809065</v>
      </c>
      <c r="J3213" s="18">
        <v>0.31</v>
      </c>
      <c r="K3213" s="18">
        <v>1341.1</v>
      </c>
      <c r="L3213" s="19" t="s">
        <v>2707</v>
      </c>
    </row>
    <row r="3214" spans="1:12" ht="16" x14ac:dyDescent="0.2">
      <c r="A3214" s="19" t="s">
        <v>3486</v>
      </c>
      <c r="B3214" s="18" t="s">
        <v>3485</v>
      </c>
      <c r="C3214" t="str">
        <f t="shared" si="100"/>
        <v>Tillamook</v>
      </c>
      <c r="D3214" t="str">
        <f t="shared" si="101"/>
        <v>OR</v>
      </c>
      <c r="E3214" s="18">
        <v>7675</v>
      </c>
      <c r="F3214" s="18">
        <v>3532</v>
      </c>
      <c r="G3214" s="18">
        <v>11330752</v>
      </c>
      <c r="H3214" s="18">
        <v>4.37</v>
      </c>
      <c r="I3214" s="18">
        <v>0</v>
      </c>
      <c r="J3214" s="18">
        <v>0</v>
      </c>
      <c r="K3214" s="18">
        <v>1754.4</v>
      </c>
      <c r="L3214" s="19" t="s">
        <v>2707</v>
      </c>
    </row>
    <row r="3215" spans="1:12" ht="16" x14ac:dyDescent="0.2">
      <c r="A3215" s="19" t="s">
        <v>3484</v>
      </c>
      <c r="B3215" s="18" t="s">
        <v>3483</v>
      </c>
      <c r="C3215" t="str">
        <f t="shared" si="100"/>
        <v>Tipton</v>
      </c>
      <c r="D3215" t="str">
        <f t="shared" si="101"/>
        <v>CA</v>
      </c>
      <c r="E3215" s="18">
        <v>2543</v>
      </c>
      <c r="F3215" s="18">
        <v>645</v>
      </c>
      <c r="G3215" s="18">
        <v>1738139</v>
      </c>
      <c r="H3215" s="18">
        <v>0.67</v>
      </c>
      <c r="I3215" s="18">
        <v>0</v>
      </c>
      <c r="J3215" s="18">
        <v>0</v>
      </c>
      <c r="K3215" s="18">
        <v>3789.3</v>
      </c>
      <c r="L3215" s="19" t="s">
        <v>2707</v>
      </c>
    </row>
    <row r="3216" spans="1:12" ht="16" x14ac:dyDescent="0.2">
      <c r="A3216" s="19" t="s">
        <v>3482</v>
      </c>
      <c r="B3216" s="18" t="s">
        <v>3481</v>
      </c>
      <c r="C3216" t="str">
        <f t="shared" si="100"/>
        <v>Tipton</v>
      </c>
      <c r="D3216" t="str">
        <f t="shared" si="101"/>
        <v>IN</v>
      </c>
      <c r="E3216" s="18">
        <v>6523</v>
      </c>
      <c r="F3216" s="18">
        <v>2953</v>
      </c>
      <c r="G3216" s="18">
        <v>8373896</v>
      </c>
      <c r="H3216" s="18">
        <v>3.23</v>
      </c>
      <c r="I3216" s="18">
        <v>0</v>
      </c>
      <c r="J3216" s="18">
        <v>0</v>
      </c>
      <c r="K3216" s="18">
        <v>2017.5</v>
      </c>
      <c r="L3216" s="19" t="s">
        <v>2707</v>
      </c>
    </row>
    <row r="3217" spans="1:12" ht="16" x14ac:dyDescent="0.2">
      <c r="A3217" s="19" t="s">
        <v>3480</v>
      </c>
      <c r="B3217" s="18" t="s">
        <v>3479</v>
      </c>
      <c r="C3217" t="str">
        <f t="shared" si="100"/>
        <v>Tipton</v>
      </c>
      <c r="D3217" t="str">
        <f t="shared" si="101"/>
        <v>IA</v>
      </c>
      <c r="E3217" s="18">
        <v>3067</v>
      </c>
      <c r="F3217" s="18">
        <v>1448</v>
      </c>
      <c r="G3217" s="18">
        <v>3653208</v>
      </c>
      <c r="H3217" s="18">
        <v>1.41</v>
      </c>
      <c r="I3217" s="18">
        <v>0</v>
      </c>
      <c r="J3217" s="18">
        <v>0</v>
      </c>
      <c r="K3217" s="18">
        <v>2174.4</v>
      </c>
      <c r="L3217" s="19" t="s">
        <v>2707</v>
      </c>
    </row>
    <row r="3218" spans="1:12" ht="16" x14ac:dyDescent="0.2">
      <c r="A3218" s="19" t="s">
        <v>3478</v>
      </c>
      <c r="B3218" s="18" t="s">
        <v>3477</v>
      </c>
      <c r="C3218" t="str">
        <f t="shared" si="100"/>
        <v>Tipton</v>
      </c>
      <c r="D3218" t="str">
        <f t="shared" si="101"/>
        <v>MO</v>
      </c>
      <c r="E3218" s="18">
        <v>3201</v>
      </c>
      <c r="F3218" s="18">
        <v>966</v>
      </c>
      <c r="G3218" s="18">
        <v>3292139</v>
      </c>
      <c r="H3218" s="18">
        <v>1.27</v>
      </c>
      <c r="I3218" s="18">
        <v>28591</v>
      </c>
      <c r="J3218" s="18">
        <v>0.01</v>
      </c>
      <c r="K3218" s="18">
        <v>2518.3000000000002</v>
      </c>
      <c r="L3218" s="19" t="s">
        <v>2707</v>
      </c>
    </row>
    <row r="3219" spans="1:12" ht="16" x14ac:dyDescent="0.2">
      <c r="A3219" s="19" t="s">
        <v>3476</v>
      </c>
      <c r="B3219" s="18" t="s">
        <v>3475</v>
      </c>
      <c r="C3219" t="str">
        <f t="shared" si="100"/>
        <v>Titusville</v>
      </c>
      <c r="D3219" t="str">
        <f t="shared" si="101"/>
        <v>FL</v>
      </c>
      <c r="E3219" s="18">
        <v>54386</v>
      </c>
      <c r="F3219" s="18">
        <v>27653</v>
      </c>
      <c r="G3219" s="18">
        <v>77878653</v>
      </c>
      <c r="H3219" s="18">
        <v>30.07</v>
      </c>
      <c r="I3219" s="18">
        <v>296280</v>
      </c>
      <c r="J3219" s="18">
        <v>0.11</v>
      </c>
      <c r="K3219" s="18">
        <v>1808.7</v>
      </c>
      <c r="L3219" s="19" t="s">
        <v>2714</v>
      </c>
    </row>
    <row r="3220" spans="1:12" ht="16" x14ac:dyDescent="0.2">
      <c r="A3220" s="19" t="s">
        <v>3474</v>
      </c>
      <c r="B3220" s="18" t="s">
        <v>3473</v>
      </c>
      <c r="C3220" t="str">
        <f t="shared" si="100"/>
        <v>Titusville</v>
      </c>
      <c r="D3220" t="str">
        <f t="shared" si="101"/>
        <v>PA</v>
      </c>
      <c r="E3220" s="18">
        <v>5732</v>
      </c>
      <c r="F3220" s="18">
        <v>2682</v>
      </c>
      <c r="G3220" s="18">
        <v>8188697</v>
      </c>
      <c r="H3220" s="18">
        <v>3.16</v>
      </c>
      <c r="I3220" s="18">
        <v>0</v>
      </c>
      <c r="J3220" s="18">
        <v>0</v>
      </c>
      <c r="K3220" s="18">
        <v>1813</v>
      </c>
      <c r="L3220" s="19" t="s">
        <v>2707</v>
      </c>
    </row>
    <row r="3221" spans="1:12" ht="16" x14ac:dyDescent="0.2">
      <c r="A3221" s="19" t="s">
        <v>3472</v>
      </c>
      <c r="B3221" s="18" t="s">
        <v>3471</v>
      </c>
      <c r="C3221" t="str">
        <f t="shared" si="100"/>
        <v>Toccoa</v>
      </c>
      <c r="D3221" t="str">
        <f t="shared" si="101"/>
        <v>GA</v>
      </c>
      <c r="E3221" s="18">
        <v>10846</v>
      </c>
      <c r="F3221" s="18">
        <v>5067</v>
      </c>
      <c r="G3221" s="18">
        <v>28346325</v>
      </c>
      <c r="H3221" s="18">
        <v>10.94</v>
      </c>
      <c r="I3221" s="18">
        <v>72196</v>
      </c>
      <c r="J3221" s="18">
        <v>0.03</v>
      </c>
      <c r="K3221" s="18">
        <v>991</v>
      </c>
      <c r="L3221" s="19" t="s">
        <v>2707</v>
      </c>
    </row>
    <row r="3222" spans="1:12" ht="16" x14ac:dyDescent="0.2">
      <c r="A3222" s="19" t="s">
        <v>3470</v>
      </c>
      <c r="B3222" s="18" t="s">
        <v>3469</v>
      </c>
      <c r="C3222" t="str">
        <f t="shared" si="100"/>
        <v>Toledo</v>
      </c>
      <c r="D3222" t="str">
        <f t="shared" si="101"/>
        <v>MI</v>
      </c>
      <c r="E3222" s="18">
        <v>507643</v>
      </c>
      <c r="F3222" s="18">
        <v>231383</v>
      </c>
      <c r="G3222" s="18">
        <v>622736691</v>
      </c>
      <c r="H3222" s="18">
        <v>240.44</v>
      </c>
      <c r="I3222" s="18">
        <v>16491448</v>
      </c>
      <c r="J3222" s="18">
        <v>6.37</v>
      </c>
      <c r="K3222" s="18">
        <v>2111.3000000000002</v>
      </c>
      <c r="L3222" s="19" t="s">
        <v>2714</v>
      </c>
    </row>
    <row r="3223" spans="1:12" ht="16" x14ac:dyDescent="0.2">
      <c r="A3223" s="19" t="s">
        <v>3468</v>
      </c>
      <c r="B3223" s="18" t="s">
        <v>3467</v>
      </c>
      <c r="C3223" t="str">
        <f t="shared" si="100"/>
        <v>Toledo</v>
      </c>
      <c r="D3223" t="str">
        <f t="shared" si="101"/>
        <v>OR</v>
      </c>
      <c r="E3223" s="18">
        <v>3582</v>
      </c>
      <c r="F3223" s="18">
        <v>1519</v>
      </c>
      <c r="G3223" s="18">
        <v>5295734</v>
      </c>
      <c r="H3223" s="18">
        <v>2.04</v>
      </c>
      <c r="I3223" s="18">
        <v>254367</v>
      </c>
      <c r="J3223" s="18">
        <v>0.1</v>
      </c>
      <c r="K3223" s="18">
        <v>1751.9</v>
      </c>
      <c r="L3223" s="19" t="s">
        <v>2707</v>
      </c>
    </row>
    <row r="3224" spans="1:12" ht="16" x14ac:dyDescent="0.2">
      <c r="A3224" s="19" t="s">
        <v>3466</v>
      </c>
      <c r="B3224" s="18" t="s">
        <v>3465</v>
      </c>
      <c r="C3224" t="str">
        <f t="shared" si="100"/>
        <v>Tomah</v>
      </c>
      <c r="D3224" t="str">
        <f t="shared" si="101"/>
        <v>WI</v>
      </c>
      <c r="E3224" s="18">
        <v>9002</v>
      </c>
      <c r="F3224" s="18">
        <v>4144</v>
      </c>
      <c r="G3224" s="18">
        <v>13060078</v>
      </c>
      <c r="H3224" s="18">
        <v>5.04</v>
      </c>
      <c r="I3224" s="18">
        <v>41340</v>
      </c>
      <c r="J3224" s="18">
        <v>0.02</v>
      </c>
      <c r="K3224" s="18">
        <v>1785.2</v>
      </c>
      <c r="L3224" s="19" t="s">
        <v>2707</v>
      </c>
    </row>
    <row r="3225" spans="1:12" ht="16" x14ac:dyDescent="0.2">
      <c r="A3225" s="19" t="s">
        <v>3464</v>
      </c>
      <c r="B3225" s="18" t="s">
        <v>3463</v>
      </c>
      <c r="C3225" t="str">
        <f t="shared" si="100"/>
        <v>Tomahawk</v>
      </c>
      <c r="D3225" t="str">
        <f t="shared" si="101"/>
        <v>WI</v>
      </c>
      <c r="E3225" s="18">
        <v>2926</v>
      </c>
      <c r="F3225" s="18">
        <v>1472</v>
      </c>
      <c r="G3225" s="18">
        <v>7975897</v>
      </c>
      <c r="H3225" s="18">
        <v>3.08</v>
      </c>
      <c r="I3225" s="18">
        <v>940195</v>
      </c>
      <c r="J3225" s="18">
        <v>0.36</v>
      </c>
      <c r="K3225" s="18">
        <v>950.2</v>
      </c>
      <c r="L3225" s="19" t="s">
        <v>2707</v>
      </c>
    </row>
    <row r="3226" spans="1:12" ht="16" x14ac:dyDescent="0.2">
      <c r="A3226" s="19" t="s">
        <v>3462</v>
      </c>
      <c r="B3226" s="18" t="s">
        <v>3461</v>
      </c>
      <c r="C3226" t="str">
        <f t="shared" si="100"/>
        <v>Tonganoxie</v>
      </c>
      <c r="D3226" t="str">
        <f t="shared" si="101"/>
        <v>KS</v>
      </c>
      <c r="E3226" s="18">
        <v>4941</v>
      </c>
      <c r="F3226" s="18">
        <v>1956</v>
      </c>
      <c r="G3226" s="18">
        <v>6608045</v>
      </c>
      <c r="H3226" s="18">
        <v>2.5499999999999998</v>
      </c>
      <c r="I3226" s="18">
        <v>27094</v>
      </c>
      <c r="J3226" s="18">
        <v>0.01</v>
      </c>
      <c r="K3226" s="18">
        <v>1936.6</v>
      </c>
      <c r="L3226" s="19" t="s">
        <v>2707</v>
      </c>
    </row>
    <row r="3227" spans="1:12" ht="16" x14ac:dyDescent="0.2">
      <c r="A3227" s="19" t="s">
        <v>3460</v>
      </c>
      <c r="B3227" s="18" t="s">
        <v>3459</v>
      </c>
      <c r="C3227" t="str">
        <f t="shared" si="100"/>
        <v>Tonkawa</v>
      </c>
      <c r="D3227" t="str">
        <f t="shared" si="101"/>
        <v>OK</v>
      </c>
      <c r="E3227" s="18">
        <v>3141</v>
      </c>
      <c r="F3227" s="18">
        <v>1308</v>
      </c>
      <c r="G3227" s="18">
        <v>3860354</v>
      </c>
      <c r="H3227" s="18">
        <v>1.49</v>
      </c>
      <c r="I3227" s="18">
        <v>0</v>
      </c>
      <c r="J3227" s="18">
        <v>0</v>
      </c>
      <c r="K3227" s="18">
        <v>2107.4</v>
      </c>
      <c r="L3227" s="19" t="s">
        <v>2707</v>
      </c>
    </row>
    <row r="3228" spans="1:12" ht="16" x14ac:dyDescent="0.2">
      <c r="A3228" s="19" t="s">
        <v>3458</v>
      </c>
      <c r="B3228" s="18" t="s">
        <v>3457</v>
      </c>
      <c r="C3228" t="str">
        <f t="shared" si="100"/>
        <v>Tooele</v>
      </c>
      <c r="D3228" t="str">
        <f t="shared" si="101"/>
        <v>UT</v>
      </c>
      <c r="E3228" s="18">
        <v>31058</v>
      </c>
      <c r="F3228" s="18">
        <v>10460</v>
      </c>
      <c r="G3228" s="18">
        <v>23797800</v>
      </c>
      <c r="H3228" s="18">
        <v>9.19</v>
      </c>
      <c r="I3228" s="18">
        <v>0</v>
      </c>
      <c r="J3228" s="18">
        <v>0</v>
      </c>
      <c r="K3228" s="18">
        <v>3380.1</v>
      </c>
      <c r="L3228" s="19" t="s">
        <v>2707</v>
      </c>
    </row>
    <row r="3229" spans="1:12" ht="16" x14ac:dyDescent="0.2">
      <c r="A3229" s="19" t="s">
        <v>3456</v>
      </c>
      <c r="B3229" s="18" t="s">
        <v>3455</v>
      </c>
      <c r="C3229" t="str">
        <f t="shared" si="100"/>
        <v>Topeka</v>
      </c>
      <c r="D3229" t="str">
        <f t="shared" si="101"/>
        <v>KS</v>
      </c>
      <c r="E3229" s="18">
        <v>150003</v>
      </c>
      <c r="F3229" s="18">
        <v>68153</v>
      </c>
      <c r="G3229" s="18">
        <v>206127818</v>
      </c>
      <c r="H3229" s="18">
        <v>79.59</v>
      </c>
      <c r="I3229" s="18">
        <v>3381640</v>
      </c>
      <c r="J3229" s="18">
        <v>1.31</v>
      </c>
      <c r="K3229" s="18">
        <v>1884.8</v>
      </c>
      <c r="L3229" s="19" t="s">
        <v>2714</v>
      </c>
    </row>
    <row r="3230" spans="1:12" ht="16" x14ac:dyDescent="0.2">
      <c r="A3230" s="19" t="s">
        <v>3454</v>
      </c>
      <c r="B3230" s="18" t="s">
        <v>3453</v>
      </c>
      <c r="C3230" t="str">
        <f t="shared" si="100"/>
        <v>Toppenish</v>
      </c>
      <c r="D3230" t="str">
        <f t="shared" si="101"/>
        <v>WA</v>
      </c>
      <c r="E3230" s="18">
        <v>14512</v>
      </c>
      <c r="F3230" s="18">
        <v>4204</v>
      </c>
      <c r="G3230" s="18">
        <v>22655213</v>
      </c>
      <c r="H3230" s="18">
        <v>8.75</v>
      </c>
      <c r="I3230" s="18">
        <v>29520</v>
      </c>
      <c r="J3230" s="18">
        <v>0.01</v>
      </c>
      <c r="K3230" s="18">
        <v>1659</v>
      </c>
      <c r="L3230" s="19" t="s">
        <v>2707</v>
      </c>
    </row>
    <row r="3231" spans="1:12" ht="16" x14ac:dyDescent="0.2">
      <c r="A3231" s="19" t="s">
        <v>3452</v>
      </c>
      <c r="B3231" s="18" t="s">
        <v>3451</v>
      </c>
      <c r="C3231" t="str">
        <f t="shared" si="100"/>
        <v>Tornillo</v>
      </c>
      <c r="D3231" t="str">
        <f t="shared" si="101"/>
        <v>TX</v>
      </c>
      <c r="E3231" s="18">
        <v>2822</v>
      </c>
      <c r="F3231" s="18">
        <v>738</v>
      </c>
      <c r="G3231" s="18">
        <v>3162239</v>
      </c>
      <c r="H3231" s="18">
        <v>1.22</v>
      </c>
      <c r="I3231" s="18">
        <v>0</v>
      </c>
      <c r="J3231" s="18">
        <v>0</v>
      </c>
      <c r="K3231" s="18">
        <v>2311.3000000000002</v>
      </c>
      <c r="L3231" s="19" t="s">
        <v>2707</v>
      </c>
    </row>
    <row r="3232" spans="1:12" ht="16" x14ac:dyDescent="0.2">
      <c r="A3232" s="19" t="s">
        <v>3450</v>
      </c>
      <c r="B3232" s="18" t="s">
        <v>3449</v>
      </c>
      <c r="C3232" t="str">
        <f t="shared" si="100"/>
        <v>Torrington</v>
      </c>
      <c r="D3232" t="str">
        <f t="shared" si="101"/>
        <v>CT</v>
      </c>
      <c r="E3232" s="18">
        <v>42754</v>
      </c>
      <c r="F3232" s="18">
        <v>19764</v>
      </c>
      <c r="G3232" s="18">
        <v>65165535</v>
      </c>
      <c r="H3232" s="18">
        <v>25.16</v>
      </c>
      <c r="I3232" s="18">
        <v>989198</v>
      </c>
      <c r="J3232" s="18">
        <v>0.38</v>
      </c>
      <c r="K3232" s="18">
        <v>1699.2</v>
      </c>
      <c r="L3232" s="19" t="s">
        <v>2707</v>
      </c>
    </row>
    <row r="3233" spans="1:12" ht="16" x14ac:dyDescent="0.2">
      <c r="A3233" s="19" t="s">
        <v>3448</v>
      </c>
      <c r="B3233" s="18" t="s">
        <v>3447</v>
      </c>
      <c r="C3233" t="str">
        <f t="shared" si="100"/>
        <v>Torrington</v>
      </c>
      <c r="D3233" t="str">
        <f t="shared" si="101"/>
        <v>WY</v>
      </c>
      <c r="E3233" s="18">
        <v>7155</v>
      </c>
      <c r="F3233" s="18">
        <v>3270</v>
      </c>
      <c r="G3233" s="18">
        <v>8904914</v>
      </c>
      <c r="H3233" s="18">
        <v>3.44</v>
      </c>
      <c r="I3233" s="18">
        <v>1832</v>
      </c>
      <c r="J3233" s="18">
        <v>0</v>
      </c>
      <c r="K3233" s="18">
        <v>2081</v>
      </c>
      <c r="L3233" s="19" t="s">
        <v>2707</v>
      </c>
    </row>
    <row r="3234" spans="1:12" ht="16" x14ac:dyDescent="0.2">
      <c r="A3234" s="19" t="s">
        <v>3446</v>
      </c>
      <c r="B3234" s="18" t="s">
        <v>3445</v>
      </c>
      <c r="C3234" t="str">
        <f t="shared" si="100"/>
        <v>Towanda</v>
      </c>
      <c r="D3234" t="str">
        <f t="shared" si="101"/>
        <v>PA</v>
      </c>
      <c r="E3234" s="18">
        <v>4588</v>
      </c>
      <c r="F3234" s="18">
        <v>2254</v>
      </c>
      <c r="G3234" s="18">
        <v>7295613</v>
      </c>
      <c r="H3234" s="18">
        <v>2.82</v>
      </c>
      <c r="I3234" s="18">
        <v>123183</v>
      </c>
      <c r="J3234" s="18">
        <v>0.05</v>
      </c>
      <c r="K3234" s="18">
        <v>1628.8</v>
      </c>
      <c r="L3234" s="19" t="s">
        <v>2707</v>
      </c>
    </row>
    <row r="3235" spans="1:12" ht="16" x14ac:dyDescent="0.2">
      <c r="A3235" s="19" t="s">
        <v>3444</v>
      </c>
      <c r="B3235" s="18" t="s">
        <v>3443</v>
      </c>
      <c r="C3235" t="str">
        <f t="shared" si="100"/>
        <v>Tracy</v>
      </c>
      <c r="D3235" t="str">
        <f t="shared" si="101"/>
        <v>CA</v>
      </c>
      <c r="E3235" s="18">
        <v>87569</v>
      </c>
      <c r="F3235" s="18">
        <v>27534</v>
      </c>
      <c r="G3235" s="18">
        <v>57643799</v>
      </c>
      <c r="H3235" s="18">
        <v>22.26</v>
      </c>
      <c r="I3235" s="18">
        <v>132934</v>
      </c>
      <c r="J3235" s="18">
        <v>0.05</v>
      </c>
      <c r="K3235" s="18">
        <v>3934.6</v>
      </c>
      <c r="L3235" s="19" t="s">
        <v>2714</v>
      </c>
    </row>
    <row r="3236" spans="1:12" ht="16" x14ac:dyDescent="0.2">
      <c r="A3236" s="19" t="s">
        <v>3442</v>
      </c>
      <c r="B3236" s="18" t="s">
        <v>3441</v>
      </c>
      <c r="C3236" t="str">
        <f t="shared" si="100"/>
        <v>Traverse City</v>
      </c>
      <c r="D3236" t="str">
        <f t="shared" si="101"/>
        <v>MI</v>
      </c>
      <c r="E3236" s="18">
        <v>47109</v>
      </c>
      <c r="F3236" s="18">
        <v>23117</v>
      </c>
      <c r="G3236" s="18">
        <v>112979158</v>
      </c>
      <c r="H3236" s="18">
        <v>43.62</v>
      </c>
      <c r="I3236" s="18">
        <v>5280304</v>
      </c>
      <c r="J3236" s="18">
        <v>2.04</v>
      </c>
      <c r="K3236" s="18">
        <v>1079.9000000000001</v>
      </c>
      <c r="L3236" s="19" t="s">
        <v>2707</v>
      </c>
    </row>
    <row r="3237" spans="1:12" ht="16" x14ac:dyDescent="0.2">
      <c r="A3237" s="19" t="s">
        <v>3440</v>
      </c>
      <c r="B3237" s="18" t="s">
        <v>3439</v>
      </c>
      <c r="C3237" t="str">
        <f t="shared" si="100"/>
        <v>Treasure Lake</v>
      </c>
      <c r="D3237" t="str">
        <f t="shared" si="101"/>
        <v>PA</v>
      </c>
      <c r="E3237" s="18">
        <v>2982</v>
      </c>
      <c r="F3237" s="18">
        <v>1497</v>
      </c>
      <c r="G3237" s="18">
        <v>7420006</v>
      </c>
      <c r="H3237" s="18">
        <v>2.86</v>
      </c>
      <c r="I3237" s="18">
        <v>1970944</v>
      </c>
      <c r="J3237" s="18">
        <v>0.76</v>
      </c>
      <c r="K3237" s="18">
        <v>1040.9000000000001</v>
      </c>
      <c r="L3237" s="19" t="s">
        <v>2707</v>
      </c>
    </row>
    <row r="3238" spans="1:12" ht="16" x14ac:dyDescent="0.2">
      <c r="A3238" s="19" t="s">
        <v>3438</v>
      </c>
      <c r="B3238" s="18" t="s">
        <v>3437</v>
      </c>
      <c r="C3238" t="str">
        <f t="shared" si="100"/>
        <v>Tremonton</v>
      </c>
      <c r="D3238" t="str">
        <f t="shared" si="101"/>
        <v>UT</v>
      </c>
      <c r="E3238" s="18">
        <v>9890</v>
      </c>
      <c r="F3238" s="18">
        <v>3306</v>
      </c>
      <c r="G3238" s="18">
        <v>20561658</v>
      </c>
      <c r="H3238" s="18">
        <v>7.94</v>
      </c>
      <c r="I3238" s="18">
        <v>0</v>
      </c>
      <c r="J3238" s="18">
        <v>0</v>
      </c>
      <c r="K3238" s="18">
        <v>1245.8</v>
      </c>
      <c r="L3238" s="19" t="s">
        <v>2707</v>
      </c>
    </row>
    <row r="3239" spans="1:12" ht="16" x14ac:dyDescent="0.2">
      <c r="A3239" s="19" t="s">
        <v>3436</v>
      </c>
      <c r="B3239" s="18" t="s">
        <v>3435</v>
      </c>
      <c r="C3239" t="str">
        <f t="shared" si="100"/>
        <v>Trenton</v>
      </c>
      <c r="D3239" t="str">
        <f t="shared" si="101"/>
        <v>FL</v>
      </c>
      <c r="E3239" s="18">
        <v>2724</v>
      </c>
      <c r="F3239" s="18">
        <v>727</v>
      </c>
      <c r="G3239" s="18">
        <v>5024191</v>
      </c>
      <c r="H3239" s="18">
        <v>1.94</v>
      </c>
      <c r="I3239" s="18">
        <v>0</v>
      </c>
      <c r="J3239" s="18">
        <v>0</v>
      </c>
      <c r="K3239" s="18">
        <v>1404.2</v>
      </c>
      <c r="L3239" s="19" t="s">
        <v>2707</v>
      </c>
    </row>
    <row r="3240" spans="1:12" ht="16" x14ac:dyDescent="0.2">
      <c r="A3240" s="19" t="s">
        <v>3434</v>
      </c>
      <c r="B3240" s="18" t="s">
        <v>3433</v>
      </c>
      <c r="C3240" t="str">
        <f t="shared" si="100"/>
        <v>Trenton</v>
      </c>
      <c r="D3240" t="str">
        <f t="shared" si="101"/>
        <v>GA</v>
      </c>
      <c r="E3240" s="18">
        <v>2850</v>
      </c>
      <c r="F3240" s="18">
        <v>1261</v>
      </c>
      <c r="G3240" s="18">
        <v>7579854</v>
      </c>
      <c r="H3240" s="18">
        <v>2.93</v>
      </c>
      <c r="I3240" s="18">
        <v>0</v>
      </c>
      <c r="J3240" s="18">
        <v>0</v>
      </c>
      <c r="K3240" s="18">
        <v>973.8</v>
      </c>
      <c r="L3240" s="19" t="s">
        <v>2707</v>
      </c>
    </row>
    <row r="3241" spans="1:12" ht="16" x14ac:dyDescent="0.2">
      <c r="A3241" s="19" t="s">
        <v>3432</v>
      </c>
      <c r="B3241" s="18" t="s">
        <v>3431</v>
      </c>
      <c r="C3241" t="str">
        <f t="shared" si="100"/>
        <v>Trenton</v>
      </c>
      <c r="D3241" t="str">
        <f t="shared" si="101"/>
        <v>IL</v>
      </c>
      <c r="E3241" s="18">
        <v>2736</v>
      </c>
      <c r="F3241" s="18">
        <v>1195</v>
      </c>
      <c r="G3241" s="18">
        <v>3057782</v>
      </c>
      <c r="H3241" s="18">
        <v>1.18</v>
      </c>
      <c r="I3241" s="18">
        <v>0</v>
      </c>
      <c r="J3241" s="18">
        <v>0</v>
      </c>
      <c r="K3241" s="18">
        <v>2317.4</v>
      </c>
      <c r="L3241" s="19" t="s">
        <v>2707</v>
      </c>
    </row>
    <row r="3242" spans="1:12" ht="16" x14ac:dyDescent="0.2">
      <c r="A3242" s="19" t="s">
        <v>3430</v>
      </c>
      <c r="B3242" s="18" t="s">
        <v>3429</v>
      </c>
      <c r="C3242" t="str">
        <f t="shared" si="100"/>
        <v>Trenton</v>
      </c>
      <c r="D3242" t="str">
        <f t="shared" si="101"/>
        <v>MO</v>
      </c>
      <c r="E3242" s="18">
        <v>5596</v>
      </c>
      <c r="F3242" s="18">
        <v>2784</v>
      </c>
      <c r="G3242" s="18">
        <v>9155138</v>
      </c>
      <c r="H3242" s="18">
        <v>3.53</v>
      </c>
      <c r="I3242" s="18">
        <v>622257</v>
      </c>
      <c r="J3242" s="18">
        <v>0.24</v>
      </c>
      <c r="K3242" s="18">
        <v>1583.1</v>
      </c>
      <c r="L3242" s="19" t="s">
        <v>2707</v>
      </c>
    </row>
    <row r="3243" spans="1:12" ht="16" x14ac:dyDescent="0.2">
      <c r="A3243" s="19" t="s">
        <v>3428</v>
      </c>
      <c r="B3243" s="18" t="s">
        <v>3427</v>
      </c>
      <c r="C3243" t="str">
        <f t="shared" si="100"/>
        <v>Trenton</v>
      </c>
      <c r="D3243" t="str">
        <f t="shared" si="101"/>
        <v>NJ</v>
      </c>
      <c r="E3243" s="18">
        <v>296668</v>
      </c>
      <c r="F3243" s="18">
        <v>116721</v>
      </c>
      <c r="G3243" s="18">
        <v>273396466</v>
      </c>
      <c r="H3243" s="18">
        <v>105.56</v>
      </c>
      <c r="I3243" s="18">
        <v>3494611</v>
      </c>
      <c r="J3243" s="18">
        <v>1.35</v>
      </c>
      <c r="K3243" s="18">
        <v>2810.4</v>
      </c>
      <c r="L3243" s="19" t="s">
        <v>2714</v>
      </c>
    </row>
    <row r="3244" spans="1:12" ht="16" x14ac:dyDescent="0.2">
      <c r="A3244" s="19" t="s">
        <v>3426</v>
      </c>
      <c r="B3244" s="18" t="s">
        <v>3425</v>
      </c>
      <c r="C3244" t="str">
        <f t="shared" si="100"/>
        <v>Trenton</v>
      </c>
      <c r="D3244" t="str">
        <f t="shared" si="101"/>
        <v>TN</v>
      </c>
      <c r="E3244" s="18">
        <v>3852</v>
      </c>
      <c r="F3244" s="18">
        <v>1827</v>
      </c>
      <c r="G3244" s="18">
        <v>5856913</v>
      </c>
      <c r="H3244" s="18">
        <v>2.2599999999999998</v>
      </c>
      <c r="I3244" s="18">
        <v>0</v>
      </c>
      <c r="J3244" s="18">
        <v>0</v>
      </c>
      <c r="K3244" s="18">
        <v>1703.4</v>
      </c>
      <c r="L3244" s="19" t="s">
        <v>2707</v>
      </c>
    </row>
    <row r="3245" spans="1:12" ht="16" x14ac:dyDescent="0.2">
      <c r="A3245" s="19" t="s">
        <v>3424</v>
      </c>
      <c r="B3245" s="18" t="s">
        <v>3423</v>
      </c>
      <c r="C3245" t="str">
        <f t="shared" si="100"/>
        <v>Tri-City--Myrtle Creek</v>
      </c>
      <c r="D3245" t="str">
        <f t="shared" si="101"/>
        <v>OR</v>
      </c>
      <c r="E3245" s="18">
        <v>8492</v>
      </c>
      <c r="F3245" s="18">
        <v>3603</v>
      </c>
      <c r="G3245" s="18">
        <v>12620931</v>
      </c>
      <c r="H3245" s="18">
        <v>4.87</v>
      </c>
      <c r="I3245" s="18">
        <v>10084</v>
      </c>
      <c r="J3245" s="18">
        <v>0</v>
      </c>
      <c r="K3245" s="18">
        <v>1742.7</v>
      </c>
      <c r="L3245" s="19" t="s">
        <v>2707</v>
      </c>
    </row>
    <row r="3246" spans="1:12" ht="16" x14ac:dyDescent="0.2">
      <c r="A3246" s="19" t="s">
        <v>3422</v>
      </c>
      <c r="B3246" s="18" t="s">
        <v>3421</v>
      </c>
      <c r="C3246" t="str">
        <f t="shared" si="100"/>
        <v>Trinidad</v>
      </c>
      <c r="D3246" t="str">
        <f t="shared" si="101"/>
        <v>CO</v>
      </c>
      <c r="E3246" s="18">
        <v>9181</v>
      </c>
      <c r="F3246" s="18">
        <v>4407</v>
      </c>
      <c r="G3246" s="18">
        <v>15214358</v>
      </c>
      <c r="H3246" s="18">
        <v>5.87</v>
      </c>
      <c r="I3246" s="18">
        <v>0</v>
      </c>
      <c r="J3246" s="18">
        <v>0</v>
      </c>
      <c r="K3246" s="18">
        <v>1562.9</v>
      </c>
      <c r="L3246" s="19" t="s">
        <v>2707</v>
      </c>
    </row>
    <row r="3247" spans="1:12" ht="16" x14ac:dyDescent="0.2">
      <c r="A3247" s="19" t="s">
        <v>3420</v>
      </c>
      <c r="B3247" s="18" t="s">
        <v>3419</v>
      </c>
      <c r="C3247" t="str">
        <f t="shared" si="100"/>
        <v>Trinity</v>
      </c>
      <c r="D3247" t="str">
        <f t="shared" si="101"/>
        <v>TX</v>
      </c>
      <c r="E3247" s="18">
        <v>3320</v>
      </c>
      <c r="F3247" s="18">
        <v>1667</v>
      </c>
      <c r="G3247" s="18">
        <v>10911954</v>
      </c>
      <c r="H3247" s="18">
        <v>4.21</v>
      </c>
      <c r="I3247" s="18">
        <v>17819</v>
      </c>
      <c r="J3247" s="18">
        <v>0.01</v>
      </c>
      <c r="K3247" s="18">
        <v>788</v>
      </c>
      <c r="L3247" s="19" t="s">
        <v>2707</v>
      </c>
    </row>
    <row r="3248" spans="1:12" ht="16" x14ac:dyDescent="0.2">
      <c r="A3248" s="19" t="s">
        <v>3418</v>
      </c>
      <c r="B3248" s="18" t="s">
        <v>3417</v>
      </c>
      <c r="C3248" t="str">
        <f t="shared" si="100"/>
        <v>Troy</v>
      </c>
      <c r="D3248" t="str">
        <f t="shared" si="101"/>
        <v>AL</v>
      </c>
      <c r="E3248" s="18">
        <v>15897</v>
      </c>
      <c r="F3248" s="18">
        <v>6869</v>
      </c>
      <c r="G3248" s="18">
        <v>31725876</v>
      </c>
      <c r="H3248" s="18">
        <v>12.25</v>
      </c>
      <c r="I3248" s="18">
        <v>75278</v>
      </c>
      <c r="J3248" s="18">
        <v>0.03</v>
      </c>
      <c r="K3248" s="18">
        <v>1297.8</v>
      </c>
      <c r="L3248" s="19" t="s">
        <v>2707</v>
      </c>
    </row>
    <row r="3249" spans="1:12" ht="16" x14ac:dyDescent="0.2">
      <c r="A3249" s="19" t="s">
        <v>3416</v>
      </c>
      <c r="B3249" s="18" t="s">
        <v>3415</v>
      </c>
      <c r="C3249" t="str">
        <f t="shared" si="100"/>
        <v>Troy</v>
      </c>
      <c r="D3249" t="str">
        <f t="shared" si="101"/>
        <v>MO</v>
      </c>
      <c r="E3249" s="18">
        <v>13231</v>
      </c>
      <c r="F3249" s="18">
        <v>5192</v>
      </c>
      <c r="G3249" s="18">
        <v>22503048</v>
      </c>
      <c r="H3249" s="18">
        <v>8.69</v>
      </c>
      <c r="I3249" s="18">
        <v>138659</v>
      </c>
      <c r="J3249" s="18">
        <v>0.05</v>
      </c>
      <c r="K3249" s="18">
        <v>1522.8</v>
      </c>
      <c r="L3249" s="19" t="s">
        <v>2707</v>
      </c>
    </row>
    <row r="3250" spans="1:12" ht="16" x14ac:dyDescent="0.2">
      <c r="A3250" s="19" t="s">
        <v>3414</v>
      </c>
      <c r="B3250" s="18" t="s">
        <v>3413</v>
      </c>
      <c r="C3250" t="str">
        <f t="shared" si="100"/>
        <v>Troy</v>
      </c>
      <c r="D3250" t="str">
        <f t="shared" si="101"/>
        <v>NC</v>
      </c>
      <c r="E3250" s="18">
        <v>3618</v>
      </c>
      <c r="F3250" s="18">
        <v>1320</v>
      </c>
      <c r="G3250" s="18">
        <v>7284482</v>
      </c>
      <c r="H3250" s="18">
        <v>2.81</v>
      </c>
      <c r="I3250" s="18">
        <v>0</v>
      </c>
      <c r="J3250" s="18">
        <v>0</v>
      </c>
      <c r="K3250" s="18">
        <v>1286.4000000000001</v>
      </c>
      <c r="L3250" s="19" t="s">
        <v>2707</v>
      </c>
    </row>
    <row r="3251" spans="1:12" ht="16" x14ac:dyDescent="0.2">
      <c r="A3251" s="19" t="s">
        <v>3412</v>
      </c>
      <c r="B3251" s="18" t="s">
        <v>3411</v>
      </c>
      <c r="C3251" t="str">
        <f t="shared" si="100"/>
        <v>Truckee</v>
      </c>
      <c r="D3251" t="str">
        <f t="shared" si="101"/>
        <v>CA</v>
      </c>
      <c r="E3251" s="18">
        <v>12139</v>
      </c>
      <c r="F3251" s="18">
        <v>6488</v>
      </c>
      <c r="G3251" s="18">
        <v>27457401</v>
      </c>
      <c r="H3251" s="18">
        <v>10.6</v>
      </c>
      <c r="I3251" s="18">
        <v>74104</v>
      </c>
      <c r="J3251" s="18">
        <v>0.03</v>
      </c>
      <c r="K3251" s="18">
        <v>1145</v>
      </c>
      <c r="L3251" s="19" t="s">
        <v>2707</v>
      </c>
    </row>
    <row r="3252" spans="1:12" ht="16" x14ac:dyDescent="0.2">
      <c r="A3252" s="19" t="s">
        <v>3410</v>
      </c>
      <c r="B3252" s="18" t="s">
        <v>3409</v>
      </c>
      <c r="C3252" t="str">
        <f t="shared" si="100"/>
        <v>Trumann</v>
      </c>
      <c r="D3252" t="str">
        <f t="shared" si="101"/>
        <v>AR</v>
      </c>
      <c r="E3252" s="18">
        <v>7095</v>
      </c>
      <c r="F3252" s="18">
        <v>3110</v>
      </c>
      <c r="G3252" s="18">
        <v>10100132</v>
      </c>
      <c r="H3252" s="18">
        <v>3.9</v>
      </c>
      <c r="I3252" s="18">
        <v>0</v>
      </c>
      <c r="J3252" s="18">
        <v>0</v>
      </c>
      <c r="K3252" s="18">
        <v>1819.4</v>
      </c>
      <c r="L3252" s="19" t="s">
        <v>2707</v>
      </c>
    </row>
    <row r="3253" spans="1:12" ht="16" x14ac:dyDescent="0.2">
      <c r="A3253" s="19" t="s">
        <v>3408</v>
      </c>
      <c r="B3253" s="18" t="s">
        <v>3407</v>
      </c>
      <c r="C3253" t="str">
        <f t="shared" si="100"/>
        <v>Truth or Consequences</v>
      </c>
      <c r="D3253" t="str">
        <f t="shared" si="101"/>
        <v>NM</v>
      </c>
      <c r="E3253" s="18">
        <v>7918</v>
      </c>
      <c r="F3253" s="18">
        <v>5643</v>
      </c>
      <c r="G3253" s="18">
        <v>19457463</v>
      </c>
      <c r="H3253" s="18">
        <v>7.51</v>
      </c>
      <c r="I3253" s="18">
        <v>0</v>
      </c>
      <c r="J3253" s="18">
        <v>0</v>
      </c>
      <c r="K3253" s="18">
        <v>1054</v>
      </c>
      <c r="L3253" s="19" t="s">
        <v>2707</v>
      </c>
    </row>
    <row r="3254" spans="1:12" ht="16" x14ac:dyDescent="0.2">
      <c r="A3254" s="19" t="s">
        <v>3406</v>
      </c>
      <c r="B3254" s="18" t="s">
        <v>3405</v>
      </c>
      <c r="C3254" t="str">
        <f t="shared" si="100"/>
        <v>Tuba City</v>
      </c>
      <c r="D3254" t="str">
        <f t="shared" si="101"/>
        <v>AZ</v>
      </c>
      <c r="E3254" s="18">
        <v>8858</v>
      </c>
      <c r="F3254" s="18">
        <v>2540</v>
      </c>
      <c r="G3254" s="18">
        <v>14218239</v>
      </c>
      <c r="H3254" s="18">
        <v>5.49</v>
      </c>
      <c r="I3254" s="18">
        <v>0</v>
      </c>
      <c r="J3254" s="18">
        <v>0</v>
      </c>
      <c r="K3254" s="18">
        <v>1613.6</v>
      </c>
      <c r="L3254" s="19" t="s">
        <v>2707</v>
      </c>
    </row>
    <row r="3255" spans="1:12" ht="16" x14ac:dyDescent="0.2">
      <c r="A3255" s="19" t="s">
        <v>3404</v>
      </c>
      <c r="B3255" s="18" t="s">
        <v>3403</v>
      </c>
      <c r="C3255" t="str">
        <f t="shared" si="100"/>
        <v>Tucson</v>
      </c>
      <c r="D3255" t="str">
        <f t="shared" si="101"/>
        <v>AZ</v>
      </c>
      <c r="E3255" s="18">
        <v>843168</v>
      </c>
      <c r="F3255" s="18">
        <v>375658</v>
      </c>
      <c r="G3255" s="18">
        <v>915465491</v>
      </c>
      <c r="H3255" s="18">
        <v>353.46</v>
      </c>
      <c r="I3255" s="18">
        <v>2164854</v>
      </c>
      <c r="J3255" s="18">
        <v>0.84</v>
      </c>
      <c r="K3255" s="18">
        <v>2385.4</v>
      </c>
      <c r="L3255" s="19" t="s">
        <v>2714</v>
      </c>
    </row>
    <row r="3256" spans="1:12" ht="16" x14ac:dyDescent="0.2">
      <c r="A3256" s="19" t="s">
        <v>3402</v>
      </c>
      <c r="B3256" s="18" t="s">
        <v>3401</v>
      </c>
      <c r="C3256" t="str">
        <f t="shared" si="100"/>
        <v>Tucumcari</v>
      </c>
      <c r="D3256" t="str">
        <f t="shared" si="101"/>
        <v>NM</v>
      </c>
      <c r="E3256" s="18">
        <v>5283</v>
      </c>
      <c r="F3256" s="18">
        <v>2932</v>
      </c>
      <c r="G3256" s="18">
        <v>7742040</v>
      </c>
      <c r="H3256" s="18">
        <v>2.99</v>
      </c>
      <c r="I3256" s="18">
        <v>0</v>
      </c>
      <c r="J3256" s="18">
        <v>0</v>
      </c>
      <c r="K3256" s="18">
        <v>1767.4</v>
      </c>
      <c r="L3256" s="19" t="s">
        <v>2707</v>
      </c>
    </row>
    <row r="3257" spans="1:12" ht="16" x14ac:dyDescent="0.2">
      <c r="A3257" s="19" t="s">
        <v>3400</v>
      </c>
      <c r="B3257" s="18" t="s">
        <v>3399</v>
      </c>
      <c r="C3257" t="str">
        <f t="shared" si="100"/>
        <v>Tularosa</v>
      </c>
      <c r="D3257" t="str">
        <f t="shared" si="101"/>
        <v>NM</v>
      </c>
      <c r="E3257" s="18">
        <v>2735</v>
      </c>
      <c r="F3257" s="18">
        <v>1351</v>
      </c>
      <c r="G3257" s="18">
        <v>4901438</v>
      </c>
      <c r="H3257" s="18">
        <v>1.89</v>
      </c>
      <c r="I3257" s="18">
        <v>3200</v>
      </c>
      <c r="J3257" s="18">
        <v>0</v>
      </c>
      <c r="K3257" s="18">
        <v>1445.2</v>
      </c>
      <c r="L3257" s="19" t="s">
        <v>2707</v>
      </c>
    </row>
    <row r="3258" spans="1:12" ht="16" x14ac:dyDescent="0.2">
      <c r="A3258" s="19" t="s">
        <v>3398</v>
      </c>
      <c r="B3258" s="18" t="s">
        <v>3397</v>
      </c>
      <c r="C3258" t="str">
        <f t="shared" si="100"/>
        <v>Tulia</v>
      </c>
      <c r="D3258" t="str">
        <f t="shared" si="101"/>
        <v>TX</v>
      </c>
      <c r="E3258" s="18">
        <v>4903</v>
      </c>
      <c r="F3258" s="18">
        <v>1834</v>
      </c>
      <c r="G3258" s="18">
        <v>6540603</v>
      </c>
      <c r="H3258" s="18">
        <v>2.5299999999999998</v>
      </c>
      <c r="I3258" s="18">
        <v>0</v>
      </c>
      <c r="J3258" s="18">
        <v>0</v>
      </c>
      <c r="K3258" s="18">
        <v>1941.5</v>
      </c>
      <c r="L3258" s="19" t="s">
        <v>2707</v>
      </c>
    </row>
    <row r="3259" spans="1:12" ht="16" x14ac:dyDescent="0.2">
      <c r="A3259" s="19" t="s">
        <v>3396</v>
      </c>
      <c r="B3259" s="18" t="s">
        <v>3395</v>
      </c>
      <c r="C3259" t="str">
        <f t="shared" si="100"/>
        <v>Tullahoma</v>
      </c>
      <c r="D3259" t="str">
        <f t="shared" si="101"/>
        <v>TN</v>
      </c>
      <c r="E3259" s="18">
        <v>17250</v>
      </c>
      <c r="F3259" s="18">
        <v>7874</v>
      </c>
      <c r="G3259" s="18">
        <v>34246960</v>
      </c>
      <c r="H3259" s="18">
        <v>13.22</v>
      </c>
      <c r="I3259" s="18">
        <v>0</v>
      </c>
      <c r="J3259" s="18">
        <v>0</v>
      </c>
      <c r="K3259" s="18">
        <v>1304.5999999999999</v>
      </c>
      <c r="L3259" s="19" t="s">
        <v>2707</v>
      </c>
    </row>
    <row r="3260" spans="1:12" ht="16" x14ac:dyDescent="0.2">
      <c r="A3260" s="19" t="s">
        <v>3394</v>
      </c>
      <c r="B3260" s="18" t="s">
        <v>3393</v>
      </c>
      <c r="C3260" t="str">
        <f t="shared" si="100"/>
        <v>Tulsa</v>
      </c>
      <c r="D3260" t="str">
        <f t="shared" si="101"/>
        <v>OK</v>
      </c>
      <c r="E3260" s="18">
        <v>655479</v>
      </c>
      <c r="F3260" s="18">
        <v>288404</v>
      </c>
      <c r="G3260" s="18">
        <v>870011206</v>
      </c>
      <c r="H3260" s="18">
        <v>335.91</v>
      </c>
      <c r="I3260" s="18">
        <v>9220451</v>
      </c>
      <c r="J3260" s="18">
        <v>3.56</v>
      </c>
      <c r="K3260" s="18">
        <v>1951.3</v>
      </c>
      <c r="L3260" s="19" t="s">
        <v>2714</v>
      </c>
    </row>
    <row r="3261" spans="1:12" ht="16" x14ac:dyDescent="0.2">
      <c r="A3261" s="19" t="s">
        <v>3392</v>
      </c>
      <c r="B3261" s="18" t="s">
        <v>3391</v>
      </c>
      <c r="C3261" t="str">
        <f t="shared" si="100"/>
        <v>Tunica</v>
      </c>
      <c r="D3261" t="str">
        <f t="shared" si="101"/>
        <v>MS</v>
      </c>
      <c r="E3261" s="18">
        <v>3662</v>
      </c>
      <c r="F3261" s="18">
        <v>1371</v>
      </c>
      <c r="G3261" s="18">
        <v>4342656</v>
      </c>
      <c r="H3261" s="18">
        <v>1.68</v>
      </c>
      <c r="I3261" s="18">
        <v>0</v>
      </c>
      <c r="J3261" s="18">
        <v>0</v>
      </c>
      <c r="K3261" s="18">
        <v>2184</v>
      </c>
      <c r="L3261" s="19" t="s">
        <v>2707</v>
      </c>
    </row>
    <row r="3262" spans="1:12" ht="16" x14ac:dyDescent="0.2">
      <c r="A3262" s="19" t="s">
        <v>3390</v>
      </c>
      <c r="B3262" s="18" t="s">
        <v>3389</v>
      </c>
      <c r="C3262" t="str">
        <f t="shared" si="100"/>
        <v>Tunkhannock</v>
      </c>
      <c r="D3262" t="str">
        <f t="shared" si="101"/>
        <v>PA</v>
      </c>
      <c r="E3262" s="18">
        <v>3426</v>
      </c>
      <c r="F3262" s="18">
        <v>1617</v>
      </c>
      <c r="G3262" s="18">
        <v>8854709</v>
      </c>
      <c r="H3262" s="18">
        <v>3.42</v>
      </c>
      <c r="I3262" s="18">
        <v>312233</v>
      </c>
      <c r="J3262" s="18">
        <v>0.12</v>
      </c>
      <c r="K3262" s="18">
        <v>1002.1</v>
      </c>
      <c r="L3262" s="19" t="s">
        <v>2707</v>
      </c>
    </row>
    <row r="3263" spans="1:12" ht="16" x14ac:dyDescent="0.2">
      <c r="A3263" s="19" t="s">
        <v>3388</v>
      </c>
      <c r="B3263" s="18" t="s">
        <v>3387</v>
      </c>
      <c r="C3263" t="str">
        <f t="shared" si="100"/>
        <v>Tupelo</v>
      </c>
      <c r="D3263" t="str">
        <f t="shared" si="101"/>
        <v>MS</v>
      </c>
      <c r="E3263" s="18">
        <v>40995</v>
      </c>
      <c r="F3263" s="18">
        <v>18132</v>
      </c>
      <c r="G3263" s="18">
        <v>123119306</v>
      </c>
      <c r="H3263" s="18">
        <v>47.54</v>
      </c>
      <c r="I3263" s="18">
        <v>411598</v>
      </c>
      <c r="J3263" s="18">
        <v>0.16</v>
      </c>
      <c r="K3263" s="18">
        <v>862.4</v>
      </c>
      <c r="L3263" s="19" t="s">
        <v>2707</v>
      </c>
    </row>
    <row r="3264" spans="1:12" ht="16" x14ac:dyDescent="0.2">
      <c r="A3264" s="19" t="s">
        <v>3386</v>
      </c>
      <c r="B3264" s="18" t="s">
        <v>3385</v>
      </c>
      <c r="C3264" t="str">
        <f t="shared" si="100"/>
        <v>Tupper Lake</v>
      </c>
      <c r="D3264" t="str">
        <f t="shared" si="101"/>
        <v>NY</v>
      </c>
      <c r="E3264" s="18">
        <v>4204</v>
      </c>
      <c r="F3264" s="18">
        <v>1965</v>
      </c>
      <c r="G3264" s="18">
        <v>5297027</v>
      </c>
      <c r="H3264" s="18">
        <v>2.0499999999999998</v>
      </c>
      <c r="I3264" s="18">
        <v>0</v>
      </c>
      <c r="J3264" s="18">
        <v>0</v>
      </c>
      <c r="K3264" s="18">
        <v>2055.6</v>
      </c>
      <c r="L3264" s="19" t="s">
        <v>2707</v>
      </c>
    </row>
    <row r="3265" spans="1:12" ht="16" x14ac:dyDescent="0.2">
      <c r="A3265" s="19" t="s">
        <v>3384</v>
      </c>
      <c r="B3265" s="18" t="s">
        <v>3383</v>
      </c>
      <c r="C3265" t="str">
        <f t="shared" si="100"/>
        <v>Turlock</v>
      </c>
      <c r="D3265" t="str">
        <f t="shared" si="101"/>
        <v>CA</v>
      </c>
      <c r="E3265" s="18">
        <v>99904</v>
      </c>
      <c r="F3265" s="18">
        <v>33244</v>
      </c>
      <c r="G3265" s="18">
        <v>66795061</v>
      </c>
      <c r="H3265" s="18">
        <v>25.79</v>
      </c>
      <c r="I3265" s="18">
        <v>0</v>
      </c>
      <c r="J3265" s="18">
        <v>0</v>
      </c>
      <c r="K3265" s="18">
        <v>3873.8</v>
      </c>
      <c r="L3265" s="19" t="s">
        <v>2714</v>
      </c>
    </row>
    <row r="3266" spans="1:12" ht="16" x14ac:dyDescent="0.2">
      <c r="A3266" s="19" t="s">
        <v>3382</v>
      </c>
      <c r="B3266" s="18" t="s">
        <v>3381</v>
      </c>
      <c r="C3266" t="str">
        <f t="shared" si="100"/>
        <v>Tuscaloosa</v>
      </c>
      <c r="D3266" t="str">
        <f t="shared" si="101"/>
        <v>AL</v>
      </c>
      <c r="E3266" s="18">
        <v>139114</v>
      </c>
      <c r="F3266" s="18">
        <v>61509</v>
      </c>
      <c r="G3266" s="18">
        <v>231842934</v>
      </c>
      <c r="H3266" s="18">
        <v>89.52</v>
      </c>
      <c r="I3266" s="18">
        <v>4272196</v>
      </c>
      <c r="J3266" s="18">
        <v>1.65</v>
      </c>
      <c r="K3266" s="18">
        <v>1554.1</v>
      </c>
      <c r="L3266" s="19" t="s">
        <v>2714</v>
      </c>
    </row>
    <row r="3267" spans="1:12" ht="16" x14ac:dyDescent="0.2">
      <c r="A3267" s="19" t="s">
        <v>3380</v>
      </c>
      <c r="B3267" s="18" t="s">
        <v>3379</v>
      </c>
      <c r="C3267" t="str">
        <f t="shared" ref="C3267:C3330" si="102">LEFT(B3267,FIND(",",B3267)-1)</f>
        <v>Tuscola</v>
      </c>
      <c r="D3267" t="str">
        <f t="shared" ref="D3267:D3330" si="103">RIGHT(B3267,2)</f>
        <v>IL</v>
      </c>
      <c r="E3267" s="18">
        <v>4791</v>
      </c>
      <c r="F3267" s="18">
        <v>2261</v>
      </c>
      <c r="G3267" s="18">
        <v>7620447</v>
      </c>
      <c r="H3267" s="18">
        <v>2.94</v>
      </c>
      <c r="I3267" s="18">
        <v>31789</v>
      </c>
      <c r="J3267" s="18">
        <v>0.01</v>
      </c>
      <c r="K3267" s="18">
        <v>1628.3</v>
      </c>
      <c r="L3267" s="19" t="s">
        <v>2707</v>
      </c>
    </row>
    <row r="3268" spans="1:12" ht="16" x14ac:dyDescent="0.2">
      <c r="A3268" s="19" t="s">
        <v>3378</v>
      </c>
      <c r="B3268" s="18" t="s">
        <v>3377</v>
      </c>
      <c r="C3268" t="str">
        <f t="shared" si="102"/>
        <v>Tuskegee</v>
      </c>
      <c r="D3268" t="str">
        <f t="shared" si="103"/>
        <v>AL</v>
      </c>
      <c r="E3268" s="18">
        <v>9536</v>
      </c>
      <c r="F3268" s="18">
        <v>4411</v>
      </c>
      <c r="G3268" s="18">
        <v>25190749</v>
      </c>
      <c r="H3268" s="18">
        <v>9.73</v>
      </c>
      <c r="I3268" s="18">
        <v>440447</v>
      </c>
      <c r="J3268" s="18">
        <v>0.17</v>
      </c>
      <c r="K3268" s="18">
        <v>980.4</v>
      </c>
      <c r="L3268" s="19" t="s">
        <v>2707</v>
      </c>
    </row>
    <row r="3269" spans="1:12" ht="16" x14ac:dyDescent="0.2">
      <c r="A3269" s="19" t="s">
        <v>3376</v>
      </c>
      <c r="B3269" s="18" t="s">
        <v>3375</v>
      </c>
      <c r="C3269" t="str">
        <f t="shared" si="102"/>
        <v>Tuttle</v>
      </c>
      <c r="D3269" t="str">
        <f t="shared" si="103"/>
        <v>OK</v>
      </c>
      <c r="E3269" s="18">
        <v>2517</v>
      </c>
      <c r="F3269" s="18">
        <v>939</v>
      </c>
      <c r="G3269" s="18">
        <v>10021841</v>
      </c>
      <c r="H3269" s="18">
        <v>3.87</v>
      </c>
      <c r="I3269" s="18">
        <v>0</v>
      </c>
      <c r="J3269" s="18">
        <v>0</v>
      </c>
      <c r="K3269" s="18">
        <v>650.5</v>
      </c>
      <c r="L3269" s="19" t="s">
        <v>2707</v>
      </c>
    </row>
    <row r="3270" spans="1:12" ht="16" x14ac:dyDescent="0.2">
      <c r="A3270" s="19" t="s">
        <v>3374</v>
      </c>
      <c r="B3270" s="18" t="s">
        <v>3373</v>
      </c>
      <c r="C3270" t="str">
        <f t="shared" si="102"/>
        <v>Twentynine Palms</v>
      </c>
      <c r="D3270" t="str">
        <f t="shared" si="103"/>
        <v>CA</v>
      </c>
      <c r="E3270" s="18">
        <v>12895</v>
      </c>
      <c r="F3270" s="18">
        <v>5857</v>
      </c>
      <c r="G3270" s="18">
        <v>17238751</v>
      </c>
      <c r="H3270" s="18">
        <v>6.66</v>
      </c>
      <c r="I3270" s="18">
        <v>0</v>
      </c>
      <c r="J3270" s="18">
        <v>0</v>
      </c>
      <c r="K3270" s="18">
        <v>1937.4</v>
      </c>
      <c r="L3270" s="19" t="s">
        <v>2707</v>
      </c>
    </row>
    <row r="3271" spans="1:12" ht="16" x14ac:dyDescent="0.2">
      <c r="A3271" s="19" t="s">
        <v>3372</v>
      </c>
      <c r="B3271" s="18" t="s">
        <v>3371</v>
      </c>
      <c r="C3271" t="str">
        <f t="shared" si="102"/>
        <v>Twentynine Palms Base</v>
      </c>
      <c r="D3271" t="str">
        <f t="shared" si="103"/>
        <v>CA</v>
      </c>
      <c r="E3271" s="18">
        <v>8384</v>
      </c>
      <c r="F3271" s="18">
        <v>1665</v>
      </c>
      <c r="G3271" s="18">
        <v>9471633</v>
      </c>
      <c r="H3271" s="18">
        <v>3.66</v>
      </c>
      <c r="I3271" s="18">
        <v>0</v>
      </c>
      <c r="J3271" s="18">
        <v>0</v>
      </c>
      <c r="K3271" s="18">
        <v>2292.6</v>
      </c>
      <c r="L3271" s="19" t="s">
        <v>2707</v>
      </c>
    </row>
    <row r="3272" spans="1:12" ht="16" x14ac:dyDescent="0.2">
      <c r="A3272" s="19" t="s">
        <v>3370</v>
      </c>
      <c r="B3272" s="18" t="s">
        <v>3369</v>
      </c>
      <c r="C3272" t="str">
        <f t="shared" si="102"/>
        <v>Twin Falls</v>
      </c>
      <c r="D3272" t="str">
        <f t="shared" si="103"/>
        <v>ID</v>
      </c>
      <c r="E3272" s="18">
        <v>48836</v>
      </c>
      <c r="F3272" s="18">
        <v>19787</v>
      </c>
      <c r="G3272" s="18">
        <v>46959416</v>
      </c>
      <c r="H3272" s="18">
        <v>18.13</v>
      </c>
      <c r="I3272" s="18">
        <v>65929</v>
      </c>
      <c r="J3272" s="18">
        <v>0.03</v>
      </c>
      <c r="K3272" s="18">
        <v>2693.5</v>
      </c>
      <c r="L3272" s="19" t="s">
        <v>2707</v>
      </c>
    </row>
    <row r="3273" spans="1:12" ht="16" x14ac:dyDescent="0.2">
      <c r="A3273" s="19" t="s">
        <v>3368</v>
      </c>
      <c r="B3273" s="18" t="s">
        <v>3367</v>
      </c>
      <c r="C3273" t="str">
        <f t="shared" si="102"/>
        <v>Twin Lakes</v>
      </c>
      <c r="D3273" t="str">
        <f t="shared" si="103"/>
        <v>VA</v>
      </c>
      <c r="E3273" s="18">
        <v>3191</v>
      </c>
      <c r="F3273" s="18">
        <v>1185</v>
      </c>
      <c r="G3273" s="18">
        <v>8037849</v>
      </c>
      <c r="H3273" s="18">
        <v>3.1</v>
      </c>
      <c r="I3273" s="18">
        <v>492788</v>
      </c>
      <c r="J3273" s="18">
        <v>0.19</v>
      </c>
      <c r="K3273" s="18">
        <v>1028.2</v>
      </c>
      <c r="L3273" s="19" t="s">
        <v>2707</v>
      </c>
    </row>
    <row r="3274" spans="1:12" ht="16" x14ac:dyDescent="0.2">
      <c r="A3274" s="19" t="s">
        <v>3366</v>
      </c>
      <c r="B3274" s="18" t="s">
        <v>3365</v>
      </c>
      <c r="C3274" t="str">
        <f t="shared" si="102"/>
        <v>Twin Rivers--Hightstown</v>
      </c>
      <c r="D3274" t="str">
        <f t="shared" si="103"/>
        <v>NJ</v>
      </c>
      <c r="E3274" s="18">
        <v>64037</v>
      </c>
      <c r="F3274" s="18">
        <v>24317</v>
      </c>
      <c r="G3274" s="18">
        <v>91266061</v>
      </c>
      <c r="H3274" s="18">
        <v>35.24</v>
      </c>
      <c r="I3274" s="18">
        <v>826382</v>
      </c>
      <c r="J3274" s="18">
        <v>0.32</v>
      </c>
      <c r="K3274" s="18">
        <v>1817.3</v>
      </c>
      <c r="L3274" s="19" t="s">
        <v>2714</v>
      </c>
    </row>
    <row r="3275" spans="1:12" ht="16" x14ac:dyDescent="0.2">
      <c r="A3275" s="19" t="s">
        <v>3364</v>
      </c>
      <c r="B3275" s="18" t="s">
        <v>3363</v>
      </c>
      <c r="C3275" t="str">
        <f t="shared" si="102"/>
        <v>Two Harbors</v>
      </c>
      <c r="D3275" t="str">
        <f t="shared" si="103"/>
        <v>MN</v>
      </c>
      <c r="E3275" s="18">
        <v>3588</v>
      </c>
      <c r="F3275" s="18">
        <v>1738</v>
      </c>
      <c r="G3275" s="18">
        <v>3540883</v>
      </c>
      <c r="H3275" s="18">
        <v>1.37</v>
      </c>
      <c r="I3275" s="18">
        <v>0</v>
      </c>
      <c r="J3275" s="18">
        <v>0</v>
      </c>
      <c r="K3275" s="18">
        <v>2624.5</v>
      </c>
      <c r="L3275" s="19" t="s">
        <v>2707</v>
      </c>
    </row>
    <row r="3276" spans="1:12" ht="16" x14ac:dyDescent="0.2">
      <c r="A3276" s="19" t="s">
        <v>3362</v>
      </c>
      <c r="B3276" s="18" t="s">
        <v>3361</v>
      </c>
      <c r="C3276" t="str">
        <f t="shared" si="102"/>
        <v>Tybee Island</v>
      </c>
      <c r="D3276" t="str">
        <f t="shared" si="103"/>
        <v>GA</v>
      </c>
      <c r="E3276" s="18">
        <v>3202</v>
      </c>
      <c r="F3276" s="18">
        <v>3492</v>
      </c>
      <c r="G3276" s="18">
        <v>6800316</v>
      </c>
      <c r="H3276" s="18">
        <v>2.63</v>
      </c>
      <c r="I3276" s="18">
        <v>989922</v>
      </c>
      <c r="J3276" s="18">
        <v>0.38</v>
      </c>
      <c r="K3276" s="18">
        <v>1219.5</v>
      </c>
      <c r="L3276" s="19" t="s">
        <v>2707</v>
      </c>
    </row>
    <row r="3277" spans="1:12" ht="16" x14ac:dyDescent="0.2">
      <c r="A3277" s="19" t="s">
        <v>3360</v>
      </c>
      <c r="B3277" s="18" t="s">
        <v>3359</v>
      </c>
      <c r="C3277" t="str">
        <f t="shared" si="102"/>
        <v>Tyler</v>
      </c>
      <c r="D3277" t="str">
        <f t="shared" si="103"/>
        <v>TX</v>
      </c>
      <c r="E3277" s="18">
        <v>130247</v>
      </c>
      <c r="F3277" s="18">
        <v>54087</v>
      </c>
      <c r="G3277" s="18">
        <v>233729730</v>
      </c>
      <c r="H3277" s="18">
        <v>90.24</v>
      </c>
      <c r="I3277" s="18">
        <v>2342410</v>
      </c>
      <c r="J3277" s="18">
        <v>0.9</v>
      </c>
      <c r="K3277" s="18">
        <v>1443.3</v>
      </c>
      <c r="L3277" s="19" t="s">
        <v>2714</v>
      </c>
    </row>
    <row r="3278" spans="1:12" ht="16" x14ac:dyDescent="0.2">
      <c r="A3278" s="19" t="s">
        <v>3358</v>
      </c>
      <c r="B3278" s="18" t="s">
        <v>3357</v>
      </c>
      <c r="C3278" t="str">
        <f t="shared" si="102"/>
        <v>Tyrone</v>
      </c>
      <c r="D3278" t="str">
        <f t="shared" si="103"/>
        <v>PA</v>
      </c>
      <c r="E3278" s="18">
        <v>7622</v>
      </c>
      <c r="F3278" s="18">
        <v>3425</v>
      </c>
      <c r="G3278" s="18">
        <v>10903792</v>
      </c>
      <c r="H3278" s="18">
        <v>4.21</v>
      </c>
      <c r="I3278" s="18">
        <v>0</v>
      </c>
      <c r="J3278" s="18">
        <v>0</v>
      </c>
      <c r="K3278" s="18">
        <v>1810.5</v>
      </c>
      <c r="L3278" s="19" t="s">
        <v>2707</v>
      </c>
    </row>
    <row r="3279" spans="1:12" ht="16" x14ac:dyDescent="0.2">
      <c r="A3279" s="19" t="s">
        <v>3356</v>
      </c>
      <c r="B3279" s="18" t="s">
        <v>3355</v>
      </c>
      <c r="C3279" t="str">
        <f t="shared" si="102"/>
        <v>Ukiah</v>
      </c>
      <c r="D3279" t="str">
        <f t="shared" si="103"/>
        <v>CA</v>
      </c>
      <c r="E3279" s="18">
        <v>29709</v>
      </c>
      <c r="F3279" s="18">
        <v>11391</v>
      </c>
      <c r="G3279" s="18">
        <v>41329242</v>
      </c>
      <c r="H3279" s="18">
        <v>15.96</v>
      </c>
      <c r="I3279" s="18">
        <v>233042</v>
      </c>
      <c r="J3279" s="18">
        <v>0.09</v>
      </c>
      <c r="K3279" s="18">
        <v>1861.8</v>
      </c>
      <c r="L3279" s="19" t="s">
        <v>2707</v>
      </c>
    </row>
    <row r="3280" spans="1:12" ht="16" x14ac:dyDescent="0.2">
      <c r="A3280" s="19" t="s">
        <v>3354</v>
      </c>
      <c r="B3280" s="18" t="s">
        <v>3353</v>
      </c>
      <c r="C3280" t="str">
        <f t="shared" si="102"/>
        <v>Ulysses</v>
      </c>
      <c r="D3280" t="str">
        <f t="shared" si="103"/>
        <v>KS</v>
      </c>
      <c r="E3280" s="18">
        <v>6279</v>
      </c>
      <c r="F3280" s="18">
        <v>2323</v>
      </c>
      <c r="G3280" s="18">
        <v>6260127</v>
      </c>
      <c r="H3280" s="18">
        <v>2.42</v>
      </c>
      <c r="I3280" s="18">
        <v>0</v>
      </c>
      <c r="J3280" s="18">
        <v>0</v>
      </c>
      <c r="K3280" s="18">
        <v>2597.8000000000002</v>
      </c>
      <c r="L3280" s="19" t="s">
        <v>2707</v>
      </c>
    </row>
    <row r="3281" spans="1:12" ht="16" x14ac:dyDescent="0.2">
      <c r="A3281" s="19" t="s">
        <v>3352</v>
      </c>
      <c r="B3281" s="18" t="s">
        <v>3351</v>
      </c>
      <c r="C3281" t="str">
        <f t="shared" si="102"/>
        <v>Unadilla</v>
      </c>
      <c r="D3281" t="str">
        <f t="shared" si="103"/>
        <v>GA</v>
      </c>
      <c r="E3281" s="18">
        <v>3406</v>
      </c>
      <c r="F3281" s="18">
        <v>791</v>
      </c>
      <c r="G3281" s="18">
        <v>4562351</v>
      </c>
      <c r="H3281" s="18">
        <v>1.76</v>
      </c>
      <c r="I3281" s="18">
        <v>32486</v>
      </c>
      <c r="J3281" s="18">
        <v>0.01</v>
      </c>
      <c r="K3281" s="18">
        <v>1933.5</v>
      </c>
      <c r="L3281" s="19" t="s">
        <v>2707</v>
      </c>
    </row>
    <row r="3282" spans="1:12" ht="16" x14ac:dyDescent="0.2">
      <c r="A3282" s="19" t="s">
        <v>3350</v>
      </c>
      <c r="B3282" s="18" t="s">
        <v>3349</v>
      </c>
      <c r="C3282" t="str">
        <f t="shared" si="102"/>
        <v>Union</v>
      </c>
      <c r="D3282" t="str">
        <f t="shared" si="103"/>
        <v>MO</v>
      </c>
      <c r="E3282" s="18">
        <v>8658</v>
      </c>
      <c r="F3282" s="18">
        <v>3616</v>
      </c>
      <c r="G3282" s="18">
        <v>13555885</v>
      </c>
      <c r="H3282" s="18">
        <v>5.23</v>
      </c>
      <c r="I3282" s="18">
        <v>0</v>
      </c>
      <c r="J3282" s="18">
        <v>0</v>
      </c>
      <c r="K3282" s="18">
        <v>1654.2</v>
      </c>
      <c r="L3282" s="19" t="s">
        <v>2707</v>
      </c>
    </row>
    <row r="3283" spans="1:12" ht="16" x14ac:dyDescent="0.2">
      <c r="A3283" s="19" t="s">
        <v>3348</v>
      </c>
      <c r="B3283" s="18" t="s">
        <v>3347</v>
      </c>
      <c r="C3283" t="str">
        <f t="shared" si="102"/>
        <v>Union</v>
      </c>
      <c r="D3283" t="str">
        <f t="shared" si="103"/>
        <v>SC</v>
      </c>
      <c r="E3283" s="18">
        <v>10033</v>
      </c>
      <c r="F3283" s="18">
        <v>5169</v>
      </c>
      <c r="G3283" s="18">
        <v>24096411</v>
      </c>
      <c r="H3283" s="18">
        <v>9.3000000000000007</v>
      </c>
      <c r="I3283" s="18">
        <v>50374</v>
      </c>
      <c r="J3283" s="18">
        <v>0.02</v>
      </c>
      <c r="K3283" s="18">
        <v>1078.4000000000001</v>
      </c>
      <c r="L3283" s="19" t="s">
        <v>2707</v>
      </c>
    </row>
    <row r="3284" spans="1:12" ht="16" x14ac:dyDescent="0.2">
      <c r="A3284" s="19" t="s">
        <v>3346</v>
      </c>
      <c r="B3284" s="18" t="s">
        <v>3345</v>
      </c>
      <c r="C3284" t="str">
        <f t="shared" si="102"/>
        <v>Union City</v>
      </c>
      <c r="D3284" t="str">
        <f t="shared" si="103"/>
        <v>OH</v>
      </c>
      <c r="E3284" s="18">
        <v>5443</v>
      </c>
      <c r="F3284" s="18">
        <v>2571</v>
      </c>
      <c r="G3284" s="18">
        <v>6646561</v>
      </c>
      <c r="H3284" s="18">
        <v>2.57</v>
      </c>
      <c r="I3284" s="18">
        <v>3761</v>
      </c>
      <c r="J3284" s="18">
        <v>0</v>
      </c>
      <c r="K3284" s="18">
        <v>2121</v>
      </c>
      <c r="L3284" s="19" t="s">
        <v>2707</v>
      </c>
    </row>
    <row r="3285" spans="1:12" ht="16" x14ac:dyDescent="0.2">
      <c r="A3285" s="19" t="s">
        <v>3344</v>
      </c>
      <c r="B3285" s="18" t="s">
        <v>3343</v>
      </c>
      <c r="C3285" t="str">
        <f t="shared" si="102"/>
        <v>Union City</v>
      </c>
      <c r="D3285" t="str">
        <f t="shared" si="103"/>
        <v>PA</v>
      </c>
      <c r="E3285" s="18">
        <v>3381</v>
      </c>
      <c r="F3285" s="18">
        <v>1425</v>
      </c>
      <c r="G3285" s="18">
        <v>4986309</v>
      </c>
      <c r="H3285" s="18">
        <v>1.93</v>
      </c>
      <c r="I3285" s="18">
        <v>65231</v>
      </c>
      <c r="J3285" s="18">
        <v>0.03</v>
      </c>
      <c r="K3285" s="18">
        <v>1756.2</v>
      </c>
      <c r="L3285" s="19" t="s">
        <v>2707</v>
      </c>
    </row>
    <row r="3286" spans="1:12" ht="16" x14ac:dyDescent="0.2">
      <c r="A3286" s="19" t="s">
        <v>3342</v>
      </c>
      <c r="B3286" s="18" t="s">
        <v>3341</v>
      </c>
      <c r="C3286" t="str">
        <f t="shared" si="102"/>
        <v>Union City</v>
      </c>
      <c r="D3286" t="str">
        <f t="shared" si="103"/>
        <v>TN</v>
      </c>
      <c r="E3286" s="18">
        <v>10303</v>
      </c>
      <c r="F3286" s="18">
        <v>4809</v>
      </c>
      <c r="G3286" s="18">
        <v>17721310</v>
      </c>
      <c r="H3286" s="18">
        <v>6.84</v>
      </c>
      <c r="I3286" s="18">
        <v>12645</v>
      </c>
      <c r="J3286" s="18">
        <v>0</v>
      </c>
      <c r="K3286" s="18">
        <v>1505.8</v>
      </c>
      <c r="L3286" s="19" t="s">
        <v>2707</v>
      </c>
    </row>
    <row r="3287" spans="1:12" ht="16" x14ac:dyDescent="0.2">
      <c r="A3287" s="19" t="s">
        <v>3340</v>
      </c>
      <c r="B3287" s="18" t="s">
        <v>3339</v>
      </c>
      <c r="C3287" t="str">
        <f t="shared" si="102"/>
        <v>Union Grove</v>
      </c>
      <c r="D3287" t="str">
        <f t="shared" si="103"/>
        <v>WI</v>
      </c>
      <c r="E3287" s="18">
        <v>6973</v>
      </c>
      <c r="F3287" s="18">
        <v>2669</v>
      </c>
      <c r="G3287" s="18">
        <v>10757797</v>
      </c>
      <c r="H3287" s="18">
        <v>4.1500000000000004</v>
      </c>
      <c r="I3287" s="18">
        <v>14477</v>
      </c>
      <c r="J3287" s="18">
        <v>0.01</v>
      </c>
      <c r="K3287" s="18">
        <v>1678.8</v>
      </c>
      <c r="L3287" s="19" t="s">
        <v>2707</v>
      </c>
    </row>
    <row r="3288" spans="1:12" ht="16" x14ac:dyDescent="0.2">
      <c r="A3288" s="19" t="s">
        <v>3338</v>
      </c>
      <c r="B3288" s="18" t="s">
        <v>3337</v>
      </c>
      <c r="C3288" t="str">
        <f t="shared" si="102"/>
        <v>Union Springs</v>
      </c>
      <c r="D3288" t="str">
        <f t="shared" si="103"/>
        <v>AL</v>
      </c>
      <c r="E3288" s="18">
        <v>5307</v>
      </c>
      <c r="F3288" s="18">
        <v>1571</v>
      </c>
      <c r="G3288" s="18">
        <v>12675709</v>
      </c>
      <c r="H3288" s="18">
        <v>4.8899999999999997</v>
      </c>
      <c r="I3288" s="18">
        <v>104472</v>
      </c>
      <c r="J3288" s="18">
        <v>0.04</v>
      </c>
      <c r="K3288" s="18">
        <v>1084.4000000000001</v>
      </c>
      <c r="L3288" s="19" t="s">
        <v>2707</v>
      </c>
    </row>
    <row r="3289" spans="1:12" ht="16" x14ac:dyDescent="0.2">
      <c r="A3289" s="19" t="s">
        <v>3336</v>
      </c>
      <c r="B3289" s="18" t="s">
        <v>3335</v>
      </c>
      <c r="C3289" t="str">
        <f t="shared" si="102"/>
        <v>Uniontown--Connellsville</v>
      </c>
      <c r="D3289" t="str">
        <f t="shared" si="103"/>
        <v>PA</v>
      </c>
      <c r="E3289" s="18">
        <v>51370</v>
      </c>
      <c r="F3289" s="18">
        <v>23947</v>
      </c>
      <c r="G3289" s="18">
        <v>100552791</v>
      </c>
      <c r="H3289" s="18">
        <v>38.82</v>
      </c>
      <c r="I3289" s="18">
        <v>497700</v>
      </c>
      <c r="J3289" s="18">
        <v>0.19</v>
      </c>
      <c r="K3289" s="18">
        <v>1323.2</v>
      </c>
      <c r="L3289" s="19" t="s">
        <v>2714</v>
      </c>
    </row>
    <row r="3290" spans="1:12" ht="16" x14ac:dyDescent="0.2">
      <c r="A3290" s="19" t="s">
        <v>3334</v>
      </c>
      <c r="B3290" s="18" t="s">
        <v>3333</v>
      </c>
      <c r="C3290" t="str">
        <f t="shared" si="102"/>
        <v>Upland</v>
      </c>
      <c r="D3290" t="str">
        <f t="shared" si="103"/>
        <v>IN</v>
      </c>
      <c r="E3290" s="18">
        <v>3343</v>
      </c>
      <c r="F3290" s="18">
        <v>731</v>
      </c>
      <c r="G3290" s="18">
        <v>2940337</v>
      </c>
      <c r="H3290" s="18">
        <v>1.1399999999999999</v>
      </c>
      <c r="I3290" s="18">
        <v>29890</v>
      </c>
      <c r="J3290" s="18">
        <v>0.01</v>
      </c>
      <c r="K3290" s="18">
        <v>2944.7</v>
      </c>
      <c r="L3290" s="19" t="s">
        <v>2707</v>
      </c>
    </row>
    <row r="3291" spans="1:12" ht="16" x14ac:dyDescent="0.2">
      <c r="A3291" s="19" t="s">
        <v>3332</v>
      </c>
      <c r="B3291" s="18" t="s">
        <v>3331</v>
      </c>
      <c r="C3291" t="str">
        <f t="shared" si="102"/>
        <v>Upper Greenwood Lake</v>
      </c>
      <c r="D3291" t="str">
        <f t="shared" si="103"/>
        <v>NJ</v>
      </c>
      <c r="E3291" s="18">
        <v>3879</v>
      </c>
      <c r="F3291" s="18">
        <v>1672</v>
      </c>
      <c r="G3291" s="18">
        <v>4266263</v>
      </c>
      <c r="H3291" s="18">
        <v>1.65</v>
      </c>
      <c r="I3291" s="18">
        <v>1624517</v>
      </c>
      <c r="J3291" s="18">
        <v>0.63</v>
      </c>
      <c r="K3291" s="18">
        <v>2354.9</v>
      </c>
      <c r="L3291" s="19" t="s">
        <v>2707</v>
      </c>
    </row>
    <row r="3292" spans="1:12" ht="16" x14ac:dyDescent="0.2">
      <c r="A3292" s="19" t="s">
        <v>3330</v>
      </c>
      <c r="B3292" s="18" t="s">
        <v>3329</v>
      </c>
      <c r="C3292" t="str">
        <f t="shared" si="102"/>
        <v>Upper Sandusky</v>
      </c>
      <c r="D3292" t="str">
        <f t="shared" si="103"/>
        <v>OH</v>
      </c>
      <c r="E3292" s="18">
        <v>6055</v>
      </c>
      <c r="F3292" s="18">
        <v>2916</v>
      </c>
      <c r="G3292" s="18">
        <v>7951633</v>
      </c>
      <c r="H3292" s="18">
        <v>3.07</v>
      </c>
      <c r="I3292" s="18">
        <v>0</v>
      </c>
      <c r="J3292" s="18">
        <v>0</v>
      </c>
      <c r="K3292" s="18">
        <v>1972.2</v>
      </c>
      <c r="L3292" s="19" t="s">
        <v>2707</v>
      </c>
    </row>
    <row r="3293" spans="1:12" ht="16" x14ac:dyDescent="0.2">
      <c r="A3293" s="19" t="s">
        <v>3328</v>
      </c>
      <c r="B3293" s="18" t="s">
        <v>3327</v>
      </c>
      <c r="C3293" t="str">
        <f t="shared" si="102"/>
        <v>Urbana</v>
      </c>
      <c r="D3293" t="str">
        <f t="shared" si="103"/>
        <v>OH</v>
      </c>
      <c r="E3293" s="18">
        <v>11699</v>
      </c>
      <c r="F3293" s="18">
        <v>5344</v>
      </c>
      <c r="G3293" s="18">
        <v>14536639</v>
      </c>
      <c r="H3293" s="18">
        <v>5.61</v>
      </c>
      <c r="I3293" s="18">
        <v>4584</v>
      </c>
      <c r="J3293" s="18">
        <v>0</v>
      </c>
      <c r="K3293" s="18">
        <v>2084.4</v>
      </c>
      <c r="L3293" s="19" t="s">
        <v>2707</v>
      </c>
    </row>
    <row r="3294" spans="1:12" ht="16" x14ac:dyDescent="0.2">
      <c r="A3294" s="19" t="s">
        <v>3326</v>
      </c>
      <c r="B3294" s="18" t="s">
        <v>3325</v>
      </c>
      <c r="C3294" t="str">
        <f t="shared" si="102"/>
        <v>Urban Honolulu</v>
      </c>
      <c r="D3294" t="str">
        <f t="shared" si="103"/>
        <v>HI</v>
      </c>
      <c r="E3294" s="18">
        <v>802459</v>
      </c>
      <c r="F3294" s="18">
        <v>288351</v>
      </c>
      <c r="G3294" s="18">
        <v>440739747</v>
      </c>
      <c r="H3294" s="18">
        <v>170.17</v>
      </c>
      <c r="I3294" s="18">
        <v>12600112</v>
      </c>
      <c r="J3294" s="18">
        <v>4.8600000000000003</v>
      </c>
      <c r="K3294" s="18">
        <v>4715.6000000000004</v>
      </c>
      <c r="L3294" s="19" t="s">
        <v>2714</v>
      </c>
    </row>
    <row r="3295" spans="1:12" ht="16" x14ac:dyDescent="0.2">
      <c r="A3295" s="19" t="s">
        <v>3324</v>
      </c>
      <c r="B3295" s="18" t="s">
        <v>3323</v>
      </c>
      <c r="C3295" t="str">
        <f t="shared" si="102"/>
        <v>Utica</v>
      </c>
      <c r="D3295" t="str">
        <f t="shared" si="103"/>
        <v>NY</v>
      </c>
      <c r="E3295" s="18">
        <v>117328</v>
      </c>
      <c r="F3295" s="18">
        <v>51480</v>
      </c>
      <c r="G3295" s="18">
        <v>161588817</v>
      </c>
      <c r="H3295" s="18">
        <v>62.39</v>
      </c>
      <c r="I3295" s="18">
        <v>1578374</v>
      </c>
      <c r="J3295" s="18">
        <v>0.61</v>
      </c>
      <c r="K3295" s="18">
        <v>1880.6</v>
      </c>
      <c r="L3295" s="19" t="s">
        <v>2714</v>
      </c>
    </row>
    <row r="3296" spans="1:12" ht="16" x14ac:dyDescent="0.2">
      <c r="A3296" s="19" t="s">
        <v>3322</v>
      </c>
      <c r="B3296" s="18" t="s">
        <v>3321</v>
      </c>
      <c r="C3296" t="str">
        <f t="shared" si="102"/>
        <v>Uvalde</v>
      </c>
      <c r="D3296" t="str">
        <f t="shared" si="103"/>
        <v>TX</v>
      </c>
      <c r="E3296" s="18">
        <v>18118</v>
      </c>
      <c r="F3296" s="18">
        <v>6598</v>
      </c>
      <c r="G3296" s="18">
        <v>27038505</v>
      </c>
      <c r="H3296" s="18">
        <v>10.44</v>
      </c>
      <c r="I3296" s="18">
        <v>32125</v>
      </c>
      <c r="J3296" s="18">
        <v>0.01</v>
      </c>
      <c r="K3296" s="18">
        <v>1735.5</v>
      </c>
      <c r="L3296" s="19" t="s">
        <v>2707</v>
      </c>
    </row>
    <row r="3297" spans="1:12" ht="16" x14ac:dyDescent="0.2">
      <c r="A3297" s="19" t="s">
        <v>3320</v>
      </c>
      <c r="B3297" s="18" t="s">
        <v>3319</v>
      </c>
      <c r="C3297" t="str">
        <f t="shared" si="102"/>
        <v>Vacaville</v>
      </c>
      <c r="D3297" t="str">
        <f t="shared" si="103"/>
        <v>CA</v>
      </c>
      <c r="E3297" s="18">
        <v>93141</v>
      </c>
      <c r="F3297" s="18">
        <v>33141</v>
      </c>
      <c r="G3297" s="18">
        <v>70989514</v>
      </c>
      <c r="H3297" s="18">
        <v>27.41</v>
      </c>
      <c r="I3297" s="18">
        <v>120658</v>
      </c>
      <c r="J3297" s="18">
        <v>0.05</v>
      </c>
      <c r="K3297" s="18">
        <v>3398.2</v>
      </c>
      <c r="L3297" s="19" t="s">
        <v>2714</v>
      </c>
    </row>
    <row r="3298" spans="1:12" ht="16" x14ac:dyDescent="0.2">
      <c r="A3298" s="19" t="s">
        <v>3318</v>
      </c>
      <c r="B3298" s="18" t="s">
        <v>3317</v>
      </c>
      <c r="C3298" t="str">
        <f t="shared" si="102"/>
        <v>Vado</v>
      </c>
      <c r="D3298" t="str">
        <f t="shared" si="103"/>
        <v>NM</v>
      </c>
      <c r="E3298" s="18">
        <v>4497</v>
      </c>
      <c r="F3298" s="18">
        <v>1315</v>
      </c>
      <c r="G3298" s="18">
        <v>10330009</v>
      </c>
      <c r="H3298" s="18">
        <v>3.99</v>
      </c>
      <c r="I3298" s="18">
        <v>0</v>
      </c>
      <c r="J3298" s="18">
        <v>0</v>
      </c>
      <c r="K3298" s="18">
        <v>1127.5</v>
      </c>
      <c r="L3298" s="19" t="s">
        <v>2707</v>
      </c>
    </row>
    <row r="3299" spans="1:12" ht="16" x14ac:dyDescent="0.2">
      <c r="A3299" s="19" t="s">
        <v>3316</v>
      </c>
      <c r="B3299" s="18" t="s">
        <v>3315</v>
      </c>
      <c r="C3299" t="str">
        <f t="shared" si="102"/>
        <v>Vail</v>
      </c>
      <c r="D3299" t="str">
        <f t="shared" si="103"/>
        <v>AZ</v>
      </c>
      <c r="E3299" s="18">
        <v>9164</v>
      </c>
      <c r="F3299" s="18">
        <v>3303</v>
      </c>
      <c r="G3299" s="18">
        <v>18310394</v>
      </c>
      <c r="H3299" s="18">
        <v>7.07</v>
      </c>
      <c r="I3299" s="18">
        <v>0</v>
      </c>
      <c r="J3299" s="18">
        <v>0</v>
      </c>
      <c r="K3299" s="18">
        <v>1296.2</v>
      </c>
      <c r="L3299" s="19" t="s">
        <v>2707</v>
      </c>
    </row>
    <row r="3300" spans="1:12" ht="16" x14ac:dyDescent="0.2">
      <c r="A3300" s="19" t="s">
        <v>3314</v>
      </c>
      <c r="B3300" s="18" t="s">
        <v>3313</v>
      </c>
      <c r="C3300" t="str">
        <f t="shared" si="102"/>
        <v>Vail</v>
      </c>
      <c r="D3300" t="str">
        <f t="shared" si="103"/>
        <v>CO</v>
      </c>
      <c r="E3300" s="18">
        <v>5823</v>
      </c>
      <c r="F3300" s="18">
        <v>6624</v>
      </c>
      <c r="G3300" s="18">
        <v>8211021</v>
      </c>
      <c r="H3300" s="18">
        <v>3.17</v>
      </c>
      <c r="I3300" s="18">
        <v>10836</v>
      </c>
      <c r="J3300" s="18">
        <v>0</v>
      </c>
      <c r="K3300" s="18">
        <v>1836.7</v>
      </c>
      <c r="L3300" s="19" t="s">
        <v>2707</v>
      </c>
    </row>
    <row r="3301" spans="1:12" ht="16" x14ac:dyDescent="0.2">
      <c r="A3301" s="19" t="s">
        <v>3312</v>
      </c>
      <c r="B3301" s="18" t="s">
        <v>3311</v>
      </c>
      <c r="C3301" t="str">
        <f t="shared" si="102"/>
        <v>Valatie</v>
      </c>
      <c r="D3301" t="str">
        <f t="shared" si="103"/>
        <v>NY</v>
      </c>
      <c r="E3301" s="18">
        <v>5336</v>
      </c>
      <c r="F3301" s="18">
        <v>2412</v>
      </c>
      <c r="G3301" s="18">
        <v>14168830</v>
      </c>
      <c r="H3301" s="18">
        <v>5.47</v>
      </c>
      <c r="I3301" s="18">
        <v>1443281</v>
      </c>
      <c r="J3301" s="18">
        <v>0.56000000000000005</v>
      </c>
      <c r="K3301" s="18">
        <v>975.4</v>
      </c>
      <c r="L3301" s="19" t="s">
        <v>2707</v>
      </c>
    </row>
    <row r="3302" spans="1:12" ht="16" x14ac:dyDescent="0.2">
      <c r="A3302" s="19" t="s">
        <v>3310</v>
      </c>
      <c r="B3302" s="18" t="s">
        <v>3309</v>
      </c>
      <c r="C3302" t="str">
        <f t="shared" si="102"/>
        <v>Valdosta</v>
      </c>
      <c r="D3302" t="str">
        <f t="shared" si="103"/>
        <v>GA</v>
      </c>
      <c r="E3302" s="18">
        <v>77085</v>
      </c>
      <c r="F3302" s="18">
        <v>30713</v>
      </c>
      <c r="G3302" s="18">
        <v>144297681</v>
      </c>
      <c r="H3302" s="18">
        <v>55.71</v>
      </c>
      <c r="I3302" s="18">
        <v>1997739</v>
      </c>
      <c r="J3302" s="18">
        <v>0.77</v>
      </c>
      <c r="K3302" s="18">
        <v>1383.6</v>
      </c>
      <c r="L3302" s="19" t="s">
        <v>2714</v>
      </c>
    </row>
    <row r="3303" spans="1:12" ht="16" x14ac:dyDescent="0.2">
      <c r="A3303" s="19" t="s">
        <v>3308</v>
      </c>
      <c r="B3303" s="18" t="s">
        <v>3307</v>
      </c>
      <c r="C3303" t="str">
        <f t="shared" si="102"/>
        <v>Valentine</v>
      </c>
      <c r="D3303" t="str">
        <f t="shared" si="103"/>
        <v>NE</v>
      </c>
      <c r="E3303" s="18">
        <v>2713</v>
      </c>
      <c r="F3303" s="18">
        <v>1420</v>
      </c>
      <c r="G3303" s="18">
        <v>4773283</v>
      </c>
      <c r="H3303" s="18">
        <v>1.84</v>
      </c>
      <c r="I3303" s="18">
        <v>79979</v>
      </c>
      <c r="J3303" s="18">
        <v>0.03</v>
      </c>
      <c r="K3303" s="18">
        <v>1472.1</v>
      </c>
      <c r="L3303" s="19" t="s">
        <v>2707</v>
      </c>
    </row>
    <row r="3304" spans="1:12" ht="16" x14ac:dyDescent="0.2">
      <c r="A3304" s="19" t="s">
        <v>3306</v>
      </c>
      <c r="B3304" s="18" t="s">
        <v>3305</v>
      </c>
      <c r="C3304" t="str">
        <f t="shared" si="102"/>
        <v>Vallejo</v>
      </c>
      <c r="D3304" t="str">
        <f t="shared" si="103"/>
        <v>CA</v>
      </c>
      <c r="E3304" s="18">
        <v>165074</v>
      </c>
      <c r="F3304" s="18">
        <v>62788</v>
      </c>
      <c r="G3304" s="18">
        <v>108808038</v>
      </c>
      <c r="H3304" s="18">
        <v>42.01</v>
      </c>
      <c r="I3304" s="18">
        <v>2767821</v>
      </c>
      <c r="J3304" s="18">
        <v>1.07</v>
      </c>
      <c r="K3304" s="18">
        <v>3929.3</v>
      </c>
      <c r="L3304" s="19" t="s">
        <v>2714</v>
      </c>
    </row>
    <row r="3305" spans="1:12" ht="16" x14ac:dyDescent="0.2">
      <c r="A3305" s="19" t="s">
        <v>3304</v>
      </c>
      <c r="B3305" s="18" t="s">
        <v>3303</v>
      </c>
      <c r="C3305" t="str">
        <f t="shared" si="102"/>
        <v>Valley City</v>
      </c>
      <c r="D3305" t="str">
        <f t="shared" si="103"/>
        <v>ND</v>
      </c>
      <c r="E3305" s="18">
        <v>6689</v>
      </c>
      <c r="F3305" s="18">
        <v>3342</v>
      </c>
      <c r="G3305" s="18">
        <v>12303856</v>
      </c>
      <c r="H3305" s="18">
        <v>4.75</v>
      </c>
      <c r="I3305" s="18">
        <v>0</v>
      </c>
      <c r="J3305" s="18">
        <v>0</v>
      </c>
      <c r="K3305" s="18">
        <v>1408</v>
      </c>
      <c r="L3305" s="19" t="s">
        <v>2707</v>
      </c>
    </row>
    <row r="3306" spans="1:12" ht="16" x14ac:dyDescent="0.2">
      <c r="A3306" s="19" t="s">
        <v>3302</v>
      </c>
      <c r="B3306" s="18" t="s">
        <v>3301</v>
      </c>
      <c r="C3306" t="str">
        <f t="shared" si="102"/>
        <v>Valley--Lanett</v>
      </c>
      <c r="D3306" t="str">
        <f t="shared" si="103"/>
        <v>GA</v>
      </c>
      <c r="E3306" s="18">
        <v>20760</v>
      </c>
      <c r="F3306" s="18">
        <v>10473</v>
      </c>
      <c r="G3306" s="18">
        <v>60924234</v>
      </c>
      <c r="H3306" s="18">
        <v>23.52</v>
      </c>
      <c r="I3306" s="18">
        <v>340036</v>
      </c>
      <c r="J3306" s="18">
        <v>0.13</v>
      </c>
      <c r="K3306" s="18">
        <v>882.5</v>
      </c>
      <c r="L3306" s="19" t="s">
        <v>2707</v>
      </c>
    </row>
    <row r="3307" spans="1:12" ht="16" x14ac:dyDescent="0.2">
      <c r="A3307" s="19" t="s">
        <v>3300</v>
      </c>
      <c r="B3307" s="18" t="s">
        <v>3299</v>
      </c>
      <c r="C3307" t="str">
        <f t="shared" si="102"/>
        <v>Van</v>
      </c>
      <c r="D3307" t="str">
        <f t="shared" si="103"/>
        <v>TX</v>
      </c>
      <c r="E3307" s="18">
        <v>2502</v>
      </c>
      <c r="F3307" s="18">
        <v>1039</v>
      </c>
      <c r="G3307" s="18">
        <v>6253036</v>
      </c>
      <c r="H3307" s="18">
        <v>2.41</v>
      </c>
      <c r="I3307" s="18">
        <v>3903</v>
      </c>
      <c r="J3307" s="18">
        <v>0</v>
      </c>
      <c r="K3307" s="18">
        <v>1036.3</v>
      </c>
      <c r="L3307" s="19" t="s">
        <v>2707</v>
      </c>
    </row>
    <row r="3308" spans="1:12" ht="16" x14ac:dyDescent="0.2">
      <c r="A3308" s="19" t="s">
        <v>3298</v>
      </c>
      <c r="B3308" s="18" t="s">
        <v>3297</v>
      </c>
      <c r="C3308" t="str">
        <f t="shared" si="102"/>
        <v>Vandalia</v>
      </c>
      <c r="D3308" t="str">
        <f t="shared" si="103"/>
        <v>IL</v>
      </c>
      <c r="E3308" s="18">
        <v>7309</v>
      </c>
      <c r="F3308" s="18">
        <v>2783</v>
      </c>
      <c r="G3308" s="18">
        <v>10840927</v>
      </c>
      <c r="H3308" s="18">
        <v>4.1900000000000004</v>
      </c>
      <c r="I3308" s="18">
        <v>30985</v>
      </c>
      <c r="J3308" s="18">
        <v>0.01</v>
      </c>
      <c r="K3308" s="18">
        <v>1746.2</v>
      </c>
      <c r="L3308" s="19" t="s">
        <v>2707</v>
      </c>
    </row>
    <row r="3309" spans="1:12" ht="16" x14ac:dyDescent="0.2">
      <c r="A3309" s="19" t="s">
        <v>3296</v>
      </c>
      <c r="B3309" s="18" t="s">
        <v>3295</v>
      </c>
      <c r="C3309" t="str">
        <f t="shared" si="102"/>
        <v>Vandalia</v>
      </c>
      <c r="D3309" t="str">
        <f t="shared" si="103"/>
        <v>MO</v>
      </c>
      <c r="E3309" s="18">
        <v>3656</v>
      </c>
      <c r="F3309" s="18">
        <v>1166</v>
      </c>
      <c r="G3309" s="18">
        <v>3171713</v>
      </c>
      <c r="H3309" s="18">
        <v>1.22</v>
      </c>
      <c r="I3309" s="18">
        <v>1542</v>
      </c>
      <c r="J3309" s="18">
        <v>0</v>
      </c>
      <c r="K3309" s="18">
        <v>2985.5</v>
      </c>
      <c r="L3309" s="19" t="s">
        <v>2707</v>
      </c>
    </row>
    <row r="3310" spans="1:12" ht="16" x14ac:dyDescent="0.2">
      <c r="A3310" s="19" t="s">
        <v>3294</v>
      </c>
      <c r="B3310" s="18" t="s">
        <v>3293</v>
      </c>
      <c r="C3310" t="str">
        <f t="shared" si="102"/>
        <v>Vandenberg AFB</v>
      </c>
      <c r="D3310" t="str">
        <f t="shared" si="103"/>
        <v>CA</v>
      </c>
      <c r="E3310" s="18">
        <v>3047</v>
      </c>
      <c r="F3310" s="18">
        <v>945</v>
      </c>
      <c r="G3310" s="18">
        <v>4649544</v>
      </c>
      <c r="H3310" s="18">
        <v>1.8</v>
      </c>
      <c r="I3310" s="18">
        <v>0</v>
      </c>
      <c r="J3310" s="18">
        <v>0</v>
      </c>
      <c r="K3310" s="18">
        <v>1697.3</v>
      </c>
      <c r="L3310" s="19" t="s">
        <v>2707</v>
      </c>
    </row>
    <row r="3311" spans="1:12" ht="16" x14ac:dyDescent="0.2">
      <c r="A3311" s="19" t="s">
        <v>3292</v>
      </c>
      <c r="B3311" s="18" t="s">
        <v>3291</v>
      </c>
      <c r="C3311" t="str">
        <f t="shared" si="102"/>
        <v>Van Wert</v>
      </c>
      <c r="D3311" t="str">
        <f t="shared" si="103"/>
        <v>OH</v>
      </c>
      <c r="E3311" s="18">
        <v>10747</v>
      </c>
      <c r="F3311" s="18">
        <v>5068</v>
      </c>
      <c r="G3311" s="18">
        <v>14491420</v>
      </c>
      <c r="H3311" s="18">
        <v>5.6</v>
      </c>
      <c r="I3311" s="18">
        <v>49092</v>
      </c>
      <c r="J3311" s="18">
        <v>0.02</v>
      </c>
      <c r="K3311" s="18">
        <v>1920.8</v>
      </c>
      <c r="L3311" s="19" t="s">
        <v>2707</v>
      </c>
    </row>
    <row r="3312" spans="1:12" ht="16" x14ac:dyDescent="0.2">
      <c r="A3312" s="19" t="s">
        <v>3290</v>
      </c>
      <c r="B3312" s="18" t="s">
        <v>3289</v>
      </c>
      <c r="C3312" t="str">
        <f t="shared" si="102"/>
        <v>Vassar</v>
      </c>
      <c r="D3312" t="str">
        <f t="shared" si="103"/>
        <v>MI</v>
      </c>
      <c r="E3312" s="18">
        <v>3714</v>
      </c>
      <c r="F3312" s="18">
        <v>1579</v>
      </c>
      <c r="G3312" s="18">
        <v>8011893</v>
      </c>
      <c r="H3312" s="18">
        <v>3.09</v>
      </c>
      <c r="I3312" s="18">
        <v>25447</v>
      </c>
      <c r="J3312" s="18">
        <v>0.01</v>
      </c>
      <c r="K3312" s="18">
        <v>1200.5999999999999</v>
      </c>
      <c r="L3312" s="19" t="s">
        <v>2707</v>
      </c>
    </row>
    <row r="3313" spans="1:12" ht="16" x14ac:dyDescent="0.2">
      <c r="A3313" s="19" t="s">
        <v>3288</v>
      </c>
      <c r="B3313" s="18" t="s">
        <v>3287</v>
      </c>
      <c r="C3313" t="str">
        <f t="shared" si="102"/>
        <v>Veneta</v>
      </c>
      <c r="D3313" t="str">
        <f t="shared" si="103"/>
        <v>OR</v>
      </c>
      <c r="E3313" s="18">
        <v>5979</v>
      </c>
      <c r="F3313" s="18">
        <v>2360</v>
      </c>
      <c r="G3313" s="18">
        <v>10696433</v>
      </c>
      <c r="H3313" s="18">
        <v>4.13</v>
      </c>
      <c r="I3313" s="18">
        <v>102736</v>
      </c>
      <c r="J3313" s="18">
        <v>0.04</v>
      </c>
      <c r="K3313" s="18">
        <v>1447.7</v>
      </c>
      <c r="L3313" s="19" t="s">
        <v>2707</v>
      </c>
    </row>
    <row r="3314" spans="1:12" ht="16" x14ac:dyDescent="0.2">
      <c r="A3314" s="19" t="s">
        <v>3286</v>
      </c>
      <c r="B3314" s="18" t="s">
        <v>3285</v>
      </c>
      <c r="C3314" t="str">
        <f t="shared" si="102"/>
        <v>Venus</v>
      </c>
      <c r="D3314" t="str">
        <f t="shared" si="103"/>
        <v>TX</v>
      </c>
      <c r="E3314" s="18">
        <v>3559</v>
      </c>
      <c r="F3314" s="18">
        <v>864</v>
      </c>
      <c r="G3314" s="18">
        <v>7945911</v>
      </c>
      <c r="H3314" s="18">
        <v>3.07</v>
      </c>
      <c r="I3314" s="18">
        <v>13316</v>
      </c>
      <c r="J3314" s="18">
        <v>0.01</v>
      </c>
      <c r="K3314" s="18">
        <v>1160.0999999999999</v>
      </c>
      <c r="L3314" s="19" t="s">
        <v>2707</v>
      </c>
    </row>
    <row r="3315" spans="1:12" ht="16" x14ac:dyDescent="0.2">
      <c r="A3315" s="19" t="s">
        <v>3284</v>
      </c>
      <c r="B3315" s="18" t="s">
        <v>3283</v>
      </c>
      <c r="C3315" t="str">
        <f t="shared" si="102"/>
        <v>Vergennes</v>
      </c>
      <c r="D3315" t="str">
        <f t="shared" si="103"/>
        <v>VT</v>
      </c>
      <c r="E3315" s="18">
        <v>2592</v>
      </c>
      <c r="F3315" s="18">
        <v>1073</v>
      </c>
      <c r="G3315" s="18">
        <v>6363257</v>
      </c>
      <c r="H3315" s="18">
        <v>2.46</v>
      </c>
      <c r="I3315" s="18">
        <v>202346</v>
      </c>
      <c r="J3315" s="18">
        <v>0.08</v>
      </c>
      <c r="K3315" s="18">
        <v>1055</v>
      </c>
      <c r="L3315" s="19" t="s">
        <v>2707</v>
      </c>
    </row>
    <row r="3316" spans="1:12" ht="16" x14ac:dyDescent="0.2">
      <c r="A3316" s="19" t="s">
        <v>3282</v>
      </c>
      <c r="B3316" s="18" t="s">
        <v>3281</v>
      </c>
      <c r="C3316" t="str">
        <f t="shared" si="102"/>
        <v>Vermillion</v>
      </c>
      <c r="D3316" t="str">
        <f t="shared" si="103"/>
        <v>SD</v>
      </c>
      <c r="E3316" s="18">
        <v>10492</v>
      </c>
      <c r="F3316" s="18">
        <v>4004</v>
      </c>
      <c r="G3316" s="18">
        <v>8951179</v>
      </c>
      <c r="H3316" s="18">
        <v>3.46</v>
      </c>
      <c r="I3316" s="18">
        <v>0</v>
      </c>
      <c r="J3316" s="18">
        <v>0</v>
      </c>
      <c r="K3316" s="18">
        <v>3035.8</v>
      </c>
      <c r="L3316" s="19" t="s">
        <v>2707</v>
      </c>
    </row>
    <row r="3317" spans="1:12" ht="16" x14ac:dyDescent="0.2">
      <c r="A3317" s="19" t="s">
        <v>3280</v>
      </c>
      <c r="B3317" s="18" t="s">
        <v>3279</v>
      </c>
      <c r="C3317" t="str">
        <f t="shared" si="102"/>
        <v>Vernal</v>
      </c>
      <c r="D3317" t="str">
        <f t="shared" si="103"/>
        <v>UT</v>
      </c>
      <c r="E3317" s="18">
        <v>17321</v>
      </c>
      <c r="F3317" s="18">
        <v>6454</v>
      </c>
      <c r="G3317" s="18">
        <v>44180594</v>
      </c>
      <c r="H3317" s="18">
        <v>17.059999999999999</v>
      </c>
      <c r="I3317" s="18">
        <v>0</v>
      </c>
      <c r="J3317" s="18">
        <v>0</v>
      </c>
      <c r="K3317" s="18">
        <v>1015.4</v>
      </c>
      <c r="L3317" s="19" t="s">
        <v>2707</v>
      </c>
    </row>
    <row r="3318" spans="1:12" ht="16" x14ac:dyDescent="0.2">
      <c r="A3318" s="19" t="s">
        <v>3278</v>
      </c>
      <c r="B3318" s="18" t="s">
        <v>3277</v>
      </c>
      <c r="C3318" t="str">
        <f t="shared" si="102"/>
        <v>Vernon</v>
      </c>
      <c r="D3318" t="str">
        <f t="shared" si="103"/>
        <v>TX</v>
      </c>
      <c r="E3318" s="18">
        <v>10572</v>
      </c>
      <c r="F3318" s="18">
        <v>4915</v>
      </c>
      <c r="G3318" s="18">
        <v>14318666</v>
      </c>
      <c r="H3318" s="18">
        <v>5.53</v>
      </c>
      <c r="I3318" s="18">
        <v>0</v>
      </c>
      <c r="J3318" s="18">
        <v>0</v>
      </c>
      <c r="K3318" s="18">
        <v>1912.3</v>
      </c>
      <c r="L3318" s="19" t="s">
        <v>2707</v>
      </c>
    </row>
    <row r="3319" spans="1:12" ht="16" x14ac:dyDescent="0.2">
      <c r="A3319" s="19" t="s">
        <v>3276</v>
      </c>
      <c r="B3319" s="18" t="s">
        <v>3275</v>
      </c>
      <c r="C3319" t="str">
        <f t="shared" si="102"/>
        <v>Versailles</v>
      </c>
      <c r="D3319" t="str">
        <f t="shared" si="103"/>
        <v>KY</v>
      </c>
      <c r="E3319" s="18">
        <v>15907</v>
      </c>
      <c r="F3319" s="18">
        <v>6706</v>
      </c>
      <c r="G3319" s="18">
        <v>27705799</v>
      </c>
      <c r="H3319" s="18">
        <v>10.7</v>
      </c>
      <c r="I3319" s="18">
        <v>384938</v>
      </c>
      <c r="J3319" s="18">
        <v>0.15</v>
      </c>
      <c r="K3319" s="18">
        <v>1487</v>
      </c>
      <c r="L3319" s="19" t="s">
        <v>2707</v>
      </c>
    </row>
    <row r="3320" spans="1:12" ht="16" x14ac:dyDescent="0.2">
      <c r="A3320" s="19" t="s">
        <v>3274</v>
      </c>
      <c r="B3320" s="18" t="s">
        <v>3273</v>
      </c>
      <c r="C3320" t="str">
        <f t="shared" si="102"/>
        <v>Versailles</v>
      </c>
      <c r="D3320" t="str">
        <f t="shared" si="103"/>
        <v>OH</v>
      </c>
      <c r="E3320" s="18">
        <v>3295</v>
      </c>
      <c r="F3320" s="18">
        <v>1376</v>
      </c>
      <c r="G3320" s="18">
        <v>5887233</v>
      </c>
      <c r="H3320" s="18">
        <v>2.27</v>
      </c>
      <c r="I3320" s="18">
        <v>12977</v>
      </c>
      <c r="J3320" s="18">
        <v>0.01</v>
      </c>
      <c r="K3320" s="18">
        <v>1449.6</v>
      </c>
      <c r="L3320" s="19" t="s">
        <v>2707</v>
      </c>
    </row>
    <row r="3321" spans="1:12" ht="16" x14ac:dyDescent="0.2">
      <c r="A3321" s="19" t="s">
        <v>3272</v>
      </c>
      <c r="B3321" s="18" t="s">
        <v>3271</v>
      </c>
      <c r="C3321" t="str">
        <f t="shared" si="102"/>
        <v>Vicksburg</v>
      </c>
      <c r="D3321" t="str">
        <f t="shared" si="103"/>
        <v>LA</v>
      </c>
      <c r="E3321" s="18">
        <v>29022</v>
      </c>
      <c r="F3321" s="18">
        <v>13115</v>
      </c>
      <c r="G3321" s="18">
        <v>63646617</v>
      </c>
      <c r="H3321" s="18">
        <v>24.57</v>
      </c>
      <c r="I3321" s="18">
        <v>663653</v>
      </c>
      <c r="J3321" s="18">
        <v>0.26</v>
      </c>
      <c r="K3321" s="18">
        <v>1181</v>
      </c>
      <c r="L3321" s="19" t="s">
        <v>2707</v>
      </c>
    </row>
    <row r="3322" spans="1:12" ht="16" x14ac:dyDescent="0.2">
      <c r="A3322" s="19" t="s">
        <v>3270</v>
      </c>
      <c r="B3322" s="18" t="s">
        <v>3269</v>
      </c>
      <c r="C3322" t="str">
        <f t="shared" si="102"/>
        <v>Victoria</v>
      </c>
      <c r="D3322" t="str">
        <f t="shared" si="103"/>
        <v>TX</v>
      </c>
      <c r="E3322" s="18">
        <v>63683</v>
      </c>
      <c r="F3322" s="18">
        <v>25854</v>
      </c>
      <c r="G3322" s="18">
        <v>75168848</v>
      </c>
      <c r="H3322" s="18">
        <v>29.02</v>
      </c>
      <c r="I3322" s="18">
        <v>125669</v>
      </c>
      <c r="J3322" s="18">
        <v>0.05</v>
      </c>
      <c r="K3322" s="18">
        <v>2194.1999999999998</v>
      </c>
      <c r="L3322" s="19" t="s">
        <v>2714</v>
      </c>
    </row>
    <row r="3323" spans="1:12" ht="16" x14ac:dyDescent="0.2">
      <c r="A3323" s="19" t="s">
        <v>3268</v>
      </c>
      <c r="B3323" s="18" t="s">
        <v>3267</v>
      </c>
      <c r="C3323" t="str">
        <f t="shared" si="102"/>
        <v>Victorville--Hesperia</v>
      </c>
      <c r="D3323" t="str">
        <f t="shared" si="103"/>
        <v>CA</v>
      </c>
      <c r="E3323" s="18">
        <v>328454</v>
      </c>
      <c r="F3323" s="18">
        <v>108654</v>
      </c>
      <c r="G3323" s="18">
        <v>432083781</v>
      </c>
      <c r="H3323" s="18">
        <v>166.83</v>
      </c>
      <c r="I3323" s="18">
        <v>2783559</v>
      </c>
      <c r="J3323" s="18">
        <v>1.07</v>
      </c>
      <c r="K3323" s="18">
        <v>1968.8</v>
      </c>
      <c r="L3323" s="19" t="s">
        <v>2714</v>
      </c>
    </row>
    <row r="3324" spans="1:12" ht="16" x14ac:dyDescent="0.2">
      <c r="A3324" s="19" t="s">
        <v>3266</v>
      </c>
      <c r="B3324" s="18" t="s">
        <v>3265</v>
      </c>
      <c r="C3324" t="str">
        <f t="shared" si="102"/>
        <v>Vidalia</v>
      </c>
      <c r="D3324" t="str">
        <f t="shared" si="103"/>
        <v>GA</v>
      </c>
      <c r="E3324" s="18">
        <v>13442</v>
      </c>
      <c r="F3324" s="18">
        <v>5978</v>
      </c>
      <c r="G3324" s="18">
        <v>30903731</v>
      </c>
      <c r="H3324" s="18">
        <v>11.93</v>
      </c>
      <c r="I3324" s="18">
        <v>644078</v>
      </c>
      <c r="J3324" s="18">
        <v>0.25</v>
      </c>
      <c r="K3324" s="18">
        <v>1126.5999999999999</v>
      </c>
      <c r="L3324" s="19" t="s">
        <v>2707</v>
      </c>
    </row>
    <row r="3325" spans="1:12" ht="16" x14ac:dyDescent="0.2">
      <c r="A3325" s="19" t="s">
        <v>3264</v>
      </c>
      <c r="B3325" s="18" t="s">
        <v>3263</v>
      </c>
      <c r="C3325" t="str">
        <f t="shared" si="102"/>
        <v>Vienna</v>
      </c>
      <c r="D3325" t="str">
        <f t="shared" si="103"/>
        <v>GA</v>
      </c>
      <c r="E3325" s="18">
        <v>3506</v>
      </c>
      <c r="F3325" s="18">
        <v>1554</v>
      </c>
      <c r="G3325" s="18">
        <v>4803034</v>
      </c>
      <c r="H3325" s="18">
        <v>1.85</v>
      </c>
      <c r="I3325" s="18">
        <v>4426</v>
      </c>
      <c r="J3325" s="18">
        <v>0</v>
      </c>
      <c r="K3325" s="18">
        <v>1890.6</v>
      </c>
      <c r="L3325" s="19" t="s">
        <v>2707</v>
      </c>
    </row>
    <row r="3326" spans="1:12" ht="16" x14ac:dyDescent="0.2">
      <c r="A3326" s="19" t="s">
        <v>3262</v>
      </c>
      <c r="B3326" s="18" t="s">
        <v>3261</v>
      </c>
      <c r="C3326" t="str">
        <f t="shared" si="102"/>
        <v>Vieques (Vieques Municipio)</v>
      </c>
      <c r="D3326" t="str">
        <f t="shared" si="103"/>
        <v>PR</v>
      </c>
      <c r="E3326" s="18">
        <v>8230</v>
      </c>
      <c r="F3326" s="18">
        <v>4808</v>
      </c>
      <c r="G3326" s="18">
        <v>13439063</v>
      </c>
      <c r="H3326" s="18">
        <v>5.19</v>
      </c>
      <c r="I3326" s="18">
        <v>14153</v>
      </c>
      <c r="J3326" s="18">
        <v>0.01</v>
      </c>
      <c r="K3326" s="18">
        <v>1586.1</v>
      </c>
      <c r="L3326" s="19" t="s">
        <v>2707</v>
      </c>
    </row>
    <row r="3327" spans="1:12" ht="16" x14ac:dyDescent="0.2">
      <c r="A3327" s="19" t="s">
        <v>3260</v>
      </c>
      <c r="B3327" s="18" t="s">
        <v>3259</v>
      </c>
      <c r="C3327" t="str">
        <f t="shared" si="102"/>
        <v>Village of Four Seasons</v>
      </c>
      <c r="D3327" t="str">
        <f t="shared" si="103"/>
        <v>MO</v>
      </c>
      <c r="E3327" s="18">
        <v>4451</v>
      </c>
      <c r="F3327" s="18">
        <v>6360</v>
      </c>
      <c r="G3327" s="18">
        <v>21838549</v>
      </c>
      <c r="H3327" s="18">
        <v>8.43</v>
      </c>
      <c r="I3327" s="18">
        <v>2997704</v>
      </c>
      <c r="J3327" s="18">
        <v>1.1599999999999999</v>
      </c>
      <c r="K3327" s="18">
        <v>527.9</v>
      </c>
      <c r="L3327" s="19" t="s">
        <v>2707</v>
      </c>
    </row>
    <row r="3328" spans="1:12" ht="16" x14ac:dyDescent="0.2">
      <c r="A3328" s="19" t="s">
        <v>3258</v>
      </c>
      <c r="B3328" s="18" t="s">
        <v>3257</v>
      </c>
      <c r="C3328" t="str">
        <f t="shared" si="102"/>
        <v>Village of Oak Creek (Big Park)</v>
      </c>
      <c r="D3328" t="str">
        <f t="shared" si="103"/>
        <v>AZ</v>
      </c>
      <c r="E3328" s="18">
        <v>5309</v>
      </c>
      <c r="F3328" s="18">
        <v>3509</v>
      </c>
      <c r="G3328" s="18">
        <v>7586005</v>
      </c>
      <c r="H3328" s="18">
        <v>2.93</v>
      </c>
      <c r="I3328" s="18">
        <v>0</v>
      </c>
      <c r="J3328" s="18">
        <v>0</v>
      </c>
      <c r="K3328" s="18">
        <v>1812.6</v>
      </c>
      <c r="L3328" s="19" t="s">
        <v>2707</v>
      </c>
    </row>
    <row r="3329" spans="1:12" ht="16" x14ac:dyDescent="0.2">
      <c r="A3329" s="19" t="s">
        <v>3256</v>
      </c>
      <c r="B3329" s="18" t="s">
        <v>3255</v>
      </c>
      <c r="C3329" t="str">
        <f t="shared" si="102"/>
        <v>Villas</v>
      </c>
      <c r="D3329" t="str">
        <f t="shared" si="103"/>
        <v>NJ</v>
      </c>
      <c r="E3329" s="18">
        <v>51291</v>
      </c>
      <c r="F3329" s="18">
        <v>47272</v>
      </c>
      <c r="G3329" s="18">
        <v>87740842</v>
      </c>
      <c r="H3329" s="18">
        <v>33.880000000000003</v>
      </c>
      <c r="I3329" s="18">
        <v>1255087</v>
      </c>
      <c r="J3329" s="18">
        <v>0.48</v>
      </c>
      <c r="K3329" s="18">
        <v>1514</v>
      </c>
      <c r="L3329" s="19" t="s">
        <v>2714</v>
      </c>
    </row>
    <row r="3330" spans="1:12" ht="16" x14ac:dyDescent="0.2">
      <c r="A3330" s="19" t="s">
        <v>3254</v>
      </c>
      <c r="B3330" s="18" t="s">
        <v>3253</v>
      </c>
      <c r="C3330" t="str">
        <f t="shared" si="102"/>
        <v>Ville Platte</v>
      </c>
      <c r="D3330" t="str">
        <f t="shared" si="103"/>
        <v>LA</v>
      </c>
      <c r="E3330" s="18">
        <v>9328</v>
      </c>
      <c r="F3330" s="18">
        <v>4276</v>
      </c>
      <c r="G3330" s="18">
        <v>17141894</v>
      </c>
      <c r="H3330" s="18">
        <v>6.62</v>
      </c>
      <c r="I3330" s="18">
        <v>11680</v>
      </c>
      <c r="J3330" s="18">
        <v>0</v>
      </c>
      <c r="K3330" s="18">
        <v>1409.4</v>
      </c>
      <c r="L3330" s="19" t="s">
        <v>2707</v>
      </c>
    </row>
    <row r="3331" spans="1:12" ht="16" x14ac:dyDescent="0.2">
      <c r="A3331" s="19" t="s">
        <v>3252</v>
      </c>
      <c r="B3331" s="18" t="s">
        <v>3251</v>
      </c>
      <c r="C3331" t="str">
        <f t="shared" ref="C3331:C3394" si="104">LEFT(B3331,FIND(",",B3331)-1)</f>
        <v>Vincennes</v>
      </c>
      <c r="D3331" t="str">
        <f t="shared" ref="D3331:D3394" si="105">RIGHT(B3331,2)</f>
        <v>IN</v>
      </c>
      <c r="E3331" s="18">
        <v>21302</v>
      </c>
      <c r="F3331" s="18">
        <v>9213</v>
      </c>
      <c r="G3331" s="18">
        <v>28236388</v>
      </c>
      <c r="H3331" s="18">
        <v>10.9</v>
      </c>
      <c r="I3331" s="18">
        <v>469875</v>
      </c>
      <c r="J3331" s="18">
        <v>0.18</v>
      </c>
      <c r="K3331" s="18">
        <v>1953.9</v>
      </c>
      <c r="L3331" s="19" t="s">
        <v>2707</v>
      </c>
    </row>
    <row r="3332" spans="1:12" ht="16" x14ac:dyDescent="0.2">
      <c r="A3332" s="19" t="s">
        <v>3250</v>
      </c>
      <c r="B3332" s="18" t="s">
        <v>3249</v>
      </c>
      <c r="C3332" t="str">
        <f t="shared" si="104"/>
        <v>Vineland</v>
      </c>
      <c r="D3332" t="str">
        <f t="shared" si="105"/>
        <v>NJ</v>
      </c>
      <c r="E3332" s="18">
        <v>95259</v>
      </c>
      <c r="F3332" s="18">
        <v>36673</v>
      </c>
      <c r="G3332" s="18">
        <v>160320435</v>
      </c>
      <c r="H3332" s="18">
        <v>61.9</v>
      </c>
      <c r="I3332" s="18">
        <v>923304</v>
      </c>
      <c r="J3332" s="18">
        <v>0.36</v>
      </c>
      <c r="K3332" s="18">
        <v>1538.9</v>
      </c>
      <c r="L3332" s="19" t="s">
        <v>2714</v>
      </c>
    </row>
    <row r="3333" spans="1:12" ht="16" x14ac:dyDescent="0.2">
      <c r="A3333" s="19" t="s">
        <v>3248</v>
      </c>
      <c r="B3333" s="18" t="s">
        <v>3247</v>
      </c>
      <c r="C3333" t="str">
        <f t="shared" si="104"/>
        <v>Vineyard Haven</v>
      </c>
      <c r="D3333" t="str">
        <f t="shared" si="105"/>
        <v>MA</v>
      </c>
      <c r="E3333" s="18">
        <v>10082</v>
      </c>
      <c r="F3333" s="18">
        <v>8579</v>
      </c>
      <c r="G3333" s="18">
        <v>25473810</v>
      </c>
      <c r="H3333" s="18">
        <v>9.84</v>
      </c>
      <c r="I3333" s="18">
        <v>2549062</v>
      </c>
      <c r="J3333" s="18">
        <v>0.98</v>
      </c>
      <c r="K3333" s="18">
        <v>1025.0999999999999</v>
      </c>
      <c r="L3333" s="19" t="s">
        <v>2707</v>
      </c>
    </row>
    <row r="3334" spans="1:12" ht="16" x14ac:dyDescent="0.2">
      <c r="A3334" s="19" t="s">
        <v>3246</v>
      </c>
      <c r="B3334" s="18" t="s">
        <v>3245</v>
      </c>
      <c r="C3334" t="str">
        <f t="shared" si="104"/>
        <v>Vinita</v>
      </c>
      <c r="D3334" t="str">
        <f t="shared" si="105"/>
        <v>OK</v>
      </c>
      <c r="E3334" s="18">
        <v>6002</v>
      </c>
      <c r="F3334" s="18">
        <v>2625</v>
      </c>
      <c r="G3334" s="18">
        <v>9294661</v>
      </c>
      <c r="H3334" s="18">
        <v>3.59</v>
      </c>
      <c r="I3334" s="18">
        <v>0</v>
      </c>
      <c r="J3334" s="18">
        <v>0</v>
      </c>
      <c r="K3334" s="18">
        <v>1672.5</v>
      </c>
      <c r="L3334" s="19" t="s">
        <v>2707</v>
      </c>
    </row>
    <row r="3335" spans="1:12" ht="16" x14ac:dyDescent="0.2">
      <c r="A3335" s="19" t="s">
        <v>3244</v>
      </c>
      <c r="B3335" s="18" t="s">
        <v>3243</v>
      </c>
      <c r="C3335" t="str">
        <f t="shared" si="104"/>
        <v>Vinton</v>
      </c>
      <c r="D3335" t="str">
        <f t="shared" si="105"/>
        <v>IA</v>
      </c>
      <c r="E3335" s="18">
        <v>5044</v>
      </c>
      <c r="F3335" s="18">
        <v>2192</v>
      </c>
      <c r="G3335" s="18">
        <v>6264155</v>
      </c>
      <c r="H3335" s="18">
        <v>2.42</v>
      </c>
      <c r="I3335" s="18">
        <v>0</v>
      </c>
      <c r="J3335" s="18">
        <v>0</v>
      </c>
      <c r="K3335" s="18">
        <v>2085.5</v>
      </c>
      <c r="L3335" s="19" t="s">
        <v>2707</v>
      </c>
    </row>
    <row r="3336" spans="1:12" ht="16" x14ac:dyDescent="0.2">
      <c r="A3336" s="19" t="s">
        <v>3242</v>
      </c>
      <c r="B3336" s="18" t="s">
        <v>3241</v>
      </c>
      <c r="C3336" t="str">
        <f t="shared" si="104"/>
        <v>Vinton</v>
      </c>
      <c r="D3336" t="str">
        <f t="shared" si="105"/>
        <v>LA</v>
      </c>
      <c r="E3336" s="18">
        <v>2752</v>
      </c>
      <c r="F3336" s="18">
        <v>1281</v>
      </c>
      <c r="G3336" s="18">
        <v>4803252</v>
      </c>
      <c r="H3336" s="18">
        <v>1.85</v>
      </c>
      <c r="I3336" s="18">
        <v>33483</v>
      </c>
      <c r="J3336" s="18">
        <v>0.01</v>
      </c>
      <c r="K3336" s="18">
        <v>1483.9</v>
      </c>
      <c r="L3336" s="19" t="s">
        <v>2707</v>
      </c>
    </row>
    <row r="3337" spans="1:12" ht="16" x14ac:dyDescent="0.2">
      <c r="A3337" s="19" t="s">
        <v>3240</v>
      </c>
      <c r="B3337" s="18" t="s">
        <v>3239</v>
      </c>
      <c r="C3337" t="str">
        <f t="shared" si="104"/>
        <v>Virden</v>
      </c>
      <c r="D3337" t="str">
        <f t="shared" si="105"/>
        <v>IL</v>
      </c>
      <c r="E3337" s="18">
        <v>4266</v>
      </c>
      <c r="F3337" s="18">
        <v>1953</v>
      </c>
      <c r="G3337" s="18">
        <v>6350390</v>
      </c>
      <c r="H3337" s="18">
        <v>2.4500000000000002</v>
      </c>
      <c r="I3337" s="18">
        <v>0</v>
      </c>
      <c r="J3337" s="18">
        <v>0</v>
      </c>
      <c r="K3337" s="18">
        <v>1739.9</v>
      </c>
      <c r="L3337" s="19" t="s">
        <v>2707</v>
      </c>
    </row>
    <row r="3338" spans="1:12" ht="16" x14ac:dyDescent="0.2">
      <c r="A3338" s="19" t="s">
        <v>3238</v>
      </c>
      <c r="B3338" s="18" t="s">
        <v>3237</v>
      </c>
      <c r="C3338" t="str">
        <f t="shared" si="104"/>
        <v>Virginia</v>
      </c>
      <c r="D3338" t="str">
        <f t="shared" si="105"/>
        <v>MN</v>
      </c>
      <c r="E3338" s="18">
        <v>12883</v>
      </c>
      <c r="F3338" s="18">
        <v>6864</v>
      </c>
      <c r="G3338" s="18">
        <v>16007642</v>
      </c>
      <c r="H3338" s="18">
        <v>6.18</v>
      </c>
      <c r="I3338" s="18">
        <v>362242</v>
      </c>
      <c r="J3338" s="18">
        <v>0.14000000000000001</v>
      </c>
      <c r="K3338" s="18">
        <v>2084.4</v>
      </c>
      <c r="L3338" s="19" t="s">
        <v>2707</v>
      </c>
    </row>
    <row r="3339" spans="1:12" ht="16" x14ac:dyDescent="0.2">
      <c r="A3339" s="19" t="s">
        <v>3236</v>
      </c>
      <c r="B3339" s="18" t="s">
        <v>3235</v>
      </c>
      <c r="C3339" t="str">
        <f t="shared" si="104"/>
        <v>Virginia Beach</v>
      </c>
      <c r="D3339" t="str">
        <f t="shared" si="105"/>
        <v>VA</v>
      </c>
      <c r="E3339" s="18">
        <v>1439666</v>
      </c>
      <c r="F3339" s="18">
        <v>581573</v>
      </c>
      <c r="G3339" s="18">
        <v>1334999348</v>
      </c>
      <c r="H3339" s="18">
        <v>515.45000000000005</v>
      </c>
      <c r="I3339" s="18">
        <v>189979138</v>
      </c>
      <c r="J3339" s="18">
        <v>73.349999999999994</v>
      </c>
      <c r="K3339" s="18">
        <v>2793</v>
      </c>
      <c r="L3339" s="19" t="s">
        <v>2714</v>
      </c>
    </row>
    <row r="3340" spans="1:12" ht="16" x14ac:dyDescent="0.2">
      <c r="A3340" s="19" t="s">
        <v>3234</v>
      </c>
      <c r="B3340" s="18" t="s">
        <v>3233</v>
      </c>
      <c r="C3340" t="str">
        <f t="shared" si="104"/>
        <v>Viroqua</v>
      </c>
      <c r="D3340" t="str">
        <f t="shared" si="105"/>
        <v>WI</v>
      </c>
      <c r="E3340" s="18">
        <v>4097</v>
      </c>
      <c r="F3340" s="18">
        <v>2047</v>
      </c>
      <c r="G3340" s="18">
        <v>5331564</v>
      </c>
      <c r="H3340" s="18">
        <v>2.06</v>
      </c>
      <c r="I3340" s="18">
        <v>0</v>
      </c>
      <c r="J3340" s="18">
        <v>0</v>
      </c>
      <c r="K3340" s="18">
        <v>1990.3</v>
      </c>
      <c r="L3340" s="19" t="s">
        <v>2707</v>
      </c>
    </row>
    <row r="3341" spans="1:12" ht="16" x14ac:dyDescent="0.2">
      <c r="A3341" s="19" t="s">
        <v>3232</v>
      </c>
      <c r="B3341" s="18" t="s">
        <v>3231</v>
      </c>
      <c r="C3341" t="str">
        <f t="shared" si="104"/>
        <v>Visalia</v>
      </c>
      <c r="D3341" t="str">
        <f t="shared" si="105"/>
        <v>CA</v>
      </c>
      <c r="E3341" s="18">
        <v>219454</v>
      </c>
      <c r="F3341" s="18">
        <v>73650</v>
      </c>
      <c r="G3341" s="18">
        <v>164291961</v>
      </c>
      <c r="H3341" s="18">
        <v>63.43</v>
      </c>
      <c r="I3341" s="18">
        <v>39512</v>
      </c>
      <c r="J3341" s="18">
        <v>0.02</v>
      </c>
      <c r="K3341" s="18">
        <v>3459.6</v>
      </c>
      <c r="L3341" s="19" t="s">
        <v>2714</v>
      </c>
    </row>
    <row r="3342" spans="1:12" ht="16" x14ac:dyDescent="0.2">
      <c r="A3342" s="19" t="s">
        <v>3230</v>
      </c>
      <c r="B3342" s="18" t="s">
        <v>3229</v>
      </c>
      <c r="C3342" t="str">
        <f t="shared" si="104"/>
        <v>Vistancia</v>
      </c>
      <c r="D3342" t="str">
        <f t="shared" si="105"/>
        <v>AZ</v>
      </c>
      <c r="E3342" s="18">
        <v>6615</v>
      </c>
      <c r="F3342" s="18">
        <v>3194</v>
      </c>
      <c r="G3342" s="18">
        <v>6482173</v>
      </c>
      <c r="H3342" s="18">
        <v>2.5</v>
      </c>
      <c r="I3342" s="18">
        <v>543</v>
      </c>
      <c r="J3342" s="18">
        <v>0</v>
      </c>
      <c r="K3342" s="18">
        <v>2643.1</v>
      </c>
      <c r="L3342" s="19" t="s">
        <v>2707</v>
      </c>
    </row>
    <row r="3343" spans="1:12" ht="16" x14ac:dyDescent="0.2">
      <c r="A3343" s="19" t="s">
        <v>3228</v>
      </c>
      <c r="B3343" s="18" t="s">
        <v>3227</v>
      </c>
      <c r="C3343" t="str">
        <f t="shared" si="104"/>
        <v>Vivian</v>
      </c>
      <c r="D3343" t="str">
        <f t="shared" si="105"/>
        <v>LA</v>
      </c>
      <c r="E3343" s="18">
        <v>2980</v>
      </c>
      <c r="F3343" s="18">
        <v>1358</v>
      </c>
      <c r="G3343" s="18">
        <v>4716026</v>
      </c>
      <c r="H3343" s="18">
        <v>1.82</v>
      </c>
      <c r="I3343" s="18">
        <v>0</v>
      </c>
      <c r="J3343" s="18">
        <v>0</v>
      </c>
      <c r="K3343" s="18">
        <v>1636.6</v>
      </c>
      <c r="L3343" s="19" t="s">
        <v>2707</v>
      </c>
    </row>
    <row r="3344" spans="1:12" ht="16" x14ac:dyDescent="0.2">
      <c r="A3344" s="19" t="s">
        <v>3226</v>
      </c>
      <c r="B3344" s="18" t="s">
        <v>3225</v>
      </c>
      <c r="C3344" t="str">
        <f t="shared" si="104"/>
        <v>Wabash</v>
      </c>
      <c r="D3344" t="str">
        <f t="shared" si="105"/>
        <v>IN</v>
      </c>
      <c r="E3344" s="18">
        <v>10418</v>
      </c>
      <c r="F3344" s="18">
        <v>4917</v>
      </c>
      <c r="G3344" s="18">
        <v>12490056</v>
      </c>
      <c r="H3344" s="18">
        <v>4.82</v>
      </c>
      <c r="I3344" s="18">
        <v>36792</v>
      </c>
      <c r="J3344" s="18">
        <v>0.01</v>
      </c>
      <c r="K3344" s="18">
        <v>2160.3000000000002</v>
      </c>
      <c r="L3344" s="19" t="s">
        <v>2707</v>
      </c>
    </row>
    <row r="3345" spans="1:12" ht="16" x14ac:dyDescent="0.2">
      <c r="A3345" s="19" t="s">
        <v>3224</v>
      </c>
      <c r="B3345" s="18" t="s">
        <v>3223</v>
      </c>
      <c r="C3345" t="str">
        <f t="shared" si="104"/>
        <v>Waco</v>
      </c>
      <c r="D3345" t="str">
        <f t="shared" si="105"/>
        <v>TX</v>
      </c>
      <c r="E3345" s="18">
        <v>172378</v>
      </c>
      <c r="F3345" s="18">
        <v>70081</v>
      </c>
      <c r="G3345" s="18">
        <v>233750303</v>
      </c>
      <c r="H3345" s="18">
        <v>90.25</v>
      </c>
      <c r="I3345" s="18">
        <v>1594494</v>
      </c>
      <c r="J3345" s="18">
        <v>0.62</v>
      </c>
      <c r="K3345" s="18">
        <v>1910</v>
      </c>
      <c r="L3345" s="19" t="s">
        <v>2714</v>
      </c>
    </row>
    <row r="3346" spans="1:12" ht="16" x14ac:dyDescent="0.2">
      <c r="A3346" s="19" t="s">
        <v>3222</v>
      </c>
      <c r="B3346" s="18" t="s">
        <v>3221</v>
      </c>
      <c r="C3346" t="str">
        <f t="shared" si="104"/>
        <v>Waconia</v>
      </c>
      <c r="D3346" t="str">
        <f t="shared" si="105"/>
        <v>MN</v>
      </c>
      <c r="E3346" s="18">
        <v>10748</v>
      </c>
      <c r="F3346" s="18">
        <v>4131</v>
      </c>
      <c r="G3346" s="18">
        <v>11371276</v>
      </c>
      <c r="H3346" s="18">
        <v>4.3899999999999997</v>
      </c>
      <c r="I3346" s="18">
        <v>360368</v>
      </c>
      <c r="J3346" s="18">
        <v>0.14000000000000001</v>
      </c>
      <c r="K3346" s="18">
        <v>2448</v>
      </c>
      <c r="L3346" s="19" t="s">
        <v>2707</v>
      </c>
    </row>
    <row r="3347" spans="1:12" ht="16" x14ac:dyDescent="0.2">
      <c r="A3347" s="19" t="s">
        <v>3220</v>
      </c>
      <c r="B3347" s="18" t="s">
        <v>3219</v>
      </c>
      <c r="C3347" t="str">
        <f t="shared" si="104"/>
        <v>Wadena</v>
      </c>
      <c r="D3347" t="str">
        <f t="shared" si="105"/>
        <v>MN</v>
      </c>
      <c r="E3347" s="18">
        <v>3927</v>
      </c>
      <c r="F3347" s="18">
        <v>1933</v>
      </c>
      <c r="G3347" s="18">
        <v>5813601</v>
      </c>
      <c r="H3347" s="18">
        <v>2.2400000000000002</v>
      </c>
      <c r="I3347" s="18">
        <v>7557</v>
      </c>
      <c r="J3347" s="18">
        <v>0</v>
      </c>
      <c r="K3347" s="18">
        <v>1749.5</v>
      </c>
      <c r="L3347" s="19" t="s">
        <v>2707</v>
      </c>
    </row>
    <row r="3348" spans="1:12" ht="16" x14ac:dyDescent="0.2">
      <c r="A3348" s="19" t="s">
        <v>3218</v>
      </c>
      <c r="B3348" s="18" t="s">
        <v>3217</v>
      </c>
      <c r="C3348" t="str">
        <f t="shared" si="104"/>
        <v>Wadesboro</v>
      </c>
      <c r="D3348" t="str">
        <f t="shared" si="105"/>
        <v>NC</v>
      </c>
      <c r="E3348" s="18">
        <v>5791</v>
      </c>
      <c r="F3348" s="18">
        <v>2674</v>
      </c>
      <c r="G3348" s="18">
        <v>13648566</v>
      </c>
      <c r="H3348" s="18">
        <v>5.27</v>
      </c>
      <c r="I3348" s="18">
        <v>0</v>
      </c>
      <c r="J3348" s="18">
        <v>0</v>
      </c>
      <c r="K3348" s="18">
        <v>1098.9000000000001</v>
      </c>
      <c r="L3348" s="19" t="s">
        <v>2707</v>
      </c>
    </row>
    <row r="3349" spans="1:12" ht="16" x14ac:dyDescent="0.2">
      <c r="A3349" s="19" t="s">
        <v>3216</v>
      </c>
      <c r="B3349" s="18" t="s">
        <v>3215</v>
      </c>
      <c r="C3349" t="str">
        <f t="shared" si="104"/>
        <v>Wagoner</v>
      </c>
      <c r="D3349" t="str">
        <f t="shared" si="105"/>
        <v>OK</v>
      </c>
      <c r="E3349" s="18">
        <v>8043</v>
      </c>
      <c r="F3349" s="18">
        <v>3396</v>
      </c>
      <c r="G3349" s="18">
        <v>12277045</v>
      </c>
      <c r="H3349" s="18">
        <v>4.74</v>
      </c>
      <c r="I3349" s="18">
        <v>0</v>
      </c>
      <c r="J3349" s="18">
        <v>0</v>
      </c>
      <c r="K3349" s="18">
        <v>1696.8</v>
      </c>
      <c r="L3349" s="19" t="s">
        <v>2707</v>
      </c>
    </row>
    <row r="3350" spans="1:12" ht="16" x14ac:dyDescent="0.2">
      <c r="A3350" s="19" t="s">
        <v>3214</v>
      </c>
      <c r="B3350" s="18" t="s">
        <v>3213</v>
      </c>
      <c r="C3350" t="str">
        <f t="shared" si="104"/>
        <v>Wahoo</v>
      </c>
      <c r="D3350" t="str">
        <f t="shared" si="105"/>
        <v>NE</v>
      </c>
      <c r="E3350" s="18">
        <v>4450</v>
      </c>
      <c r="F3350" s="18">
        <v>1933</v>
      </c>
      <c r="G3350" s="18">
        <v>5923613</v>
      </c>
      <c r="H3350" s="18">
        <v>2.29</v>
      </c>
      <c r="I3350" s="18">
        <v>0</v>
      </c>
      <c r="J3350" s="18">
        <v>0</v>
      </c>
      <c r="K3350" s="18">
        <v>1945.7</v>
      </c>
      <c r="L3350" s="19" t="s">
        <v>2707</v>
      </c>
    </row>
    <row r="3351" spans="1:12" ht="16" x14ac:dyDescent="0.2">
      <c r="A3351" s="19" t="s">
        <v>3212</v>
      </c>
      <c r="B3351" s="18" t="s">
        <v>3211</v>
      </c>
      <c r="C3351" t="str">
        <f t="shared" si="104"/>
        <v>Wahpeton</v>
      </c>
      <c r="D3351" t="str">
        <f t="shared" si="105"/>
        <v>MN</v>
      </c>
      <c r="E3351" s="18">
        <v>11113</v>
      </c>
      <c r="F3351" s="18">
        <v>5065</v>
      </c>
      <c r="G3351" s="18">
        <v>17455414</v>
      </c>
      <c r="H3351" s="18">
        <v>6.74</v>
      </c>
      <c r="I3351" s="18">
        <v>0</v>
      </c>
      <c r="J3351" s="18">
        <v>0</v>
      </c>
      <c r="K3351" s="18">
        <v>1648.9</v>
      </c>
      <c r="L3351" s="19" t="s">
        <v>2707</v>
      </c>
    </row>
    <row r="3352" spans="1:12" ht="16" x14ac:dyDescent="0.2">
      <c r="A3352" s="19" t="s">
        <v>3210</v>
      </c>
      <c r="B3352" s="18" t="s">
        <v>3209</v>
      </c>
      <c r="C3352" t="str">
        <f t="shared" si="104"/>
        <v>Waikoloa Village</v>
      </c>
      <c r="D3352" t="str">
        <f t="shared" si="105"/>
        <v>HI</v>
      </c>
      <c r="E3352" s="18">
        <v>4089</v>
      </c>
      <c r="F3352" s="18">
        <v>1838</v>
      </c>
      <c r="G3352" s="18">
        <v>2787677</v>
      </c>
      <c r="H3352" s="18">
        <v>1.08</v>
      </c>
      <c r="I3352" s="18">
        <v>0</v>
      </c>
      <c r="J3352" s="18">
        <v>0</v>
      </c>
      <c r="K3352" s="18">
        <v>3799</v>
      </c>
      <c r="L3352" s="19" t="s">
        <v>2707</v>
      </c>
    </row>
    <row r="3353" spans="1:12" ht="16" x14ac:dyDescent="0.2">
      <c r="A3353" s="19" t="s">
        <v>3208</v>
      </c>
      <c r="B3353" s="18" t="s">
        <v>3207</v>
      </c>
      <c r="C3353" t="str">
        <f t="shared" si="104"/>
        <v>Waimea (Hawaii County)</v>
      </c>
      <c r="D3353" t="str">
        <f t="shared" si="105"/>
        <v>HI</v>
      </c>
      <c r="E3353" s="18">
        <v>6960</v>
      </c>
      <c r="F3353" s="18">
        <v>2545</v>
      </c>
      <c r="G3353" s="18">
        <v>12218800</v>
      </c>
      <c r="H3353" s="18">
        <v>4.72</v>
      </c>
      <c r="I3353" s="18">
        <v>0</v>
      </c>
      <c r="J3353" s="18">
        <v>0</v>
      </c>
      <c r="K3353" s="18">
        <v>1475.3</v>
      </c>
      <c r="L3353" s="19" t="s">
        <v>2707</v>
      </c>
    </row>
    <row r="3354" spans="1:12" ht="16" x14ac:dyDescent="0.2">
      <c r="A3354" s="19" t="s">
        <v>3206</v>
      </c>
      <c r="B3354" s="18" t="s">
        <v>3205</v>
      </c>
      <c r="C3354" t="str">
        <f t="shared" si="104"/>
        <v>Walden</v>
      </c>
      <c r="D3354" t="str">
        <f t="shared" si="105"/>
        <v>NY</v>
      </c>
      <c r="E3354" s="18">
        <v>11565</v>
      </c>
      <c r="F3354" s="18">
        <v>4483</v>
      </c>
      <c r="G3354" s="18">
        <v>13245390</v>
      </c>
      <c r="H3354" s="18">
        <v>5.1100000000000003</v>
      </c>
      <c r="I3354" s="18">
        <v>251282</v>
      </c>
      <c r="J3354" s="18">
        <v>0.1</v>
      </c>
      <c r="K3354" s="18">
        <v>2261.4</v>
      </c>
      <c r="L3354" s="19" t="s">
        <v>2707</v>
      </c>
    </row>
    <row r="3355" spans="1:12" ht="16" x14ac:dyDescent="0.2">
      <c r="A3355" s="19" t="s">
        <v>3204</v>
      </c>
      <c r="B3355" s="18" t="s">
        <v>3203</v>
      </c>
      <c r="C3355" t="str">
        <f t="shared" si="104"/>
        <v>Waldorf</v>
      </c>
      <c r="D3355" t="str">
        <f t="shared" si="105"/>
        <v>MD</v>
      </c>
      <c r="E3355" s="18">
        <v>109919</v>
      </c>
      <c r="F3355" s="18">
        <v>40731</v>
      </c>
      <c r="G3355" s="18">
        <v>176050965</v>
      </c>
      <c r="H3355" s="18">
        <v>67.97</v>
      </c>
      <c r="I3355" s="18">
        <v>656188</v>
      </c>
      <c r="J3355" s="18">
        <v>0.25</v>
      </c>
      <c r="K3355" s="18">
        <v>1617.1</v>
      </c>
      <c r="L3355" s="19" t="s">
        <v>2714</v>
      </c>
    </row>
    <row r="3356" spans="1:12" ht="16" x14ac:dyDescent="0.2">
      <c r="A3356" s="19" t="s">
        <v>3202</v>
      </c>
      <c r="B3356" s="18" t="s">
        <v>3201</v>
      </c>
      <c r="C3356" t="str">
        <f t="shared" si="104"/>
        <v>Waldport</v>
      </c>
      <c r="D3356" t="str">
        <f t="shared" si="105"/>
        <v>OR</v>
      </c>
      <c r="E3356" s="18">
        <v>3434</v>
      </c>
      <c r="F3356" s="18">
        <v>2505</v>
      </c>
      <c r="G3356" s="18">
        <v>9059725</v>
      </c>
      <c r="H3356" s="18">
        <v>3.5</v>
      </c>
      <c r="I3356" s="18">
        <v>654341</v>
      </c>
      <c r="J3356" s="18">
        <v>0.25</v>
      </c>
      <c r="K3356" s="18">
        <v>981.7</v>
      </c>
      <c r="L3356" s="19" t="s">
        <v>2707</v>
      </c>
    </row>
    <row r="3357" spans="1:12" ht="16" x14ac:dyDescent="0.2">
      <c r="A3357" s="19" t="s">
        <v>3200</v>
      </c>
      <c r="B3357" s="18" t="s">
        <v>3199</v>
      </c>
      <c r="C3357" t="str">
        <f t="shared" si="104"/>
        <v>Waldron</v>
      </c>
      <c r="D3357" t="str">
        <f t="shared" si="105"/>
        <v>AR</v>
      </c>
      <c r="E3357" s="18">
        <v>3330</v>
      </c>
      <c r="F3357" s="18">
        <v>1540</v>
      </c>
      <c r="G3357" s="18">
        <v>6639435</v>
      </c>
      <c r="H3357" s="18">
        <v>2.56</v>
      </c>
      <c r="I3357" s="18">
        <v>35843</v>
      </c>
      <c r="J3357" s="18">
        <v>0.01</v>
      </c>
      <c r="K3357" s="18">
        <v>1299</v>
      </c>
      <c r="L3357" s="19" t="s">
        <v>2707</v>
      </c>
    </row>
    <row r="3358" spans="1:12" ht="16" x14ac:dyDescent="0.2">
      <c r="A3358" s="19" t="s">
        <v>3198</v>
      </c>
      <c r="B3358" s="18" t="s">
        <v>3197</v>
      </c>
      <c r="C3358" t="str">
        <f t="shared" si="104"/>
        <v>Walkerton</v>
      </c>
      <c r="D3358" t="str">
        <f t="shared" si="105"/>
        <v>IN</v>
      </c>
      <c r="E3358" s="18">
        <v>3035</v>
      </c>
      <c r="F3358" s="18">
        <v>1479</v>
      </c>
      <c r="G3358" s="18">
        <v>7113302</v>
      </c>
      <c r="H3358" s="18">
        <v>2.75</v>
      </c>
      <c r="I3358" s="18">
        <v>9940</v>
      </c>
      <c r="J3358" s="18">
        <v>0</v>
      </c>
      <c r="K3358" s="18">
        <v>1105.0999999999999</v>
      </c>
      <c r="L3358" s="19" t="s">
        <v>2707</v>
      </c>
    </row>
    <row r="3359" spans="1:12" ht="16" x14ac:dyDescent="0.2">
      <c r="A3359" s="19" t="s">
        <v>3196</v>
      </c>
      <c r="B3359" s="18" t="s">
        <v>3195</v>
      </c>
      <c r="C3359" t="str">
        <f t="shared" si="104"/>
        <v>Wallace</v>
      </c>
      <c r="D3359" t="str">
        <f t="shared" si="105"/>
        <v>NC</v>
      </c>
      <c r="E3359" s="18">
        <v>4345</v>
      </c>
      <c r="F3359" s="18">
        <v>2020</v>
      </c>
      <c r="G3359" s="18">
        <v>8436950</v>
      </c>
      <c r="H3359" s="18">
        <v>3.26</v>
      </c>
      <c r="I3359" s="18">
        <v>1493</v>
      </c>
      <c r="J3359" s="18">
        <v>0</v>
      </c>
      <c r="K3359" s="18">
        <v>1333.8</v>
      </c>
      <c r="L3359" s="19" t="s">
        <v>2707</v>
      </c>
    </row>
    <row r="3360" spans="1:12" ht="16" x14ac:dyDescent="0.2">
      <c r="A3360" s="19" t="s">
        <v>3194</v>
      </c>
      <c r="B3360" s="18" t="s">
        <v>3193</v>
      </c>
      <c r="C3360" t="str">
        <f t="shared" si="104"/>
        <v>Walla Walla</v>
      </c>
      <c r="D3360" t="str">
        <f t="shared" si="105"/>
        <v>OR</v>
      </c>
      <c r="E3360" s="18">
        <v>55805</v>
      </c>
      <c r="F3360" s="18">
        <v>22237</v>
      </c>
      <c r="G3360" s="18">
        <v>71659154</v>
      </c>
      <c r="H3360" s="18">
        <v>27.67</v>
      </c>
      <c r="I3360" s="18">
        <v>86346</v>
      </c>
      <c r="J3360" s="18">
        <v>0.03</v>
      </c>
      <c r="K3360" s="18">
        <v>2017</v>
      </c>
      <c r="L3360" s="19" t="s">
        <v>2714</v>
      </c>
    </row>
    <row r="3361" spans="1:12" ht="16" x14ac:dyDescent="0.2">
      <c r="A3361" s="19" t="s">
        <v>3192</v>
      </c>
      <c r="B3361" s="18" t="s">
        <v>3191</v>
      </c>
      <c r="C3361" t="str">
        <f t="shared" si="104"/>
        <v>Walnut Ridge</v>
      </c>
      <c r="D3361" t="str">
        <f t="shared" si="105"/>
        <v>AR</v>
      </c>
      <c r="E3361" s="18">
        <v>6346</v>
      </c>
      <c r="F3361" s="18">
        <v>2844</v>
      </c>
      <c r="G3361" s="18">
        <v>9594440</v>
      </c>
      <c r="H3361" s="18">
        <v>3.7</v>
      </c>
      <c r="I3361" s="18">
        <v>0</v>
      </c>
      <c r="J3361" s="18">
        <v>0</v>
      </c>
      <c r="K3361" s="18">
        <v>1713.1</v>
      </c>
      <c r="L3361" s="19" t="s">
        <v>2707</v>
      </c>
    </row>
    <row r="3362" spans="1:12" ht="16" x14ac:dyDescent="0.2">
      <c r="A3362" s="19" t="s">
        <v>3190</v>
      </c>
      <c r="B3362" s="18" t="s">
        <v>3189</v>
      </c>
      <c r="C3362" t="str">
        <f t="shared" si="104"/>
        <v>Walsenburg</v>
      </c>
      <c r="D3362" t="str">
        <f t="shared" si="105"/>
        <v>CO</v>
      </c>
      <c r="E3362" s="18">
        <v>2943</v>
      </c>
      <c r="F3362" s="18">
        <v>1677</v>
      </c>
      <c r="G3362" s="18">
        <v>4264160</v>
      </c>
      <c r="H3362" s="18">
        <v>1.65</v>
      </c>
      <c r="I3362" s="18">
        <v>0</v>
      </c>
      <c r="J3362" s="18">
        <v>0</v>
      </c>
      <c r="K3362" s="18">
        <v>1787.5</v>
      </c>
      <c r="L3362" s="19" t="s">
        <v>2707</v>
      </c>
    </row>
    <row r="3363" spans="1:12" ht="16" x14ac:dyDescent="0.2">
      <c r="A3363" s="19" t="s">
        <v>3188</v>
      </c>
      <c r="B3363" s="18" t="s">
        <v>3187</v>
      </c>
      <c r="C3363" t="str">
        <f t="shared" si="104"/>
        <v>Walterboro</v>
      </c>
      <c r="D3363" t="str">
        <f t="shared" si="105"/>
        <v>SC</v>
      </c>
      <c r="E3363" s="18">
        <v>9502</v>
      </c>
      <c r="F3363" s="18">
        <v>4347</v>
      </c>
      <c r="G3363" s="18">
        <v>22203633</v>
      </c>
      <c r="H3363" s="18">
        <v>8.57</v>
      </c>
      <c r="I3363" s="18">
        <v>29424</v>
      </c>
      <c r="J3363" s="18">
        <v>0.01</v>
      </c>
      <c r="K3363" s="18">
        <v>1108.4000000000001</v>
      </c>
      <c r="L3363" s="19" t="s">
        <v>2707</v>
      </c>
    </row>
    <row r="3364" spans="1:12" ht="16" x14ac:dyDescent="0.2">
      <c r="A3364" s="19" t="s">
        <v>3186</v>
      </c>
      <c r="B3364" s="18" t="s">
        <v>3185</v>
      </c>
      <c r="C3364" t="str">
        <f t="shared" si="104"/>
        <v>Walters</v>
      </c>
      <c r="D3364" t="str">
        <f t="shared" si="105"/>
        <v>OK</v>
      </c>
      <c r="E3364" s="18">
        <v>2506</v>
      </c>
      <c r="F3364" s="18">
        <v>1192</v>
      </c>
      <c r="G3364" s="18">
        <v>3327197</v>
      </c>
      <c r="H3364" s="18">
        <v>1.28</v>
      </c>
      <c r="I3364" s="18">
        <v>1235</v>
      </c>
      <c r="J3364" s="18">
        <v>0</v>
      </c>
      <c r="K3364" s="18">
        <v>1950.7</v>
      </c>
      <c r="L3364" s="19" t="s">
        <v>2707</v>
      </c>
    </row>
    <row r="3365" spans="1:12" ht="16" x14ac:dyDescent="0.2">
      <c r="A3365" s="19" t="s">
        <v>3184</v>
      </c>
      <c r="B3365" s="18" t="s">
        <v>3183</v>
      </c>
      <c r="C3365" t="str">
        <f t="shared" si="104"/>
        <v>Walton</v>
      </c>
      <c r="D3365" t="str">
        <f t="shared" si="105"/>
        <v>NY</v>
      </c>
      <c r="E3365" s="18">
        <v>3067</v>
      </c>
      <c r="F3365" s="18">
        <v>1556</v>
      </c>
      <c r="G3365" s="18">
        <v>3579750</v>
      </c>
      <c r="H3365" s="18">
        <v>1.38</v>
      </c>
      <c r="I3365" s="18">
        <v>70735</v>
      </c>
      <c r="J3365" s="18">
        <v>0.03</v>
      </c>
      <c r="K3365" s="18">
        <v>2219</v>
      </c>
      <c r="L3365" s="19" t="s">
        <v>2707</v>
      </c>
    </row>
    <row r="3366" spans="1:12" ht="16" x14ac:dyDescent="0.2">
      <c r="A3366" s="19" t="s">
        <v>3182</v>
      </c>
      <c r="B3366" s="18" t="s">
        <v>3181</v>
      </c>
      <c r="C3366" t="str">
        <f t="shared" si="104"/>
        <v>Walworth</v>
      </c>
      <c r="D3366" t="str">
        <f t="shared" si="105"/>
        <v>NY</v>
      </c>
      <c r="E3366" s="18">
        <v>3089</v>
      </c>
      <c r="F3366" s="18">
        <v>1109</v>
      </c>
      <c r="G3366" s="18">
        <v>4539185</v>
      </c>
      <c r="H3366" s="18">
        <v>1.75</v>
      </c>
      <c r="I3366" s="18">
        <v>0</v>
      </c>
      <c r="J3366" s="18">
        <v>0</v>
      </c>
      <c r="K3366" s="18">
        <v>1762.5</v>
      </c>
      <c r="L3366" s="19" t="s">
        <v>2707</v>
      </c>
    </row>
    <row r="3367" spans="1:12" ht="16" x14ac:dyDescent="0.2">
      <c r="A3367" s="19" t="s">
        <v>3180</v>
      </c>
      <c r="B3367" s="18" t="s">
        <v>3179</v>
      </c>
      <c r="C3367" t="str">
        <f t="shared" si="104"/>
        <v>Walworth</v>
      </c>
      <c r="D3367" t="str">
        <f t="shared" si="105"/>
        <v>WI</v>
      </c>
      <c r="E3367" s="18">
        <v>4383</v>
      </c>
      <c r="F3367" s="18">
        <v>2727</v>
      </c>
      <c r="G3367" s="18">
        <v>9180303</v>
      </c>
      <c r="H3367" s="18">
        <v>3.54</v>
      </c>
      <c r="I3367" s="18">
        <v>53603</v>
      </c>
      <c r="J3367" s="18">
        <v>0.02</v>
      </c>
      <c r="K3367" s="18">
        <v>1236.5999999999999</v>
      </c>
      <c r="L3367" s="19" t="s">
        <v>2707</v>
      </c>
    </row>
    <row r="3368" spans="1:12" ht="16" x14ac:dyDescent="0.2">
      <c r="A3368" s="19" t="s">
        <v>3178</v>
      </c>
      <c r="B3368" s="18" t="s">
        <v>3177</v>
      </c>
      <c r="C3368" t="str">
        <f t="shared" si="104"/>
        <v>Wamego</v>
      </c>
      <c r="D3368" t="str">
        <f t="shared" si="105"/>
        <v>KS</v>
      </c>
      <c r="E3368" s="18">
        <v>4418</v>
      </c>
      <c r="F3368" s="18">
        <v>1889</v>
      </c>
      <c r="G3368" s="18">
        <v>4983567</v>
      </c>
      <c r="H3368" s="18">
        <v>1.92</v>
      </c>
      <c r="I3368" s="18">
        <v>5759</v>
      </c>
      <c r="J3368" s="18">
        <v>0</v>
      </c>
      <c r="K3368" s="18">
        <v>2296.1</v>
      </c>
      <c r="L3368" s="19" t="s">
        <v>2707</v>
      </c>
    </row>
    <row r="3369" spans="1:12" ht="16" x14ac:dyDescent="0.2">
      <c r="A3369" s="19" t="s">
        <v>3176</v>
      </c>
      <c r="B3369" s="18" t="s">
        <v>3175</v>
      </c>
      <c r="C3369" t="str">
        <f t="shared" si="104"/>
        <v>Wapakoneta</v>
      </c>
      <c r="D3369" t="str">
        <f t="shared" si="105"/>
        <v>OH</v>
      </c>
      <c r="E3369" s="18">
        <v>10684</v>
      </c>
      <c r="F3369" s="18">
        <v>4699</v>
      </c>
      <c r="G3369" s="18">
        <v>16177135</v>
      </c>
      <c r="H3369" s="18">
        <v>6.25</v>
      </c>
      <c r="I3369" s="18">
        <v>224490</v>
      </c>
      <c r="J3369" s="18">
        <v>0.09</v>
      </c>
      <c r="K3369" s="18">
        <v>1710.5</v>
      </c>
      <c r="L3369" s="19" t="s">
        <v>2707</v>
      </c>
    </row>
    <row r="3370" spans="1:12" ht="16" x14ac:dyDescent="0.2">
      <c r="A3370" s="19" t="s">
        <v>3174</v>
      </c>
      <c r="B3370" s="18" t="s">
        <v>3173</v>
      </c>
      <c r="C3370" t="str">
        <f t="shared" si="104"/>
        <v>Wapato</v>
      </c>
      <c r="D3370" t="str">
        <f t="shared" si="105"/>
        <v>WA</v>
      </c>
      <c r="E3370" s="18">
        <v>7607</v>
      </c>
      <c r="F3370" s="18">
        <v>1977</v>
      </c>
      <c r="G3370" s="18">
        <v>6893330</v>
      </c>
      <c r="H3370" s="18">
        <v>2.66</v>
      </c>
      <c r="I3370" s="18">
        <v>0</v>
      </c>
      <c r="J3370" s="18">
        <v>0</v>
      </c>
      <c r="K3370" s="18">
        <v>2858.1</v>
      </c>
      <c r="L3370" s="19" t="s">
        <v>2707</v>
      </c>
    </row>
    <row r="3371" spans="1:12" ht="16" x14ac:dyDescent="0.2">
      <c r="A3371" s="19" t="s">
        <v>3172</v>
      </c>
      <c r="B3371" s="18" t="s">
        <v>3171</v>
      </c>
      <c r="C3371" t="str">
        <f t="shared" si="104"/>
        <v>Warden</v>
      </c>
      <c r="D3371" t="str">
        <f t="shared" si="105"/>
        <v>WA</v>
      </c>
      <c r="E3371" s="18">
        <v>2679</v>
      </c>
      <c r="F3371" s="18">
        <v>796</v>
      </c>
      <c r="G3371" s="18">
        <v>2303907</v>
      </c>
      <c r="H3371" s="18">
        <v>0.89</v>
      </c>
      <c r="I3371" s="18">
        <v>0</v>
      </c>
      <c r="J3371" s="18">
        <v>0</v>
      </c>
      <c r="K3371" s="18">
        <v>3011.7</v>
      </c>
      <c r="L3371" s="19" t="s">
        <v>2707</v>
      </c>
    </row>
    <row r="3372" spans="1:12" ht="16" x14ac:dyDescent="0.2">
      <c r="A3372" s="19" t="s">
        <v>3170</v>
      </c>
      <c r="B3372" s="18" t="s">
        <v>3169</v>
      </c>
      <c r="C3372" t="str">
        <f t="shared" si="104"/>
        <v>Ware</v>
      </c>
      <c r="D3372" t="str">
        <f t="shared" si="105"/>
        <v>MA</v>
      </c>
      <c r="E3372" s="18">
        <v>9146</v>
      </c>
      <c r="F3372" s="18">
        <v>4391</v>
      </c>
      <c r="G3372" s="18">
        <v>20755416</v>
      </c>
      <c r="H3372" s="18">
        <v>8.01</v>
      </c>
      <c r="I3372" s="18">
        <v>351883</v>
      </c>
      <c r="J3372" s="18">
        <v>0.14000000000000001</v>
      </c>
      <c r="K3372" s="18">
        <v>1141.3</v>
      </c>
      <c r="L3372" s="19" t="s">
        <v>2707</v>
      </c>
    </row>
    <row r="3373" spans="1:12" ht="16" x14ac:dyDescent="0.2">
      <c r="A3373" s="19" t="s">
        <v>3168</v>
      </c>
      <c r="B3373" s="18" t="s">
        <v>3167</v>
      </c>
      <c r="C3373" t="str">
        <f t="shared" si="104"/>
        <v>Warner Robins</v>
      </c>
      <c r="D3373" t="str">
        <f t="shared" si="105"/>
        <v>GA</v>
      </c>
      <c r="E3373" s="18">
        <v>133109</v>
      </c>
      <c r="F3373" s="18">
        <v>55783</v>
      </c>
      <c r="G3373" s="18">
        <v>260588564</v>
      </c>
      <c r="H3373" s="18">
        <v>100.61</v>
      </c>
      <c r="I3373" s="18">
        <v>2391169</v>
      </c>
      <c r="J3373" s="18">
        <v>0.92</v>
      </c>
      <c r="K3373" s="18">
        <v>1323</v>
      </c>
      <c r="L3373" s="19" t="s">
        <v>2714</v>
      </c>
    </row>
    <row r="3374" spans="1:12" ht="16" x14ac:dyDescent="0.2">
      <c r="A3374" s="19" t="s">
        <v>3166</v>
      </c>
      <c r="B3374" s="18" t="s">
        <v>3165</v>
      </c>
      <c r="C3374" t="str">
        <f t="shared" si="104"/>
        <v>Warren</v>
      </c>
      <c r="D3374" t="str">
        <f t="shared" si="105"/>
        <v>AR</v>
      </c>
      <c r="E3374" s="18">
        <v>5801</v>
      </c>
      <c r="F3374" s="18">
        <v>2768</v>
      </c>
      <c r="G3374" s="18">
        <v>15973659</v>
      </c>
      <c r="H3374" s="18">
        <v>6.17</v>
      </c>
      <c r="I3374" s="18">
        <v>61960</v>
      </c>
      <c r="J3374" s="18">
        <v>0.02</v>
      </c>
      <c r="K3374" s="18">
        <v>940.6</v>
      </c>
      <c r="L3374" s="19" t="s">
        <v>2707</v>
      </c>
    </row>
    <row r="3375" spans="1:12" ht="16" x14ac:dyDescent="0.2">
      <c r="A3375" s="19" t="s">
        <v>3164</v>
      </c>
      <c r="B3375" s="18" t="s">
        <v>3163</v>
      </c>
      <c r="C3375" t="str">
        <f t="shared" si="104"/>
        <v>Warren</v>
      </c>
      <c r="D3375" t="str">
        <f t="shared" si="105"/>
        <v>PA</v>
      </c>
      <c r="E3375" s="18">
        <v>15420</v>
      </c>
      <c r="F3375" s="18">
        <v>7532</v>
      </c>
      <c r="G3375" s="18">
        <v>21643084</v>
      </c>
      <c r="H3375" s="18">
        <v>8.36</v>
      </c>
      <c r="I3375" s="18">
        <v>1329250</v>
      </c>
      <c r="J3375" s="18">
        <v>0.51</v>
      </c>
      <c r="K3375" s="18">
        <v>1845.3</v>
      </c>
      <c r="L3375" s="19" t="s">
        <v>2707</v>
      </c>
    </row>
    <row r="3376" spans="1:12" ht="16" x14ac:dyDescent="0.2">
      <c r="A3376" s="19" t="s">
        <v>3162</v>
      </c>
      <c r="B3376" s="18" t="s">
        <v>3161</v>
      </c>
      <c r="C3376" t="str">
        <f t="shared" si="104"/>
        <v>Warrensburg</v>
      </c>
      <c r="D3376" t="str">
        <f t="shared" si="105"/>
        <v>MO</v>
      </c>
      <c r="E3376" s="18">
        <v>20677</v>
      </c>
      <c r="F3376" s="18">
        <v>8207</v>
      </c>
      <c r="G3376" s="18">
        <v>30029155</v>
      </c>
      <c r="H3376" s="18">
        <v>11.59</v>
      </c>
      <c r="I3376" s="18">
        <v>236679</v>
      </c>
      <c r="J3376" s="18">
        <v>0.09</v>
      </c>
      <c r="K3376" s="18">
        <v>1783.4</v>
      </c>
      <c r="L3376" s="19" t="s">
        <v>2707</v>
      </c>
    </row>
    <row r="3377" spans="1:12" ht="16" x14ac:dyDescent="0.2">
      <c r="A3377" s="19" t="s">
        <v>3160</v>
      </c>
      <c r="B3377" s="18" t="s">
        <v>3159</v>
      </c>
      <c r="C3377" t="str">
        <f t="shared" si="104"/>
        <v>Warrensburg</v>
      </c>
      <c r="D3377" t="str">
        <f t="shared" si="105"/>
        <v>NY</v>
      </c>
      <c r="E3377" s="18">
        <v>2648</v>
      </c>
      <c r="F3377" s="18">
        <v>1247</v>
      </c>
      <c r="G3377" s="18">
        <v>3936067</v>
      </c>
      <c r="H3377" s="18">
        <v>1.52</v>
      </c>
      <c r="I3377" s="18">
        <v>0</v>
      </c>
      <c r="J3377" s="18">
        <v>0</v>
      </c>
      <c r="K3377" s="18">
        <v>1742.4</v>
      </c>
      <c r="L3377" s="19" t="s">
        <v>2707</v>
      </c>
    </row>
    <row r="3378" spans="1:12" ht="16" x14ac:dyDescent="0.2">
      <c r="A3378" s="19" t="s">
        <v>3158</v>
      </c>
      <c r="B3378" s="18" t="s">
        <v>3157</v>
      </c>
      <c r="C3378" t="str">
        <f t="shared" si="104"/>
        <v>Warrenton</v>
      </c>
      <c r="D3378" t="str">
        <f t="shared" si="105"/>
        <v>MO</v>
      </c>
      <c r="E3378" s="18">
        <v>9079</v>
      </c>
      <c r="F3378" s="18">
        <v>3801</v>
      </c>
      <c r="G3378" s="18">
        <v>15996873</v>
      </c>
      <c r="H3378" s="18">
        <v>6.18</v>
      </c>
      <c r="I3378" s="18">
        <v>222075</v>
      </c>
      <c r="J3378" s="18">
        <v>0.09</v>
      </c>
      <c r="K3378" s="18">
        <v>1469.9</v>
      </c>
      <c r="L3378" s="19" t="s">
        <v>2707</v>
      </c>
    </row>
    <row r="3379" spans="1:12" ht="16" x14ac:dyDescent="0.2">
      <c r="A3379" s="19" t="s">
        <v>3156</v>
      </c>
      <c r="B3379" s="18" t="s">
        <v>3155</v>
      </c>
      <c r="C3379" t="str">
        <f t="shared" si="104"/>
        <v>Warsaw</v>
      </c>
      <c r="D3379" t="str">
        <f t="shared" si="105"/>
        <v>IN</v>
      </c>
      <c r="E3379" s="18">
        <v>30166</v>
      </c>
      <c r="F3379" s="18">
        <v>12520</v>
      </c>
      <c r="G3379" s="18">
        <v>68921998</v>
      </c>
      <c r="H3379" s="18">
        <v>26.61</v>
      </c>
      <c r="I3379" s="18">
        <v>7553417</v>
      </c>
      <c r="J3379" s="18">
        <v>2.92</v>
      </c>
      <c r="K3379" s="18">
        <v>1133.5999999999999</v>
      </c>
      <c r="L3379" s="19" t="s">
        <v>2707</v>
      </c>
    </row>
    <row r="3380" spans="1:12" ht="16" x14ac:dyDescent="0.2">
      <c r="A3380" s="19" t="s">
        <v>3154</v>
      </c>
      <c r="B3380" s="18" t="s">
        <v>3153</v>
      </c>
      <c r="C3380" t="str">
        <f t="shared" si="104"/>
        <v>Warsaw</v>
      </c>
      <c r="D3380" t="str">
        <f t="shared" si="105"/>
        <v>MO</v>
      </c>
      <c r="E3380" s="18">
        <v>2565</v>
      </c>
      <c r="F3380" s="18">
        <v>1430</v>
      </c>
      <c r="G3380" s="18">
        <v>6664565</v>
      </c>
      <c r="H3380" s="18">
        <v>2.57</v>
      </c>
      <c r="I3380" s="18">
        <v>437703</v>
      </c>
      <c r="J3380" s="18">
        <v>0.17</v>
      </c>
      <c r="K3380" s="18">
        <v>996.8</v>
      </c>
      <c r="L3380" s="19" t="s">
        <v>2707</v>
      </c>
    </row>
    <row r="3381" spans="1:12" ht="16" x14ac:dyDescent="0.2">
      <c r="A3381" s="19" t="s">
        <v>3152</v>
      </c>
      <c r="B3381" s="18" t="s">
        <v>3151</v>
      </c>
      <c r="C3381" t="str">
        <f t="shared" si="104"/>
        <v>Warsaw</v>
      </c>
      <c r="D3381" t="str">
        <f t="shared" si="105"/>
        <v>NY</v>
      </c>
      <c r="E3381" s="18">
        <v>3017</v>
      </c>
      <c r="F3381" s="18">
        <v>1412</v>
      </c>
      <c r="G3381" s="18">
        <v>4356316</v>
      </c>
      <c r="H3381" s="18">
        <v>1.68</v>
      </c>
      <c r="I3381" s="18">
        <v>0</v>
      </c>
      <c r="J3381" s="18">
        <v>0</v>
      </c>
      <c r="K3381" s="18">
        <v>1793.7</v>
      </c>
      <c r="L3381" s="19" t="s">
        <v>2707</v>
      </c>
    </row>
    <row r="3382" spans="1:12" ht="16" x14ac:dyDescent="0.2">
      <c r="A3382" s="19" t="s">
        <v>3150</v>
      </c>
      <c r="B3382" s="18" t="s">
        <v>3149</v>
      </c>
      <c r="C3382" t="str">
        <f t="shared" si="104"/>
        <v>Warsaw</v>
      </c>
      <c r="D3382" t="str">
        <f t="shared" si="105"/>
        <v>NC</v>
      </c>
      <c r="E3382" s="18">
        <v>3045</v>
      </c>
      <c r="F3382" s="18">
        <v>1428</v>
      </c>
      <c r="G3382" s="18">
        <v>5924648</v>
      </c>
      <c r="H3382" s="18">
        <v>2.29</v>
      </c>
      <c r="I3382" s="18">
        <v>1425</v>
      </c>
      <c r="J3382" s="18">
        <v>0</v>
      </c>
      <c r="K3382" s="18">
        <v>1331.1</v>
      </c>
      <c r="L3382" s="19" t="s">
        <v>2707</v>
      </c>
    </row>
    <row r="3383" spans="1:12" ht="16" x14ac:dyDescent="0.2">
      <c r="A3383" s="19" t="s">
        <v>3148</v>
      </c>
      <c r="B3383" s="18" t="s">
        <v>3147</v>
      </c>
      <c r="C3383" t="str">
        <f t="shared" si="104"/>
        <v>Warwick</v>
      </c>
      <c r="D3383" t="str">
        <f t="shared" si="105"/>
        <v>NY</v>
      </c>
      <c r="E3383" s="18">
        <v>12080</v>
      </c>
      <c r="F3383" s="18">
        <v>5025</v>
      </c>
      <c r="G3383" s="18">
        <v>23063728</v>
      </c>
      <c r="H3383" s="18">
        <v>8.9</v>
      </c>
      <c r="I3383" s="18">
        <v>100356</v>
      </c>
      <c r="J3383" s="18">
        <v>0.04</v>
      </c>
      <c r="K3383" s="18">
        <v>1356.5</v>
      </c>
      <c r="L3383" s="19" t="s">
        <v>2707</v>
      </c>
    </row>
    <row r="3384" spans="1:12" ht="16" x14ac:dyDescent="0.2">
      <c r="A3384" s="19" t="s">
        <v>3146</v>
      </c>
      <c r="B3384" s="18" t="s">
        <v>3145</v>
      </c>
      <c r="C3384" t="str">
        <f t="shared" si="104"/>
        <v>Wasco</v>
      </c>
      <c r="D3384" t="str">
        <f t="shared" si="105"/>
        <v>CA</v>
      </c>
      <c r="E3384" s="18">
        <v>25489</v>
      </c>
      <c r="F3384" s="18">
        <v>5442</v>
      </c>
      <c r="G3384" s="18">
        <v>15784520</v>
      </c>
      <c r="H3384" s="18">
        <v>6.09</v>
      </c>
      <c r="I3384" s="18">
        <v>0</v>
      </c>
      <c r="J3384" s="18">
        <v>0</v>
      </c>
      <c r="K3384" s="18">
        <v>4182.3</v>
      </c>
      <c r="L3384" s="19" t="s">
        <v>2707</v>
      </c>
    </row>
    <row r="3385" spans="1:12" ht="16" x14ac:dyDescent="0.2">
      <c r="A3385" s="19" t="s">
        <v>3144</v>
      </c>
      <c r="B3385" s="18" t="s">
        <v>3143</v>
      </c>
      <c r="C3385" t="str">
        <f t="shared" si="104"/>
        <v>Waseca</v>
      </c>
      <c r="D3385" t="str">
        <f t="shared" si="105"/>
        <v>MN</v>
      </c>
      <c r="E3385" s="18">
        <v>9537</v>
      </c>
      <c r="F3385" s="18">
        <v>3850</v>
      </c>
      <c r="G3385" s="18">
        <v>10587685</v>
      </c>
      <c r="H3385" s="18">
        <v>4.09</v>
      </c>
      <c r="I3385" s="18">
        <v>517848</v>
      </c>
      <c r="J3385" s="18">
        <v>0.2</v>
      </c>
      <c r="K3385" s="18">
        <v>2333</v>
      </c>
      <c r="L3385" s="19" t="s">
        <v>2707</v>
      </c>
    </row>
    <row r="3386" spans="1:12" ht="16" x14ac:dyDescent="0.2">
      <c r="A3386" s="19" t="s">
        <v>3142</v>
      </c>
      <c r="B3386" s="18" t="s">
        <v>3141</v>
      </c>
      <c r="C3386" t="str">
        <f t="shared" si="104"/>
        <v>Washington</v>
      </c>
      <c r="D3386" t="str">
        <f t="shared" si="105"/>
        <v>MD</v>
      </c>
      <c r="E3386" s="18">
        <v>4586770</v>
      </c>
      <c r="F3386" s="18">
        <v>1829546</v>
      </c>
      <c r="G3386" s="18">
        <v>3423261150</v>
      </c>
      <c r="H3386" s="18">
        <v>1321.73</v>
      </c>
      <c r="I3386" s="18">
        <v>70051124</v>
      </c>
      <c r="J3386" s="18">
        <v>27.05</v>
      </c>
      <c r="K3386" s="18">
        <v>3470.3</v>
      </c>
      <c r="L3386" s="19" t="s">
        <v>2714</v>
      </c>
    </row>
    <row r="3387" spans="1:12" ht="16" x14ac:dyDescent="0.2">
      <c r="A3387" s="19" t="s">
        <v>3140</v>
      </c>
      <c r="B3387" s="18" t="s">
        <v>3139</v>
      </c>
      <c r="C3387" t="str">
        <f t="shared" si="104"/>
        <v>Washington</v>
      </c>
      <c r="D3387" t="str">
        <f t="shared" si="105"/>
        <v>GA</v>
      </c>
      <c r="E3387" s="18">
        <v>3457</v>
      </c>
      <c r="F3387" s="18">
        <v>1672</v>
      </c>
      <c r="G3387" s="18">
        <v>8238912</v>
      </c>
      <c r="H3387" s="18">
        <v>3.18</v>
      </c>
      <c r="I3387" s="18">
        <v>16075</v>
      </c>
      <c r="J3387" s="18">
        <v>0.01</v>
      </c>
      <c r="K3387" s="18">
        <v>1086.7</v>
      </c>
      <c r="L3387" s="19" t="s">
        <v>2707</v>
      </c>
    </row>
    <row r="3388" spans="1:12" ht="16" x14ac:dyDescent="0.2">
      <c r="A3388" s="19" t="s">
        <v>3138</v>
      </c>
      <c r="B3388" s="18" t="s">
        <v>3137</v>
      </c>
      <c r="C3388" t="str">
        <f t="shared" si="104"/>
        <v>Washington</v>
      </c>
      <c r="D3388" t="str">
        <f t="shared" si="105"/>
        <v>IN</v>
      </c>
      <c r="E3388" s="18">
        <v>12462</v>
      </c>
      <c r="F3388" s="18">
        <v>5517</v>
      </c>
      <c r="G3388" s="18">
        <v>17009329</v>
      </c>
      <c r="H3388" s="18">
        <v>6.57</v>
      </c>
      <c r="I3388" s="18">
        <v>118631</v>
      </c>
      <c r="J3388" s="18">
        <v>0.05</v>
      </c>
      <c r="K3388" s="18">
        <v>1897.6</v>
      </c>
      <c r="L3388" s="19" t="s">
        <v>2707</v>
      </c>
    </row>
    <row r="3389" spans="1:12" ht="16" x14ac:dyDescent="0.2">
      <c r="A3389" s="19" t="s">
        <v>3136</v>
      </c>
      <c r="B3389" s="18" t="s">
        <v>3135</v>
      </c>
      <c r="C3389" t="str">
        <f t="shared" si="104"/>
        <v>Washington</v>
      </c>
      <c r="D3389" t="str">
        <f t="shared" si="105"/>
        <v>IA</v>
      </c>
      <c r="E3389" s="18">
        <v>6628</v>
      </c>
      <c r="F3389" s="18">
        <v>3022</v>
      </c>
      <c r="G3389" s="18">
        <v>6949110</v>
      </c>
      <c r="H3389" s="18">
        <v>2.68</v>
      </c>
      <c r="I3389" s="18">
        <v>0</v>
      </c>
      <c r="J3389" s="18">
        <v>0</v>
      </c>
      <c r="K3389" s="18">
        <v>2470.3000000000002</v>
      </c>
      <c r="L3389" s="19" t="s">
        <v>2707</v>
      </c>
    </row>
    <row r="3390" spans="1:12" ht="16" x14ac:dyDescent="0.2">
      <c r="A3390" s="19" t="s">
        <v>3134</v>
      </c>
      <c r="B3390" s="18" t="s">
        <v>3133</v>
      </c>
      <c r="C3390" t="str">
        <f t="shared" si="104"/>
        <v>Washington</v>
      </c>
      <c r="D3390" t="str">
        <f t="shared" si="105"/>
        <v>MO</v>
      </c>
      <c r="E3390" s="18">
        <v>14316</v>
      </c>
      <c r="F3390" s="18">
        <v>6453</v>
      </c>
      <c r="G3390" s="18">
        <v>17950416</v>
      </c>
      <c r="H3390" s="18">
        <v>6.93</v>
      </c>
      <c r="I3390" s="18">
        <v>98252</v>
      </c>
      <c r="J3390" s="18">
        <v>0.04</v>
      </c>
      <c r="K3390" s="18">
        <v>2065.6</v>
      </c>
      <c r="L3390" s="19" t="s">
        <v>2707</v>
      </c>
    </row>
    <row r="3391" spans="1:12" ht="16" x14ac:dyDescent="0.2">
      <c r="A3391" s="19" t="s">
        <v>3132</v>
      </c>
      <c r="B3391" s="18" t="s">
        <v>3131</v>
      </c>
      <c r="C3391" t="str">
        <f t="shared" si="104"/>
        <v>Washington</v>
      </c>
      <c r="D3391" t="str">
        <f t="shared" si="105"/>
        <v>NJ</v>
      </c>
      <c r="E3391" s="18">
        <v>15385</v>
      </c>
      <c r="F3391" s="18">
        <v>6501</v>
      </c>
      <c r="G3391" s="18">
        <v>28219316</v>
      </c>
      <c r="H3391" s="18">
        <v>10.9</v>
      </c>
      <c r="I3391" s="18">
        <v>65476</v>
      </c>
      <c r="J3391" s="18">
        <v>0.03</v>
      </c>
      <c r="K3391" s="18">
        <v>1412</v>
      </c>
      <c r="L3391" s="19" t="s">
        <v>2707</v>
      </c>
    </row>
    <row r="3392" spans="1:12" ht="16" x14ac:dyDescent="0.2">
      <c r="A3392" s="19" t="s">
        <v>3130</v>
      </c>
      <c r="B3392" s="18" t="s">
        <v>3129</v>
      </c>
      <c r="C3392" t="str">
        <f t="shared" si="104"/>
        <v>Washington</v>
      </c>
      <c r="D3392" t="str">
        <f t="shared" si="105"/>
        <v>NC</v>
      </c>
      <c r="E3392" s="18">
        <v>16429</v>
      </c>
      <c r="F3392" s="18">
        <v>7743</v>
      </c>
      <c r="G3392" s="18">
        <v>40585800</v>
      </c>
      <c r="H3392" s="18">
        <v>15.67</v>
      </c>
      <c r="I3392" s="18">
        <v>695763</v>
      </c>
      <c r="J3392" s="18">
        <v>0.27</v>
      </c>
      <c r="K3392" s="18">
        <v>1048.4000000000001</v>
      </c>
      <c r="L3392" s="19" t="s">
        <v>2707</v>
      </c>
    </row>
    <row r="3393" spans="1:12" ht="16" x14ac:dyDescent="0.2">
      <c r="A3393" s="19" t="s">
        <v>3128</v>
      </c>
      <c r="B3393" s="18" t="s">
        <v>3127</v>
      </c>
      <c r="C3393" t="str">
        <f t="shared" si="104"/>
        <v>Washington Court House</v>
      </c>
      <c r="D3393" t="str">
        <f t="shared" si="105"/>
        <v>OH</v>
      </c>
      <c r="E3393" s="18">
        <v>15168</v>
      </c>
      <c r="F3393" s="18">
        <v>6865</v>
      </c>
      <c r="G3393" s="18">
        <v>17522817</v>
      </c>
      <c r="H3393" s="18">
        <v>6.77</v>
      </c>
      <c r="I3393" s="18">
        <v>140261</v>
      </c>
      <c r="J3393" s="18">
        <v>0.05</v>
      </c>
      <c r="K3393" s="18">
        <v>2241.9</v>
      </c>
      <c r="L3393" s="19" t="s">
        <v>2707</v>
      </c>
    </row>
    <row r="3394" spans="1:12" ht="16" x14ac:dyDescent="0.2">
      <c r="A3394" s="19" t="s">
        <v>3126</v>
      </c>
      <c r="B3394" s="18" t="s">
        <v>3125</v>
      </c>
      <c r="C3394" t="str">
        <f t="shared" si="104"/>
        <v>Washoe Valley</v>
      </c>
      <c r="D3394" t="str">
        <f t="shared" si="105"/>
        <v>NV</v>
      </c>
      <c r="E3394" s="18">
        <v>2645</v>
      </c>
      <c r="F3394" s="18">
        <v>1160</v>
      </c>
      <c r="G3394" s="18">
        <v>7927149</v>
      </c>
      <c r="H3394" s="18">
        <v>3.06</v>
      </c>
      <c r="I3394" s="18">
        <v>0</v>
      </c>
      <c r="J3394" s="18">
        <v>0</v>
      </c>
      <c r="K3394" s="18">
        <v>864.2</v>
      </c>
      <c r="L3394" s="19" t="s">
        <v>2707</v>
      </c>
    </row>
    <row r="3395" spans="1:12" ht="16" x14ac:dyDescent="0.2">
      <c r="A3395" s="19" t="s">
        <v>3124</v>
      </c>
      <c r="B3395" s="18" t="s">
        <v>3123</v>
      </c>
      <c r="C3395" t="str">
        <f t="shared" ref="C3395:C3458" si="106">LEFT(B3395,FIND(",",B3395)-1)</f>
        <v>Watchtower</v>
      </c>
      <c r="D3395" t="str">
        <f t="shared" ref="D3395:D3458" si="107">RIGHT(B3395,2)</f>
        <v>NY</v>
      </c>
      <c r="E3395" s="18">
        <v>3936</v>
      </c>
      <c r="F3395" s="18">
        <v>736</v>
      </c>
      <c r="G3395" s="18">
        <v>4712309</v>
      </c>
      <c r="H3395" s="18">
        <v>1.82</v>
      </c>
      <c r="I3395" s="18">
        <v>8994</v>
      </c>
      <c r="J3395" s="18">
        <v>0</v>
      </c>
      <c r="K3395" s="18">
        <v>2163.3000000000002</v>
      </c>
      <c r="L3395" s="19" t="s">
        <v>2707</v>
      </c>
    </row>
    <row r="3396" spans="1:12" ht="16" x14ac:dyDescent="0.2">
      <c r="A3396" s="19" t="s">
        <v>3122</v>
      </c>
      <c r="B3396" s="18" t="s">
        <v>3121</v>
      </c>
      <c r="C3396" t="str">
        <f t="shared" si="106"/>
        <v>Waterbury</v>
      </c>
      <c r="D3396" t="str">
        <f t="shared" si="107"/>
        <v>CT</v>
      </c>
      <c r="E3396" s="18">
        <v>194535</v>
      </c>
      <c r="F3396" s="18">
        <v>81550</v>
      </c>
      <c r="G3396" s="18">
        <v>233763613</v>
      </c>
      <c r="H3396" s="18">
        <v>90.26</v>
      </c>
      <c r="I3396" s="18">
        <v>3911275</v>
      </c>
      <c r="J3396" s="18">
        <v>1.51</v>
      </c>
      <c r="K3396" s="18">
        <v>2155.4</v>
      </c>
      <c r="L3396" s="19" t="s">
        <v>2714</v>
      </c>
    </row>
    <row r="3397" spans="1:12" ht="16" x14ac:dyDescent="0.2">
      <c r="A3397" s="19" t="s">
        <v>3120</v>
      </c>
      <c r="B3397" s="18" t="s">
        <v>3119</v>
      </c>
      <c r="C3397" t="str">
        <f t="shared" si="106"/>
        <v>Waterbury</v>
      </c>
      <c r="D3397" t="str">
        <f t="shared" si="107"/>
        <v>VT</v>
      </c>
      <c r="E3397" s="18">
        <v>2971</v>
      </c>
      <c r="F3397" s="18">
        <v>1445</v>
      </c>
      <c r="G3397" s="18">
        <v>7678790</v>
      </c>
      <c r="H3397" s="18">
        <v>2.96</v>
      </c>
      <c r="I3397" s="18">
        <v>109911</v>
      </c>
      <c r="J3397" s="18">
        <v>0.04</v>
      </c>
      <c r="K3397" s="18">
        <v>1002.1</v>
      </c>
      <c r="L3397" s="19" t="s">
        <v>2707</v>
      </c>
    </row>
    <row r="3398" spans="1:12" ht="16" x14ac:dyDescent="0.2">
      <c r="A3398" s="19" t="s">
        <v>3118</v>
      </c>
      <c r="B3398" s="18" t="s">
        <v>3117</v>
      </c>
      <c r="C3398" t="str">
        <f t="shared" si="106"/>
        <v>Waterford</v>
      </c>
      <c r="D3398" t="str">
        <f t="shared" si="107"/>
        <v>CA</v>
      </c>
      <c r="E3398" s="18">
        <v>9104</v>
      </c>
      <c r="F3398" s="18">
        <v>2875</v>
      </c>
      <c r="G3398" s="18">
        <v>6269104</v>
      </c>
      <c r="H3398" s="18">
        <v>2.42</v>
      </c>
      <c r="I3398" s="18">
        <v>59336</v>
      </c>
      <c r="J3398" s="18">
        <v>0.02</v>
      </c>
      <c r="K3398" s="18">
        <v>3761.2</v>
      </c>
      <c r="L3398" s="19" t="s">
        <v>2707</v>
      </c>
    </row>
    <row r="3399" spans="1:12" ht="16" x14ac:dyDescent="0.2">
      <c r="A3399" s="19" t="s">
        <v>3116</v>
      </c>
      <c r="B3399" s="18" t="s">
        <v>3115</v>
      </c>
      <c r="C3399" t="str">
        <f t="shared" si="106"/>
        <v>Waterloo</v>
      </c>
      <c r="D3399" t="str">
        <f t="shared" si="107"/>
        <v>IL</v>
      </c>
      <c r="E3399" s="18">
        <v>9604</v>
      </c>
      <c r="F3399" s="18">
        <v>3968</v>
      </c>
      <c r="G3399" s="18">
        <v>15272400</v>
      </c>
      <c r="H3399" s="18">
        <v>5.9</v>
      </c>
      <c r="I3399" s="18">
        <v>330335</v>
      </c>
      <c r="J3399" s="18">
        <v>0.13</v>
      </c>
      <c r="K3399" s="18">
        <v>1628.7</v>
      </c>
      <c r="L3399" s="19" t="s">
        <v>2707</v>
      </c>
    </row>
    <row r="3400" spans="1:12" ht="16" x14ac:dyDescent="0.2">
      <c r="A3400" s="19" t="s">
        <v>3114</v>
      </c>
      <c r="B3400" s="18" t="s">
        <v>3113</v>
      </c>
      <c r="C3400" t="str">
        <f t="shared" si="106"/>
        <v>Waterloo</v>
      </c>
      <c r="D3400" t="str">
        <f t="shared" si="107"/>
        <v>IA</v>
      </c>
      <c r="E3400" s="18">
        <v>113418</v>
      </c>
      <c r="F3400" s="18">
        <v>48511</v>
      </c>
      <c r="G3400" s="18">
        <v>161179329</v>
      </c>
      <c r="H3400" s="18">
        <v>62.23</v>
      </c>
      <c r="I3400" s="18">
        <v>4994464</v>
      </c>
      <c r="J3400" s="18">
        <v>1.93</v>
      </c>
      <c r="K3400" s="18">
        <v>1822.5</v>
      </c>
      <c r="L3400" s="19" t="s">
        <v>2714</v>
      </c>
    </row>
    <row r="3401" spans="1:12" ht="16" x14ac:dyDescent="0.2">
      <c r="A3401" s="19" t="s">
        <v>3112</v>
      </c>
      <c r="B3401" s="18" t="s">
        <v>3111</v>
      </c>
      <c r="C3401" t="str">
        <f t="shared" si="106"/>
        <v>Waterloo</v>
      </c>
      <c r="D3401" t="str">
        <f t="shared" si="107"/>
        <v>WI</v>
      </c>
      <c r="E3401" s="18">
        <v>3059</v>
      </c>
      <c r="F3401" s="18">
        <v>1306</v>
      </c>
      <c r="G3401" s="18">
        <v>3563647</v>
      </c>
      <c r="H3401" s="18">
        <v>1.38</v>
      </c>
      <c r="I3401" s="18">
        <v>74081</v>
      </c>
      <c r="J3401" s="18">
        <v>0.03</v>
      </c>
      <c r="K3401" s="18">
        <v>2223.1999999999998</v>
      </c>
      <c r="L3401" s="19" t="s">
        <v>2707</v>
      </c>
    </row>
    <row r="3402" spans="1:12" ht="16" x14ac:dyDescent="0.2">
      <c r="A3402" s="19" t="s">
        <v>3110</v>
      </c>
      <c r="B3402" s="18" t="s">
        <v>3109</v>
      </c>
      <c r="C3402" t="str">
        <f t="shared" si="106"/>
        <v>Watertown</v>
      </c>
      <c r="D3402" t="str">
        <f t="shared" si="107"/>
        <v>MN</v>
      </c>
      <c r="E3402" s="18">
        <v>4185</v>
      </c>
      <c r="F3402" s="18">
        <v>1685</v>
      </c>
      <c r="G3402" s="18">
        <v>4834843</v>
      </c>
      <c r="H3402" s="18">
        <v>1.87</v>
      </c>
      <c r="I3402" s="18">
        <v>82609</v>
      </c>
      <c r="J3402" s="18">
        <v>0.03</v>
      </c>
      <c r="K3402" s="18">
        <v>2241.9</v>
      </c>
      <c r="L3402" s="19" t="s">
        <v>2707</v>
      </c>
    </row>
    <row r="3403" spans="1:12" ht="16" x14ac:dyDescent="0.2">
      <c r="A3403" s="19" t="s">
        <v>3108</v>
      </c>
      <c r="B3403" s="18" t="s">
        <v>3107</v>
      </c>
      <c r="C3403" t="str">
        <f t="shared" si="106"/>
        <v>Watertown</v>
      </c>
      <c r="D3403" t="str">
        <f t="shared" si="107"/>
        <v>NY</v>
      </c>
      <c r="E3403" s="18">
        <v>57840</v>
      </c>
      <c r="F3403" s="18">
        <v>23133</v>
      </c>
      <c r="G3403" s="18">
        <v>106040717</v>
      </c>
      <c r="H3403" s="18">
        <v>40.94</v>
      </c>
      <c r="I3403" s="18">
        <v>2978979</v>
      </c>
      <c r="J3403" s="18">
        <v>1.1499999999999999</v>
      </c>
      <c r="K3403" s="18">
        <v>1412.7</v>
      </c>
      <c r="L3403" s="19" t="s">
        <v>2714</v>
      </c>
    </row>
    <row r="3404" spans="1:12" ht="16" x14ac:dyDescent="0.2">
      <c r="A3404" s="19" t="s">
        <v>3106</v>
      </c>
      <c r="B3404" s="18" t="s">
        <v>3105</v>
      </c>
      <c r="C3404" t="str">
        <f t="shared" si="106"/>
        <v>Watertown</v>
      </c>
      <c r="D3404" t="str">
        <f t="shared" si="107"/>
        <v>SD</v>
      </c>
      <c r="E3404" s="18">
        <v>21111</v>
      </c>
      <c r="F3404" s="18">
        <v>9869</v>
      </c>
      <c r="G3404" s="18">
        <v>34621222</v>
      </c>
      <c r="H3404" s="18">
        <v>13.37</v>
      </c>
      <c r="I3404" s="18">
        <v>83404</v>
      </c>
      <c r="J3404" s="18">
        <v>0.03</v>
      </c>
      <c r="K3404" s="18">
        <v>1579.3</v>
      </c>
      <c r="L3404" s="19" t="s">
        <v>2707</v>
      </c>
    </row>
    <row r="3405" spans="1:12" ht="16" x14ac:dyDescent="0.2">
      <c r="A3405" s="19" t="s">
        <v>3104</v>
      </c>
      <c r="B3405" s="18" t="s">
        <v>3103</v>
      </c>
      <c r="C3405" t="str">
        <f t="shared" si="106"/>
        <v>Watertown</v>
      </c>
      <c r="D3405" t="str">
        <f t="shared" si="107"/>
        <v>WI</v>
      </c>
      <c r="E3405" s="18">
        <v>23347</v>
      </c>
      <c r="F3405" s="18">
        <v>9449</v>
      </c>
      <c r="G3405" s="18">
        <v>23393366</v>
      </c>
      <c r="H3405" s="18">
        <v>9.0299999999999994</v>
      </c>
      <c r="I3405" s="18">
        <v>1005894</v>
      </c>
      <c r="J3405" s="18">
        <v>0.39</v>
      </c>
      <c r="K3405" s="18">
        <v>2584.9</v>
      </c>
      <c r="L3405" s="19" t="s">
        <v>2707</v>
      </c>
    </row>
    <row r="3406" spans="1:12" ht="16" x14ac:dyDescent="0.2">
      <c r="A3406" s="19" t="s">
        <v>3102</v>
      </c>
      <c r="B3406" s="18" t="s">
        <v>3101</v>
      </c>
      <c r="C3406" t="str">
        <f t="shared" si="106"/>
        <v>Water Valley</v>
      </c>
      <c r="D3406" t="str">
        <f t="shared" si="107"/>
        <v>MS</v>
      </c>
      <c r="E3406" s="18">
        <v>2622</v>
      </c>
      <c r="F3406" s="18">
        <v>1196</v>
      </c>
      <c r="G3406" s="18">
        <v>5802738</v>
      </c>
      <c r="H3406" s="18">
        <v>2.2400000000000002</v>
      </c>
      <c r="I3406" s="18">
        <v>0</v>
      </c>
      <c r="J3406" s="18">
        <v>0</v>
      </c>
      <c r="K3406" s="18">
        <v>1170.3</v>
      </c>
      <c r="L3406" s="19" t="s">
        <v>2707</v>
      </c>
    </row>
    <row r="3407" spans="1:12" ht="16" x14ac:dyDescent="0.2">
      <c r="A3407" s="19" t="s">
        <v>3100</v>
      </c>
      <c r="B3407" s="18" t="s">
        <v>3099</v>
      </c>
      <c r="C3407" t="str">
        <f t="shared" si="106"/>
        <v>Waterville</v>
      </c>
      <c r="D3407" t="str">
        <f t="shared" si="107"/>
        <v>ME</v>
      </c>
      <c r="E3407" s="18">
        <v>25689</v>
      </c>
      <c r="F3407" s="18">
        <v>11802</v>
      </c>
      <c r="G3407" s="18">
        <v>41947593</v>
      </c>
      <c r="H3407" s="18">
        <v>16.2</v>
      </c>
      <c r="I3407" s="18">
        <v>1696214</v>
      </c>
      <c r="J3407" s="18">
        <v>0.65</v>
      </c>
      <c r="K3407" s="18">
        <v>1586.1</v>
      </c>
      <c r="L3407" s="19" t="s">
        <v>2707</v>
      </c>
    </row>
    <row r="3408" spans="1:12" ht="16" x14ac:dyDescent="0.2">
      <c r="A3408" s="19" t="s">
        <v>3098</v>
      </c>
      <c r="B3408" s="18" t="s">
        <v>3097</v>
      </c>
      <c r="C3408" t="str">
        <f t="shared" si="106"/>
        <v>Watkins Glen</v>
      </c>
      <c r="D3408" t="str">
        <f t="shared" si="107"/>
        <v>NY</v>
      </c>
      <c r="E3408" s="18">
        <v>3457</v>
      </c>
      <c r="F3408" s="18">
        <v>1746</v>
      </c>
      <c r="G3408" s="18">
        <v>6576271</v>
      </c>
      <c r="H3408" s="18">
        <v>2.54</v>
      </c>
      <c r="I3408" s="18">
        <v>5983</v>
      </c>
      <c r="J3408" s="18">
        <v>0</v>
      </c>
      <c r="K3408" s="18">
        <v>1361.5</v>
      </c>
      <c r="L3408" s="19" t="s">
        <v>2707</v>
      </c>
    </row>
    <row r="3409" spans="1:12" ht="16" x14ac:dyDescent="0.2">
      <c r="A3409" s="19" t="s">
        <v>3096</v>
      </c>
      <c r="B3409" s="18" t="s">
        <v>3095</v>
      </c>
      <c r="C3409" t="str">
        <f t="shared" si="106"/>
        <v>Watonga</v>
      </c>
      <c r="D3409" t="str">
        <f t="shared" si="107"/>
        <v>OK</v>
      </c>
      <c r="E3409" s="18">
        <v>5084</v>
      </c>
      <c r="F3409" s="18">
        <v>1471</v>
      </c>
      <c r="G3409" s="18">
        <v>5421207</v>
      </c>
      <c r="H3409" s="18">
        <v>2.09</v>
      </c>
      <c r="I3409" s="18">
        <v>0</v>
      </c>
      <c r="J3409" s="18">
        <v>0</v>
      </c>
      <c r="K3409" s="18">
        <v>2428.9</v>
      </c>
      <c r="L3409" s="19" t="s">
        <v>2707</v>
      </c>
    </row>
    <row r="3410" spans="1:12" ht="16" x14ac:dyDescent="0.2">
      <c r="A3410" s="19" t="s">
        <v>3094</v>
      </c>
      <c r="B3410" s="18" t="s">
        <v>3093</v>
      </c>
      <c r="C3410" t="str">
        <f t="shared" si="106"/>
        <v>Watseka</v>
      </c>
      <c r="D3410" t="str">
        <f t="shared" si="107"/>
        <v>IL</v>
      </c>
      <c r="E3410" s="18">
        <v>5055</v>
      </c>
      <c r="F3410" s="18">
        <v>2410</v>
      </c>
      <c r="G3410" s="18">
        <v>6537793</v>
      </c>
      <c r="H3410" s="18">
        <v>2.52</v>
      </c>
      <c r="I3410" s="18">
        <v>0</v>
      </c>
      <c r="J3410" s="18">
        <v>0</v>
      </c>
      <c r="K3410" s="18">
        <v>2002.6</v>
      </c>
      <c r="L3410" s="19" t="s">
        <v>2707</v>
      </c>
    </row>
    <row r="3411" spans="1:12" ht="16" x14ac:dyDescent="0.2">
      <c r="A3411" s="19" t="s">
        <v>3092</v>
      </c>
      <c r="B3411" s="18" t="s">
        <v>3091</v>
      </c>
      <c r="C3411" t="str">
        <f t="shared" si="106"/>
        <v>Watsonville</v>
      </c>
      <c r="D3411" t="str">
        <f t="shared" si="107"/>
        <v>CA</v>
      </c>
      <c r="E3411" s="18">
        <v>73534</v>
      </c>
      <c r="F3411" s="18">
        <v>19897</v>
      </c>
      <c r="G3411" s="18">
        <v>59155386</v>
      </c>
      <c r="H3411" s="18">
        <v>22.84</v>
      </c>
      <c r="I3411" s="18">
        <v>939553</v>
      </c>
      <c r="J3411" s="18">
        <v>0.36</v>
      </c>
      <c r="K3411" s="18">
        <v>3219.5</v>
      </c>
      <c r="L3411" s="19" t="s">
        <v>2714</v>
      </c>
    </row>
    <row r="3412" spans="1:12" ht="16" x14ac:dyDescent="0.2">
      <c r="A3412" s="19" t="s">
        <v>3090</v>
      </c>
      <c r="B3412" s="18" t="s">
        <v>3089</v>
      </c>
      <c r="C3412" t="str">
        <f t="shared" si="106"/>
        <v>Wauchula</v>
      </c>
      <c r="D3412" t="str">
        <f t="shared" si="107"/>
        <v>FL</v>
      </c>
      <c r="E3412" s="18">
        <v>14621</v>
      </c>
      <c r="F3412" s="18">
        <v>4989</v>
      </c>
      <c r="G3412" s="18">
        <v>26577036</v>
      </c>
      <c r="H3412" s="18">
        <v>10.26</v>
      </c>
      <c r="I3412" s="18">
        <v>3777</v>
      </c>
      <c r="J3412" s="18">
        <v>0</v>
      </c>
      <c r="K3412" s="18">
        <v>1424.8</v>
      </c>
      <c r="L3412" s="19" t="s">
        <v>2707</v>
      </c>
    </row>
    <row r="3413" spans="1:12" ht="16" x14ac:dyDescent="0.2">
      <c r="A3413" s="19" t="s">
        <v>3088</v>
      </c>
      <c r="B3413" s="18" t="s">
        <v>3087</v>
      </c>
      <c r="C3413" t="str">
        <f t="shared" si="106"/>
        <v>Waukon</v>
      </c>
      <c r="D3413" t="str">
        <f t="shared" si="107"/>
        <v>IA</v>
      </c>
      <c r="E3413" s="18">
        <v>3731</v>
      </c>
      <c r="F3413" s="18">
        <v>1862</v>
      </c>
      <c r="G3413" s="18">
        <v>5024010</v>
      </c>
      <c r="H3413" s="18">
        <v>1.94</v>
      </c>
      <c r="I3413" s="18">
        <v>0</v>
      </c>
      <c r="J3413" s="18">
        <v>0</v>
      </c>
      <c r="K3413" s="18">
        <v>1923.4</v>
      </c>
      <c r="L3413" s="19" t="s">
        <v>2707</v>
      </c>
    </row>
    <row r="3414" spans="1:12" ht="16" x14ac:dyDescent="0.2">
      <c r="A3414" s="19" t="s">
        <v>3086</v>
      </c>
      <c r="B3414" s="18" t="s">
        <v>3085</v>
      </c>
      <c r="C3414" t="str">
        <f t="shared" si="106"/>
        <v>Waupaca</v>
      </c>
      <c r="D3414" t="str">
        <f t="shared" si="107"/>
        <v>WI</v>
      </c>
      <c r="E3414" s="18">
        <v>7755</v>
      </c>
      <c r="F3414" s="18">
        <v>3779</v>
      </c>
      <c r="G3414" s="18">
        <v>16574220</v>
      </c>
      <c r="H3414" s="18">
        <v>6.4</v>
      </c>
      <c r="I3414" s="18">
        <v>1218777</v>
      </c>
      <c r="J3414" s="18">
        <v>0.47</v>
      </c>
      <c r="K3414" s="18">
        <v>1211.8</v>
      </c>
      <c r="L3414" s="19" t="s">
        <v>2707</v>
      </c>
    </row>
    <row r="3415" spans="1:12" ht="16" x14ac:dyDescent="0.2">
      <c r="A3415" s="19" t="s">
        <v>3084</v>
      </c>
      <c r="B3415" s="18" t="s">
        <v>3083</v>
      </c>
      <c r="C3415" t="str">
        <f t="shared" si="106"/>
        <v>Waupun</v>
      </c>
      <c r="D3415" t="str">
        <f t="shared" si="107"/>
        <v>WI</v>
      </c>
      <c r="E3415" s="18">
        <v>11373</v>
      </c>
      <c r="F3415" s="18">
        <v>3719</v>
      </c>
      <c r="G3415" s="18">
        <v>9572380</v>
      </c>
      <c r="H3415" s="18">
        <v>3.7</v>
      </c>
      <c r="I3415" s="18">
        <v>146666</v>
      </c>
      <c r="J3415" s="18">
        <v>0.06</v>
      </c>
      <c r="K3415" s="18">
        <v>3077.2</v>
      </c>
      <c r="L3415" s="19" t="s">
        <v>2707</v>
      </c>
    </row>
    <row r="3416" spans="1:12" ht="16" x14ac:dyDescent="0.2">
      <c r="A3416" s="19" t="s">
        <v>3082</v>
      </c>
      <c r="B3416" s="18" t="s">
        <v>3081</v>
      </c>
      <c r="C3416" t="str">
        <f t="shared" si="106"/>
        <v>Wausau</v>
      </c>
      <c r="D3416" t="str">
        <f t="shared" si="107"/>
        <v>WI</v>
      </c>
      <c r="E3416" s="18">
        <v>74632</v>
      </c>
      <c r="F3416" s="18">
        <v>33318</v>
      </c>
      <c r="G3416" s="18">
        <v>121387810</v>
      </c>
      <c r="H3416" s="18">
        <v>46.87</v>
      </c>
      <c r="I3416" s="18">
        <v>8483189</v>
      </c>
      <c r="J3416" s="18">
        <v>3.28</v>
      </c>
      <c r="K3416" s="18">
        <v>1592.4</v>
      </c>
      <c r="L3416" s="19" t="s">
        <v>2714</v>
      </c>
    </row>
    <row r="3417" spans="1:12" ht="16" x14ac:dyDescent="0.2">
      <c r="A3417" s="19" t="s">
        <v>3080</v>
      </c>
      <c r="B3417" s="18" t="s">
        <v>3079</v>
      </c>
      <c r="C3417" t="str">
        <f t="shared" si="106"/>
        <v>Wauseon</v>
      </c>
      <c r="D3417" t="str">
        <f t="shared" si="107"/>
        <v>OH</v>
      </c>
      <c r="E3417" s="18">
        <v>7193</v>
      </c>
      <c r="F3417" s="18">
        <v>3008</v>
      </c>
      <c r="G3417" s="18">
        <v>9853900</v>
      </c>
      <c r="H3417" s="18">
        <v>3.8</v>
      </c>
      <c r="I3417" s="18">
        <v>43324</v>
      </c>
      <c r="J3417" s="18">
        <v>0.02</v>
      </c>
      <c r="K3417" s="18">
        <v>1890.6</v>
      </c>
      <c r="L3417" s="19" t="s">
        <v>2707</v>
      </c>
    </row>
    <row r="3418" spans="1:12" ht="16" x14ac:dyDescent="0.2">
      <c r="A3418" s="19" t="s">
        <v>3078</v>
      </c>
      <c r="B3418" s="18" t="s">
        <v>3077</v>
      </c>
      <c r="C3418" t="str">
        <f t="shared" si="106"/>
        <v>Wautoma</v>
      </c>
      <c r="D3418" t="str">
        <f t="shared" si="107"/>
        <v>WI</v>
      </c>
      <c r="E3418" s="18">
        <v>2573</v>
      </c>
      <c r="F3418" s="18">
        <v>1212</v>
      </c>
      <c r="G3418" s="18">
        <v>4747664</v>
      </c>
      <c r="H3418" s="18">
        <v>1.83</v>
      </c>
      <c r="I3418" s="18">
        <v>55250</v>
      </c>
      <c r="J3418" s="18">
        <v>0.02</v>
      </c>
      <c r="K3418" s="18">
        <v>1403.6</v>
      </c>
      <c r="L3418" s="19" t="s">
        <v>2707</v>
      </c>
    </row>
    <row r="3419" spans="1:12" ht="16" x14ac:dyDescent="0.2">
      <c r="A3419" s="19" t="s">
        <v>3076</v>
      </c>
      <c r="B3419" s="18" t="s">
        <v>3075</v>
      </c>
      <c r="C3419" t="str">
        <f t="shared" si="106"/>
        <v>Waverly</v>
      </c>
      <c r="D3419" t="str">
        <f t="shared" si="107"/>
        <v>IA</v>
      </c>
      <c r="E3419" s="18">
        <v>8621</v>
      </c>
      <c r="F3419" s="18">
        <v>3218</v>
      </c>
      <c r="G3419" s="18">
        <v>17330179</v>
      </c>
      <c r="H3419" s="18">
        <v>6.69</v>
      </c>
      <c r="I3419" s="18">
        <v>960355</v>
      </c>
      <c r="J3419" s="18">
        <v>0.37</v>
      </c>
      <c r="K3419" s="18">
        <v>1288.4000000000001</v>
      </c>
      <c r="L3419" s="19" t="s">
        <v>2707</v>
      </c>
    </row>
    <row r="3420" spans="1:12" ht="16" x14ac:dyDescent="0.2">
      <c r="A3420" s="19" t="s">
        <v>3074</v>
      </c>
      <c r="B3420" s="18" t="s">
        <v>3073</v>
      </c>
      <c r="C3420" t="str">
        <f t="shared" si="106"/>
        <v>Waverly</v>
      </c>
      <c r="D3420" t="str">
        <f t="shared" si="107"/>
        <v>NE</v>
      </c>
      <c r="E3420" s="18">
        <v>3133</v>
      </c>
      <c r="F3420" s="18">
        <v>1104</v>
      </c>
      <c r="G3420" s="18">
        <v>3153269</v>
      </c>
      <c r="H3420" s="18">
        <v>1.22</v>
      </c>
      <c r="I3420" s="18">
        <v>0</v>
      </c>
      <c r="J3420" s="18">
        <v>0</v>
      </c>
      <c r="K3420" s="18">
        <v>2573.3000000000002</v>
      </c>
      <c r="L3420" s="19" t="s">
        <v>2707</v>
      </c>
    </row>
    <row r="3421" spans="1:12" ht="16" x14ac:dyDescent="0.2">
      <c r="A3421" s="19" t="s">
        <v>3072</v>
      </c>
      <c r="B3421" s="18" t="s">
        <v>3071</v>
      </c>
      <c r="C3421" t="str">
        <f t="shared" si="106"/>
        <v>Waverly</v>
      </c>
      <c r="D3421" t="str">
        <f t="shared" si="107"/>
        <v>TN</v>
      </c>
      <c r="E3421" s="18">
        <v>3246</v>
      </c>
      <c r="F3421" s="18">
        <v>1528</v>
      </c>
      <c r="G3421" s="18">
        <v>9744446</v>
      </c>
      <c r="H3421" s="18">
        <v>3.76</v>
      </c>
      <c r="I3421" s="18">
        <v>0</v>
      </c>
      <c r="J3421" s="18">
        <v>0</v>
      </c>
      <c r="K3421" s="18">
        <v>862.8</v>
      </c>
      <c r="L3421" s="19" t="s">
        <v>2707</v>
      </c>
    </row>
    <row r="3422" spans="1:12" ht="16" x14ac:dyDescent="0.2">
      <c r="A3422" s="19" t="s">
        <v>3070</v>
      </c>
      <c r="B3422" s="18" t="s">
        <v>3069</v>
      </c>
      <c r="C3422" t="str">
        <f t="shared" si="106"/>
        <v>Waverly City</v>
      </c>
      <c r="D3422" t="str">
        <f t="shared" si="107"/>
        <v>OH</v>
      </c>
      <c r="E3422" s="18">
        <v>7396</v>
      </c>
      <c r="F3422" s="18">
        <v>3592</v>
      </c>
      <c r="G3422" s="18">
        <v>15956591</v>
      </c>
      <c r="H3422" s="18">
        <v>6.16</v>
      </c>
      <c r="I3422" s="18">
        <v>1262247</v>
      </c>
      <c r="J3422" s="18">
        <v>0.49</v>
      </c>
      <c r="K3422" s="18">
        <v>1200.5</v>
      </c>
      <c r="L3422" s="19" t="s">
        <v>2707</v>
      </c>
    </row>
    <row r="3423" spans="1:12" ht="16" x14ac:dyDescent="0.2">
      <c r="A3423" s="19" t="s">
        <v>3068</v>
      </c>
      <c r="B3423" s="18" t="s">
        <v>3067</v>
      </c>
      <c r="C3423" t="str">
        <f t="shared" si="106"/>
        <v>Waycross</v>
      </c>
      <c r="D3423" t="str">
        <f t="shared" si="107"/>
        <v>GA</v>
      </c>
      <c r="E3423" s="18">
        <v>25723</v>
      </c>
      <c r="F3423" s="18">
        <v>11844</v>
      </c>
      <c r="G3423" s="18">
        <v>58720627</v>
      </c>
      <c r="H3423" s="18">
        <v>22.67</v>
      </c>
      <c r="I3423" s="18">
        <v>493513</v>
      </c>
      <c r="J3423" s="18">
        <v>0.19</v>
      </c>
      <c r="K3423" s="18">
        <v>1134.5999999999999</v>
      </c>
      <c r="L3423" s="19" t="s">
        <v>2707</v>
      </c>
    </row>
    <row r="3424" spans="1:12" ht="16" x14ac:dyDescent="0.2">
      <c r="A3424" s="19" t="s">
        <v>3066</v>
      </c>
      <c r="B3424" s="18" t="s">
        <v>3065</v>
      </c>
      <c r="C3424" t="str">
        <f t="shared" si="106"/>
        <v>Wayland</v>
      </c>
      <c r="D3424" t="str">
        <f t="shared" si="107"/>
        <v>MI</v>
      </c>
      <c r="E3424" s="18">
        <v>4518</v>
      </c>
      <c r="F3424" s="18">
        <v>1935</v>
      </c>
      <c r="G3424" s="18">
        <v>8536262</v>
      </c>
      <c r="H3424" s="18">
        <v>3.3</v>
      </c>
      <c r="I3424" s="18">
        <v>117001</v>
      </c>
      <c r="J3424" s="18">
        <v>0.05</v>
      </c>
      <c r="K3424" s="18">
        <v>1370.8</v>
      </c>
      <c r="L3424" s="19" t="s">
        <v>2707</v>
      </c>
    </row>
    <row r="3425" spans="1:12" ht="16" x14ac:dyDescent="0.2">
      <c r="A3425" s="19" t="s">
        <v>3064</v>
      </c>
      <c r="B3425" s="18" t="s">
        <v>3063</v>
      </c>
      <c r="C3425" t="str">
        <f t="shared" si="106"/>
        <v>Wayne</v>
      </c>
      <c r="D3425" t="str">
        <f t="shared" si="107"/>
        <v>NE</v>
      </c>
      <c r="E3425" s="18">
        <v>5557</v>
      </c>
      <c r="F3425" s="18">
        <v>2036</v>
      </c>
      <c r="G3425" s="18">
        <v>4657184</v>
      </c>
      <c r="H3425" s="18">
        <v>1.8</v>
      </c>
      <c r="I3425" s="18">
        <v>0</v>
      </c>
      <c r="J3425" s="18">
        <v>0</v>
      </c>
      <c r="K3425" s="18">
        <v>3090.4</v>
      </c>
      <c r="L3425" s="19" t="s">
        <v>2707</v>
      </c>
    </row>
    <row r="3426" spans="1:12" ht="16" x14ac:dyDescent="0.2">
      <c r="A3426" s="19" t="s">
        <v>3062</v>
      </c>
      <c r="B3426" s="18" t="s">
        <v>3061</v>
      </c>
      <c r="C3426" t="str">
        <f t="shared" si="106"/>
        <v>Waynesboro</v>
      </c>
      <c r="D3426" t="str">
        <f t="shared" si="107"/>
        <v>GA</v>
      </c>
      <c r="E3426" s="18">
        <v>5830</v>
      </c>
      <c r="F3426" s="18">
        <v>2300</v>
      </c>
      <c r="G3426" s="18">
        <v>12270353</v>
      </c>
      <c r="H3426" s="18">
        <v>4.74</v>
      </c>
      <c r="I3426" s="18">
        <v>147851</v>
      </c>
      <c r="J3426" s="18">
        <v>0.06</v>
      </c>
      <c r="K3426" s="18">
        <v>1230.5999999999999</v>
      </c>
      <c r="L3426" s="19" t="s">
        <v>2707</v>
      </c>
    </row>
    <row r="3427" spans="1:12" ht="16" x14ac:dyDescent="0.2">
      <c r="A3427" s="19" t="s">
        <v>3060</v>
      </c>
      <c r="B3427" s="18" t="s">
        <v>3059</v>
      </c>
      <c r="C3427" t="str">
        <f t="shared" si="106"/>
        <v>Waynesboro</v>
      </c>
      <c r="D3427" t="str">
        <f t="shared" si="107"/>
        <v>MS</v>
      </c>
      <c r="E3427" s="18">
        <v>4224</v>
      </c>
      <c r="F3427" s="18">
        <v>1941</v>
      </c>
      <c r="G3427" s="18">
        <v>10980710</v>
      </c>
      <c r="H3427" s="18">
        <v>4.24</v>
      </c>
      <c r="I3427" s="18">
        <v>0</v>
      </c>
      <c r="J3427" s="18">
        <v>0</v>
      </c>
      <c r="K3427" s="18">
        <v>996.3</v>
      </c>
      <c r="L3427" s="19" t="s">
        <v>2707</v>
      </c>
    </row>
    <row r="3428" spans="1:12" ht="16" x14ac:dyDescent="0.2">
      <c r="A3428" s="19" t="s">
        <v>3058</v>
      </c>
      <c r="B3428" s="18" t="s">
        <v>3057</v>
      </c>
      <c r="C3428" t="str">
        <f t="shared" si="106"/>
        <v>Waynesboro</v>
      </c>
      <c r="D3428" t="str">
        <f t="shared" si="107"/>
        <v>MD</v>
      </c>
      <c r="E3428" s="18">
        <v>25912</v>
      </c>
      <c r="F3428" s="18">
        <v>11476</v>
      </c>
      <c r="G3428" s="18">
        <v>45460139</v>
      </c>
      <c r="H3428" s="18">
        <v>17.55</v>
      </c>
      <c r="I3428" s="18">
        <v>86342</v>
      </c>
      <c r="J3428" s="18">
        <v>0.03</v>
      </c>
      <c r="K3428" s="18">
        <v>1476.3</v>
      </c>
      <c r="L3428" s="19" t="s">
        <v>2707</v>
      </c>
    </row>
    <row r="3429" spans="1:12" ht="16" x14ac:dyDescent="0.2">
      <c r="A3429" s="19" t="s">
        <v>3056</v>
      </c>
      <c r="B3429" s="18" t="s">
        <v>3055</v>
      </c>
      <c r="C3429" t="str">
        <f t="shared" si="106"/>
        <v>Waynesburg</v>
      </c>
      <c r="D3429" t="str">
        <f t="shared" si="107"/>
        <v>PA</v>
      </c>
      <c r="E3429" s="18">
        <v>8665</v>
      </c>
      <c r="F3429" s="18">
        <v>2923</v>
      </c>
      <c r="G3429" s="18">
        <v>9077467</v>
      </c>
      <c r="H3429" s="18">
        <v>3.5</v>
      </c>
      <c r="I3429" s="18">
        <v>0</v>
      </c>
      <c r="J3429" s="18">
        <v>0</v>
      </c>
      <c r="K3429" s="18">
        <v>2472.3000000000002</v>
      </c>
      <c r="L3429" s="19" t="s">
        <v>2707</v>
      </c>
    </row>
    <row r="3430" spans="1:12" ht="16" x14ac:dyDescent="0.2">
      <c r="A3430" s="19" t="s">
        <v>3054</v>
      </c>
      <c r="B3430" s="18" t="s">
        <v>3053</v>
      </c>
      <c r="C3430" t="str">
        <f t="shared" si="106"/>
        <v>Weatherford</v>
      </c>
      <c r="D3430" t="str">
        <f t="shared" si="107"/>
        <v>OK</v>
      </c>
      <c r="E3430" s="18">
        <v>10713</v>
      </c>
      <c r="F3430" s="18">
        <v>4770</v>
      </c>
      <c r="G3430" s="18">
        <v>9805161</v>
      </c>
      <c r="H3430" s="18">
        <v>3.79</v>
      </c>
      <c r="I3430" s="18">
        <v>0</v>
      </c>
      <c r="J3430" s="18">
        <v>0</v>
      </c>
      <c r="K3430" s="18">
        <v>2829.8</v>
      </c>
      <c r="L3430" s="19" t="s">
        <v>2707</v>
      </c>
    </row>
    <row r="3431" spans="1:12" ht="16" x14ac:dyDescent="0.2">
      <c r="A3431" s="19" t="s">
        <v>3052</v>
      </c>
      <c r="B3431" s="18" t="s">
        <v>3051</v>
      </c>
      <c r="C3431" t="str">
        <f t="shared" si="106"/>
        <v>Weatherford</v>
      </c>
      <c r="D3431" t="str">
        <f t="shared" si="107"/>
        <v>TX</v>
      </c>
      <c r="E3431" s="18">
        <v>34824</v>
      </c>
      <c r="F3431" s="18">
        <v>14466</v>
      </c>
      <c r="G3431" s="18">
        <v>83201004</v>
      </c>
      <c r="H3431" s="18">
        <v>32.119999999999997</v>
      </c>
      <c r="I3431" s="18">
        <v>214280</v>
      </c>
      <c r="J3431" s="18">
        <v>0.08</v>
      </c>
      <c r="K3431" s="18">
        <v>1084</v>
      </c>
      <c r="L3431" s="19" t="s">
        <v>2707</v>
      </c>
    </row>
    <row r="3432" spans="1:12" ht="16" x14ac:dyDescent="0.2">
      <c r="A3432" s="19" t="s">
        <v>3050</v>
      </c>
      <c r="B3432" s="18" t="s">
        <v>3049</v>
      </c>
      <c r="C3432" t="str">
        <f t="shared" si="106"/>
        <v>Webster City</v>
      </c>
      <c r="D3432" t="str">
        <f t="shared" si="107"/>
        <v>IA</v>
      </c>
      <c r="E3432" s="18">
        <v>7761</v>
      </c>
      <c r="F3432" s="18">
        <v>3641</v>
      </c>
      <c r="G3432" s="18">
        <v>10887190</v>
      </c>
      <c r="H3432" s="18">
        <v>4.2</v>
      </c>
      <c r="I3432" s="18">
        <v>5458</v>
      </c>
      <c r="J3432" s="18">
        <v>0</v>
      </c>
      <c r="K3432" s="18">
        <v>1846.3</v>
      </c>
      <c r="L3432" s="19" t="s">
        <v>2707</v>
      </c>
    </row>
    <row r="3433" spans="1:12" ht="16" x14ac:dyDescent="0.2">
      <c r="A3433" s="19" t="s">
        <v>3048</v>
      </c>
      <c r="B3433" s="18" t="s">
        <v>3047</v>
      </c>
      <c r="C3433" t="str">
        <f t="shared" si="106"/>
        <v>Wedgefield</v>
      </c>
      <c r="D3433" t="str">
        <f t="shared" si="107"/>
        <v>FL</v>
      </c>
      <c r="E3433" s="18">
        <v>4505</v>
      </c>
      <c r="F3433" s="18">
        <v>1753</v>
      </c>
      <c r="G3433" s="18">
        <v>6447878</v>
      </c>
      <c r="H3433" s="18">
        <v>2.4900000000000002</v>
      </c>
      <c r="I3433" s="18">
        <v>86965</v>
      </c>
      <c r="J3433" s="18">
        <v>0.03</v>
      </c>
      <c r="K3433" s="18">
        <v>1809.6</v>
      </c>
      <c r="L3433" s="19" t="s">
        <v>2707</v>
      </c>
    </row>
    <row r="3434" spans="1:12" ht="16" x14ac:dyDescent="0.2">
      <c r="A3434" s="19" t="s">
        <v>3046</v>
      </c>
      <c r="B3434" s="18" t="s">
        <v>3045</v>
      </c>
      <c r="C3434" t="str">
        <f t="shared" si="106"/>
        <v>Weedsport</v>
      </c>
      <c r="D3434" t="str">
        <f t="shared" si="107"/>
        <v>NY</v>
      </c>
      <c r="E3434" s="18">
        <v>3112</v>
      </c>
      <c r="F3434" s="18">
        <v>1356</v>
      </c>
      <c r="G3434" s="18">
        <v>5054722</v>
      </c>
      <c r="H3434" s="18">
        <v>1.95</v>
      </c>
      <c r="I3434" s="18">
        <v>13495</v>
      </c>
      <c r="J3434" s="18">
        <v>0.01</v>
      </c>
      <c r="K3434" s="18">
        <v>1594.6</v>
      </c>
      <c r="L3434" s="19" t="s">
        <v>2707</v>
      </c>
    </row>
    <row r="3435" spans="1:12" ht="16" x14ac:dyDescent="0.2">
      <c r="A3435" s="19" t="s">
        <v>3044</v>
      </c>
      <c r="B3435" s="18" t="s">
        <v>3043</v>
      </c>
      <c r="C3435" t="str">
        <f t="shared" si="106"/>
        <v>Weirton--Steubenville</v>
      </c>
      <c r="D3435" t="str">
        <f t="shared" si="107"/>
        <v>PA</v>
      </c>
      <c r="E3435" s="18">
        <v>70889</v>
      </c>
      <c r="F3435" s="18">
        <v>33919</v>
      </c>
      <c r="G3435" s="18">
        <v>130810153</v>
      </c>
      <c r="H3435" s="18">
        <v>50.51</v>
      </c>
      <c r="I3435" s="18">
        <v>6133884</v>
      </c>
      <c r="J3435" s="18">
        <v>2.37</v>
      </c>
      <c r="K3435" s="18">
        <v>1403.6</v>
      </c>
      <c r="L3435" s="19" t="s">
        <v>2714</v>
      </c>
    </row>
    <row r="3436" spans="1:12" ht="16" x14ac:dyDescent="0.2">
      <c r="A3436" s="19" t="s">
        <v>3042</v>
      </c>
      <c r="B3436" s="18" t="s">
        <v>3041</v>
      </c>
      <c r="C3436" t="str">
        <f t="shared" si="106"/>
        <v>Weiser</v>
      </c>
      <c r="D3436" t="str">
        <f t="shared" si="107"/>
        <v>OR</v>
      </c>
      <c r="E3436" s="18">
        <v>5659</v>
      </c>
      <c r="F3436" s="18">
        <v>2413</v>
      </c>
      <c r="G3436" s="18">
        <v>6677970</v>
      </c>
      <c r="H3436" s="18">
        <v>2.58</v>
      </c>
      <c r="I3436" s="18">
        <v>134917</v>
      </c>
      <c r="J3436" s="18">
        <v>0.05</v>
      </c>
      <c r="K3436" s="18">
        <v>2194.8000000000002</v>
      </c>
      <c r="L3436" s="19" t="s">
        <v>2707</v>
      </c>
    </row>
    <row r="3437" spans="1:12" ht="16" x14ac:dyDescent="0.2">
      <c r="A3437" s="19" t="s">
        <v>3040</v>
      </c>
      <c r="B3437" s="18" t="s">
        <v>3039</v>
      </c>
      <c r="C3437" t="str">
        <f t="shared" si="106"/>
        <v>Welch</v>
      </c>
      <c r="D3437" t="str">
        <f t="shared" si="107"/>
        <v>WV</v>
      </c>
      <c r="E3437" s="18">
        <v>3098</v>
      </c>
      <c r="F3437" s="18">
        <v>1574</v>
      </c>
      <c r="G3437" s="18">
        <v>4150421</v>
      </c>
      <c r="H3437" s="18">
        <v>1.6</v>
      </c>
      <c r="I3437" s="18">
        <v>62827</v>
      </c>
      <c r="J3437" s="18">
        <v>0.02</v>
      </c>
      <c r="K3437" s="18">
        <v>1933.2</v>
      </c>
      <c r="L3437" s="19" t="s">
        <v>2707</v>
      </c>
    </row>
    <row r="3438" spans="1:12" ht="16" x14ac:dyDescent="0.2">
      <c r="A3438" s="19" t="s">
        <v>3038</v>
      </c>
      <c r="B3438" s="18" t="s">
        <v>3037</v>
      </c>
      <c r="C3438" t="str">
        <f t="shared" si="106"/>
        <v>Wellington</v>
      </c>
      <c r="D3438" t="str">
        <f t="shared" si="107"/>
        <v>CO</v>
      </c>
      <c r="E3438" s="18">
        <v>6224</v>
      </c>
      <c r="F3438" s="18">
        <v>2244</v>
      </c>
      <c r="G3438" s="18">
        <v>7061827</v>
      </c>
      <c r="H3438" s="18">
        <v>2.73</v>
      </c>
      <c r="I3438" s="18">
        <v>5660</v>
      </c>
      <c r="J3438" s="18">
        <v>0</v>
      </c>
      <c r="K3438" s="18">
        <v>2282.6999999999998</v>
      </c>
      <c r="L3438" s="19" t="s">
        <v>2707</v>
      </c>
    </row>
    <row r="3439" spans="1:12" ht="16" x14ac:dyDescent="0.2">
      <c r="A3439" s="19" t="s">
        <v>3036</v>
      </c>
      <c r="B3439" s="18" t="s">
        <v>3035</v>
      </c>
      <c r="C3439" t="str">
        <f t="shared" si="106"/>
        <v>Wellington</v>
      </c>
      <c r="D3439" t="str">
        <f t="shared" si="107"/>
        <v>KS</v>
      </c>
      <c r="E3439" s="18">
        <v>7783</v>
      </c>
      <c r="F3439" s="18">
        <v>3629</v>
      </c>
      <c r="G3439" s="18">
        <v>10270228</v>
      </c>
      <c r="H3439" s="18">
        <v>3.97</v>
      </c>
      <c r="I3439" s="18">
        <v>0</v>
      </c>
      <c r="J3439" s="18">
        <v>0</v>
      </c>
      <c r="K3439" s="18">
        <v>1962.7</v>
      </c>
      <c r="L3439" s="19" t="s">
        <v>2707</v>
      </c>
    </row>
    <row r="3440" spans="1:12" ht="16" x14ac:dyDescent="0.2">
      <c r="A3440" s="19" t="s">
        <v>3034</v>
      </c>
      <c r="B3440" s="18" t="s">
        <v>3033</v>
      </c>
      <c r="C3440" t="str">
        <f t="shared" si="106"/>
        <v>Wellington</v>
      </c>
      <c r="D3440" t="str">
        <f t="shared" si="107"/>
        <v>OH</v>
      </c>
      <c r="E3440" s="18">
        <v>4845</v>
      </c>
      <c r="F3440" s="18">
        <v>2159</v>
      </c>
      <c r="G3440" s="18">
        <v>7395427</v>
      </c>
      <c r="H3440" s="18">
        <v>2.86</v>
      </c>
      <c r="I3440" s="18">
        <v>647146</v>
      </c>
      <c r="J3440" s="18">
        <v>0.25</v>
      </c>
      <c r="K3440" s="18">
        <v>1696.8</v>
      </c>
      <c r="L3440" s="19" t="s">
        <v>2707</v>
      </c>
    </row>
    <row r="3441" spans="1:12" ht="16" x14ac:dyDescent="0.2">
      <c r="A3441" s="19" t="s">
        <v>3032</v>
      </c>
      <c r="B3441" s="18" t="s">
        <v>3031</v>
      </c>
      <c r="C3441" t="str">
        <f t="shared" si="106"/>
        <v>Wellsville</v>
      </c>
      <c r="D3441" t="str">
        <f t="shared" si="107"/>
        <v>NY</v>
      </c>
      <c r="E3441" s="18">
        <v>6084</v>
      </c>
      <c r="F3441" s="18">
        <v>3030</v>
      </c>
      <c r="G3441" s="18">
        <v>11336289</v>
      </c>
      <c r="H3441" s="18">
        <v>4.38</v>
      </c>
      <c r="I3441" s="18">
        <v>0</v>
      </c>
      <c r="J3441" s="18">
        <v>0</v>
      </c>
      <c r="K3441" s="18">
        <v>1390</v>
      </c>
      <c r="L3441" s="19" t="s">
        <v>2707</v>
      </c>
    </row>
    <row r="3442" spans="1:12" ht="16" x14ac:dyDescent="0.2">
      <c r="A3442" s="19" t="s">
        <v>3030</v>
      </c>
      <c r="B3442" s="18" t="s">
        <v>3029</v>
      </c>
      <c r="C3442" t="str">
        <f t="shared" si="106"/>
        <v>Welsh</v>
      </c>
      <c r="D3442" t="str">
        <f t="shared" si="107"/>
        <v>LA</v>
      </c>
      <c r="E3442" s="18">
        <v>2631</v>
      </c>
      <c r="F3442" s="18">
        <v>1132</v>
      </c>
      <c r="G3442" s="18">
        <v>5183695</v>
      </c>
      <c r="H3442" s="18">
        <v>2</v>
      </c>
      <c r="I3442" s="18">
        <v>0</v>
      </c>
      <c r="J3442" s="18">
        <v>0</v>
      </c>
      <c r="K3442" s="18">
        <v>1314.6</v>
      </c>
      <c r="L3442" s="19" t="s">
        <v>2707</v>
      </c>
    </row>
    <row r="3443" spans="1:12" ht="16" x14ac:dyDescent="0.2">
      <c r="A3443" s="19" t="s">
        <v>3028</v>
      </c>
      <c r="B3443" s="18" t="s">
        <v>3027</v>
      </c>
      <c r="C3443" t="str">
        <f t="shared" si="106"/>
        <v>Wenatchee</v>
      </c>
      <c r="D3443" t="str">
        <f t="shared" si="107"/>
        <v>WA</v>
      </c>
      <c r="E3443" s="18">
        <v>67227</v>
      </c>
      <c r="F3443" s="18">
        <v>26689</v>
      </c>
      <c r="G3443" s="18">
        <v>81256350</v>
      </c>
      <c r="H3443" s="18">
        <v>31.37</v>
      </c>
      <c r="I3443" s="18">
        <v>4989001</v>
      </c>
      <c r="J3443" s="18">
        <v>1.93</v>
      </c>
      <c r="K3443" s="18">
        <v>2142.8000000000002</v>
      </c>
      <c r="L3443" s="19" t="s">
        <v>2714</v>
      </c>
    </row>
    <row r="3444" spans="1:12" ht="16" x14ac:dyDescent="0.2">
      <c r="A3444" s="19" t="s">
        <v>3026</v>
      </c>
      <c r="B3444" s="18" t="s">
        <v>3025</v>
      </c>
      <c r="C3444" t="str">
        <f t="shared" si="106"/>
        <v>Wendell</v>
      </c>
      <c r="D3444" t="str">
        <f t="shared" si="107"/>
        <v>ID</v>
      </c>
      <c r="E3444" s="18">
        <v>2756</v>
      </c>
      <c r="F3444" s="18">
        <v>1039</v>
      </c>
      <c r="G3444" s="18">
        <v>2545687</v>
      </c>
      <c r="H3444" s="18">
        <v>0.98</v>
      </c>
      <c r="I3444" s="18">
        <v>599</v>
      </c>
      <c r="J3444" s="18">
        <v>0</v>
      </c>
      <c r="K3444" s="18">
        <v>2804</v>
      </c>
      <c r="L3444" s="19" t="s">
        <v>2707</v>
      </c>
    </row>
    <row r="3445" spans="1:12" ht="16" x14ac:dyDescent="0.2">
      <c r="A3445" s="19" t="s">
        <v>3024</v>
      </c>
      <c r="B3445" s="18" t="s">
        <v>3023</v>
      </c>
      <c r="C3445" t="str">
        <f t="shared" si="106"/>
        <v>Wendell--Zebulon</v>
      </c>
      <c r="D3445" t="str">
        <f t="shared" si="107"/>
        <v>NC</v>
      </c>
      <c r="E3445" s="18">
        <v>13209</v>
      </c>
      <c r="F3445" s="18">
        <v>5409</v>
      </c>
      <c r="G3445" s="18">
        <v>27490944</v>
      </c>
      <c r="H3445" s="18">
        <v>10.61</v>
      </c>
      <c r="I3445" s="18">
        <v>0</v>
      </c>
      <c r="J3445" s="18">
        <v>0</v>
      </c>
      <c r="K3445" s="18">
        <v>1244.5</v>
      </c>
      <c r="L3445" s="19" t="s">
        <v>2707</v>
      </c>
    </row>
    <row r="3446" spans="1:12" ht="16" x14ac:dyDescent="0.2">
      <c r="A3446" s="19" t="s">
        <v>3022</v>
      </c>
      <c r="B3446" s="18" t="s">
        <v>3021</v>
      </c>
      <c r="C3446" t="str">
        <f t="shared" si="106"/>
        <v>West</v>
      </c>
      <c r="D3446" t="str">
        <f t="shared" si="107"/>
        <v>TX</v>
      </c>
      <c r="E3446" s="18">
        <v>2780</v>
      </c>
      <c r="F3446" s="18">
        <v>1199</v>
      </c>
      <c r="G3446" s="18">
        <v>3268235</v>
      </c>
      <c r="H3446" s="18">
        <v>1.26</v>
      </c>
      <c r="I3446" s="18">
        <v>0</v>
      </c>
      <c r="J3446" s="18">
        <v>0</v>
      </c>
      <c r="K3446" s="18">
        <v>2203.1</v>
      </c>
      <c r="L3446" s="19" t="s">
        <v>2707</v>
      </c>
    </row>
    <row r="3447" spans="1:12" ht="16" x14ac:dyDescent="0.2">
      <c r="A3447" s="19" t="s">
        <v>3020</v>
      </c>
      <c r="B3447" s="18" t="s">
        <v>3019</v>
      </c>
      <c r="C3447" t="str">
        <f t="shared" si="106"/>
        <v>West Bend</v>
      </c>
      <c r="D3447" t="str">
        <f t="shared" si="107"/>
        <v>WI</v>
      </c>
      <c r="E3447" s="18">
        <v>68444</v>
      </c>
      <c r="F3447" s="18">
        <v>29671</v>
      </c>
      <c r="G3447" s="18">
        <v>99682522</v>
      </c>
      <c r="H3447" s="18">
        <v>38.49</v>
      </c>
      <c r="I3447" s="18">
        <v>1490650</v>
      </c>
      <c r="J3447" s="18">
        <v>0.57999999999999996</v>
      </c>
      <c r="K3447" s="18">
        <v>1778.3</v>
      </c>
      <c r="L3447" s="19" t="s">
        <v>2714</v>
      </c>
    </row>
    <row r="3448" spans="1:12" ht="16" x14ac:dyDescent="0.2">
      <c r="A3448" s="19" t="s">
        <v>3018</v>
      </c>
      <c r="B3448" s="18" t="s">
        <v>3017</v>
      </c>
      <c r="C3448" t="str">
        <f t="shared" si="106"/>
        <v>West Columbia</v>
      </c>
      <c r="D3448" t="str">
        <f t="shared" si="107"/>
        <v>TX</v>
      </c>
      <c r="E3448" s="18">
        <v>4976</v>
      </c>
      <c r="F3448" s="18">
        <v>2127</v>
      </c>
      <c r="G3448" s="18">
        <v>8770023</v>
      </c>
      <c r="H3448" s="18">
        <v>3.39</v>
      </c>
      <c r="I3448" s="18">
        <v>100816</v>
      </c>
      <c r="J3448" s="18">
        <v>0.04</v>
      </c>
      <c r="K3448" s="18">
        <v>1469.5</v>
      </c>
      <c r="L3448" s="19" t="s">
        <v>2707</v>
      </c>
    </row>
    <row r="3449" spans="1:12" ht="16" x14ac:dyDescent="0.2">
      <c r="A3449" s="19" t="s">
        <v>3016</v>
      </c>
      <c r="B3449" s="18" t="s">
        <v>3015</v>
      </c>
      <c r="C3449" t="str">
        <f t="shared" si="106"/>
        <v>Westernport</v>
      </c>
      <c r="D3449" t="str">
        <f t="shared" si="107"/>
        <v>WV</v>
      </c>
      <c r="E3449" s="18">
        <v>5831</v>
      </c>
      <c r="F3449" s="18">
        <v>2831</v>
      </c>
      <c r="G3449" s="18">
        <v>8239186</v>
      </c>
      <c r="H3449" s="18">
        <v>3.18</v>
      </c>
      <c r="I3449" s="18">
        <v>97730</v>
      </c>
      <c r="J3449" s="18">
        <v>0.04</v>
      </c>
      <c r="K3449" s="18">
        <v>1833</v>
      </c>
      <c r="L3449" s="19" t="s">
        <v>2707</v>
      </c>
    </row>
    <row r="3450" spans="1:12" ht="16" x14ac:dyDescent="0.2">
      <c r="A3450" s="19" t="s">
        <v>3014</v>
      </c>
      <c r="B3450" s="18" t="s">
        <v>3013</v>
      </c>
      <c r="C3450" t="str">
        <f t="shared" si="106"/>
        <v>Westfield</v>
      </c>
      <c r="D3450" t="str">
        <f t="shared" si="107"/>
        <v>NY</v>
      </c>
      <c r="E3450" s="18">
        <v>3015</v>
      </c>
      <c r="F3450" s="18">
        <v>1460</v>
      </c>
      <c r="G3450" s="18">
        <v>5611601</v>
      </c>
      <c r="H3450" s="18">
        <v>2.17</v>
      </c>
      <c r="I3450" s="18">
        <v>0</v>
      </c>
      <c r="J3450" s="18">
        <v>0</v>
      </c>
      <c r="K3450" s="18">
        <v>1391.5</v>
      </c>
      <c r="L3450" s="19" t="s">
        <v>2707</v>
      </c>
    </row>
    <row r="3451" spans="1:12" ht="16" x14ac:dyDescent="0.2">
      <c r="A3451" s="19" t="s">
        <v>3012</v>
      </c>
      <c r="B3451" s="18" t="s">
        <v>3011</v>
      </c>
      <c r="C3451" t="str">
        <f t="shared" si="106"/>
        <v>West Frankfort</v>
      </c>
      <c r="D3451" t="str">
        <f t="shared" si="107"/>
        <v>IL</v>
      </c>
      <c r="E3451" s="18">
        <v>8954</v>
      </c>
      <c r="F3451" s="18">
        <v>4261</v>
      </c>
      <c r="G3451" s="18">
        <v>14976203</v>
      </c>
      <c r="H3451" s="18">
        <v>5.78</v>
      </c>
      <c r="I3451" s="18">
        <v>133139</v>
      </c>
      <c r="J3451" s="18">
        <v>0.05</v>
      </c>
      <c r="K3451" s="18">
        <v>1548.5</v>
      </c>
      <c r="L3451" s="19" t="s">
        <v>2707</v>
      </c>
    </row>
    <row r="3452" spans="1:12" ht="16" x14ac:dyDescent="0.2">
      <c r="A3452" s="19" t="s">
        <v>3010</v>
      </c>
      <c r="B3452" s="18" t="s">
        <v>3009</v>
      </c>
      <c r="C3452" t="str">
        <f t="shared" si="106"/>
        <v>West Jefferson</v>
      </c>
      <c r="D3452" t="str">
        <f t="shared" si="107"/>
        <v>OH</v>
      </c>
      <c r="E3452" s="18">
        <v>4572</v>
      </c>
      <c r="F3452" s="18">
        <v>1891</v>
      </c>
      <c r="G3452" s="18">
        <v>4089386</v>
      </c>
      <c r="H3452" s="18">
        <v>1.58</v>
      </c>
      <c r="I3452" s="18">
        <v>0</v>
      </c>
      <c r="J3452" s="18">
        <v>0</v>
      </c>
      <c r="K3452" s="18">
        <v>2895.6</v>
      </c>
      <c r="L3452" s="19" t="s">
        <v>2707</v>
      </c>
    </row>
    <row r="3453" spans="1:12" ht="16" x14ac:dyDescent="0.2">
      <c r="A3453" s="19" t="s">
        <v>3008</v>
      </c>
      <c r="B3453" s="18" t="s">
        <v>3007</v>
      </c>
      <c r="C3453" t="str">
        <f t="shared" si="106"/>
        <v>West Lafayette</v>
      </c>
      <c r="D3453" t="str">
        <f t="shared" si="107"/>
        <v>OH</v>
      </c>
      <c r="E3453" s="18">
        <v>2534</v>
      </c>
      <c r="F3453" s="18">
        <v>1128</v>
      </c>
      <c r="G3453" s="18">
        <v>2829167</v>
      </c>
      <c r="H3453" s="18">
        <v>1.0900000000000001</v>
      </c>
      <c r="I3453" s="18">
        <v>0</v>
      </c>
      <c r="J3453" s="18">
        <v>0</v>
      </c>
      <c r="K3453" s="18">
        <v>2319.8000000000002</v>
      </c>
      <c r="L3453" s="19" t="s">
        <v>2707</v>
      </c>
    </row>
    <row r="3454" spans="1:12" ht="16" x14ac:dyDescent="0.2">
      <c r="A3454" s="19" t="s">
        <v>3006</v>
      </c>
      <c r="B3454" s="18" t="s">
        <v>3005</v>
      </c>
      <c r="C3454" t="str">
        <f t="shared" si="106"/>
        <v>West Liberty</v>
      </c>
      <c r="D3454" t="str">
        <f t="shared" si="107"/>
        <v>IA</v>
      </c>
      <c r="E3454" s="18">
        <v>3690</v>
      </c>
      <c r="F3454" s="18">
        <v>1297</v>
      </c>
      <c r="G3454" s="18">
        <v>3205695</v>
      </c>
      <c r="H3454" s="18">
        <v>1.24</v>
      </c>
      <c r="I3454" s="18">
        <v>525</v>
      </c>
      <c r="J3454" s="18">
        <v>0</v>
      </c>
      <c r="K3454" s="18">
        <v>2981.3</v>
      </c>
      <c r="L3454" s="19" t="s">
        <v>2707</v>
      </c>
    </row>
    <row r="3455" spans="1:12" ht="16" x14ac:dyDescent="0.2">
      <c r="A3455" s="19" t="s">
        <v>3004</v>
      </c>
      <c r="B3455" s="18" t="s">
        <v>3003</v>
      </c>
      <c r="C3455" t="str">
        <f t="shared" si="106"/>
        <v>Westminster--Eldersburg</v>
      </c>
      <c r="D3455" t="str">
        <f t="shared" si="107"/>
        <v>MD</v>
      </c>
      <c r="E3455" s="18">
        <v>72714</v>
      </c>
      <c r="F3455" s="18">
        <v>27271</v>
      </c>
      <c r="G3455" s="18">
        <v>149446807</v>
      </c>
      <c r="H3455" s="18">
        <v>57.7</v>
      </c>
      <c r="I3455" s="18">
        <v>955675</v>
      </c>
      <c r="J3455" s="18">
        <v>0.37</v>
      </c>
      <c r="K3455" s="18">
        <v>1260.2</v>
      </c>
      <c r="L3455" s="19" t="s">
        <v>2714</v>
      </c>
    </row>
    <row r="3456" spans="1:12" ht="16" x14ac:dyDescent="0.2">
      <c r="A3456" s="19" t="s">
        <v>3002</v>
      </c>
      <c r="B3456" s="18" t="s">
        <v>3001</v>
      </c>
      <c r="C3456" t="str">
        <f t="shared" si="106"/>
        <v>Weston</v>
      </c>
      <c r="D3456" t="str">
        <f t="shared" si="107"/>
        <v>WV</v>
      </c>
      <c r="E3456" s="18">
        <v>5077</v>
      </c>
      <c r="F3456" s="18">
        <v>2520</v>
      </c>
      <c r="G3456" s="18">
        <v>7056733</v>
      </c>
      <c r="H3456" s="18">
        <v>2.72</v>
      </c>
      <c r="I3456" s="18">
        <v>232787</v>
      </c>
      <c r="J3456" s="18">
        <v>0.09</v>
      </c>
      <c r="K3456" s="18">
        <v>1863.4</v>
      </c>
      <c r="L3456" s="19" t="s">
        <v>2707</v>
      </c>
    </row>
    <row r="3457" spans="1:12" ht="16" x14ac:dyDescent="0.2">
      <c r="A3457" s="19" t="s">
        <v>3000</v>
      </c>
      <c r="B3457" s="18" t="s">
        <v>2999</v>
      </c>
      <c r="C3457" t="str">
        <f t="shared" si="106"/>
        <v>Weston Lakes</v>
      </c>
      <c r="D3457" t="str">
        <f t="shared" si="107"/>
        <v>TX</v>
      </c>
      <c r="E3457" s="18">
        <v>2928</v>
      </c>
      <c r="F3457" s="18">
        <v>1150</v>
      </c>
      <c r="G3457" s="18">
        <v>7973062</v>
      </c>
      <c r="H3457" s="18">
        <v>3.08</v>
      </c>
      <c r="I3457" s="18">
        <v>268839</v>
      </c>
      <c r="J3457" s="18">
        <v>0.1</v>
      </c>
      <c r="K3457" s="18">
        <v>951.1</v>
      </c>
      <c r="L3457" s="19" t="s">
        <v>2707</v>
      </c>
    </row>
    <row r="3458" spans="1:12" ht="16" x14ac:dyDescent="0.2">
      <c r="A3458" s="19" t="s">
        <v>2998</v>
      </c>
      <c r="B3458" s="18" t="s">
        <v>2997</v>
      </c>
      <c r="C3458" t="str">
        <f t="shared" si="106"/>
        <v>West Plains</v>
      </c>
      <c r="D3458" t="str">
        <f t="shared" si="107"/>
        <v>MO</v>
      </c>
      <c r="E3458" s="18">
        <v>11242</v>
      </c>
      <c r="F3458" s="18">
        <v>5173</v>
      </c>
      <c r="G3458" s="18">
        <v>20936153</v>
      </c>
      <c r="H3458" s="18">
        <v>8.08</v>
      </c>
      <c r="I3458" s="18">
        <v>3385</v>
      </c>
      <c r="J3458" s="18">
        <v>0</v>
      </c>
      <c r="K3458" s="18">
        <v>1390.7</v>
      </c>
      <c r="L3458" s="19" t="s">
        <v>2707</v>
      </c>
    </row>
    <row r="3459" spans="1:12" ht="16" x14ac:dyDescent="0.2">
      <c r="A3459" s="19" t="s">
        <v>2996</v>
      </c>
      <c r="B3459" s="18" t="s">
        <v>2995</v>
      </c>
      <c r="C3459" t="str">
        <f t="shared" ref="C3459:C3522" si="108">LEFT(B3459,FIND(",",B3459)-1)</f>
        <v>West Point</v>
      </c>
      <c r="D3459" t="str">
        <f t="shared" ref="D3459:D3522" si="109">RIGHT(B3459,2)</f>
        <v>MS</v>
      </c>
      <c r="E3459" s="18">
        <v>9173</v>
      </c>
      <c r="F3459" s="18">
        <v>3934</v>
      </c>
      <c r="G3459" s="18">
        <v>17262301</v>
      </c>
      <c r="H3459" s="18">
        <v>6.67</v>
      </c>
      <c r="I3459" s="18">
        <v>104006</v>
      </c>
      <c r="J3459" s="18">
        <v>0.04</v>
      </c>
      <c r="K3459" s="18">
        <v>1376.3</v>
      </c>
      <c r="L3459" s="19" t="s">
        <v>2707</v>
      </c>
    </row>
    <row r="3460" spans="1:12" ht="16" x14ac:dyDescent="0.2">
      <c r="A3460" s="19" t="s">
        <v>2994</v>
      </c>
      <c r="B3460" s="18" t="s">
        <v>2993</v>
      </c>
      <c r="C3460" t="str">
        <f t="shared" si="108"/>
        <v>West Point</v>
      </c>
      <c r="D3460" t="str">
        <f t="shared" si="109"/>
        <v>NE</v>
      </c>
      <c r="E3460" s="18">
        <v>3180</v>
      </c>
      <c r="F3460" s="18">
        <v>1504</v>
      </c>
      <c r="G3460" s="18">
        <v>3927273</v>
      </c>
      <c r="H3460" s="18">
        <v>1.52</v>
      </c>
      <c r="I3460" s="18">
        <v>0</v>
      </c>
      <c r="J3460" s="18">
        <v>0</v>
      </c>
      <c r="K3460" s="18">
        <v>2097.1999999999998</v>
      </c>
      <c r="L3460" s="19" t="s">
        <v>2707</v>
      </c>
    </row>
    <row r="3461" spans="1:12" ht="16" x14ac:dyDescent="0.2">
      <c r="A3461" s="19" t="s">
        <v>2992</v>
      </c>
      <c r="B3461" s="18" t="s">
        <v>2991</v>
      </c>
      <c r="C3461" t="str">
        <f t="shared" si="108"/>
        <v>West Point</v>
      </c>
      <c r="D3461" t="str">
        <f t="shared" si="109"/>
        <v>NY</v>
      </c>
      <c r="E3461" s="18">
        <v>12141</v>
      </c>
      <c r="F3461" s="18">
        <v>3365</v>
      </c>
      <c r="G3461" s="18">
        <v>10689100</v>
      </c>
      <c r="H3461" s="18">
        <v>4.13</v>
      </c>
      <c r="I3461" s="18">
        <v>133006</v>
      </c>
      <c r="J3461" s="18">
        <v>0.05</v>
      </c>
      <c r="K3461" s="18">
        <v>2941.8</v>
      </c>
      <c r="L3461" s="19" t="s">
        <v>2707</v>
      </c>
    </row>
    <row r="3462" spans="1:12" ht="16" x14ac:dyDescent="0.2">
      <c r="A3462" s="19" t="s">
        <v>2990</v>
      </c>
      <c r="B3462" s="18" t="s">
        <v>2989</v>
      </c>
      <c r="C3462" t="str">
        <f t="shared" si="108"/>
        <v>West Point</v>
      </c>
      <c r="D3462" t="str">
        <f t="shared" si="109"/>
        <v>VA</v>
      </c>
      <c r="E3462" s="18">
        <v>2675</v>
      </c>
      <c r="F3462" s="18">
        <v>1133</v>
      </c>
      <c r="G3462" s="18">
        <v>4809551</v>
      </c>
      <c r="H3462" s="18">
        <v>1.86</v>
      </c>
      <c r="I3462" s="18">
        <v>4692</v>
      </c>
      <c r="J3462" s="18">
        <v>0</v>
      </c>
      <c r="K3462" s="18">
        <v>1440.5</v>
      </c>
      <c r="L3462" s="19" t="s">
        <v>2707</v>
      </c>
    </row>
    <row r="3463" spans="1:12" ht="16" x14ac:dyDescent="0.2">
      <c r="A3463" s="19" t="s">
        <v>2988</v>
      </c>
      <c r="B3463" s="18" t="s">
        <v>2987</v>
      </c>
      <c r="C3463" t="str">
        <f t="shared" si="108"/>
        <v>West Tawakoni</v>
      </c>
      <c r="D3463" t="str">
        <f t="shared" si="109"/>
        <v>TX</v>
      </c>
      <c r="E3463" s="18">
        <v>7606</v>
      </c>
      <c r="F3463" s="18">
        <v>3933</v>
      </c>
      <c r="G3463" s="18">
        <v>28106219</v>
      </c>
      <c r="H3463" s="18">
        <v>10.85</v>
      </c>
      <c r="I3463" s="18">
        <v>3852897</v>
      </c>
      <c r="J3463" s="18">
        <v>1.49</v>
      </c>
      <c r="K3463" s="18">
        <v>700.9</v>
      </c>
      <c r="L3463" s="19" t="s">
        <v>2707</v>
      </c>
    </row>
    <row r="3464" spans="1:12" ht="16" x14ac:dyDescent="0.2">
      <c r="A3464" s="19" t="s">
        <v>2986</v>
      </c>
      <c r="B3464" s="18" t="s">
        <v>2985</v>
      </c>
      <c r="C3464" t="str">
        <f t="shared" si="108"/>
        <v>West Union</v>
      </c>
      <c r="D3464" t="str">
        <f t="shared" si="109"/>
        <v>OH</v>
      </c>
      <c r="E3464" s="18">
        <v>3133</v>
      </c>
      <c r="F3464" s="18">
        <v>1444</v>
      </c>
      <c r="G3464" s="18">
        <v>5534408</v>
      </c>
      <c r="H3464" s="18">
        <v>2.14</v>
      </c>
      <c r="I3464" s="18">
        <v>0</v>
      </c>
      <c r="J3464" s="18">
        <v>0</v>
      </c>
      <c r="K3464" s="18">
        <v>1466.2</v>
      </c>
      <c r="L3464" s="19" t="s">
        <v>2707</v>
      </c>
    </row>
    <row r="3465" spans="1:12" ht="16" x14ac:dyDescent="0.2">
      <c r="A3465" s="19" t="s">
        <v>2984</v>
      </c>
      <c r="B3465" s="18" t="s">
        <v>2983</v>
      </c>
      <c r="C3465" t="str">
        <f t="shared" si="108"/>
        <v>Westville</v>
      </c>
      <c r="D3465" t="str">
        <f t="shared" si="109"/>
        <v>IN</v>
      </c>
      <c r="E3465" s="18">
        <v>5931</v>
      </c>
      <c r="F3465" s="18">
        <v>1211</v>
      </c>
      <c r="G3465" s="18">
        <v>6939169</v>
      </c>
      <c r="H3465" s="18">
        <v>2.68</v>
      </c>
      <c r="I3465" s="18">
        <v>0</v>
      </c>
      <c r="J3465" s="18">
        <v>0</v>
      </c>
      <c r="K3465" s="18">
        <v>2213.6999999999998</v>
      </c>
      <c r="L3465" s="19" t="s">
        <v>2707</v>
      </c>
    </row>
    <row r="3466" spans="1:12" ht="16" x14ac:dyDescent="0.2">
      <c r="A3466" s="19" t="s">
        <v>2982</v>
      </c>
      <c r="B3466" s="18" t="s">
        <v>2981</v>
      </c>
      <c r="C3466" t="str">
        <f t="shared" si="108"/>
        <v>West Wendover</v>
      </c>
      <c r="D3466" t="str">
        <f t="shared" si="109"/>
        <v>UT</v>
      </c>
      <c r="E3466" s="18">
        <v>5365</v>
      </c>
      <c r="F3466" s="18">
        <v>1894</v>
      </c>
      <c r="G3466" s="18">
        <v>17648609</v>
      </c>
      <c r="H3466" s="18">
        <v>6.81</v>
      </c>
      <c r="I3466" s="18">
        <v>0</v>
      </c>
      <c r="J3466" s="18">
        <v>0</v>
      </c>
      <c r="K3466" s="18">
        <v>787.3</v>
      </c>
      <c r="L3466" s="19" t="s">
        <v>2707</v>
      </c>
    </row>
    <row r="3467" spans="1:12" ht="16" x14ac:dyDescent="0.2">
      <c r="A3467" s="19" t="s">
        <v>2980</v>
      </c>
      <c r="B3467" s="18" t="s">
        <v>2979</v>
      </c>
      <c r="C3467" t="str">
        <f t="shared" si="108"/>
        <v>Wetumpka</v>
      </c>
      <c r="D3467" t="str">
        <f t="shared" si="109"/>
        <v>AL</v>
      </c>
      <c r="E3467" s="18">
        <v>6659</v>
      </c>
      <c r="F3467" s="18">
        <v>2549</v>
      </c>
      <c r="G3467" s="18">
        <v>13853310</v>
      </c>
      <c r="H3467" s="18">
        <v>5.35</v>
      </c>
      <c r="I3467" s="18">
        <v>87360</v>
      </c>
      <c r="J3467" s="18">
        <v>0.03</v>
      </c>
      <c r="K3467" s="18">
        <v>1245</v>
      </c>
      <c r="L3467" s="19" t="s">
        <v>2707</v>
      </c>
    </row>
    <row r="3468" spans="1:12" ht="16" x14ac:dyDescent="0.2">
      <c r="A3468" s="19" t="s">
        <v>2978</v>
      </c>
      <c r="B3468" s="18" t="s">
        <v>2977</v>
      </c>
      <c r="C3468" t="str">
        <f t="shared" si="108"/>
        <v>Wewoka</v>
      </c>
      <c r="D3468" t="str">
        <f t="shared" si="109"/>
        <v>OK</v>
      </c>
      <c r="E3468" s="18">
        <v>3071</v>
      </c>
      <c r="F3468" s="18">
        <v>1452</v>
      </c>
      <c r="G3468" s="18">
        <v>4023664</v>
      </c>
      <c r="H3468" s="18">
        <v>1.55</v>
      </c>
      <c r="I3468" s="18">
        <v>0</v>
      </c>
      <c r="J3468" s="18">
        <v>0</v>
      </c>
      <c r="K3468" s="18">
        <v>1976.8</v>
      </c>
      <c r="L3468" s="19" t="s">
        <v>2707</v>
      </c>
    </row>
    <row r="3469" spans="1:12" ht="16" x14ac:dyDescent="0.2">
      <c r="A3469" s="19" t="s">
        <v>2976</v>
      </c>
      <c r="B3469" s="18" t="s">
        <v>2975</v>
      </c>
      <c r="C3469" t="str">
        <f t="shared" si="108"/>
        <v>Weyers Cave</v>
      </c>
      <c r="D3469" t="str">
        <f t="shared" si="109"/>
        <v>VA</v>
      </c>
      <c r="E3469" s="18">
        <v>2522</v>
      </c>
      <c r="F3469" s="18">
        <v>938</v>
      </c>
      <c r="G3469" s="18">
        <v>4609189</v>
      </c>
      <c r="H3469" s="18">
        <v>1.78</v>
      </c>
      <c r="I3469" s="18">
        <v>7791</v>
      </c>
      <c r="J3469" s="18">
        <v>0</v>
      </c>
      <c r="K3469" s="18">
        <v>1417.2</v>
      </c>
      <c r="L3469" s="19" t="s">
        <v>2707</v>
      </c>
    </row>
    <row r="3470" spans="1:12" ht="16" x14ac:dyDescent="0.2">
      <c r="A3470" s="19" t="s">
        <v>2974</v>
      </c>
      <c r="B3470" s="18" t="s">
        <v>2973</v>
      </c>
      <c r="C3470" t="str">
        <f t="shared" si="108"/>
        <v>Wharton</v>
      </c>
      <c r="D3470" t="str">
        <f t="shared" si="109"/>
        <v>TX</v>
      </c>
      <c r="E3470" s="18">
        <v>8964</v>
      </c>
      <c r="F3470" s="18">
        <v>3965</v>
      </c>
      <c r="G3470" s="18">
        <v>12672519</v>
      </c>
      <c r="H3470" s="18">
        <v>4.8899999999999997</v>
      </c>
      <c r="I3470" s="18">
        <v>5302</v>
      </c>
      <c r="J3470" s="18">
        <v>0</v>
      </c>
      <c r="K3470" s="18">
        <v>1832</v>
      </c>
      <c r="L3470" s="19" t="s">
        <v>2707</v>
      </c>
    </row>
    <row r="3471" spans="1:12" ht="16" x14ac:dyDescent="0.2">
      <c r="A3471" s="19" t="s">
        <v>2972</v>
      </c>
      <c r="B3471" s="18" t="s">
        <v>2971</v>
      </c>
      <c r="C3471" t="str">
        <f t="shared" si="108"/>
        <v>Wheatland</v>
      </c>
      <c r="D3471" t="str">
        <f t="shared" si="109"/>
        <v>CA</v>
      </c>
      <c r="E3471" s="18">
        <v>3434</v>
      </c>
      <c r="F3471" s="18">
        <v>1324</v>
      </c>
      <c r="G3471" s="18">
        <v>1956508</v>
      </c>
      <c r="H3471" s="18">
        <v>0.76</v>
      </c>
      <c r="I3471" s="18">
        <v>0</v>
      </c>
      <c r="J3471" s="18">
        <v>0</v>
      </c>
      <c r="K3471" s="18">
        <v>4545.8999999999996</v>
      </c>
      <c r="L3471" s="19" t="s">
        <v>2707</v>
      </c>
    </row>
    <row r="3472" spans="1:12" ht="16" x14ac:dyDescent="0.2">
      <c r="A3472" s="19" t="s">
        <v>2970</v>
      </c>
      <c r="B3472" s="18" t="s">
        <v>2969</v>
      </c>
      <c r="C3472" t="str">
        <f t="shared" si="108"/>
        <v>Wheatland</v>
      </c>
      <c r="D3472" t="str">
        <f t="shared" si="109"/>
        <v>WY</v>
      </c>
      <c r="E3472" s="18">
        <v>3584</v>
      </c>
      <c r="F3472" s="18">
        <v>1829</v>
      </c>
      <c r="G3472" s="18">
        <v>6892714</v>
      </c>
      <c r="H3472" s="18">
        <v>2.66</v>
      </c>
      <c r="I3472" s="18">
        <v>0</v>
      </c>
      <c r="J3472" s="18">
        <v>0</v>
      </c>
      <c r="K3472" s="18">
        <v>1346.7</v>
      </c>
      <c r="L3472" s="19" t="s">
        <v>2707</v>
      </c>
    </row>
    <row r="3473" spans="1:12" ht="16" x14ac:dyDescent="0.2">
      <c r="A3473" s="19" t="s">
        <v>2968</v>
      </c>
      <c r="B3473" s="18" t="s">
        <v>2967</v>
      </c>
      <c r="C3473" t="str">
        <f t="shared" si="108"/>
        <v>Wheeling</v>
      </c>
      <c r="D3473" t="str">
        <f t="shared" si="109"/>
        <v>OH</v>
      </c>
      <c r="E3473" s="18">
        <v>81249</v>
      </c>
      <c r="F3473" s="18">
        <v>40380</v>
      </c>
      <c r="G3473" s="18">
        <v>121753200</v>
      </c>
      <c r="H3473" s="18">
        <v>47.01</v>
      </c>
      <c r="I3473" s="18">
        <v>8476376</v>
      </c>
      <c r="J3473" s="18">
        <v>3.27</v>
      </c>
      <c r="K3473" s="18">
        <v>1728.4</v>
      </c>
      <c r="L3473" s="19" t="s">
        <v>2714</v>
      </c>
    </row>
    <row r="3474" spans="1:12" ht="16" x14ac:dyDescent="0.2">
      <c r="A3474" s="19" t="s">
        <v>2966</v>
      </c>
      <c r="B3474" s="18" t="s">
        <v>2965</v>
      </c>
      <c r="C3474" t="str">
        <f t="shared" si="108"/>
        <v>Whispering Pines</v>
      </c>
      <c r="D3474" t="str">
        <f t="shared" si="109"/>
        <v>NC</v>
      </c>
      <c r="E3474" s="18">
        <v>3514</v>
      </c>
      <c r="F3474" s="18">
        <v>1567</v>
      </c>
      <c r="G3474" s="18">
        <v>11281401</v>
      </c>
      <c r="H3474" s="18">
        <v>4.3600000000000003</v>
      </c>
      <c r="I3474" s="18">
        <v>1609353</v>
      </c>
      <c r="J3474" s="18">
        <v>0.62</v>
      </c>
      <c r="K3474" s="18">
        <v>806.7</v>
      </c>
      <c r="L3474" s="19" t="s">
        <v>2707</v>
      </c>
    </row>
    <row r="3475" spans="1:12" ht="16" x14ac:dyDescent="0.2">
      <c r="A3475" s="19" t="s">
        <v>2964</v>
      </c>
      <c r="B3475" s="18" t="s">
        <v>2963</v>
      </c>
      <c r="C3475" t="str">
        <f t="shared" si="108"/>
        <v>Whitefish</v>
      </c>
      <c r="D3475" t="str">
        <f t="shared" si="109"/>
        <v>MT</v>
      </c>
      <c r="E3475" s="18">
        <v>6300</v>
      </c>
      <c r="F3475" s="18">
        <v>3947</v>
      </c>
      <c r="G3475" s="18">
        <v>11676498</v>
      </c>
      <c r="H3475" s="18">
        <v>4.51</v>
      </c>
      <c r="I3475" s="18">
        <v>408548</v>
      </c>
      <c r="J3475" s="18">
        <v>0.16</v>
      </c>
      <c r="K3475" s="18">
        <v>1397.4</v>
      </c>
      <c r="L3475" s="19" t="s">
        <v>2707</v>
      </c>
    </row>
    <row r="3476" spans="1:12" ht="16" x14ac:dyDescent="0.2">
      <c r="A3476" s="19" t="s">
        <v>2962</v>
      </c>
      <c r="B3476" s="18" t="s">
        <v>2961</v>
      </c>
      <c r="C3476" t="str">
        <f t="shared" si="108"/>
        <v>White Hall</v>
      </c>
      <c r="D3476" t="str">
        <f t="shared" si="109"/>
        <v>IL</v>
      </c>
      <c r="E3476" s="18">
        <v>4048</v>
      </c>
      <c r="F3476" s="18">
        <v>1944</v>
      </c>
      <c r="G3476" s="18">
        <v>5674567</v>
      </c>
      <c r="H3476" s="18">
        <v>2.19</v>
      </c>
      <c r="I3476" s="18">
        <v>0</v>
      </c>
      <c r="J3476" s="18">
        <v>0</v>
      </c>
      <c r="K3476" s="18">
        <v>1847.6</v>
      </c>
      <c r="L3476" s="19" t="s">
        <v>2707</v>
      </c>
    </row>
    <row r="3477" spans="1:12" ht="16" x14ac:dyDescent="0.2">
      <c r="A3477" s="19" t="s">
        <v>2960</v>
      </c>
      <c r="B3477" s="18" t="s">
        <v>2959</v>
      </c>
      <c r="C3477" t="str">
        <f t="shared" si="108"/>
        <v>Whitehall</v>
      </c>
      <c r="D3477" t="str">
        <f t="shared" si="109"/>
        <v>MI</v>
      </c>
      <c r="E3477" s="18">
        <v>10568</v>
      </c>
      <c r="F3477" s="18">
        <v>4748</v>
      </c>
      <c r="G3477" s="18">
        <v>35131532</v>
      </c>
      <c r="H3477" s="18">
        <v>13.56</v>
      </c>
      <c r="I3477" s="18">
        <v>2872561</v>
      </c>
      <c r="J3477" s="18">
        <v>1.1100000000000001</v>
      </c>
      <c r="K3477" s="18">
        <v>779.1</v>
      </c>
      <c r="L3477" s="19" t="s">
        <v>2707</v>
      </c>
    </row>
    <row r="3478" spans="1:12" ht="16" x14ac:dyDescent="0.2">
      <c r="A3478" s="19" t="s">
        <v>2958</v>
      </c>
      <c r="B3478" s="18" t="s">
        <v>2957</v>
      </c>
      <c r="C3478" t="str">
        <f t="shared" si="108"/>
        <v>Whiteman AFB</v>
      </c>
      <c r="D3478" t="str">
        <f t="shared" si="109"/>
        <v>MO</v>
      </c>
      <c r="E3478" s="18">
        <v>5387</v>
      </c>
      <c r="F3478" s="18">
        <v>2188</v>
      </c>
      <c r="G3478" s="18">
        <v>15900658</v>
      </c>
      <c r="H3478" s="18">
        <v>6.14</v>
      </c>
      <c r="I3478" s="18">
        <v>13227</v>
      </c>
      <c r="J3478" s="18">
        <v>0.01</v>
      </c>
      <c r="K3478" s="18">
        <v>877.5</v>
      </c>
      <c r="L3478" s="19" t="s">
        <v>2707</v>
      </c>
    </row>
    <row r="3479" spans="1:12" ht="16" x14ac:dyDescent="0.2">
      <c r="A3479" s="19" t="s">
        <v>2956</v>
      </c>
      <c r="B3479" s="18" t="s">
        <v>2955</v>
      </c>
      <c r="C3479" t="str">
        <f t="shared" si="108"/>
        <v>White Pine</v>
      </c>
      <c r="D3479" t="str">
        <f t="shared" si="109"/>
        <v>TN</v>
      </c>
      <c r="E3479" s="18">
        <v>3061</v>
      </c>
      <c r="F3479" s="18">
        <v>1391</v>
      </c>
      <c r="G3479" s="18">
        <v>7460053</v>
      </c>
      <c r="H3479" s="18">
        <v>2.88</v>
      </c>
      <c r="I3479" s="18">
        <v>0</v>
      </c>
      <c r="J3479" s="18">
        <v>0</v>
      </c>
      <c r="K3479" s="18">
        <v>1062.7</v>
      </c>
      <c r="L3479" s="19" t="s">
        <v>2707</v>
      </c>
    </row>
    <row r="3480" spans="1:12" ht="16" x14ac:dyDescent="0.2">
      <c r="A3480" s="19" t="s">
        <v>2954</v>
      </c>
      <c r="B3480" s="18" t="s">
        <v>2953</v>
      </c>
      <c r="C3480" t="str">
        <f t="shared" si="108"/>
        <v>Whiteriver</v>
      </c>
      <c r="D3480" t="str">
        <f t="shared" si="109"/>
        <v>AZ</v>
      </c>
      <c r="E3480" s="18">
        <v>6188</v>
      </c>
      <c r="F3480" s="18">
        <v>1613</v>
      </c>
      <c r="G3480" s="18">
        <v>13663976</v>
      </c>
      <c r="H3480" s="18">
        <v>5.28</v>
      </c>
      <c r="I3480" s="18">
        <v>175028</v>
      </c>
      <c r="J3480" s="18">
        <v>7.0000000000000007E-2</v>
      </c>
      <c r="K3480" s="18">
        <v>1172.9000000000001</v>
      </c>
      <c r="L3480" s="19" t="s">
        <v>2707</v>
      </c>
    </row>
    <row r="3481" spans="1:12" ht="16" x14ac:dyDescent="0.2">
      <c r="A3481" s="19" t="s">
        <v>2952</v>
      </c>
      <c r="B3481" s="18" t="s">
        <v>2951</v>
      </c>
      <c r="C3481" t="str">
        <f t="shared" si="108"/>
        <v>White Rock</v>
      </c>
      <c r="D3481" t="str">
        <f t="shared" si="109"/>
        <v>NM</v>
      </c>
      <c r="E3481" s="18">
        <v>5039</v>
      </c>
      <c r="F3481" s="18">
        <v>2084</v>
      </c>
      <c r="G3481" s="18">
        <v>4907540</v>
      </c>
      <c r="H3481" s="18">
        <v>1.89</v>
      </c>
      <c r="I3481" s="18">
        <v>1253</v>
      </c>
      <c r="J3481" s="18">
        <v>0</v>
      </c>
      <c r="K3481" s="18">
        <v>2659.4</v>
      </c>
      <c r="L3481" s="19" t="s">
        <v>2707</v>
      </c>
    </row>
    <row r="3482" spans="1:12" ht="16" x14ac:dyDescent="0.2">
      <c r="A3482" s="19" t="s">
        <v>2950</v>
      </c>
      <c r="B3482" s="18" t="s">
        <v>2949</v>
      </c>
      <c r="C3482" t="str">
        <f t="shared" si="108"/>
        <v>Whitesboro</v>
      </c>
      <c r="D3482" t="str">
        <f t="shared" si="109"/>
        <v>TX</v>
      </c>
      <c r="E3482" s="18">
        <v>3959</v>
      </c>
      <c r="F3482" s="18">
        <v>1779</v>
      </c>
      <c r="G3482" s="18">
        <v>6870405</v>
      </c>
      <c r="H3482" s="18">
        <v>2.65</v>
      </c>
      <c r="I3482" s="18">
        <v>15415</v>
      </c>
      <c r="J3482" s="18">
        <v>0.01</v>
      </c>
      <c r="K3482" s="18">
        <v>1492.5</v>
      </c>
      <c r="L3482" s="19" t="s">
        <v>2707</v>
      </c>
    </row>
    <row r="3483" spans="1:12" ht="16" x14ac:dyDescent="0.2">
      <c r="A3483" s="19" t="s">
        <v>2948</v>
      </c>
      <c r="B3483" s="18" t="s">
        <v>2947</v>
      </c>
      <c r="C3483" t="str">
        <f t="shared" si="108"/>
        <v>White Sulphur Springs</v>
      </c>
      <c r="D3483" t="str">
        <f t="shared" si="109"/>
        <v>WV</v>
      </c>
      <c r="E3483" s="18">
        <v>2674</v>
      </c>
      <c r="F3483" s="18">
        <v>1535</v>
      </c>
      <c r="G3483" s="18">
        <v>3959102</v>
      </c>
      <c r="H3483" s="18">
        <v>1.53</v>
      </c>
      <c r="I3483" s="18">
        <v>28793</v>
      </c>
      <c r="J3483" s="18">
        <v>0.01</v>
      </c>
      <c r="K3483" s="18">
        <v>1749.3</v>
      </c>
      <c r="L3483" s="19" t="s">
        <v>2707</v>
      </c>
    </row>
    <row r="3484" spans="1:12" ht="16" x14ac:dyDescent="0.2">
      <c r="A3484" s="19" t="s">
        <v>2946</v>
      </c>
      <c r="B3484" s="18" t="s">
        <v>2945</v>
      </c>
      <c r="C3484" t="str">
        <f t="shared" si="108"/>
        <v>Whiteville</v>
      </c>
      <c r="D3484" t="str">
        <f t="shared" si="109"/>
        <v>NC</v>
      </c>
      <c r="E3484" s="18">
        <v>7446</v>
      </c>
      <c r="F3484" s="18">
        <v>3258</v>
      </c>
      <c r="G3484" s="18">
        <v>22585322</v>
      </c>
      <c r="H3484" s="18">
        <v>8.7200000000000006</v>
      </c>
      <c r="I3484" s="18">
        <v>0</v>
      </c>
      <c r="J3484" s="18">
        <v>0</v>
      </c>
      <c r="K3484" s="18">
        <v>853.9</v>
      </c>
      <c r="L3484" s="19" t="s">
        <v>2707</v>
      </c>
    </row>
    <row r="3485" spans="1:12" ht="16" x14ac:dyDescent="0.2">
      <c r="A3485" s="19" t="s">
        <v>2944</v>
      </c>
      <c r="B3485" s="18" t="s">
        <v>2943</v>
      </c>
      <c r="C3485" t="str">
        <f t="shared" si="108"/>
        <v>Whitewater</v>
      </c>
      <c r="D3485" t="str">
        <f t="shared" si="109"/>
        <v>WI</v>
      </c>
      <c r="E3485" s="18">
        <v>14227</v>
      </c>
      <c r="F3485" s="18">
        <v>5053</v>
      </c>
      <c r="G3485" s="18">
        <v>12884666</v>
      </c>
      <c r="H3485" s="18">
        <v>4.97</v>
      </c>
      <c r="I3485" s="18">
        <v>775465</v>
      </c>
      <c r="J3485" s="18">
        <v>0.3</v>
      </c>
      <c r="K3485" s="18">
        <v>2859.8</v>
      </c>
      <c r="L3485" s="19" t="s">
        <v>2707</v>
      </c>
    </row>
    <row r="3486" spans="1:12" ht="16" x14ac:dyDescent="0.2">
      <c r="A3486" s="19" t="s">
        <v>2942</v>
      </c>
      <c r="B3486" s="18" t="s">
        <v>2941</v>
      </c>
      <c r="C3486" t="str">
        <f t="shared" si="108"/>
        <v>Wichita</v>
      </c>
      <c r="D3486" t="str">
        <f t="shared" si="109"/>
        <v>KS</v>
      </c>
      <c r="E3486" s="18">
        <v>472870</v>
      </c>
      <c r="F3486" s="18">
        <v>202022</v>
      </c>
      <c r="G3486" s="18">
        <v>556175274</v>
      </c>
      <c r="H3486" s="18">
        <v>214.74</v>
      </c>
      <c r="I3486" s="18">
        <v>12278337</v>
      </c>
      <c r="J3486" s="18">
        <v>4.74</v>
      </c>
      <c r="K3486" s="18">
        <v>2202.1</v>
      </c>
      <c r="L3486" s="19" t="s">
        <v>2714</v>
      </c>
    </row>
    <row r="3487" spans="1:12" ht="16" x14ac:dyDescent="0.2">
      <c r="A3487" s="19" t="s">
        <v>2940</v>
      </c>
      <c r="B3487" s="18" t="s">
        <v>2939</v>
      </c>
      <c r="C3487" t="str">
        <f t="shared" si="108"/>
        <v>Wichita Falls</v>
      </c>
      <c r="D3487" t="str">
        <f t="shared" si="109"/>
        <v>TX</v>
      </c>
      <c r="E3487" s="18">
        <v>99437</v>
      </c>
      <c r="F3487" s="18">
        <v>42916</v>
      </c>
      <c r="G3487" s="18">
        <v>130438073</v>
      </c>
      <c r="H3487" s="18">
        <v>50.36</v>
      </c>
      <c r="I3487" s="18">
        <v>3639201</v>
      </c>
      <c r="J3487" s="18">
        <v>1.41</v>
      </c>
      <c r="K3487" s="18">
        <v>1974.4</v>
      </c>
      <c r="L3487" s="19" t="s">
        <v>2714</v>
      </c>
    </row>
    <row r="3488" spans="1:12" ht="16" x14ac:dyDescent="0.2">
      <c r="A3488" s="19" t="s">
        <v>2938</v>
      </c>
      <c r="B3488" s="18" t="s">
        <v>2937</v>
      </c>
      <c r="C3488" t="str">
        <f t="shared" si="108"/>
        <v>Wickenburg</v>
      </c>
      <c r="D3488" t="str">
        <f t="shared" si="109"/>
        <v>AZ</v>
      </c>
      <c r="E3488" s="18">
        <v>3624</v>
      </c>
      <c r="F3488" s="18">
        <v>2006</v>
      </c>
      <c r="G3488" s="18">
        <v>6383733</v>
      </c>
      <c r="H3488" s="18">
        <v>2.46</v>
      </c>
      <c r="I3488" s="18">
        <v>0</v>
      </c>
      <c r="J3488" s="18">
        <v>0</v>
      </c>
      <c r="K3488" s="18">
        <v>1470.3</v>
      </c>
      <c r="L3488" s="19" t="s">
        <v>2707</v>
      </c>
    </row>
    <row r="3489" spans="1:12" ht="16" x14ac:dyDescent="0.2">
      <c r="A3489" s="19" t="s">
        <v>2936</v>
      </c>
      <c r="B3489" s="18" t="s">
        <v>2935</v>
      </c>
      <c r="C3489" t="str">
        <f t="shared" si="108"/>
        <v>Wiggins</v>
      </c>
      <c r="D3489" t="str">
        <f t="shared" si="109"/>
        <v>MS</v>
      </c>
      <c r="E3489" s="18">
        <v>3768</v>
      </c>
      <c r="F3489" s="18">
        <v>1395</v>
      </c>
      <c r="G3489" s="18">
        <v>9564296</v>
      </c>
      <c r="H3489" s="18">
        <v>3.69</v>
      </c>
      <c r="I3489" s="18">
        <v>22035</v>
      </c>
      <c r="J3489" s="18">
        <v>0.01</v>
      </c>
      <c r="K3489" s="18">
        <v>1020.4</v>
      </c>
      <c r="L3489" s="19" t="s">
        <v>2707</v>
      </c>
    </row>
    <row r="3490" spans="1:12" ht="16" x14ac:dyDescent="0.2">
      <c r="A3490" s="19" t="s">
        <v>2934</v>
      </c>
      <c r="B3490" s="18" t="s">
        <v>2933</v>
      </c>
      <c r="C3490" t="str">
        <f t="shared" si="108"/>
        <v>Wilburton</v>
      </c>
      <c r="D3490" t="str">
        <f t="shared" si="109"/>
        <v>OK</v>
      </c>
      <c r="E3490" s="18">
        <v>2979</v>
      </c>
      <c r="F3490" s="18">
        <v>1274</v>
      </c>
      <c r="G3490" s="18">
        <v>6180497</v>
      </c>
      <c r="H3490" s="18">
        <v>2.39</v>
      </c>
      <c r="I3490" s="18">
        <v>39798</v>
      </c>
      <c r="J3490" s="18">
        <v>0.02</v>
      </c>
      <c r="K3490" s="18">
        <v>1248.4000000000001</v>
      </c>
      <c r="L3490" s="19" t="s">
        <v>2707</v>
      </c>
    </row>
    <row r="3491" spans="1:12" ht="16" x14ac:dyDescent="0.2">
      <c r="A3491" s="19" t="s">
        <v>2932</v>
      </c>
      <c r="B3491" s="18" t="s">
        <v>2931</v>
      </c>
      <c r="C3491" t="str">
        <f t="shared" si="108"/>
        <v>Willard</v>
      </c>
      <c r="D3491" t="str">
        <f t="shared" si="109"/>
        <v>MO</v>
      </c>
      <c r="E3491" s="18">
        <v>5531</v>
      </c>
      <c r="F3491" s="18">
        <v>2127</v>
      </c>
      <c r="G3491" s="18">
        <v>17883641</v>
      </c>
      <c r="H3491" s="18">
        <v>6.9</v>
      </c>
      <c r="I3491" s="18">
        <v>0</v>
      </c>
      <c r="J3491" s="18">
        <v>0</v>
      </c>
      <c r="K3491" s="18">
        <v>801</v>
      </c>
      <c r="L3491" s="19" t="s">
        <v>2707</v>
      </c>
    </row>
    <row r="3492" spans="1:12" ht="16" x14ac:dyDescent="0.2">
      <c r="A3492" s="19" t="s">
        <v>2930</v>
      </c>
      <c r="B3492" s="18" t="s">
        <v>2929</v>
      </c>
      <c r="C3492" t="str">
        <f t="shared" si="108"/>
        <v>Willard</v>
      </c>
      <c r="D3492" t="str">
        <f t="shared" si="109"/>
        <v>OH</v>
      </c>
      <c r="E3492" s="18">
        <v>6309</v>
      </c>
      <c r="F3492" s="18">
        <v>2729</v>
      </c>
      <c r="G3492" s="18">
        <v>7762825</v>
      </c>
      <c r="H3492" s="18">
        <v>3</v>
      </c>
      <c r="I3492" s="18">
        <v>33433</v>
      </c>
      <c r="J3492" s="18">
        <v>0.01</v>
      </c>
      <c r="K3492" s="18">
        <v>2104.9</v>
      </c>
      <c r="L3492" s="19" t="s">
        <v>2707</v>
      </c>
    </row>
    <row r="3493" spans="1:12" ht="16" x14ac:dyDescent="0.2">
      <c r="A3493" s="19" t="s">
        <v>2928</v>
      </c>
      <c r="B3493" s="18" t="s">
        <v>2927</v>
      </c>
      <c r="C3493" t="str">
        <f t="shared" si="108"/>
        <v>Willcox</v>
      </c>
      <c r="D3493" t="str">
        <f t="shared" si="109"/>
        <v>AZ</v>
      </c>
      <c r="E3493" s="18">
        <v>3671</v>
      </c>
      <c r="F3493" s="18">
        <v>1626</v>
      </c>
      <c r="G3493" s="18">
        <v>4395290</v>
      </c>
      <c r="H3493" s="18">
        <v>1.7</v>
      </c>
      <c r="I3493" s="18">
        <v>0</v>
      </c>
      <c r="J3493" s="18">
        <v>0</v>
      </c>
      <c r="K3493" s="18">
        <v>2163.1999999999998</v>
      </c>
      <c r="L3493" s="19" t="s">
        <v>2707</v>
      </c>
    </row>
    <row r="3494" spans="1:12" ht="16" x14ac:dyDescent="0.2">
      <c r="A3494" s="19" t="s">
        <v>2926</v>
      </c>
      <c r="B3494" s="18" t="s">
        <v>2925</v>
      </c>
      <c r="C3494" t="str">
        <f t="shared" si="108"/>
        <v>Williams</v>
      </c>
      <c r="D3494" t="str">
        <f t="shared" si="109"/>
        <v>AZ</v>
      </c>
      <c r="E3494" s="18">
        <v>2639</v>
      </c>
      <c r="F3494" s="18">
        <v>1211</v>
      </c>
      <c r="G3494" s="18">
        <v>4610927</v>
      </c>
      <c r="H3494" s="18">
        <v>1.78</v>
      </c>
      <c r="I3494" s="18">
        <v>0</v>
      </c>
      <c r="J3494" s="18">
        <v>0</v>
      </c>
      <c r="K3494" s="18">
        <v>1482.3</v>
      </c>
      <c r="L3494" s="19" t="s">
        <v>2707</v>
      </c>
    </row>
    <row r="3495" spans="1:12" ht="16" x14ac:dyDescent="0.2">
      <c r="A3495" s="19" t="s">
        <v>2924</v>
      </c>
      <c r="B3495" s="18" t="s">
        <v>2923</v>
      </c>
      <c r="C3495" t="str">
        <f t="shared" si="108"/>
        <v>Williams</v>
      </c>
      <c r="D3495" t="str">
        <f t="shared" si="109"/>
        <v>CA</v>
      </c>
      <c r="E3495" s="18">
        <v>5181</v>
      </c>
      <c r="F3495" s="18">
        <v>1507</v>
      </c>
      <c r="G3495" s="18">
        <v>5071900</v>
      </c>
      <c r="H3495" s="18">
        <v>1.96</v>
      </c>
      <c r="I3495" s="18">
        <v>0</v>
      </c>
      <c r="J3495" s="18">
        <v>0</v>
      </c>
      <c r="K3495" s="18">
        <v>2645.7</v>
      </c>
      <c r="L3495" s="19" t="s">
        <v>2707</v>
      </c>
    </row>
    <row r="3496" spans="1:12" ht="16" x14ac:dyDescent="0.2">
      <c r="A3496" s="19" t="s">
        <v>2922</v>
      </c>
      <c r="B3496" s="18" t="s">
        <v>2921</v>
      </c>
      <c r="C3496" t="str">
        <f t="shared" si="108"/>
        <v>Williamsburg</v>
      </c>
      <c r="D3496" t="str">
        <f t="shared" si="109"/>
        <v>IA</v>
      </c>
      <c r="E3496" s="18">
        <v>2914</v>
      </c>
      <c r="F3496" s="18">
        <v>1338</v>
      </c>
      <c r="G3496" s="18">
        <v>5233147</v>
      </c>
      <c r="H3496" s="18">
        <v>2.02</v>
      </c>
      <c r="I3496" s="18">
        <v>17550</v>
      </c>
      <c r="J3496" s="18">
        <v>0.01</v>
      </c>
      <c r="K3496" s="18">
        <v>1442.2</v>
      </c>
      <c r="L3496" s="19" t="s">
        <v>2707</v>
      </c>
    </row>
    <row r="3497" spans="1:12" ht="16" x14ac:dyDescent="0.2">
      <c r="A3497" s="19" t="s">
        <v>2920</v>
      </c>
      <c r="B3497" s="18" t="s">
        <v>2919</v>
      </c>
      <c r="C3497" t="str">
        <f t="shared" si="108"/>
        <v>Williamsburg</v>
      </c>
      <c r="D3497" t="str">
        <f t="shared" si="109"/>
        <v>KY</v>
      </c>
      <c r="E3497" s="18">
        <v>5969</v>
      </c>
      <c r="F3497" s="18">
        <v>2353</v>
      </c>
      <c r="G3497" s="18">
        <v>12225308</v>
      </c>
      <c r="H3497" s="18">
        <v>4.72</v>
      </c>
      <c r="I3497" s="18">
        <v>277363</v>
      </c>
      <c r="J3497" s="18">
        <v>0.11</v>
      </c>
      <c r="K3497" s="18">
        <v>1264.5999999999999</v>
      </c>
      <c r="L3497" s="19" t="s">
        <v>2707</v>
      </c>
    </row>
    <row r="3498" spans="1:12" ht="16" x14ac:dyDescent="0.2">
      <c r="A3498" s="19" t="s">
        <v>2918</v>
      </c>
      <c r="B3498" s="18" t="s">
        <v>2917</v>
      </c>
      <c r="C3498" t="str">
        <f t="shared" si="108"/>
        <v>Williamsburg</v>
      </c>
      <c r="D3498" t="str">
        <f t="shared" si="109"/>
        <v>VA</v>
      </c>
      <c r="E3498" s="18">
        <v>75689</v>
      </c>
      <c r="F3498" s="18">
        <v>33506</v>
      </c>
      <c r="G3498" s="18">
        <v>144832277</v>
      </c>
      <c r="H3498" s="18">
        <v>55.92</v>
      </c>
      <c r="I3498" s="18">
        <v>2025296</v>
      </c>
      <c r="J3498" s="18">
        <v>0.78</v>
      </c>
      <c r="K3498" s="18">
        <v>1353.5</v>
      </c>
      <c r="L3498" s="19" t="s">
        <v>2714</v>
      </c>
    </row>
    <row r="3499" spans="1:12" ht="16" x14ac:dyDescent="0.2">
      <c r="A3499" s="19" t="s">
        <v>2916</v>
      </c>
      <c r="B3499" s="18" t="s">
        <v>2915</v>
      </c>
      <c r="C3499" t="str">
        <f t="shared" si="108"/>
        <v>Williamson</v>
      </c>
      <c r="D3499" t="str">
        <f t="shared" si="109"/>
        <v>KY</v>
      </c>
      <c r="E3499" s="18">
        <v>3425</v>
      </c>
      <c r="F3499" s="18">
        <v>1941</v>
      </c>
      <c r="G3499" s="18">
        <v>5430910</v>
      </c>
      <c r="H3499" s="18">
        <v>2.1</v>
      </c>
      <c r="I3499" s="18">
        <v>0</v>
      </c>
      <c r="J3499" s="18">
        <v>0</v>
      </c>
      <c r="K3499" s="18">
        <v>1633.4</v>
      </c>
      <c r="L3499" s="19" t="s">
        <v>2707</v>
      </c>
    </row>
    <row r="3500" spans="1:12" ht="16" x14ac:dyDescent="0.2">
      <c r="A3500" s="19" t="s">
        <v>2914</v>
      </c>
      <c r="B3500" s="18" t="s">
        <v>2913</v>
      </c>
      <c r="C3500" t="str">
        <f t="shared" si="108"/>
        <v>Williamsport</v>
      </c>
      <c r="D3500" t="str">
        <f t="shared" si="109"/>
        <v>PA</v>
      </c>
      <c r="E3500" s="18">
        <v>56142</v>
      </c>
      <c r="F3500" s="18">
        <v>25270</v>
      </c>
      <c r="G3500" s="18">
        <v>68629691</v>
      </c>
      <c r="H3500" s="18">
        <v>26.5</v>
      </c>
      <c r="I3500" s="18">
        <v>2269210</v>
      </c>
      <c r="J3500" s="18">
        <v>0.88</v>
      </c>
      <c r="K3500" s="18">
        <v>2118.6999999999998</v>
      </c>
      <c r="L3500" s="19" t="s">
        <v>2714</v>
      </c>
    </row>
    <row r="3501" spans="1:12" ht="16" x14ac:dyDescent="0.2">
      <c r="A3501" s="19" t="s">
        <v>2912</v>
      </c>
      <c r="B3501" s="18" t="s">
        <v>2911</v>
      </c>
      <c r="C3501" t="str">
        <f t="shared" si="108"/>
        <v>Williamston</v>
      </c>
      <c r="D3501" t="str">
        <f t="shared" si="109"/>
        <v>MI</v>
      </c>
      <c r="E3501" s="18">
        <v>6317</v>
      </c>
      <c r="F3501" s="18">
        <v>2790</v>
      </c>
      <c r="G3501" s="18">
        <v>10853679</v>
      </c>
      <c r="H3501" s="18">
        <v>4.1900000000000004</v>
      </c>
      <c r="I3501" s="18">
        <v>239209</v>
      </c>
      <c r="J3501" s="18">
        <v>0.09</v>
      </c>
      <c r="K3501" s="18">
        <v>1507.4</v>
      </c>
      <c r="L3501" s="19" t="s">
        <v>2707</v>
      </c>
    </row>
    <row r="3502" spans="1:12" ht="16" x14ac:dyDescent="0.2">
      <c r="A3502" s="19" t="s">
        <v>2910</v>
      </c>
      <c r="B3502" s="18" t="s">
        <v>2909</v>
      </c>
      <c r="C3502" t="str">
        <f t="shared" si="108"/>
        <v>Williamston</v>
      </c>
      <c r="D3502" t="str">
        <f t="shared" si="109"/>
        <v>NC</v>
      </c>
      <c r="E3502" s="18">
        <v>5361</v>
      </c>
      <c r="F3502" s="18">
        <v>2644</v>
      </c>
      <c r="G3502" s="18">
        <v>8494031</v>
      </c>
      <c r="H3502" s="18">
        <v>3.28</v>
      </c>
      <c r="I3502" s="18">
        <v>0</v>
      </c>
      <c r="J3502" s="18">
        <v>0</v>
      </c>
      <c r="K3502" s="18">
        <v>1634.7</v>
      </c>
      <c r="L3502" s="19" t="s">
        <v>2707</v>
      </c>
    </row>
    <row r="3503" spans="1:12" ht="16" x14ac:dyDescent="0.2">
      <c r="A3503" s="19" t="s">
        <v>2908</v>
      </c>
      <c r="B3503" s="18" t="s">
        <v>2907</v>
      </c>
      <c r="C3503" t="str">
        <f t="shared" si="108"/>
        <v>Williamstown</v>
      </c>
      <c r="D3503" t="str">
        <f t="shared" si="109"/>
        <v>KY</v>
      </c>
      <c r="E3503" s="18">
        <v>4491</v>
      </c>
      <c r="F3503" s="18">
        <v>1677</v>
      </c>
      <c r="G3503" s="18">
        <v>13030491</v>
      </c>
      <c r="H3503" s="18">
        <v>5.03</v>
      </c>
      <c r="I3503" s="18">
        <v>100649</v>
      </c>
      <c r="J3503" s="18">
        <v>0.04</v>
      </c>
      <c r="K3503" s="18">
        <v>892.6</v>
      </c>
      <c r="L3503" s="19" t="s">
        <v>2707</v>
      </c>
    </row>
    <row r="3504" spans="1:12" ht="16" x14ac:dyDescent="0.2">
      <c r="A3504" s="19" t="s">
        <v>2906</v>
      </c>
      <c r="B3504" s="18" t="s">
        <v>2905</v>
      </c>
      <c r="C3504" t="str">
        <f t="shared" si="108"/>
        <v>Williamstown</v>
      </c>
      <c r="D3504" t="str">
        <f t="shared" si="109"/>
        <v>PA</v>
      </c>
      <c r="E3504" s="18">
        <v>4596</v>
      </c>
      <c r="F3504" s="18">
        <v>2197</v>
      </c>
      <c r="G3504" s="18">
        <v>5212381</v>
      </c>
      <c r="H3504" s="18">
        <v>2.0099999999999998</v>
      </c>
      <c r="I3504" s="18">
        <v>0</v>
      </c>
      <c r="J3504" s="18">
        <v>0</v>
      </c>
      <c r="K3504" s="18">
        <v>2283.6999999999998</v>
      </c>
      <c r="L3504" s="19" t="s">
        <v>2707</v>
      </c>
    </row>
    <row r="3505" spans="1:12" ht="16" x14ac:dyDescent="0.2">
      <c r="A3505" s="19" t="s">
        <v>2904</v>
      </c>
      <c r="B3505" s="18" t="s">
        <v>2903</v>
      </c>
      <c r="C3505" t="str">
        <f t="shared" si="108"/>
        <v>Willimantic</v>
      </c>
      <c r="D3505" t="str">
        <f t="shared" si="109"/>
        <v>CT</v>
      </c>
      <c r="E3505" s="18">
        <v>29669</v>
      </c>
      <c r="F3505" s="18">
        <v>11488</v>
      </c>
      <c r="G3505" s="18">
        <v>46265167</v>
      </c>
      <c r="H3505" s="18">
        <v>17.86</v>
      </c>
      <c r="I3505" s="18">
        <v>2757564</v>
      </c>
      <c r="J3505" s="18">
        <v>1.06</v>
      </c>
      <c r="K3505" s="18">
        <v>1660.9</v>
      </c>
      <c r="L3505" s="19" t="s">
        <v>2707</v>
      </c>
    </row>
    <row r="3506" spans="1:12" ht="16" x14ac:dyDescent="0.2">
      <c r="A3506" s="19" t="s">
        <v>2902</v>
      </c>
      <c r="B3506" s="18" t="s">
        <v>2901</v>
      </c>
      <c r="C3506" t="str">
        <f t="shared" si="108"/>
        <v>Williston</v>
      </c>
      <c r="D3506" t="str">
        <f t="shared" si="109"/>
        <v>FL</v>
      </c>
      <c r="E3506" s="18">
        <v>3244</v>
      </c>
      <c r="F3506" s="18">
        <v>1339</v>
      </c>
      <c r="G3506" s="18">
        <v>7814899</v>
      </c>
      <c r="H3506" s="18">
        <v>3.02</v>
      </c>
      <c r="I3506" s="18">
        <v>2068</v>
      </c>
      <c r="J3506" s="18">
        <v>0</v>
      </c>
      <c r="K3506" s="18">
        <v>1075.0999999999999</v>
      </c>
      <c r="L3506" s="19" t="s">
        <v>2707</v>
      </c>
    </row>
    <row r="3507" spans="1:12" ht="16" x14ac:dyDescent="0.2">
      <c r="A3507" s="19" t="s">
        <v>2900</v>
      </c>
      <c r="B3507" s="18" t="s">
        <v>2899</v>
      </c>
      <c r="C3507" t="str">
        <f t="shared" si="108"/>
        <v>Williston</v>
      </c>
      <c r="D3507" t="str">
        <f t="shared" si="109"/>
        <v>ND</v>
      </c>
      <c r="E3507" s="18">
        <v>15127</v>
      </c>
      <c r="F3507" s="18">
        <v>6719</v>
      </c>
      <c r="G3507" s="18">
        <v>18528523</v>
      </c>
      <c r="H3507" s="18">
        <v>7.15</v>
      </c>
      <c r="I3507" s="18">
        <v>157203</v>
      </c>
      <c r="J3507" s="18">
        <v>0.06</v>
      </c>
      <c r="K3507" s="18">
        <v>2114.5</v>
      </c>
      <c r="L3507" s="19" t="s">
        <v>2707</v>
      </c>
    </row>
    <row r="3508" spans="1:12" ht="16" x14ac:dyDescent="0.2">
      <c r="A3508" s="19" t="s">
        <v>2898</v>
      </c>
      <c r="B3508" s="18" t="s">
        <v>2897</v>
      </c>
      <c r="C3508" t="str">
        <f t="shared" si="108"/>
        <v>Willits</v>
      </c>
      <c r="D3508" t="str">
        <f t="shared" si="109"/>
        <v>CA</v>
      </c>
      <c r="E3508" s="18">
        <v>8053</v>
      </c>
      <c r="F3508" s="18">
        <v>3403</v>
      </c>
      <c r="G3508" s="18">
        <v>13560092</v>
      </c>
      <c r="H3508" s="18">
        <v>5.24</v>
      </c>
      <c r="I3508" s="18">
        <v>114847</v>
      </c>
      <c r="J3508" s="18">
        <v>0.04</v>
      </c>
      <c r="K3508" s="18">
        <v>1538.1</v>
      </c>
      <c r="L3508" s="19" t="s">
        <v>2707</v>
      </c>
    </row>
    <row r="3509" spans="1:12" ht="16" x14ac:dyDescent="0.2">
      <c r="A3509" s="19" t="s">
        <v>2896</v>
      </c>
      <c r="B3509" s="18" t="s">
        <v>2895</v>
      </c>
      <c r="C3509" t="str">
        <f t="shared" si="108"/>
        <v>Willmar</v>
      </c>
      <c r="D3509" t="str">
        <f t="shared" si="109"/>
        <v>MN</v>
      </c>
      <c r="E3509" s="18">
        <v>20244</v>
      </c>
      <c r="F3509" s="18">
        <v>8459</v>
      </c>
      <c r="G3509" s="18">
        <v>29455880</v>
      </c>
      <c r="H3509" s="18">
        <v>11.37</v>
      </c>
      <c r="I3509" s="18">
        <v>8668429</v>
      </c>
      <c r="J3509" s="18">
        <v>3.35</v>
      </c>
      <c r="K3509" s="18">
        <v>1780</v>
      </c>
      <c r="L3509" s="19" t="s">
        <v>2707</v>
      </c>
    </row>
    <row r="3510" spans="1:12" ht="16" x14ac:dyDescent="0.2">
      <c r="A3510" s="19" t="s">
        <v>2894</v>
      </c>
      <c r="B3510" s="18" t="s">
        <v>2893</v>
      </c>
      <c r="C3510" t="str">
        <f t="shared" si="108"/>
        <v>Willows</v>
      </c>
      <c r="D3510" t="str">
        <f t="shared" si="109"/>
        <v>CA</v>
      </c>
      <c r="E3510" s="18">
        <v>7346</v>
      </c>
      <c r="F3510" s="18">
        <v>2884</v>
      </c>
      <c r="G3510" s="18">
        <v>6733954</v>
      </c>
      <c r="H3510" s="18">
        <v>2.6</v>
      </c>
      <c r="I3510" s="18">
        <v>4854</v>
      </c>
      <c r="J3510" s="18">
        <v>0</v>
      </c>
      <c r="K3510" s="18">
        <v>2825.4</v>
      </c>
      <c r="L3510" s="19" t="s">
        <v>2707</v>
      </c>
    </row>
    <row r="3511" spans="1:12" ht="16" x14ac:dyDescent="0.2">
      <c r="A3511" s="19" t="s">
        <v>2892</v>
      </c>
      <c r="B3511" s="18" t="s">
        <v>2891</v>
      </c>
      <c r="C3511" t="str">
        <f t="shared" si="108"/>
        <v>Wills Point</v>
      </c>
      <c r="D3511" t="str">
        <f t="shared" si="109"/>
        <v>TX</v>
      </c>
      <c r="E3511" s="18">
        <v>3320</v>
      </c>
      <c r="F3511" s="18">
        <v>1379</v>
      </c>
      <c r="G3511" s="18">
        <v>7289830</v>
      </c>
      <c r="H3511" s="18">
        <v>2.81</v>
      </c>
      <c r="I3511" s="18">
        <v>24072</v>
      </c>
      <c r="J3511" s="18">
        <v>0.01</v>
      </c>
      <c r="K3511" s="18">
        <v>1179.5999999999999</v>
      </c>
      <c r="L3511" s="19" t="s">
        <v>2707</v>
      </c>
    </row>
    <row r="3512" spans="1:12" ht="16" x14ac:dyDescent="0.2">
      <c r="A3512" s="19" t="s">
        <v>2890</v>
      </c>
      <c r="B3512" s="18" t="s">
        <v>2889</v>
      </c>
      <c r="C3512" t="str">
        <f t="shared" si="108"/>
        <v>Wilmington</v>
      </c>
      <c r="D3512" t="str">
        <f t="shared" si="109"/>
        <v>NC</v>
      </c>
      <c r="E3512" s="18">
        <v>219957</v>
      </c>
      <c r="F3512" s="18">
        <v>108971</v>
      </c>
      <c r="G3512" s="18">
        <v>346461640</v>
      </c>
      <c r="H3512" s="18">
        <v>133.77000000000001</v>
      </c>
      <c r="I3512" s="18">
        <v>8088688</v>
      </c>
      <c r="J3512" s="18">
        <v>3.12</v>
      </c>
      <c r="K3512" s="18">
        <v>1644.3</v>
      </c>
      <c r="L3512" s="19" t="s">
        <v>2714</v>
      </c>
    </row>
    <row r="3513" spans="1:12" ht="16" x14ac:dyDescent="0.2">
      <c r="A3513" s="19" t="s">
        <v>2888</v>
      </c>
      <c r="B3513" s="18" t="s">
        <v>2887</v>
      </c>
      <c r="C3513" t="str">
        <f t="shared" si="108"/>
        <v>Wilmington</v>
      </c>
      <c r="D3513" t="str">
        <f t="shared" si="109"/>
        <v>OH</v>
      </c>
      <c r="E3513" s="18">
        <v>12374</v>
      </c>
      <c r="F3513" s="18">
        <v>5795</v>
      </c>
      <c r="G3513" s="18">
        <v>14189271</v>
      </c>
      <c r="H3513" s="18">
        <v>5.48</v>
      </c>
      <c r="I3513" s="18">
        <v>78162</v>
      </c>
      <c r="J3513" s="18">
        <v>0.03</v>
      </c>
      <c r="K3513" s="18">
        <v>2258.6</v>
      </c>
      <c r="L3513" s="19" t="s">
        <v>2707</v>
      </c>
    </row>
    <row r="3514" spans="1:12" ht="16" x14ac:dyDescent="0.2">
      <c r="A3514" s="19" t="s">
        <v>2886</v>
      </c>
      <c r="B3514" s="18" t="s">
        <v>2885</v>
      </c>
      <c r="C3514" t="str">
        <f t="shared" si="108"/>
        <v>Wilmore</v>
      </c>
      <c r="D3514" t="str">
        <f t="shared" si="109"/>
        <v>KY</v>
      </c>
      <c r="E3514" s="18">
        <v>5508</v>
      </c>
      <c r="F3514" s="18">
        <v>1759</v>
      </c>
      <c r="G3514" s="18">
        <v>4518044</v>
      </c>
      <c r="H3514" s="18">
        <v>1.74</v>
      </c>
      <c r="I3514" s="18">
        <v>26504</v>
      </c>
      <c r="J3514" s="18">
        <v>0.01</v>
      </c>
      <c r="K3514" s="18">
        <v>3157.5</v>
      </c>
      <c r="L3514" s="19" t="s">
        <v>2707</v>
      </c>
    </row>
    <row r="3515" spans="1:12" ht="16" x14ac:dyDescent="0.2">
      <c r="A3515" s="19" t="s">
        <v>2884</v>
      </c>
      <c r="B3515" s="18" t="s">
        <v>2883</v>
      </c>
      <c r="C3515" t="str">
        <f t="shared" si="108"/>
        <v>Wilson</v>
      </c>
      <c r="D3515" t="str">
        <f t="shared" si="109"/>
        <v>NC</v>
      </c>
      <c r="E3515" s="18">
        <v>49190</v>
      </c>
      <c r="F3515" s="18">
        <v>21869</v>
      </c>
      <c r="G3515" s="18">
        <v>64165165</v>
      </c>
      <c r="H3515" s="18">
        <v>24.77</v>
      </c>
      <c r="I3515" s="18">
        <v>104810</v>
      </c>
      <c r="J3515" s="18">
        <v>0.04</v>
      </c>
      <c r="K3515" s="18">
        <v>1985.5</v>
      </c>
      <c r="L3515" s="19" t="s">
        <v>2707</v>
      </c>
    </row>
    <row r="3516" spans="1:12" ht="16" x14ac:dyDescent="0.2">
      <c r="A3516" s="19" t="s">
        <v>2882</v>
      </c>
      <c r="B3516" s="18" t="s">
        <v>2881</v>
      </c>
      <c r="C3516" t="str">
        <f t="shared" si="108"/>
        <v>Wilton</v>
      </c>
      <c r="D3516" t="str">
        <f t="shared" si="109"/>
        <v>IA</v>
      </c>
      <c r="E3516" s="18">
        <v>2791</v>
      </c>
      <c r="F3516" s="18">
        <v>1227</v>
      </c>
      <c r="G3516" s="18">
        <v>4243223</v>
      </c>
      <c r="H3516" s="18">
        <v>1.64</v>
      </c>
      <c r="I3516" s="18">
        <v>7162</v>
      </c>
      <c r="J3516" s="18">
        <v>0</v>
      </c>
      <c r="K3516" s="18">
        <v>1703.6</v>
      </c>
      <c r="L3516" s="19" t="s">
        <v>2707</v>
      </c>
    </row>
    <row r="3517" spans="1:12" ht="16" x14ac:dyDescent="0.2">
      <c r="A3517" s="19" t="s">
        <v>2880</v>
      </c>
      <c r="B3517" s="18" t="s">
        <v>2879</v>
      </c>
      <c r="C3517" t="str">
        <f t="shared" si="108"/>
        <v>Winamac</v>
      </c>
      <c r="D3517" t="str">
        <f t="shared" si="109"/>
        <v>IN</v>
      </c>
      <c r="E3517" s="18">
        <v>2554</v>
      </c>
      <c r="F3517" s="18">
        <v>1163</v>
      </c>
      <c r="G3517" s="18">
        <v>3656462</v>
      </c>
      <c r="H3517" s="18">
        <v>1.41</v>
      </c>
      <c r="I3517" s="18">
        <v>0</v>
      </c>
      <c r="J3517" s="18">
        <v>0</v>
      </c>
      <c r="K3517" s="18">
        <v>1809.1</v>
      </c>
      <c r="L3517" s="19" t="s">
        <v>2707</v>
      </c>
    </row>
    <row r="3518" spans="1:12" ht="16" x14ac:dyDescent="0.2">
      <c r="A3518" s="19" t="s">
        <v>2878</v>
      </c>
      <c r="B3518" s="18" t="s">
        <v>2877</v>
      </c>
      <c r="C3518" t="str">
        <f t="shared" si="108"/>
        <v>Winchester</v>
      </c>
      <c r="D3518" t="str">
        <f t="shared" si="109"/>
        <v>IN</v>
      </c>
      <c r="E3518" s="18">
        <v>4978</v>
      </c>
      <c r="F3518" s="18">
        <v>2336</v>
      </c>
      <c r="G3518" s="18">
        <v>7057880</v>
      </c>
      <c r="H3518" s="18">
        <v>2.73</v>
      </c>
      <c r="I3518" s="18">
        <v>30165</v>
      </c>
      <c r="J3518" s="18">
        <v>0.01</v>
      </c>
      <c r="K3518" s="18">
        <v>1826.7</v>
      </c>
      <c r="L3518" s="19" t="s">
        <v>2707</v>
      </c>
    </row>
    <row r="3519" spans="1:12" ht="16" x14ac:dyDescent="0.2">
      <c r="A3519" s="19" t="s">
        <v>2876</v>
      </c>
      <c r="B3519" s="18" t="s">
        <v>2875</v>
      </c>
      <c r="C3519" t="str">
        <f t="shared" si="108"/>
        <v>Winchester</v>
      </c>
      <c r="D3519" t="str">
        <f t="shared" si="109"/>
        <v>KY</v>
      </c>
      <c r="E3519" s="18">
        <v>25831</v>
      </c>
      <c r="F3519" s="18">
        <v>11427</v>
      </c>
      <c r="G3519" s="18">
        <v>36778662</v>
      </c>
      <c r="H3519" s="18">
        <v>14.2</v>
      </c>
      <c r="I3519" s="18">
        <v>189105</v>
      </c>
      <c r="J3519" s="18">
        <v>7.0000000000000007E-2</v>
      </c>
      <c r="K3519" s="18">
        <v>1819</v>
      </c>
      <c r="L3519" s="19" t="s">
        <v>2707</v>
      </c>
    </row>
    <row r="3520" spans="1:12" ht="16" x14ac:dyDescent="0.2">
      <c r="A3520" s="19" t="s">
        <v>2874</v>
      </c>
      <c r="B3520" s="18" t="s">
        <v>2873</v>
      </c>
      <c r="C3520" t="str">
        <f t="shared" si="108"/>
        <v>Winchester</v>
      </c>
      <c r="D3520" t="str">
        <f t="shared" si="109"/>
        <v>TN</v>
      </c>
      <c r="E3520" s="18">
        <v>11681</v>
      </c>
      <c r="F3520" s="18">
        <v>5439</v>
      </c>
      <c r="G3520" s="18">
        <v>40031829</v>
      </c>
      <c r="H3520" s="18">
        <v>15.46</v>
      </c>
      <c r="I3520" s="18">
        <v>1683985</v>
      </c>
      <c r="J3520" s="18">
        <v>0.65</v>
      </c>
      <c r="K3520" s="18">
        <v>755.7</v>
      </c>
      <c r="L3520" s="19" t="s">
        <v>2707</v>
      </c>
    </row>
    <row r="3521" spans="1:12" ht="16" x14ac:dyDescent="0.2">
      <c r="A3521" s="19" t="s">
        <v>2872</v>
      </c>
      <c r="B3521" s="18" t="s">
        <v>2871</v>
      </c>
      <c r="C3521" t="str">
        <f t="shared" si="108"/>
        <v>Winchester</v>
      </c>
      <c r="D3521" t="str">
        <f t="shared" si="109"/>
        <v>VA</v>
      </c>
      <c r="E3521" s="18">
        <v>69449</v>
      </c>
      <c r="F3521" s="18">
        <v>28591</v>
      </c>
      <c r="G3521" s="18">
        <v>96304695</v>
      </c>
      <c r="H3521" s="18">
        <v>37.18</v>
      </c>
      <c r="I3521" s="18">
        <v>342094</v>
      </c>
      <c r="J3521" s="18">
        <v>0.13</v>
      </c>
      <c r="K3521" s="18">
        <v>1867.7</v>
      </c>
      <c r="L3521" s="19" t="s">
        <v>2714</v>
      </c>
    </row>
    <row r="3522" spans="1:12" ht="16" x14ac:dyDescent="0.2">
      <c r="A3522" s="19" t="s">
        <v>2870</v>
      </c>
      <c r="B3522" s="18" t="s">
        <v>2869</v>
      </c>
      <c r="C3522" t="str">
        <f t="shared" si="108"/>
        <v>Winder</v>
      </c>
      <c r="D3522" t="str">
        <f t="shared" si="109"/>
        <v>GA</v>
      </c>
      <c r="E3522" s="18">
        <v>37831</v>
      </c>
      <c r="F3522" s="18">
        <v>14415</v>
      </c>
      <c r="G3522" s="18">
        <v>119049362</v>
      </c>
      <c r="H3522" s="18">
        <v>45.97</v>
      </c>
      <c r="I3522" s="18">
        <v>1679521</v>
      </c>
      <c r="J3522" s="18">
        <v>0.65</v>
      </c>
      <c r="K3522" s="18">
        <v>823</v>
      </c>
      <c r="L3522" s="19" t="s">
        <v>2707</v>
      </c>
    </row>
    <row r="3523" spans="1:12" ht="16" x14ac:dyDescent="0.2">
      <c r="A3523" s="19" t="s">
        <v>2868</v>
      </c>
      <c r="B3523" s="18" t="s">
        <v>2867</v>
      </c>
      <c r="C3523" t="str">
        <f t="shared" ref="C3523:C3586" si="110">LEFT(B3523,FIND(",",B3523)-1)</f>
        <v>Windom</v>
      </c>
      <c r="D3523" t="str">
        <f t="shared" ref="D3523:D3586" si="111">RIGHT(B3523,2)</f>
        <v>MN</v>
      </c>
      <c r="E3523" s="18">
        <v>4409</v>
      </c>
      <c r="F3523" s="18">
        <v>2051</v>
      </c>
      <c r="G3523" s="18">
        <v>6073448</v>
      </c>
      <c r="H3523" s="18">
        <v>2.34</v>
      </c>
      <c r="I3523" s="18">
        <v>173085</v>
      </c>
      <c r="J3523" s="18">
        <v>7.0000000000000007E-2</v>
      </c>
      <c r="K3523" s="18">
        <v>1880.2</v>
      </c>
      <c r="L3523" s="19" t="s">
        <v>2707</v>
      </c>
    </row>
    <row r="3524" spans="1:12" ht="16" x14ac:dyDescent="0.2">
      <c r="A3524" s="19" t="s">
        <v>2866</v>
      </c>
      <c r="B3524" s="18" t="s">
        <v>2865</v>
      </c>
      <c r="C3524" t="str">
        <f t="shared" si="110"/>
        <v>Window Rock</v>
      </c>
      <c r="D3524" t="str">
        <f t="shared" si="111"/>
        <v>NM</v>
      </c>
      <c r="E3524" s="18">
        <v>3510</v>
      </c>
      <c r="F3524" s="18">
        <v>1214</v>
      </c>
      <c r="G3524" s="18">
        <v>8137917</v>
      </c>
      <c r="H3524" s="18">
        <v>3.14</v>
      </c>
      <c r="I3524" s="18">
        <v>0</v>
      </c>
      <c r="J3524" s="18">
        <v>0</v>
      </c>
      <c r="K3524" s="18">
        <v>1117.0999999999999</v>
      </c>
      <c r="L3524" s="19" t="s">
        <v>2707</v>
      </c>
    </row>
    <row r="3525" spans="1:12" ht="16" x14ac:dyDescent="0.2">
      <c r="A3525" s="19" t="s">
        <v>2864</v>
      </c>
      <c r="B3525" s="18" t="s">
        <v>2863</v>
      </c>
      <c r="C3525" t="str">
        <f t="shared" si="110"/>
        <v>Windsor</v>
      </c>
      <c r="D3525" t="str">
        <f t="shared" si="111"/>
        <v>MO</v>
      </c>
      <c r="E3525" s="18">
        <v>2577</v>
      </c>
      <c r="F3525" s="18">
        <v>1234</v>
      </c>
      <c r="G3525" s="18">
        <v>3388005</v>
      </c>
      <c r="H3525" s="18">
        <v>1.31</v>
      </c>
      <c r="I3525" s="18">
        <v>4538</v>
      </c>
      <c r="J3525" s="18">
        <v>0</v>
      </c>
      <c r="K3525" s="18">
        <v>1970</v>
      </c>
      <c r="L3525" s="19" t="s">
        <v>2707</v>
      </c>
    </row>
    <row r="3526" spans="1:12" ht="16" x14ac:dyDescent="0.2">
      <c r="A3526" s="19" t="s">
        <v>2862</v>
      </c>
      <c r="B3526" s="18" t="s">
        <v>2861</v>
      </c>
      <c r="C3526" t="str">
        <f t="shared" si="110"/>
        <v>Windsor</v>
      </c>
      <c r="D3526" t="str">
        <f t="shared" si="111"/>
        <v>NC</v>
      </c>
      <c r="E3526" s="18">
        <v>3566</v>
      </c>
      <c r="F3526" s="18">
        <v>1169</v>
      </c>
      <c r="G3526" s="18">
        <v>6123998</v>
      </c>
      <c r="H3526" s="18">
        <v>2.36</v>
      </c>
      <c r="I3526" s="18">
        <v>0</v>
      </c>
      <c r="J3526" s="18">
        <v>0</v>
      </c>
      <c r="K3526" s="18">
        <v>1508.1</v>
      </c>
      <c r="L3526" s="19" t="s">
        <v>2707</v>
      </c>
    </row>
    <row r="3527" spans="1:12" ht="16" x14ac:dyDescent="0.2">
      <c r="A3527" s="19" t="s">
        <v>2860</v>
      </c>
      <c r="B3527" s="18" t="s">
        <v>2859</v>
      </c>
      <c r="C3527" t="str">
        <f t="shared" si="110"/>
        <v>Windsor</v>
      </c>
      <c r="D3527" t="str">
        <f t="shared" si="111"/>
        <v>NH</v>
      </c>
      <c r="E3527" s="18">
        <v>2704</v>
      </c>
      <c r="F3527" s="18">
        <v>1395</v>
      </c>
      <c r="G3527" s="18">
        <v>6947458</v>
      </c>
      <c r="H3527" s="18">
        <v>2.68</v>
      </c>
      <c r="I3527" s="18">
        <v>435546</v>
      </c>
      <c r="J3527" s="18">
        <v>0.17</v>
      </c>
      <c r="K3527" s="18">
        <v>1008</v>
      </c>
      <c r="L3527" s="19" t="s">
        <v>2707</v>
      </c>
    </row>
    <row r="3528" spans="1:12" ht="16" x14ac:dyDescent="0.2">
      <c r="A3528" s="19" t="s">
        <v>2858</v>
      </c>
      <c r="B3528" s="18" t="s">
        <v>2857</v>
      </c>
      <c r="C3528" t="str">
        <f t="shared" si="110"/>
        <v>Winfield</v>
      </c>
      <c r="D3528" t="str">
        <f t="shared" si="111"/>
        <v>KS</v>
      </c>
      <c r="E3528" s="18">
        <v>12029</v>
      </c>
      <c r="F3528" s="18">
        <v>5085</v>
      </c>
      <c r="G3528" s="18">
        <v>15111375</v>
      </c>
      <c r="H3528" s="18">
        <v>5.83</v>
      </c>
      <c r="I3528" s="18">
        <v>0</v>
      </c>
      <c r="J3528" s="18">
        <v>0</v>
      </c>
      <c r="K3528" s="18">
        <v>2061.6999999999998</v>
      </c>
      <c r="L3528" s="19" t="s">
        <v>2707</v>
      </c>
    </row>
    <row r="3529" spans="1:12" ht="16" x14ac:dyDescent="0.2">
      <c r="A3529" s="19" t="s">
        <v>2856</v>
      </c>
      <c r="B3529" s="18" t="s">
        <v>2855</v>
      </c>
      <c r="C3529" t="str">
        <f t="shared" si="110"/>
        <v>Winneconne</v>
      </c>
      <c r="D3529" t="str">
        <f t="shared" si="111"/>
        <v>WI</v>
      </c>
      <c r="E3529" s="18">
        <v>3654</v>
      </c>
      <c r="F3529" s="18">
        <v>1798</v>
      </c>
      <c r="G3529" s="18">
        <v>8732679</v>
      </c>
      <c r="H3529" s="18">
        <v>3.37</v>
      </c>
      <c r="I3529" s="18">
        <v>581488</v>
      </c>
      <c r="J3529" s="18">
        <v>0.22</v>
      </c>
      <c r="K3529" s="18">
        <v>1083.7</v>
      </c>
      <c r="L3529" s="19" t="s">
        <v>2707</v>
      </c>
    </row>
    <row r="3530" spans="1:12" ht="16" x14ac:dyDescent="0.2">
      <c r="A3530" s="19" t="s">
        <v>2854</v>
      </c>
      <c r="B3530" s="18" t="s">
        <v>2853</v>
      </c>
      <c r="C3530" t="str">
        <f t="shared" si="110"/>
        <v>Winnemucca</v>
      </c>
      <c r="D3530" t="str">
        <f t="shared" si="111"/>
        <v>NV</v>
      </c>
      <c r="E3530" s="18">
        <v>10268</v>
      </c>
      <c r="F3530" s="18">
        <v>4225</v>
      </c>
      <c r="G3530" s="18">
        <v>23620722</v>
      </c>
      <c r="H3530" s="18">
        <v>9.1199999999999992</v>
      </c>
      <c r="I3530" s="18">
        <v>0</v>
      </c>
      <c r="J3530" s="18">
        <v>0</v>
      </c>
      <c r="K3530" s="18">
        <v>1125.9000000000001</v>
      </c>
      <c r="L3530" s="19" t="s">
        <v>2707</v>
      </c>
    </row>
    <row r="3531" spans="1:12" ht="16" x14ac:dyDescent="0.2">
      <c r="A3531" s="19" t="s">
        <v>2852</v>
      </c>
      <c r="B3531" s="18" t="s">
        <v>2851</v>
      </c>
      <c r="C3531" t="str">
        <f t="shared" si="110"/>
        <v>Winner</v>
      </c>
      <c r="D3531" t="str">
        <f t="shared" si="111"/>
        <v>SD</v>
      </c>
      <c r="E3531" s="18">
        <v>2907</v>
      </c>
      <c r="F3531" s="18">
        <v>1520</v>
      </c>
      <c r="G3531" s="18">
        <v>4529157</v>
      </c>
      <c r="H3531" s="18">
        <v>1.75</v>
      </c>
      <c r="I3531" s="18">
        <v>0</v>
      </c>
      <c r="J3531" s="18">
        <v>0</v>
      </c>
      <c r="K3531" s="18">
        <v>1662.4</v>
      </c>
      <c r="L3531" s="19" t="s">
        <v>2707</v>
      </c>
    </row>
    <row r="3532" spans="1:12" ht="16" x14ac:dyDescent="0.2">
      <c r="A3532" s="19" t="s">
        <v>2850</v>
      </c>
      <c r="B3532" s="18" t="s">
        <v>2849</v>
      </c>
      <c r="C3532" t="str">
        <f t="shared" si="110"/>
        <v>Winnfield</v>
      </c>
      <c r="D3532" t="str">
        <f t="shared" si="111"/>
        <v>LA</v>
      </c>
      <c r="E3532" s="18">
        <v>5376</v>
      </c>
      <c r="F3532" s="18">
        <v>2523</v>
      </c>
      <c r="G3532" s="18">
        <v>11057434</v>
      </c>
      <c r="H3532" s="18">
        <v>4.2699999999999996</v>
      </c>
      <c r="I3532" s="18">
        <v>0</v>
      </c>
      <c r="J3532" s="18">
        <v>0</v>
      </c>
      <c r="K3532" s="18">
        <v>1259.2</v>
      </c>
      <c r="L3532" s="19" t="s">
        <v>2707</v>
      </c>
    </row>
    <row r="3533" spans="1:12" ht="16" x14ac:dyDescent="0.2">
      <c r="A3533" s="19" t="s">
        <v>2848</v>
      </c>
      <c r="B3533" s="18" t="s">
        <v>2847</v>
      </c>
      <c r="C3533" t="str">
        <f t="shared" si="110"/>
        <v>Winnie</v>
      </c>
      <c r="D3533" t="str">
        <f t="shared" si="111"/>
        <v>TX</v>
      </c>
      <c r="E3533" s="18">
        <v>3901</v>
      </c>
      <c r="F3533" s="18">
        <v>1473</v>
      </c>
      <c r="G3533" s="18">
        <v>10778210</v>
      </c>
      <c r="H3533" s="18">
        <v>4.16</v>
      </c>
      <c r="I3533" s="18">
        <v>58074</v>
      </c>
      <c r="J3533" s="18">
        <v>0.02</v>
      </c>
      <c r="K3533" s="18">
        <v>937.4</v>
      </c>
      <c r="L3533" s="19" t="s">
        <v>2707</v>
      </c>
    </row>
    <row r="3534" spans="1:12" ht="16" x14ac:dyDescent="0.2">
      <c r="A3534" s="19" t="s">
        <v>2846</v>
      </c>
      <c r="B3534" s="18" t="s">
        <v>2845</v>
      </c>
      <c r="C3534" t="str">
        <f t="shared" si="110"/>
        <v>Winnsboro</v>
      </c>
      <c r="D3534" t="str">
        <f t="shared" si="111"/>
        <v>LA</v>
      </c>
      <c r="E3534" s="18">
        <v>5361</v>
      </c>
      <c r="F3534" s="18">
        <v>2258</v>
      </c>
      <c r="G3534" s="18">
        <v>9463656</v>
      </c>
      <c r="H3534" s="18">
        <v>3.65</v>
      </c>
      <c r="I3534" s="18">
        <v>0</v>
      </c>
      <c r="J3534" s="18">
        <v>0</v>
      </c>
      <c r="K3534" s="18">
        <v>1467.2</v>
      </c>
      <c r="L3534" s="19" t="s">
        <v>2707</v>
      </c>
    </row>
    <row r="3535" spans="1:12" ht="16" x14ac:dyDescent="0.2">
      <c r="A3535" s="19" t="s">
        <v>2844</v>
      </c>
      <c r="B3535" s="18" t="s">
        <v>2843</v>
      </c>
      <c r="C3535" t="str">
        <f t="shared" si="110"/>
        <v>Winnsboro</v>
      </c>
      <c r="D3535" t="str">
        <f t="shared" si="111"/>
        <v>SC</v>
      </c>
      <c r="E3535" s="18">
        <v>5141</v>
      </c>
      <c r="F3535" s="18">
        <v>2582</v>
      </c>
      <c r="G3535" s="18">
        <v>10005243</v>
      </c>
      <c r="H3535" s="18">
        <v>3.86</v>
      </c>
      <c r="I3535" s="18">
        <v>0</v>
      </c>
      <c r="J3535" s="18">
        <v>0</v>
      </c>
      <c r="K3535" s="18">
        <v>1330.8</v>
      </c>
      <c r="L3535" s="19" t="s">
        <v>2707</v>
      </c>
    </row>
    <row r="3536" spans="1:12" ht="16" x14ac:dyDescent="0.2">
      <c r="A3536" s="19" t="s">
        <v>2842</v>
      </c>
      <c r="B3536" s="18" t="s">
        <v>2841</v>
      </c>
      <c r="C3536" t="str">
        <f t="shared" si="110"/>
        <v>Winnsboro</v>
      </c>
      <c r="D3536" t="str">
        <f t="shared" si="111"/>
        <v>TX</v>
      </c>
      <c r="E3536" s="18">
        <v>3403</v>
      </c>
      <c r="F3536" s="18">
        <v>1518</v>
      </c>
      <c r="G3536" s="18">
        <v>9057523</v>
      </c>
      <c r="H3536" s="18">
        <v>3.5</v>
      </c>
      <c r="I3536" s="18">
        <v>38583</v>
      </c>
      <c r="J3536" s="18">
        <v>0.01</v>
      </c>
      <c r="K3536" s="18">
        <v>973.1</v>
      </c>
      <c r="L3536" s="19" t="s">
        <v>2707</v>
      </c>
    </row>
    <row r="3537" spans="1:12" ht="16" x14ac:dyDescent="0.2">
      <c r="A3537" s="19" t="s">
        <v>2840</v>
      </c>
      <c r="B3537" s="18" t="s">
        <v>2839</v>
      </c>
      <c r="C3537" t="str">
        <f t="shared" si="110"/>
        <v>Winona</v>
      </c>
      <c r="D3537" t="str">
        <f t="shared" si="111"/>
        <v>MN</v>
      </c>
      <c r="E3537" s="18">
        <v>30712</v>
      </c>
      <c r="F3537" s="18">
        <v>12526</v>
      </c>
      <c r="G3537" s="18">
        <v>32345341</v>
      </c>
      <c r="H3537" s="18">
        <v>12.49</v>
      </c>
      <c r="I3537" s="18">
        <v>2095794</v>
      </c>
      <c r="J3537" s="18">
        <v>0.81</v>
      </c>
      <c r="K3537" s="18">
        <v>2459.1999999999998</v>
      </c>
      <c r="L3537" s="19" t="s">
        <v>2707</v>
      </c>
    </row>
    <row r="3538" spans="1:12" ht="16" x14ac:dyDescent="0.2">
      <c r="A3538" s="19" t="s">
        <v>2838</v>
      </c>
      <c r="B3538" s="18" t="s">
        <v>2837</v>
      </c>
      <c r="C3538" t="str">
        <f t="shared" si="110"/>
        <v>Winona</v>
      </c>
      <c r="D3538" t="str">
        <f t="shared" si="111"/>
        <v>MS</v>
      </c>
      <c r="E3538" s="18">
        <v>4388</v>
      </c>
      <c r="F3538" s="18">
        <v>1951</v>
      </c>
      <c r="G3538" s="18">
        <v>8358036</v>
      </c>
      <c r="H3538" s="18">
        <v>3.23</v>
      </c>
      <c r="I3538" s="18">
        <v>0</v>
      </c>
      <c r="J3538" s="18">
        <v>0</v>
      </c>
      <c r="K3538" s="18">
        <v>1359.8</v>
      </c>
      <c r="L3538" s="19" t="s">
        <v>2707</v>
      </c>
    </row>
    <row r="3539" spans="1:12" ht="16" x14ac:dyDescent="0.2">
      <c r="A3539" s="19" t="s">
        <v>2836</v>
      </c>
      <c r="B3539" s="18" t="s">
        <v>2835</v>
      </c>
      <c r="C3539" t="str">
        <f t="shared" si="110"/>
        <v>Winslow</v>
      </c>
      <c r="D3539" t="str">
        <f t="shared" si="111"/>
        <v>AZ</v>
      </c>
      <c r="E3539" s="18">
        <v>9765</v>
      </c>
      <c r="F3539" s="18">
        <v>3411</v>
      </c>
      <c r="G3539" s="18">
        <v>24049890</v>
      </c>
      <c r="H3539" s="18">
        <v>9.2899999999999991</v>
      </c>
      <c r="I3539" s="18">
        <v>44717</v>
      </c>
      <c r="J3539" s="18">
        <v>0.02</v>
      </c>
      <c r="K3539" s="18">
        <v>1051.5999999999999</v>
      </c>
      <c r="L3539" s="19" t="s">
        <v>2707</v>
      </c>
    </row>
    <row r="3540" spans="1:12" ht="16" x14ac:dyDescent="0.2">
      <c r="A3540" s="19" t="s">
        <v>2834</v>
      </c>
      <c r="B3540" s="18" t="s">
        <v>2833</v>
      </c>
      <c r="C3540" t="str">
        <f t="shared" si="110"/>
        <v>Winston-Salem</v>
      </c>
      <c r="D3540" t="str">
        <f t="shared" si="111"/>
        <v>NC</v>
      </c>
      <c r="E3540" s="18">
        <v>391024</v>
      </c>
      <c r="F3540" s="18">
        <v>174669</v>
      </c>
      <c r="G3540" s="18">
        <v>835485857</v>
      </c>
      <c r="H3540" s="18">
        <v>322.58</v>
      </c>
      <c r="I3540" s="18">
        <v>6576417</v>
      </c>
      <c r="J3540" s="18">
        <v>2.54</v>
      </c>
      <c r="K3540" s="18">
        <v>1212.2</v>
      </c>
      <c r="L3540" s="19" t="s">
        <v>2714</v>
      </c>
    </row>
    <row r="3541" spans="1:12" ht="16" x14ac:dyDescent="0.2">
      <c r="A3541" s="19" t="s">
        <v>2832</v>
      </c>
      <c r="B3541" s="18" t="s">
        <v>2831</v>
      </c>
      <c r="C3541" t="str">
        <f t="shared" si="110"/>
        <v>Winter Haven</v>
      </c>
      <c r="D3541" t="str">
        <f t="shared" si="111"/>
        <v>FL</v>
      </c>
      <c r="E3541" s="18">
        <v>201289</v>
      </c>
      <c r="F3541" s="18">
        <v>94666</v>
      </c>
      <c r="G3541" s="18">
        <v>348003481</v>
      </c>
      <c r="H3541" s="18">
        <v>134.36000000000001</v>
      </c>
      <c r="I3541" s="18">
        <v>80355472</v>
      </c>
      <c r="J3541" s="18">
        <v>31.03</v>
      </c>
      <c r="K3541" s="18">
        <v>1498.1</v>
      </c>
      <c r="L3541" s="19" t="s">
        <v>2714</v>
      </c>
    </row>
    <row r="3542" spans="1:12" ht="16" x14ac:dyDescent="0.2">
      <c r="A3542" s="19" t="s">
        <v>2830</v>
      </c>
      <c r="B3542" s="18" t="s">
        <v>2829</v>
      </c>
      <c r="C3542" t="str">
        <f t="shared" si="110"/>
        <v>Winters</v>
      </c>
      <c r="D3542" t="str">
        <f t="shared" si="111"/>
        <v>CA</v>
      </c>
      <c r="E3542" s="18">
        <v>7082</v>
      </c>
      <c r="F3542" s="18">
        <v>2414</v>
      </c>
      <c r="G3542" s="18">
        <v>5832368</v>
      </c>
      <c r="H3542" s="18">
        <v>2.25</v>
      </c>
      <c r="I3542" s="18">
        <v>205</v>
      </c>
      <c r="J3542" s="18">
        <v>0</v>
      </c>
      <c r="K3542" s="18">
        <v>3144.9</v>
      </c>
      <c r="L3542" s="19" t="s">
        <v>2707</v>
      </c>
    </row>
    <row r="3543" spans="1:12" ht="16" x14ac:dyDescent="0.2">
      <c r="A3543" s="19" t="s">
        <v>2828</v>
      </c>
      <c r="B3543" s="18" t="s">
        <v>2827</v>
      </c>
      <c r="C3543" t="str">
        <f t="shared" si="110"/>
        <v>Winters</v>
      </c>
      <c r="D3543" t="str">
        <f t="shared" si="111"/>
        <v>TX</v>
      </c>
      <c r="E3543" s="18">
        <v>2516</v>
      </c>
      <c r="F3543" s="18">
        <v>1252</v>
      </c>
      <c r="G3543" s="18">
        <v>3161867</v>
      </c>
      <c r="H3543" s="18">
        <v>1.22</v>
      </c>
      <c r="I3543" s="18">
        <v>0</v>
      </c>
      <c r="J3543" s="18">
        <v>0</v>
      </c>
      <c r="K3543" s="18">
        <v>2060.9</v>
      </c>
      <c r="L3543" s="19" t="s">
        <v>2707</v>
      </c>
    </row>
    <row r="3544" spans="1:12" ht="16" x14ac:dyDescent="0.2">
      <c r="A3544" s="19" t="s">
        <v>2826</v>
      </c>
      <c r="B3544" s="18" t="s">
        <v>2825</v>
      </c>
      <c r="C3544" t="str">
        <f t="shared" si="110"/>
        <v>Winterset</v>
      </c>
      <c r="D3544" t="str">
        <f t="shared" si="111"/>
        <v>IA</v>
      </c>
      <c r="E3544" s="18">
        <v>5043</v>
      </c>
      <c r="F3544" s="18">
        <v>2211</v>
      </c>
      <c r="G3544" s="18">
        <v>4893432</v>
      </c>
      <c r="H3544" s="18">
        <v>1.89</v>
      </c>
      <c r="I3544" s="18">
        <v>0</v>
      </c>
      <c r="J3544" s="18">
        <v>0</v>
      </c>
      <c r="K3544" s="18">
        <v>2669.2</v>
      </c>
      <c r="L3544" s="19" t="s">
        <v>2707</v>
      </c>
    </row>
    <row r="3545" spans="1:12" ht="16" x14ac:dyDescent="0.2">
      <c r="A3545" s="19" t="s">
        <v>2824</v>
      </c>
      <c r="B3545" s="18" t="s">
        <v>2823</v>
      </c>
      <c r="C3545" t="str">
        <f t="shared" si="110"/>
        <v>Wisconsin Rapids</v>
      </c>
      <c r="D3545" t="str">
        <f t="shared" si="111"/>
        <v>WI</v>
      </c>
      <c r="E3545" s="18">
        <v>29169</v>
      </c>
      <c r="F3545" s="18">
        <v>13396</v>
      </c>
      <c r="G3545" s="18">
        <v>55565339</v>
      </c>
      <c r="H3545" s="18">
        <v>21.45</v>
      </c>
      <c r="I3545" s="18">
        <v>1275467</v>
      </c>
      <c r="J3545" s="18">
        <v>0.49</v>
      </c>
      <c r="K3545" s="18">
        <v>1359.6</v>
      </c>
      <c r="L3545" s="19" t="s">
        <v>2707</v>
      </c>
    </row>
    <row r="3546" spans="1:12" ht="16" x14ac:dyDescent="0.2">
      <c r="A3546" s="19" t="s">
        <v>2822</v>
      </c>
      <c r="B3546" s="18" t="s">
        <v>2821</v>
      </c>
      <c r="C3546" t="str">
        <f t="shared" si="110"/>
        <v>Wolf Point</v>
      </c>
      <c r="D3546" t="str">
        <f t="shared" si="111"/>
        <v>MT</v>
      </c>
      <c r="E3546" s="18">
        <v>3540</v>
      </c>
      <c r="F3546" s="18">
        <v>1346</v>
      </c>
      <c r="G3546" s="18">
        <v>3191976</v>
      </c>
      <c r="H3546" s="18">
        <v>1.23</v>
      </c>
      <c r="I3546" s="18">
        <v>0</v>
      </c>
      <c r="J3546" s="18">
        <v>0</v>
      </c>
      <c r="K3546" s="18">
        <v>2872.4</v>
      </c>
      <c r="L3546" s="19" t="s">
        <v>2707</v>
      </c>
    </row>
    <row r="3547" spans="1:12" ht="16" x14ac:dyDescent="0.2">
      <c r="A3547" s="19" t="s">
        <v>2820</v>
      </c>
      <c r="B3547" s="18" t="s">
        <v>2819</v>
      </c>
      <c r="C3547" t="str">
        <f t="shared" si="110"/>
        <v>Wonder Lake</v>
      </c>
      <c r="D3547" t="str">
        <f t="shared" si="111"/>
        <v>IL</v>
      </c>
      <c r="E3547" s="18">
        <v>4533</v>
      </c>
      <c r="F3547" s="18">
        <v>1619</v>
      </c>
      <c r="G3547" s="18">
        <v>5202807</v>
      </c>
      <c r="H3547" s="18">
        <v>2.0099999999999998</v>
      </c>
      <c r="I3547" s="18">
        <v>0</v>
      </c>
      <c r="J3547" s="18">
        <v>0</v>
      </c>
      <c r="K3547" s="18">
        <v>2256.6</v>
      </c>
      <c r="L3547" s="19" t="s">
        <v>2707</v>
      </c>
    </row>
    <row r="3548" spans="1:12" ht="16" x14ac:dyDescent="0.2">
      <c r="A3548" s="19" t="s">
        <v>2818</v>
      </c>
      <c r="B3548" s="18" t="s">
        <v>2817</v>
      </c>
      <c r="C3548" t="str">
        <f t="shared" si="110"/>
        <v>Woodburn</v>
      </c>
      <c r="D3548" t="str">
        <f t="shared" si="111"/>
        <v>OR</v>
      </c>
      <c r="E3548" s="18">
        <v>32943</v>
      </c>
      <c r="F3548" s="18">
        <v>10942</v>
      </c>
      <c r="G3548" s="18">
        <v>30210500</v>
      </c>
      <c r="H3548" s="18">
        <v>11.66</v>
      </c>
      <c r="I3548" s="18">
        <v>17271</v>
      </c>
      <c r="J3548" s="18">
        <v>0.01</v>
      </c>
      <c r="K3548" s="18">
        <v>2824.2</v>
      </c>
      <c r="L3548" s="19" t="s">
        <v>2707</v>
      </c>
    </row>
    <row r="3549" spans="1:12" ht="16" x14ac:dyDescent="0.2">
      <c r="A3549" s="19" t="s">
        <v>2816</v>
      </c>
      <c r="B3549" s="18" t="s">
        <v>2815</v>
      </c>
      <c r="C3549" t="str">
        <f t="shared" si="110"/>
        <v>Woodbury</v>
      </c>
      <c r="D3549" t="str">
        <f t="shared" si="111"/>
        <v>TN</v>
      </c>
      <c r="E3549" s="18">
        <v>2604</v>
      </c>
      <c r="F3549" s="18">
        <v>1181</v>
      </c>
      <c r="G3549" s="18">
        <v>3793936</v>
      </c>
      <c r="H3549" s="18">
        <v>1.46</v>
      </c>
      <c r="I3549" s="18">
        <v>0</v>
      </c>
      <c r="J3549" s="18">
        <v>0</v>
      </c>
      <c r="K3549" s="18">
        <v>1777.7</v>
      </c>
      <c r="L3549" s="19" t="s">
        <v>2707</v>
      </c>
    </row>
    <row r="3550" spans="1:12" ht="16" x14ac:dyDescent="0.2">
      <c r="A3550" s="19" t="s">
        <v>2814</v>
      </c>
      <c r="B3550" s="18" t="s">
        <v>2813</v>
      </c>
      <c r="C3550" t="str">
        <f t="shared" si="110"/>
        <v>Woodcreek</v>
      </c>
      <c r="D3550" t="str">
        <f t="shared" si="111"/>
        <v>TX</v>
      </c>
      <c r="E3550" s="18">
        <v>5032</v>
      </c>
      <c r="F3550" s="18">
        <v>2524</v>
      </c>
      <c r="G3550" s="18">
        <v>12657229</v>
      </c>
      <c r="H3550" s="18">
        <v>4.8899999999999997</v>
      </c>
      <c r="I3550" s="18">
        <v>0</v>
      </c>
      <c r="J3550" s="18">
        <v>0</v>
      </c>
      <c r="K3550" s="18">
        <v>1029.7</v>
      </c>
      <c r="L3550" s="19" t="s">
        <v>2707</v>
      </c>
    </row>
    <row r="3551" spans="1:12" ht="16" x14ac:dyDescent="0.2">
      <c r="A3551" s="19" t="s">
        <v>2812</v>
      </c>
      <c r="B3551" s="18" t="s">
        <v>2811</v>
      </c>
      <c r="C3551" t="str">
        <f t="shared" si="110"/>
        <v>Woodlake</v>
      </c>
      <c r="D3551" t="str">
        <f t="shared" si="111"/>
        <v>CA</v>
      </c>
      <c r="E3551" s="18">
        <v>7465</v>
      </c>
      <c r="F3551" s="18">
        <v>2120</v>
      </c>
      <c r="G3551" s="18">
        <v>4436883</v>
      </c>
      <c r="H3551" s="18">
        <v>1.71</v>
      </c>
      <c r="I3551" s="18">
        <v>1178472</v>
      </c>
      <c r="J3551" s="18">
        <v>0.46</v>
      </c>
      <c r="K3551" s="18">
        <v>4357.6000000000004</v>
      </c>
      <c r="L3551" s="19" t="s">
        <v>2707</v>
      </c>
    </row>
    <row r="3552" spans="1:12" ht="16" x14ac:dyDescent="0.2">
      <c r="A3552" s="19" t="s">
        <v>2810</v>
      </c>
      <c r="B3552" s="18" t="s">
        <v>2809</v>
      </c>
      <c r="C3552" t="str">
        <f t="shared" si="110"/>
        <v>Woodland</v>
      </c>
      <c r="D3552" t="str">
        <f t="shared" si="111"/>
        <v>CA</v>
      </c>
      <c r="E3552" s="18">
        <v>55513</v>
      </c>
      <c r="F3552" s="18">
        <v>19817</v>
      </c>
      <c r="G3552" s="18">
        <v>31593905</v>
      </c>
      <c r="H3552" s="18">
        <v>12.2</v>
      </c>
      <c r="I3552" s="18">
        <v>0</v>
      </c>
      <c r="J3552" s="18">
        <v>0</v>
      </c>
      <c r="K3552" s="18">
        <v>4550.8</v>
      </c>
      <c r="L3552" s="19" t="s">
        <v>2714</v>
      </c>
    </row>
    <row r="3553" spans="1:12" ht="16" x14ac:dyDescent="0.2">
      <c r="A3553" s="19" t="s">
        <v>2808</v>
      </c>
      <c r="B3553" s="18" t="s">
        <v>2807</v>
      </c>
      <c r="C3553" t="str">
        <f t="shared" si="110"/>
        <v>Woodland</v>
      </c>
      <c r="D3553" t="str">
        <f t="shared" si="111"/>
        <v>WA</v>
      </c>
      <c r="E3553" s="18">
        <v>5863</v>
      </c>
      <c r="F3553" s="18">
        <v>2255</v>
      </c>
      <c r="G3553" s="18">
        <v>8980553</v>
      </c>
      <c r="H3553" s="18">
        <v>3.47</v>
      </c>
      <c r="I3553" s="18">
        <v>170456</v>
      </c>
      <c r="J3553" s="18">
        <v>7.0000000000000007E-2</v>
      </c>
      <c r="K3553" s="18">
        <v>1690.9</v>
      </c>
      <c r="L3553" s="19" t="s">
        <v>2707</v>
      </c>
    </row>
    <row r="3554" spans="1:12" ht="16" x14ac:dyDescent="0.2">
      <c r="A3554" s="19" t="s">
        <v>2806</v>
      </c>
      <c r="B3554" s="18" t="s">
        <v>2805</v>
      </c>
      <c r="C3554" t="str">
        <f t="shared" si="110"/>
        <v>Woodland Park</v>
      </c>
      <c r="D3554" t="str">
        <f t="shared" si="111"/>
        <v>CO</v>
      </c>
      <c r="E3554" s="18">
        <v>10528</v>
      </c>
      <c r="F3554" s="18">
        <v>5019</v>
      </c>
      <c r="G3554" s="18">
        <v>22004291</v>
      </c>
      <c r="H3554" s="18">
        <v>8.5</v>
      </c>
      <c r="I3554" s="18">
        <v>18578</v>
      </c>
      <c r="J3554" s="18">
        <v>0.01</v>
      </c>
      <c r="K3554" s="18">
        <v>1239.2</v>
      </c>
      <c r="L3554" s="19" t="s">
        <v>2707</v>
      </c>
    </row>
    <row r="3555" spans="1:12" ht="16" x14ac:dyDescent="0.2">
      <c r="A3555" s="19" t="s">
        <v>2804</v>
      </c>
      <c r="B3555" s="18" t="s">
        <v>2803</v>
      </c>
      <c r="C3555" t="str">
        <f t="shared" si="110"/>
        <v>Woodruff</v>
      </c>
      <c r="D3555" t="str">
        <f t="shared" si="111"/>
        <v>SC</v>
      </c>
      <c r="E3555" s="18">
        <v>4298</v>
      </c>
      <c r="F3555" s="18">
        <v>1926</v>
      </c>
      <c r="G3555" s="18">
        <v>8739766</v>
      </c>
      <c r="H3555" s="18">
        <v>3.37</v>
      </c>
      <c r="I3555" s="18">
        <v>9395</v>
      </c>
      <c r="J3555" s="18">
        <v>0</v>
      </c>
      <c r="K3555" s="18">
        <v>1273.7</v>
      </c>
      <c r="L3555" s="19" t="s">
        <v>2707</v>
      </c>
    </row>
    <row r="3556" spans="1:12" ht="16" x14ac:dyDescent="0.2">
      <c r="A3556" s="19" t="s">
        <v>2802</v>
      </c>
      <c r="B3556" s="18" t="s">
        <v>2801</v>
      </c>
      <c r="C3556" t="str">
        <f t="shared" si="110"/>
        <v>Woodstock</v>
      </c>
      <c r="D3556" t="str">
        <f t="shared" si="111"/>
        <v>AL</v>
      </c>
      <c r="E3556" s="18">
        <v>3664</v>
      </c>
      <c r="F3556" s="18">
        <v>1354</v>
      </c>
      <c r="G3556" s="18">
        <v>14915722</v>
      </c>
      <c r="H3556" s="18">
        <v>5.76</v>
      </c>
      <c r="I3556" s="18">
        <v>37095</v>
      </c>
      <c r="J3556" s="18">
        <v>0.01</v>
      </c>
      <c r="K3556" s="18">
        <v>636.20000000000005</v>
      </c>
      <c r="L3556" s="19" t="s">
        <v>2707</v>
      </c>
    </row>
    <row r="3557" spans="1:12" ht="16" x14ac:dyDescent="0.2">
      <c r="A3557" s="19" t="s">
        <v>2800</v>
      </c>
      <c r="B3557" s="18" t="s">
        <v>2799</v>
      </c>
      <c r="C3557" t="str">
        <f t="shared" si="110"/>
        <v>Woodstock</v>
      </c>
      <c r="D3557" t="str">
        <f t="shared" si="111"/>
        <v>IL</v>
      </c>
      <c r="E3557" s="18">
        <v>25308</v>
      </c>
      <c r="F3557" s="18">
        <v>9958</v>
      </c>
      <c r="G3557" s="18">
        <v>31261041</v>
      </c>
      <c r="H3557" s="18">
        <v>12.07</v>
      </c>
      <c r="I3557" s="18">
        <v>0</v>
      </c>
      <c r="J3557" s="18">
        <v>0</v>
      </c>
      <c r="K3557" s="18">
        <v>2096.8000000000002</v>
      </c>
      <c r="L3557" s="19" t="s">
        <v>2707</v>
      </c>
    </row>
    <row r="3558" spans="1:12" ht="16" x14ac:dyDescent="0.2">
      <c r="A3558" s="19" t="s">
        <v>2798</v>
      </c>
      <c r="B3558" s="18" t="s">
        <v>2797</v>
      </c>
      <c r="C3558" t="str">
        <f t="shared" si="110"/>
        <v>Woodstock</v>
      </c>
      <c r="D3558" t="str">
        <f t="shared" si="111"/>
        <v>VA</v>
      </c>
      <c r="E3558" s="18">
        <v>7017</v>
      </c>
      <c r="F3558" s="18">
        <v>3346</v>
      </c>
      <c r="G3558" s="18">
        <v>13374855</v>
      </c>
      <c r="H3558" s="18">
        <v>5.16</v>
      </c>
      <c r="I3558" s="18">
        <v>69490</v>
      </c>
      <c r="J3558" s="18">
        <v>0.03</v>
      </c>
      <c r="K3558" s="18">
        <v>1358.8</v>
      </c>
      <c r="L3558" s="19" t="s">
        <v>2707</v>
      </c>
    </row>
    <row r="3559" spans="1:12" ht="16" x14ac:dyDescent="0.2">
      <c r="A3559" s="19" t="s">
        <v>2796</v>
      </c>
      <c r="B3559" s="18" t="s">
        <v>2795</v>
      </c>
      <c r="C3559" t="str">
        <f t="shared" si="110"/>
        <v>Woodstown</v>
      </c>
      <c r="D3559" t="str">
        <f t="shared" si="111"/>
        <v>NJ</v>
      </c>
      <c r="E3559" s="18">
        <v>4195</v>
      </c>
      <c r="F3559" s="18">
        <v>1894</v>
      </c>
      <c r="G3559" s="18">
        <v>5826291</v>
      </c>
      <c r="H3559" s="18">
        <v>2.25</v>
      </c>
      <c r="I3559" s="18">
        <v>112797</v>
      </c>
      <c r="J3559" s="18">
        <v>0.04</v>
      </c>
      <c r="K3559" s="18">
        <v>1864.8</v>
      </c>
      <c r="L3559" s="19" t="s">
        <v>2707</v>
      </c>
    </row>
    <row r="3560" spans="1:12" ht="16" x14ac:dyDescent="0.2">
      <c r="A3560" s="19" t="s">
        <v>2794</v>
      </c>
      <c r="B3560" s="18" t="s">
        <v>2793</v>
      </c>
      <c r="C3560" t="str">
        <f t="shared" si="110"/>
        <v>Woodville</v>
      </c>
      <c r="D3560" t="str">
        <f t="shared" si="111"/>
        <v>FL</v>
      </c>
      <c r="E3560" s="18">
        <v>5427</v>
      </c>
      <c r="F3560" s="18">
        <v>1010</v>
      </c>
      <c r="G3560" s="18">
        <v>19725425</v>
      </c>
      <c r="H3560" s="18">
        <v>7.62</v>
      </c>
      <c r="I3560" s="18">
        <v>1345</v>
      </c>
      <c r="J3560" s="18">
        <v>0</v>
      </c>
      <c r="K3560" s="18">
        <v>712.6</v>
      </c>
      <c r="L3560" s="19" t="s">
        <v>2707</v>
      </c>
    </row>
    <row r="3561" spans="1:12" ht="16" x14ac:dyDescent="0.2">
      <c r="A3561" s="19" t="s">
        <v>2792</v>
      </c>
      <c r="B3561" s="18" t="s">
        <v>2791</v>
      </c>
      <c r="C3561" t="str">
        <f t="shared" si="110"/>
        <v>Woodville</v>
      </c>
      <c r="D3561" t="str">
        <f t="shared" si="111"/>
        <v>TX</v>
      </c>
      <c r="E3561" s="18">
        <v>4760</v>
      </c>
      <c r="F3561" s="18">
        <v>1215</v>
      </c>
      <c r="G3561" s="18">
        <v>13167397</v>
      </c>
      <c r="H3561" s="18">
        <v>5.08</v>
      </c>
      <c r="I3561" s="18">
        <v>41893</v>
      </c>
      <c r="J3561" s="18">
        <v>0.02</v>
      </c>
      <c r="K3561" s="18">
        <v>936.3</v>
      </c>
      <c r="L3561" s="19" t="s">
        <v>2707</v>
      </c>
    </row>
    <row r="3562" spans="1:12" ht="16" x14ac:dyDescent="0.2">
      <c r="A3562" s="19" t="s">
        <v>2790</v>
      </c>
      <c r="B3562" s="18" t="s">
        <v>2789</v>
      </c>
      <c r="C3562" t="str">
        <f t="shared" si="110"/>
        <v>Woodward</v>
      </c>
      <c r="D3562" t="str">
        <f t="shared" si="111"/>
        <v>OK</v>
      </c>
      <c r="E3562" s="18">
        <v>11344</v>
      </c>
      <c r="F3562" s="18">
        <v>5404</v>
      </c>
      <c r="G3562" s="18">
        <v>21722405</v>
      </c>
      <c r="H3562" s="18">
        <v>8.39</v>
      </c>
      <c r="I3562" s="18">
        <v>106423</v>
      </c>
      <c r="J3562" s="18">
        <v>0.04</v>
      </c>
      <c r="K3562" s="18">
        <v>1352.6</v>
      </c>
      <c r="L3562" s="19" t="s">
        <v>2707</v>
      </c>
    </row>
    <row r="3563" spans="1:12" ht="16" x14ac:dyDescent="0.2">
      <c r="A3563" s="19" t="s">
        <v>2788</v>
      </c>
      <c r="B3563" s="18" t="s">
        <v>2787</v>
      </c>
      <c r="C3563" t="str">
        <f t="shared" si="110"/>
        <v>Wooster</v>
      </c>
      <c r="D3563" t="str">
        <f t="shared" si="111"/>
        <v>OH</v>
      </c>
      <c r="E3563" s="18">
        <v>30430</v>
      </c>
      <c r="F3563" s="18">
        <v>13763</v>
      </c>
      <c r="G3563" s="18">
        <v>47965582</v>
      </c>
      <c r="H3563" s="18">
        <v>18.52</v>
      </c>
      <c r="I3563" s="18">
        <v>91183</v>
      </c>
      <c r="J3563" s="18">
        <v>0.04</v>
      </c>
      <c r="K3563" s="18">
        <v>1643.1</v>
      </c>
      <c r="L3563" s="19" t="s">
        <v>2707</v>
      </c>
    </row>
    <row r="3564" spans="1:12" ht="16" x14ac:dyDescent="0.2">
      <c r="A3564" s="19" t="s">
        <v>2786</v>
      </c>
      <c r="B3564" s="18" t="s">
        <v>2785</v>
      </c>
      <c r="C3564" t="str">
        <f t="shared" si="110"/>
        <v>Worcester</v>
      </c>
      <c r="D3564" t="str">
        <f t="shared" si="111"/>
        <v>CT</v>
      </c>
      <c r="E3564" s="18">
        <v>486514</v>
      </c>
      <c r="F3564" s="18">
        <v>201663</v>
      </c>
      <c r="G3564" s="18">
        <v>787645247</v>
      </c>
      <c r="H3564" s="18">
        <v>304.11</v>
      </c>
      <c r="I3564" s="18">
        <v>33522645</v>
      </c>
      <c r="J3564" s="18">
        <v>12.94</v>
      </c>
      <c r="K3564" s="18">
        <v>1599.8</v>
      </c>
      <c r="L3564" s="19" t="s">
        <v>2714</v>
      </c>
    </row>
    <row r="3565" spans="1:12" ht="16" x14ac:dyDescent="0.2">
      <c r="A3565" s="19" t="s">
        <v>2784</v>
      </c>
      <c r="B3565" s="18" t="s">
        <v>2783</v>
      </c>
      <c r="C3565" t="str">
        <f t="shared" si="110"/>
        <v>Worland</v>
      </c>
      <c r="D3565" t="str">
        <f t="shared" si="111"/>
        <v>WY</v>
      </c>
      <c r="E3565" s="18">
        <v>5465</v>
      </c>
      <c r="F3565" s="18">
        <v>2474</v>
      </c>
      <c r="G3565" s="18">
        <v>5748595</v>
      </c>
      <c r="H3565" s="18">
        <v>2.2200000000000002</v>
      </c>
      <c r="I3565" s="18">
        <v>9006</v>
      </c>
      <c r="J3565" s="18">
        <v>0</v>
      </c>
      <c r="K3565" s="18">
        <v>2462.1999999999998</v>
      </c>
      <c r="L3565" s="19" t="s">
        <v>2707</v>
      </c>
    </row>
    <row r="3566" spans="1:12" ht="16" x14ac:dyDescent="0.2">
      <c r="A3566" s="19" t="s">
        <v>2782</v>
      </c>
      <c r="B3566" s="18" t="s">
        <v>2781</v>
      </c>
      <c r="C3566" t="str">
        <f t="shared" si="110"/>
        <v>World Golf Village</v>
      </c>
      <c r="D3566" t="str">
        <f t="shared" si="111"/>
        <v>FL</v>
      </c>
      <c r="E3566" s="18">
        <v>6622</v>
      </c>
      <c r="F3566" s="18">
        <v>2533</v>
      </c>
      <c r="G3566" s="18">
        <v>16703565</v>
      </c>
      <c r="H3566" s="18">
        <v>6.45</v>
      </c>
      <c r="I3566" s="18">
        <v>270378</v>
      </c>
      <c r="J3566" s="18">
        <v>0.1</v>
      </c>
      <c r="K3566" s="18">
        <v>1026.8</v>
      </c>
      <c r="L3566" s="19" t="s">
        <v>2707</v>
      </c>
    </row>
    <row r="3567" spans="1:12" ht="16" x14ac:dyDescent="0.2">
      <c r="A3567" s="19" t="s">
        <v>2780</v>
      </c>
      <c r="B3567" s="18" t="s">
        <v>2779</v>
      </c>
      <c r="C3567" t="str">
        <f t="shared" si="110"/>
        <v>Worthington</v>
      </c>
      <c r="D3567" t="str">
        <f t="shared" si="111"/>
        <v>MN</v>
      </c>
      <c r="E3567" s="18">
        <v>12616</v>
      </c>
      <c r="F3567" s="18">
        <v>4661</v>
      </c>
      <c r="G3567" s="18">
        <v>13430276</v>
      </c>
      <c r="H3567" s="18">
        <v>5.19</v>
      </c>
      <c r="I3567" s="18">
        <v>3151543</v>
      </c>
      <c r="J3567" s="18">
        <v>1.22</v>
      </c>
      <c r="K3567" s="18">
        <v>2433</v>
      </c>
      <c r="L3567" s="19" t="s">
        <v>2707</v>
      </c>
    </row>
    <row r="3568" spans="1:12" ht="16" x14ac:dyDescent="0.2">
      <c r="A3568" s="19" t="s">
        <v>2778</v>
      </c>
      <c r="B3568" s="18" t="s">
        <v>2777</v>
      </c>
      <c r="C3568" t="str">
        <f t="shared" si="110"/>
        <v>Wright City</v>
      </c>
      <c r="D3568" t="str">
        <f t="shared" si="111"/>
        <v>MO</v>
      </c>
      <c r="E3568" s="18">
        <v>2938</v>
      </c>
      <c r="F3568" s="18">
        <v>1210</v>
      </c>
      <c r="G3568" s="18">
        <v>5735557</v>
      </c>
      <c r="H3568" s="18">
        <v>2.21</v>
      </c>
      <c r="I3568" s="18">
        <v>56319</v>
      </c>
      <c r="J3568" s="18">
        <v>0.02</v>
      </c>
      <c r="K3568" s="18">
        <v>1326.7</v>
      </c>
      <c r="L3568" s="19" t="s">
        <v>2707</v>
      </c>
    </row>
    <row r="3569" spans="1:12" ht="16" x14ac:dyDescent="0.2">
      <c r="A3569" s="19" t="s">
        <v>2776</v>
      </c>
      <c r="B3569" s="18" t="s">
        <v>2775</v>
      </c>
      <c r="C3569" t="str">
        <f t="shared" si="110"/>
        <v>Wrightstown</v>
      </c>
      <c r="D3569" t="str">
        <f t="shared" si="111"/>
        <v>WI</v>
      </c>
      <c r="E3569" s="18">
        <v>2524</v>
      </c>
      <c r="F3569" s="18">
        <v>965</v>
      </c>
      <c r="G3569" s="18">
        <v>3822052</v>
      </c>
      <c r="H3569" s="18">
        <v>1.48</v>
      </c>
      <c r="I3569" s="18">
        <v>180434</v>
      </c>
      <c r="J3569" s="18">
        <v>7.0000000000000007E-2</v>
      </c>
      <c r="K3569" s="18">
        <v>1710.4</v>
      </c>
      <c r="L3569" s="19" t="s">
        <v>2707</v>
      </c>
    </row>
    <row r="3570" spans="1:12" ht="16" x14ac:dyDescent="0.2">
      <c r="A3570" s="19" t="s">
        <v>2774</v>
      </c>
      <c r="B3570" s="18" t="s">
        <v>2773</v>
      </c>
      <c r="C3570" t="str">
        <f t="shared" si="110"/>
        <v>Wrightsville</v>
      </c>
      <c r="D3570" t="str">
        <f t="shared" si="111"/>
        <v>GA</v>
      </c>
      <c r="E3570" s="18">
        <v>3452</v>
      </c>
      <c r="F3570" s="18">
        <v>848</v>
      </c>
      <c r="G3570" s="18">
        <v>11826429</v>
      </c>
      <c r="H3570" s="18">
        <v>4.57</v>
      </c>
      <c r="I3570" s="18">
        <v>97500</v>
      </c>
      <c r="J3570" s="18">
        <v>0.04</v>
      </c>
      <c r="K3570" s="18">
        <v>756</v>
      </c>
      <c r="L3570" s="19" t="s">
        <v>2707</v>
      </c>
    </row>
    <row r="3571" spans="1:12" ht="16" x14ac:dyDescent="0.2">
      <c r="A3571" s="19" t="s">
        <v>2772</v>
      </c>
      <c r="B3571" s="18" t="s">
        <v>2771</v>
      </c>
      <c r="C3571" t="str">
        <f t="shared" si="110"/>
        <v>Wrightwood</v>
      </c>
      <c r="D3571" t="str">
        <f t="shared" si="111"/>
        <v>CA</v>
      </c>
      <c r="E3571" s="18">
        <v>4096</v>
      </c>
      <c r="F3571" s="18">
        <v>2454</v>
      </c>
      <c r="G3571" s="18">
        <v>3529848</v>
      </c>
      <c r="H3571" s="18">
        <v>1.36</v>
      </c>
      <c r="I3571" s="18">
        <v>0</v>
      </c>
      <c r="J3571" s="18">
        <v>0</v>
      </c>
      <c r="K3571" s="18">
        <v>3005.4</v>
      </c>
      <c r="L3571" s="19" t="s">
        <v>2707</v>
      </c>
    </row>
    <row r="3572" spans="1:12" ht="16" x14ac:dyDescent="0.2">
      <c r="A3572" s="19" t="s">
        <v>2770</v>
      </c>
      <c r="B3572" s="18" t="s">
        <v>2769</v>
      </c>
      <c r="C3572" t="str">
        <f t="shared" si="110"/>
        <v>Wurtsboro</v>
      </c>
      <c r="D3572" t="str">
        <f t="shared" si="111"/>
        <v>NY</v>
      </c>
      <c r="E3572" s="18">
        <v>4179</v>
      </c>
      <c r="F3572" s="18">
        <v>1859</v>
      </c>
      <c r="G3572" s="18">
        <v>11536935</v>
      </c>
      <c r="H3572" s="18">
        <v>4.45</v>
      </c>
      <c r="I3572" s="18">
        <v>69159</v>
      </c>
      <c r="J3572" s="18">
        <v>0.03</v>
      </c>
      <c r="K3572" s="18">
        <v>938.2</v>
      </c>
      <c r="L3572" s="19" t="s">
        <v>2707</v>
      </c>
    </row>
    <row r="3573" spans="1:12" ht="16" x14ac:dyDescent="0.2">
      <c r="A3573" s="19" t="s">
        <v>2768</v>
      </c>
      <c r="B3573" s="18" t="s">
        <v>2767</v>
      </c>
      <c r="C3573" t="str">
        <f t="shared" si="110"/>
        <v>Wynne</v>
      </c>
      <c r="D3573" t="str">
        <f t="shared" si="111"/>
        <v>AR</v>
      </c>
      <c r="E3573" s="18">
        <v>7722</v>
      </c>
      <c r="F3573" s="18">
        <v>3342</v>
      </c>
      <c r="G3573" s="18">
        <v>12074937</v>
      </c>
      <c r="H3573" s="18">
        <v>4.66</v>
      </c>
      <c r="I3573" s="18">
        <v>0</v>
      </c>
      <c r="J3573" s="18">
        <v>0</v>
      </c>
      <c r="K3573" s="18">
        <v>1656.3</v>
      </c>
      <c r="L3573" s="19" t="s">
        <v>2707</v>
      </c>
    </row>
    <row r="3574" spans="1:12" ht="16" x14ac:dyDescent="0.2">
      <c r="A3574" s="19" t="s">
        <v>2766</v>
      </c>
      <c r="B3574" s="18" t="s">
        <v>2765</v>
      </c>
      <c r="C3574" t="str">
        <f t="shared" si="110"/>
        <v>Wytheville</v>
      </c>
      <c r="D3574" t="str">
        <f t="shared" si="111"/>
        <v>VA</v>
      </c>
      <c r="E3574" s="18">
        <v>7212</v>
      </c>
      <c r="F3574" s="18">
        <v>3775</v>
      </c>
      <c r="G3574" s="18">
        <v>18395011</v>
      </c>
      <c r="H3574" s="18">
        <v>7.1</v>
      </c>
      <c r="I3574" s="18">
        <v>33456</v>
      </c>
      <c r="J3574" s="18">
        <v>0.01</v>
      </c>
      <c r="K3574" s="18">
        <v>1015.4</v>
      </c>
      <c r="L3574" s="19" t="s">
        <v>2707</v>
      </c>
    </row>
    <row r="3575" spans="1:12" ht="16" x14ac:dyDescent="0.2">
      <c r="A3575" s="19" t="s">
        <v>2764</v>
      </c>
      <c r="B3575" s="18" t="s">
        <v>2763</v>
      </c>
      <c r="C3575" t="str">
        <f t="shared" si="110"/>
        <v>Yadkinville</v>
      </c>
      <c r="D3575" t="str">
        <f t="shared" si="111"/>
        <v>NC</v>
      </c>
      <c r="E3575" s="18">
        <v>3530</v>
      </c>
      <c r="F3575" s="18">
        <v>1478</v>
      </c>
      <c r="G3575" s="18">
        <v>9702266</v>
      </c>
      <c r="H3575" s="18">
        <v>3.75</v>
      </c>
      <c r="I3575" s="18">
        <v>44699</v>
      </c>
      <c r="J3575" s="18">
        <v>0.02</v>
      </c>
      <c r="K3575" s="18">
        <v>942.3</v>
      </c>
      <c r="L3575" s="19" t="s">
        <v>2707</v>
      </c>
    </row>
    <row r="3576" spans="1:12" ht="16" x14ac:dyDescent="0.2">
      <c r="A3576" s="19" t="s">
        <v>2762</v>
      </c>
      <c r="B3576" s="18" t="s">
        <v>2761</v>
      </c>
      <c r="C3576" t="str">
        <f t="shared" si="110"/>
        <v>Yakima</v>
      </c>
      <c r="D3576" t="str">
        <f t="shared" si="111"/>
        <v>WA</v>
      </c>
      <c r="E3576" s="18">
        <v>129534</v>
      </c>
      <c r="F3576" s="18">
        <v>49379</v>
      </c>
      <c r="G3576" s="18">
        <v>154959204</v>
      </c>
      <c r="H3576" s="18">
        <v>59.83</v>
      </c>
      <c r="I3576" s="18">
        <v>542767</v>
      </c>
      <c r="J3576" s="18">
        <v>0.21</v>
      </c>
      <c r="K3576" s="18">
        <v>2165</v>
      </c>
      <c r="L3576" s="19" t="s">
        <v>2714</v>
      </c>
    </row>
    <row r="3577" spans="1:12" ht="16" x14ac:dyDescent="0.2">
      <c r="A3577" s="19" t="s">
        <v>2760</v>
      </c>
      <c r="B3577" s="18" t="s">
        <v>2759</v>
      </c>
      <c r="C3577" t="str">
        <f t="shared" si="110"/>
        <v>Yankton</v>
      </c>
      <c r="D3577" t="str">
        <f t="shared" si="111"/>
        <v>SD</v>
      </c>
      <c r="E3577" s="18">
        <v>14637</v>
      </c>
      <c r="F3577" s="18">
        <v>6310</v>
      </c>
      <c r="G3577" s="18">
        <v>14249696</v>
      </c>
      <c r="H3577" s="18">
        <v>5.5</v>
      </c>
      <c r="I3577" s="18">
        <v>0</v>
      </c>
      <c r="J3577" s="18">
        <v>0</v>
      </c>
      <c r="K3577" s="18">
        <v>2660.4</v>
      </c>
      <c r="L3577" s="19" t="s">
        <v>2707</v>
      </c>
    </row>
    <row r="3578" spans="1:12" s="21" customFormat="1" ht="16" x14ac:dyDescent="0.2">
      <c r="A3578" s="20" t="s">
        <v>2758</v>
      </c>
      <c r="B3578" s="21" t="s">
        <v>2757</v>
      </c>
      <c r="C3578" t="str">
        <f t="shared" si="110"/>
        <v>Yauco</v>
      </c>
      <c r="D3578" t="str">
        <f t="shared" si="111"/>
        <v>PR</v>
      </c>
      <c r="E3578" s="21">
        <v>90899</v>
      </c>
      <c r="F3578" s="21">
        <v>38358</v>
      </c>
      <c r="G3578" s="21">
        <v>120576522</v>
      </c>
      <c r="H3578" s="21">
        <v>46.55</v>
      </c>
      <c r="I3578" s="21">
        <v>104959</v>
      </c>
      <c r="J3578" s="21">
        <v>0.04</v>
      </c>
      <c r="K3578" s="21">
        <v>1952.5</v>
      </c>
      <c r="L3578" s="20" t="s">
        <v>2714</v>
      </c>
    </row>
    <row r="3579" spans="1:12" ht="16" x14ac:dyDescent="0.2">
      <c r="A3579" s="19" t="s">
        <v>2756</v>
      </c>
      <c r="B3579" s="18" t="s">
        <v>2755</v>
      </c>
      <c r="C3579" t="str">
        <f t="shared" si="110"/>
        <v>Yazoo City</v>
      </c>
      <c r="D3579" t="str">
        <f t="shared" si="111"/>
        <v>MS</v>
      </c>
      <c r="E3579" s="18">
        <v>15546</v>
      </c>
      <c r="F3579" s="18">
        <v>4555</v>
      </c>
      <c r="G3579" s="18">
        <v>22220276</v>
      </c>
      <c r="H3579" s="18">
        <v>8.58</v>
      </c>
      <c r="I3579" s="18">
        <v>165488</v>
      </c>
      <c r="J3579" s="18">
        <v>0.06</v>
      </c>
      <c r="K3579" s="18">
        <v>1812</v>
      </c>
      <c r="L3579" s="19" t="s">
        <v>2707</v>
      </c>
    </row>
    <row r="3580" spans="1:12" ht="16" x14ac:dyDescent="0.2">
      <c r="A3580" s="19" t="s">
        <v>2754</v>
      </c>
      <c r="B3580" s="18" t="s">
        <v>2753</v>
      </c>
      <c r="C3580" t="str">
        <f t="shared" si="110"/>
        <v>Yellow Springs</v>
      </c>
      <c r="D3580" t="str">
        <f t="shared" si="111"/>
        <v>OH</v>
      </c>
      <c r="E3580" s="18">
        <v>3589</v>
      </c>
      <c r="F3580" s="18">
        <v>1851</v>
      </c>
      <c r="G3580" s="18">
        <v>6621581</v>
      </c>
      <c r="H3580" s="18">
        <v>2.56</v>
      </c>
      <c r="I3580" s="18">
        <v>6720</v>
      </c>
      <c r="J3580" s="18">
        <v>0</v>
      </c>
      <c r="K3580" s="18">
        <v>1403.8</v>
      </c>
      <c r="L3580" s="19" t="s">
        <v>2707</v>
      </c>
    </row>
    <row r="3581" spans="1:12" ht="16" x14ac:dyDescent="0.2">
      <c r="A3581" s="19" t="s">
        <v>2752</v>
      </c>
      <c r="B3581" s="18" t="s">
        <v>2751</v>
      </c>
      <c r="C3581" t="str">
        <f t="shared" si="110"/>
        <v>Yelm</v>
      </c>
      <c r="D3581" t="str">
        <f t="shared" si="111"/>
        <v>WA</v>
      </c>
      <c r="E3581" s="18">
        <v>12387</v>
      </c>
      <c r="F3581" s="18">
        <v>4663</v>
      </c>
      <c r="G3581" s="18">
        <v>20405309</v>
      </c>
      <c r="H3581" s="18">
        <v>7.88</v>
      </c>
      <c r="I3581" s="18">
        <v>147163</v>
      </c>
      <c r="J3581" s="18">
        <v>0.06</v>
      </c>
      <c r="K3581" s="18">
        <v>1572.2</v>
      </c>
      <c r="L3581" s="19" t="s">
        <v>2707</v>
      </c>
    </row>
    <row r="3582" spans="1:12" ht="16" x14ac:dyDescent="0.2">
      <c r="A3582" s="19" t="s">
        <v>2750</v>
      </c>
      <c r="B3582" s="18" t="s">
        <v>2749</v>
      </c>
      <c r="C3582" t="str">
        <f t="shared" si="110"/>
        <v>Yerington</v>
      </c>
      <c r="D3582" t="str">
        <f t="shared" si="111"/>
        <v>NV</v>
      </c>
      <c r="E3582" s="18">
        <v>2911</v>
      </c>
      <c r="F3582" s="18">
        <v>1437</v>
      </c>
      <c r="G3582" s="18">
        <v>3913600</v>
      </c>
      <c r="H3582" s="18">
        <v>1.51</v>
      </c>
      <c r="I3582" s="18">
        <v>0</v>
      </c>
      <c r="J3582" s="18">
        <v>0</v>
      </c>
      <c r="K3582" s="18">
        <v>1926.5</v>
      </c>
      <c r="L3582" s="19" t="s">
        <v>2707</v>
      </c>
    </row>
    <row r="3583" spans="1:12" ht="16" x14ac:dyDescent="0.2">
      <c r="A3583" s="19" t="s">
        <v>2748</v>
      </c>
      <c r="B3583" s="18" t="s">
        <v>2747</v>
      </c>
      <c r="C3583" t="str">
        <f t="shared" si="110"/>
        <v>Yoakum</v>
      </c>
      <c r="D3583" t="str">
        <f t="shared" si="111"/>
        <v>TX</v>
      </c>
      <c r="E3583" s="18">
        <v>5624</v>
      </c>
      <c r="F3583" s="18">
        <v>2387</v>
      </c>
      <c r="G3583" s="18">
        <v>7437527</v>
      </c>
      <c r="H3583" s="18">
        <v>2.87</v>
      </c>
      <c r="I3583" s="18">
        <v>0</v>
      </c>
      <c r="J3583" s="18">
        <v>0</v>
      </c>
      <c r="K3583" s="18">
        <v>1958.5</v>
      </c>
      <c r="L3583" s="19" t="s">
        <v>2707</v>
      </c>
    </row>
    <row r="3584" spans="1:12" ht="16" x14ac:dyDescent="0.2">
      <c r="A3584" s="19" t="s">
        <v>2746</v>
      </c>
      <c r="B3584" s="18" t="s">
        <v>2745</v>
      </c>
      <c r="C3584" t="str">
        <f t="shared" si="110"/>
        <v>York</v>
      </c>
      <c r="D3584" t="str">
        <f t="shared" si="111"/>
        <v>NE</v>
      </c>
      <c r="E3584" s="18">
        <v>7633</v>
      </c>
      <c r="F3584" s="18">
        <v>3583</v>
      </c>
      <c r="G3584" s="18">
        <v>9526750</v>
      </c>
      <c r="H3584" s="18">
        <v>3.68</v>
      </c>
      <c r="I3584" s="18">
        <v>13991</v>
      </c>
      <c r="J3584" s="18">
        <v>0.01</v>
      </c>
      <c r="K3584" s="18">
        <v>2075.1</v>
      </c>
      <c r="L3584" s="19" t="s">
        <v>2707</v>
      </c>
    </row>
    <row r="3585" spans="1:12" ht="16" x14ac:dyDescent="0.2">
      <c r="A3585" s="19" t="s">
        <v>2744</v>
      </c>
      <c r="B3585" s="18" t="s">
        <v>2743</v>
      </c>
      <c r="C3585" t="str">
        <f t="shared" si="110"/>
        <v>York</v>
      </c>
      <c r="D3585" t="str">
        <f t="shared" si="111"/>
        <v>PA</v>
      </c>
      <c r="E3585" s="18">
        <v>232045</v>
      </c>
      <c r="F3585" s="18">
        <v>95573</v>
      </c>
      <c r="G3585" s="18">
        <v>342425738</v>
      </c>
      <c r="H3585" s="18">
        <v>132.21</v>
      </c>
      <c r="I3585" s="18">
        <v>1163474</v>
      </c>
      <c r="J3585" s="18">
        <v>0.45</v>
      </c>
      <c r="K3585" s="18">
        <v>1755.1</v>
      </c>
      <c r="L3585" s="19" t="s">
        <v>2714</v>
      </c>
    </row>
    <row r="3586" spans="1:12" ht="16" x14ac:dyDescent="0.2">
      <c r="A3586" s="19" t="s">
        <v>2742</v>
      </c>
      <c r="B3586" s="18" t="s">
        <v>2741</v>
      </c>
      <c r="C3586" t="str">
        <f t="shared" si="110"/>
        <v>York</v>
      </c>
      <c r="D3586" t="str">
        <f t="shared" si="111"/>
        <v>SC</v>
      </c>
      <c r="E3586" s="18">
        <v>7931</v>
      </c>
      <c r="F3586" s="18">
        <v>3382</v>
      </c>
      <c r="G3586" s="18">
        <v>16115269</v>
      </c>
      <c r="H3586" s="18">
        <v>6.22</v>
      </c>
      <c r="I3586" s="18">
        <v>120965</v>
      </c>
      <c r="J3586" s="18">
        <v>0.05</v>
      </c>
      <c r="K3586" s="18">
        <v>1274.5999999999999</v>
      </c>
      <c r="L3586" s="19" t="s">
        <v>2707</v>
      </c>
    </row>
    <row r="3587" spans="1:12" ht="16" x14ac:dyDescent="0.2">
      <c r="A3587" s="19" t="s">
        <v>2740</v>
      </c>
      <c r="B3587" s="18" t="s">
        <v>2739</v>
      </c>
      <c r="C3587" t="str">
        <f t="shared" ref="C3587:C3602" si="112">LEFT(B3587,FIND(",",B3587)-1)</f>
        <v>Yorkville</v>
      </c>
      <c r="D3587" t="str">
        <f t="shared" ref="D3587:D3602" si="113">RIGHT(B3587,2)</f>
        <v>GA</v>
      </c>
      <c r="E3587" s="18">
        <v>3289</v>
      </c>
      <c r="F3587" s="18">
        <v>1208</v>
      </c>
      <c r="G3587" s="18">
        <v>10025714</v>
      </c>
      <c r="H3587" s="18">
        <v>3.87</v>
      </c>
      <c r="I3587" s="18">
        <v>100949</v>
      </c>
      <c r="J3587" s="18">
        <v>0.04</v>
      </c>
      <c r="K3587" s="18">
        <v>849.7</v>
      </c>
      <c r="L3587" s="19" t="s">
        <v>2707</v>
      </c>
    </row>
    <row r="3588" spans="1:12" ht="16" x14ac:dyDescent="0.2">
      <c r="A3588" s="19" t="s">
        <v>2738</v>
      </c>
      <c r="B3588" s="18" t="s">
        <v>2737</v>
      </c>
      <c r="C3588" t="str">
        <f t="shared" si="112"/>
        <v>Youngstown</v>
      </c>
      <c r="D3588" t="str">
        <f t="shared" si="113"/>
        <v>PA</v>
      </c>
      <c r="E3588" s="18">
        <v>387550</v>
      </c>
      <c r="F3588" s="18">
        <v>184476</v>
      </c>
      <c r="G3588" s="18">
        <v>624418937</v>
      </c>
      <c r="H3588" s="18">
        <v>241.09</v>
      </c>
      <c r="I3588" s="18">
        <v>4886636</v>
      </c>
      <c r="J3588" s="18">
        <v>1.89</v>
      </c>
      <c r="K3588" s="18">
        <v>1607.5</v>
      </c>
      <c r="L3588" s="19" t="s">
        <v>2714</v>
      </c>
    </row>
    <row r="3589" spans="1:12" ht="16" x14ac:dyDescent="0.2">
      <c r="A3589" s="19" t="s">
        <v>2736</v>
      </c>
      <c r="B3589" s="18" t="s">
        <v>2735</v>
      </c>
      <c r="C3589" t="str">
        <f t="shared" si="112"/>
        <v>Youngsville</v>
      </c>
      <c r="D3589" t="str">
        <f t="shared" si="113"/>
        <v>PA</v>
      </c>
      <c r="E3589" s="18">
        <v>2921</v>
      </c>
      <c r="F3589" s="18">
        <v>1359</v>
      </c>
      <c r="G3589" s="18">
        <v>6585402</v>
      </c>
      <c r="H3589" s="18">
        <v>2.54</v>
      </c>
      <c r="I3589" s="18">
        <v>20006</v>
      </c>
      <c r="J3589" s="18">
        <v>0.01</v>
      </c>
      <c r="K3589" s="18">
        <v>1148.8</v>
      </c>
      <c r="L3589" s="19" t="s">
        <v>2707</v>
      </c>
    </row>
    <row r="3590" spans="1:12" ht="16" x14ac:dyDescent="0.2">
      <c r="A3590" s="19" t="s">
        <v>2734</v>
      </c>
      <c r="B3590" s="18" t="s">
        <v>2733</v>
      </c>
      <c r="C3590" t="str">
        <f t="shared" si="112"/>
        <v>Yountville</v>
      </c>
      <c r="D3590" t="str">
        <f t="shared" si="113"/>
        <v>CA</v>
      </c>
      <c r="E3590" s="18">
        <v>2933</v>
      </c>
      <c r="F3590" s="18">
        <v>1253</v>
      </c>
      <c r="G3590" s="18">
        <v>4146283</v>
      </c>
      <c r="H3590" s="18">
        <v>1.6</v>
      </c>
      <c r="I3590" s="18">
        <v>0</v>
      </c>
      <c r="J3590" s="18">
        <v>0</v>
      </c>
      <c r="K3590" s="18">
        <v>1832.1</v>
      </c>
      <c r="L3590" s="19" t="s">
        <v>2707</v>
      </c>
    </row>
    <row r="3591" spans="1:12" ht="16" x14ac:dyDescent="0.2">
      <c r="A3591" s="19" t="s">
        <v>2732</v>
      </c>
      <c r="B3591" s="18" t="s">
        <v>2731</v>
      </c>
      <c r="C3591" t="str">
        <f t="shared" si="112"/>
        <v>Yreka</v>
      </c>
      <c r="D3591" t="str">
        <f t="shared" si="113"/>
        <v>CA</v>
      </c>
      <c r="E3591" s="18">
        <v>7598</v>
      </c>
      <c r="F3591" s="18">
        <v>3568</v>
      </c>
      <c r="G3591" s="18">
        <v>12839746</v>
      </c>
      <c r="H3591" s="18">
        <v>4.96</v>
      </c>
      <c r="I3591" s="18">
        <v>15696</v>
      </c>
      <c r="J3591" s="18">
        <v>0.01</v>
      </c>
      <c r="K3591" s="18">
        <v>1532.6</v>
      </c>
      <c r="L3591" s="19" t="s">
        <v>2707</v>
      </c>
    </row>
    <row r="3592" spans="1:12" ht="16" x14ac:dyDescent="0.2">
      <c r="A3592" s="19" t="s">
        <v>2730</v>
      </c>
      <c r="B3592" s="18" t="s">
        <v>2729</v>
      </c>
      <c r="C3592" t="str">
        <f t="shared" si="112"/>
        <v>Yuba City</v>
      </c>
      <c r="D3592" t="str">
        <f t="shared" si="113"/>
        <v>CA</v>
      </c>
      <c r="E3592" s="18">
        <v>116719</v>
      </c>
      <c r="F3592" s="18">
        <v>42057</v>
      </c>
      <c r="G3592" s="18">
        <v>100123895</v>
      </c>
      <c r="H3592" s="18">
        <v>38.659999999999997</v>
      </c>
      <c r="I3592" s="18">
        <v>977885</v>
      </c>
      <c r="J3592" s="18">
        <v>0.38</v>
      </c>
      <c r="K3592" s="18">
        <v>3019.3</v>
      </c>
      <c r="L3592" s="19" t="s">
        <v>2714</v>
      </c>
    </row>
    <row r="3593" spans="1:12" ht="16" x14ac:dyDescent="0.2">
      <c r="A3593" s="19" t="s">
        <v>2728</v>
      </c>
      <c r="B3593" s="18" t="s">
        <v>2727</v>
      </c>
      <c r="C3593" t="str">
        <f t="shared" si="112"/>
        <v>Yucca Valley</v>
      </c>
      <c r="D3593" t="str">
        <f t="shared" si="113"/>
        <v>CA</v>
      </c>
      <c r="E3593" s="18">
        <v>23805</v>
      </c>
      <c r="F3593" s="18">
        <v>10839</v>
      </c>
      <c r="G3593" s="18">
        <v>44975164</v>
      </c>
      <c r="H3593" s="18">
        <v>17.37</v>
      </c>
      <c r="I3593" s="18">
        <v>0</v>
      </c>
      <c r="J3593" s="18">
        <v>0</v>
      </c>
      <c r="K3593" s="18">
        <v>1370.9</v>
      </c>
      <c r="L3593" s="19" t="s">
        <v>2707</v>
      </c>
    </row>
    <row r="3594" spans="1:12" ht="16" x14ac:dyDescent="0.2">
      <c r="A3594" s="19" t="s">
        <v>2726</v>
      </c>
      <c r="B3594" s="18" t="s">
        <v>2725</v>
      </c>
      <c r="C3594" t="str">
        <f t="shared" si="112"/>
        <v>Yulee</v>
      </c>
      <c r="D3594" t="str">
        <f t="shared" si="113"/>
        <v>FL</v>
      </c>
      <c r="E3594" s="18">
        <v>7534</v>
      </c>
      <c r="F3594" s="18">
        <v>2958</v>
      </c>
      <c r="G3594" s="18">
        <v>25599683</v>
      </c>
      <c r="H3594" s="18">
        <v>9.8800000000000008</v>
      </c>
      <c r="I3594" s="18">
        <v>0</v>
      </c>
      <c r="J3594" s="18">
        <v>0</v>
      </c>
      <c r="K3594" s="18">
        <v>762.2</v>
      </c>
      <c r="L3594" s="19" t="s">
        <v>2707</v>
      </c>
    </row>
    <row r="3595" spans="1:12" ht="16" x14ac:dyDescent="0.2">
      <c r="A3595" s="19" t="s">
        <v>2724</v>
      </c>
      <c r="B3595" s="18" t="s">
        <v>2723</v>
      </c>
      <c r="C3595" t="str">
        <f t="shared" si="112"/>
        <v>Yuma</v>
      </c>
      <c r="D3595" t="str">
        <f t="shared" si="113"/>
        <v>CA</v>
      </c>
      <c r="E3595" s="18">
        <v>135267</v>
      </c>
      <c r="F3595" s="18">
        <v>68224</v>
      </c>
      <c r="G3595" s="18">
        <v>152330995</v>
      </c>
      <c r="H3595" s="18">
        <v>58.82</v>
      </c>
      <c r="I3595" s="18">
        <v>579067</v>
      </c>
      <c r="J3595" s="18">
        <v>0.22</v>
      </c>
      <c r="K3595" s="18">
        <v>2299.9</v>
      </c>
      <c r="L3595" s="19" t="s">
        <v>2714</v>
      </c>
    </row>
    <row r="3596" spans="1:12" ht="16" x14ac:dyDescent="0.2">
      <c r="A3596" s="19" t="s">
        <v>2722</v>
      </c>
      <c r="B3596" s="18" t="s">
        <v>2721</v>
      </c>
      <c r="C3596" t="str">
        <f t="shared" si="112"/>
        <v>Yuma</v>
      </c>
      <c r="D3596" t="str">
        <f t="shared" si="113"/>
        <v>CO</v>
      </c>
      <c r="E3596" s="18">
        <v>3524</v>
      </c>
      <c r="F3596" s="18">
        <v>1492</v>
      </c>
      <c r="G3596" s="18">
        <v>3970008</v>
      </c>
      <c r="H3596" s="18">
        <v>1.53</v>
      </c>
      <c r="I3596" s="18">
        <v>18289</v>
      </c>
      <c r="J3596" s="18">
        <v>0.01</v>
      </c>
      <c r="K3596" s="18">
        <v>2299</v>
      </c>
      <c r="L3596" s="19" t="s">
        <v>2707</v>
      </c>
    </row>
    <row r="3597" spans="1:12" ht="16" x14ac:dyDescent="0.2">
      <c r="A3597" s="19" t="s">
        <v>2720</v>
      </c>
      <c r="B3597" s="18" t="s">
        <v>2719</v>
      </c>
      <c r="C3597" t="str">
        <f t="shared" si="112"/>
        <v>Zanesville</v>
      </c>
      <c r="D3597" t="str">
        <f t="shared" si="113"/>
        <v>OH</v>
      </c>
      <c r="E3597" s="18">
        <v>42132</v>
      </c>
      <c r="F3597" s="18">
        <v>19783</v>
      </c>
      <c r="G3597" s="18">
        <v>72435353</v>
      </c>
      <c r="H3597" s="18">
        <v>27.97</v>
      </c>
      <c r="I3597" s="18">
        <v>1589312</v>
      </c>
      <c r="J3597" s="18">
        <v>0.61</v>
      </c>
      <c r="K3597" s="18">
        <v>1506.5</v>
      </c>
      <c r="L3597" s="19" t="s">
        <v>2707</v>
      </c>
    </row>
    <row r="3598" spans="1:12" ht="16" x14ac:dyDescent="0.2">
      <c r="A3598" s="19" t="s">
        <v>2718</v>
      </c>
      <c r="B3598" s="18" t="s">
        <v>2717</v>
      </c>
      <c r="C3598" t="str">
        <f t="shared" si="112"/>
        <v>Zapata--Medina</v>
      </c>
      <c r="D3598" t="str">
        <f t="shared" si="113"/>
        <v>TX</v>
      </c>
      <c r="E3598" s="18">
        <v>10719</v>
      </c>
      <c r="F3598" s="18">
        <v>3992</v>
      </c>
      <c r="G3598" s="18">
        <v>13497850</v>
      </c>
      <c r="H3598" s="18">
        <v>5.21</v>
      </c>
      <c r="I3598" s="18">
        <v>0</v>
      </c>
      <c r="J3598" s="18">
        <v>0</v>
      </c>
      <c r="K3598" s="18">
        <v>2056.8000000000002</v>
      </c>
      <c r="L3598" s="19" t="s">
        <v>2707</v>
      </c>
    </row>
    <row r="3599" spans="1:12" ht="16" x14ac:dyDescent="0.2">
      <c r="A3599" s="19" t="s">
        <v>2716</v>
      </c>
      <c r="B3599" s="18" t="s">
        <v>2715</v>
      </c>
      <c r="C3599" t="str">
        <f t="shared" si="112"/>
        <v>Zephyrhills</v>
      </c>
      <c r="D3599" t="str">
        <f t="shared" si="113"/>
        <v>FL</v>
      </c>
      <c r="E3599" s="18">
        <v>66609</v>
      </c>
      <c r="F3599" s="18">
        <v>37667</v>
      </c>
      <c r="G3599" s="18">
        <v>112650971</v>
      </c>
      <c r="H3599" s="18">
        <v>43.49</v>
      </c>
      <c r="I3599" s="18">
        <v>1590813</v>
      </c>
      <c r="J3599" s="18">
        <v>0.61</v>
      </c>
      <c r="K3599" s="18">
        <v>1531.4</v>
      </c>
      <c r="L3599" s="19" t="s">
        <v>2714</v>
      </c>
    </row>
    <row r="3600" spans="1:12" ht="16" x14ac:dyDescent="0.2">
      <c r="A3600" s="19" t="s">
        <v>2713</v>
      </c>
      <c r="B3600" s="18" t="s">
        <v>2712</v>
      </c>
      <c r="C3600" t="str">
        <f t="shared" si="112"/>
        <v>Zimmerman</v>
      </c>
      <c r="D3600" t="str">
        <f t="shared" si="113"/>
        <v>MN</v>
      </c>
      <c r="E3600" s="18">
        <v>8110</v>
      </c>
      <c r="F3600" s="18">
        <v>3018</v>
      </c>
      <c r="G3600" s="18">
        <v>24496917</v>
      </c>
      <c r="H3600" s="18">
        <v>9.4600000000000009</v>
      </c>
      <c r="I3600" s="18">
        <v>2493727</v>
      </c>
      <c r="J3600" s="18">
        <v>0.96</v>
      </c>
      <c r="K3600" s="18">
        <v>857.4</v>
      </c>
      <c r="L3600" s="19" t="s">
        <v>2707</v>
      </c>
    </row>
    <row r="3601" spans="1:12" ht="16" x14ac:dyDescent="0.2">
      <c r="A3601" s="19" t="s">
        <v>2711</v>
      </c>
      <c r="B3601" s="18" t="s">
        <v>2710</v>
      </c>
      <c r="C3601" t="str">
        <f t="shared" si="112"/>
        <v>Zumbrota</v>
      </c>
      <c r="D3601" t="str">
        <f t="shared" si="113"/>
        <v>MN</v>
      </c>
      <c r="E3601" s="18">
        <v>3161</v>
      </c>
      <c r="F3601" s="18">
        <v>1401</v>
      </c>
      <c r="G3601" s="18">
        <v>4819963</v>
      </c>
      <c r="H3601" s="18">
        <v>1.86</v>
      </c>
      <c r="I3601" s="18">
        <v>0</v>
      </c>
      <c r="J3601" s="18">
        <v>0</v>
      </c>
      <c r="K3601" s="18">
        <v>1698.6</v>
      </c>
      <c r="L3601" s="19" t="s">
        <v>2707</v>
      </c>
    </row>
    <row r="3602" spans="1:12" ht="16" x14ac:dyDescent="0.2">
      <c r="A3602" s="19" t="s">
        <v>2709</v>
      </c>
      <c r="B3602" s="18" t="s">
        <v>2708</v>
      </c>
      <c r="C3602" t="str">
        <f t="shared" si="112"/>
        <v>Zuni Pueblo</v>
      </c>
      <c r="D3602" t="str">
        <f t="shared" si="113"/>
        <v>NM</v>
      </c>
      <c r="E3602" s="18">
        <v>6744</v>
      </c>
      <c r="F3602" s="18">
        <v>1812</v>
      </c>
      <c r="G3602" s="18">
        <v>11876813</v>
      </c>
      <c r="H3602" s="18">
        <v>4.59</v>
      </c>
      <c r="I3602" s="18">
        <v>0</v>
      </c>
      <c r="J3602" s="18">
        <v>0</v>
      </c>
      <c r="K3602" s="18">
        <v>1470.7</v>
      </c>
      <c r="L3602" s="19" t="s">
        <v>2707</v>
      </c>
    </row>
    <row r="3603" spans="1:12" x14ac:dyDescent="0.2">
      <c r="E3603" s="18">
        <f>SUM(E2:E3602)</f>
        <v>253094014</v>
      </c>
    </row>
    <row r="3605" spans="1:12" x14ac:dyDescent="0.2">
      <c r="B3605" s="18" t="s">
        <v>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BFA1-24AF-A940-9F57-585993AD6762}">
  <dimension ref="A1:C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8927</v>
      </c>
      <c r="B1" t="str">
        <f>LEFT(A1,FIND(",",A1)-1)</f>
        <v>Canton</v>
      </c>
      <c r="C1" t="str">
        <f>RIGHT(A1,2)</f>
        <v>OH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large cities</vt:lpstr>
      <vt:lpstr>age distribution</vt:lpstr>
      <vt:lpstr>sources</vt:lpstr>
      <vt:lpstr>PEP_2018_PEPANNRSIP.US12A_with_</vt:lpstr>
      <vt:lpstr>ua_list_all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Levin</dc:creator>
  <cp:lastModifiedBy>Lewis Levin</cp:lastModifiedBy>
  <dcterms:created xsi:type="dcterms:W3CDTF">2020-03-17T23:49:38Z</dcterms:created>
  <dcterms:modified xsi:type="dcterms:W3CDTF">2020-03-22T17:50:28Z</dcterms:modified>
</cp:coreProperties>
</file>