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khalil\Desktop\"/>
    </mc:Choice>
  </mc:AlternateContent>
  <bookViews>
    <workbookView xWindow="0" yWindow="0" windowWidth="28800" windowHeight="12150"/>
  </bookViews>
  <sheets>
    <sheet name="sample" sheetId="10" r:id="rId1"/>
  </sheets>
  <definedNames>
    <definedName name="_xlnm.Print_Area" localSheetId="0">sample!$A$1:$G$80</definedName>
  </definedNames>
  <calcPr calcId="162913"/>
</workbook>
</file>

<file path=xl/calcChain.xml><?xml version="1.0" encoding="utf-8"?>
<calcChain xmlns="http://schemas.openxmlformats.org/spreadsheetml/2006/main">
  <c r="E67" i="10" l="1"/>
  <c r="D67" i="10"/>
  <c r="F65" i="10"/>
  <c r="F64" i="10"/>
  <c r="F63" i="10"/>
  <c r="F62" i="10"/>
  <c r="F61" i="10"/>
  <c r="F67" i="10" s="1"/>
  <c r="E59" i="10"/>
  <c r="D59" i="10"/>
  <c r="F59" i="10"/>
  <c r="E49" i="10"/>
  <c r="D49" i="10"/>
  <c r="F40" i="10"/>
  <c r="F39" i="10"/>
  <c r="F38" i="10"/>
  <c r="F49" i="10" s="1"/>
  <c r="E36" i="10"/>
  <c r="D36" i="10"/>
  <c r="F34" i="10"/>
  <c r="F33" i="10"/>
  <c r="F32" i="10"/>
  <c r="F31" i="10"/>
  <c r="F36" i="10" s="1"/>
  <c r="E29" i="10"/>
  <c r="D29" i="10"/>
  <c r="D14" i="10"/>
  <c r="F13" i="10"/>
  <c r="E13" i="10"/>
  <c r="E12" i="10"/>
  <c r="F12" i="10" s="1"/>
  <c r="F14" i="10"/>
  <c r="E14" i="10"/>
  <c r="D68" i="10" l="1"/>
  <c r="E68" i="10"/>
  <c r="E70" i="10" s="1"/>
  <c r="E71" i="10" s="1"/>
  <c r="F29" i="10"/>
  <c r="F68" i="10" l="1"/>
  <c r="F70" i="10" s="1"/>
  <c r="F71" i="10" s="1"/>
  <c r="D70" i="10"/>
  <c r="D71" i="10" s="1"/>
  <c r="E72" i="10"/>
  <c r="E74" i="10" s="1"/>
  <c r="E76" i="10" s="1"/>
  <c r="G49" i="10" l="1"/>
  <c r="E73" i="10"/>
  <c r="D72" i="10"/>
  <c r="D74" i="10" s="1"/>
  <c r="D76" i="10" s="1"/>
  <c r="F72" i="10"/>
  <c r="F74" i="10" s="1"/>
  <c r="F76" i="10" s="1"/>
  <c r="F73" i="10" l="1"/>
  <c r="D73" i="10"/>
</calcChain>
</file>

<file path=xl/sharedStrings.xml><?xml version="1.0" encoding="utf-8"?>
<sst xmlns="http://schemas.openxmlformats.org/spreadsheetml/2006/main" count="65" uniqueCount="44">
  <si>
    <t>Total</t>
  </si>
  <si>
    <t>Description</t>
  </si>
  <si>
    <t>Year 2</t>
  </si>
  <si>
    <t>Year 1</t>
  </si>
  <si>
    <t>Subtotal Direct Costs</t>
  </si>
  <si>
    <t>Details</t>
  </si>
  <si>
    <t>Acct</t>
  </si>
  <si>
    <t>No.</t>
  </si>
  <si>
    <t>MODIFIED TOTAL DIRECT COSTS* (BASE)</t>
  </si>
  <si>
    <t>TOTAL DIRECT &amp; INDIRECT COSTS</t>
  </si>
  <si>
    <t>AMOUNT OF REQUEST</t>
  </si>
  <si>
    <t xml:space="preserve">On-Campus Indirect Cost Contract Allocation (42%) </t>
  </si>
  <si>
    <t xml:space="preserve">Subcontracts (&gt;100K AED) </t>
  </si>
  <si>
    <t xml:space="preserve">Subcontracts (&lt;100K AED) </t>
  </si>
  <si>
    <t>* MTDC = Total Direct Costs, less Tuition Remision, Capital Equipment, Rental Equip, and amounts greater than the first 100,000AED of each sub-contract.</t>
  </si>
  <si>
    <t xml:space="preserve">[name of subawrdee] </t>
  </si>
  <si>
    <t xml:space="preserve">Unrecovered Indirect Costs Allocation </t>
  </si>
  <si>
    <t>AABBBABBABA[</t>
  </si>
  <si>
    <t>Item 1</t>
  </si>
  <si>
    <t>Item 2</t>
  </si>
  <si>
    <t>Item 3</t>
  </si>
  <si>
    <t>Item 4</t>
  </si>
  <si>
    <t>Item1</t>
  </si>
  <si>
    <t>Item2</t>
  </si>
  <si>
    <t>Total amount</t>
  </si>
  <si>
    <t>category 1</t>
  </si>
  <si>
    <t>item 1</t>
  </si>
  <si>
    <t>item 2</t>
  </si>
  <si>
    <t>category 2</t>
  </si>
  <si>
    <t>item 3</t>
  </si>
  <si>
    <t>item 4</t>
  </si>
  <si>
    <t>sub item 4 _1</t>
  </si>
  <si>
    <t>sub item 4 _2</t>
  </si>
  <si>
    <t>sub item 4 _3</t>
  </si>
  <si>
    <t>sub item 4 _4</t>
  </si>
  <si>
    <t>item 5</t>
  </si>
  <si>
    <t>item 6</t>
  </si>
  <si>
    <t>category 3</t>
  </si>
  <si>
    <t>item 7</t>
  </si>
  <si>
    <t>category 4</t>
  </si>
  <si>
    <t>Total category 4</t>
  </si>
  <si>
    <t xml:space="preserve">Subtotal other costs </t>
  </si>
  <si>
    <t>TOTAL  COSTS</t>
  </si>
  <si>
    <t>** Tax of 5% must be calculated into the value of all items in category 1 ,2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</si>
</sst>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m/d/yy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>
      <alignment horizontal="left"/>
    </xf>
  </cellStyleXfs>
  <cellXfs count="99">
    <xf numFmtId="0" fontId="0" fillId="0" borderId="0" xfId="0"/>
    <xf numFmtId="37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164" fontId="0" fillId="2" borderId="0" xfId="1" applyNumberFormat="1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Font="1" applyFill="1" applyProtection="1">
      <protection locked="0"/>
    </xf>
    <xf numFmtId="164" fontId="2" fillId="2" borderId="0" xfId="1" applyNumberFormat="1" applyFont="1" applyFill="1" applyProtection="1">
      <protection locked="0"/>
    </xf>
    <xf numFmtId="164" fontId="7" fillId="2" borderId="0" xfId="1" applyNumberFormat="1" applyFont="1" applyFill="1" applyProtection="1">
      <protection locked="0"/>
    </xf>
    <xf numFmtId="165" fontId="7" fillId="2" borderId="0" xfId="1" applyNumberFormat="1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164" fontId="2" fillId="2" borderId="1" xfId="1" applyNumberFormat="1" applyFont="1" applyFill="1" applyBorder="1" applyAlignment="1" applyProtection="1">
      <protection locked="0"/>
    </xf>
    <xf numFmtId="37" fontId="2" fillId="2" borderId="0" xfId="0" applyNumberFormat="1" applyFont="1" applyFill="1" applyBorder="1" applyAlignment="1" applyProtection="1">
      <alignment horizontal="center"/>
      <protection locked="0"/>
    </xf>
    <xf numFmtId="164" fontId="4" fillId="2" borderId="2" xfId="1" applyNumberFormat="1" applyFont="1" applyFill="1" applyBorder="1" applyAlignme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164" fontId="0" fillId="2" borderId="2" xfId="1" applyNumberFormat="1" applyFont="1" applyFill="1" applyBorder="1" applyAlignment="1" applyProtection="1">
      <protection locked="0"/>
    </xf>
    <xf numFmtId="164" fontId="2" fillId="2" borderId="2" xfId="1" applyNumberFormat="1" applyFont="1" applyFill="1" applyBorder="1" applyAlignment="1" applyProtection="1">
      <protection locked="0"/>
    </xf>
    <xf numFmtId="37" fontId="2" fillId="2" borderId="0" xfId="0" applyNumberFormat="1" applyFont="1" applyFill="1" applyBorder="1" applyProtection="1">
      <protection locked="0"/>
    </xf>
    <xf numFmtId="37" fontId="8" fillId="2" borderId="0" xfId="0" applyNumberFormat="1" applyFont="1" applyFill="1" applyProtection="1">
      <protection locked="0"/>
    </xf>
    <xf numFmtId="0" fontId="4" fillId="0" borderId="0" xfId="0" applyFont="1" applyFill="1" applyProtection="1">
      <protection locked="0"/>
    </xf>
    <xf numFmtId="164" fontId="0" fillId="2" borderId="2" xfId="1" applyNumberFormat="1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vertical="top"/>
      <protection locked="0"/>
    </xf>
    <xf numFmtId="0" fontId="2" fillId="2" borderId="0" xfId="0" applyFont="1" applyFill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4" fillId="2" borderId="0" xfId="0" applyFont="1" applyFill="1" applyAlignment="1" applyProtection="1">
      <alignment horizontal="right" vertical="top"/>
      <protection locked="0"/>
    </xf>
    <xf numFmtId="37" fontId="4" fillId="2" borderId="0" xfId="0" applyNumberFormat="1" applyFont="1" applyFill="1" applyProtection="1">
      <protection locked="0"/>
    </xf>
    <xf numFmtId="0" fontId="2" fillId="2" borderId="0" xfId="0" applyFont="1" applyFill="1" applyAlignment="1" applyProtection="1">
      <protection locked="0"/>
    </xf>
    <xf numFmtId="37" fontId="2" fillId="2" borderId="0" xfId="0" applyNumberFormat="1" applyFont="1" applyFill="1" applyBorder="1" applyAlignment="1" applyProtection="1">
      <alignment horizontal="center"/>
    </xf>
    <xf numFmtId="37" fontId="0" fillId="2" borderId="0" xfId="0" applyNumberFormat="1" applyFill="1" applyProtection="1"/>
    <xf numFmtId="37" fontId="2" fillId="2" borderId="3" xfId="0" applyNumberFormat="1" applyFont="1" applyFill="1" applyBorder="1" applyProtection="1"/>
    <xf numFmtId="37" fontId="2" fillId="2" borderId="0" xfId="0" applyNumberFormat="1" applyFont="1" applyFill="1" applyBorder="1" applyProtection="1"/>
    <xf numFmtId="37" fontId="8" fillId="2" borderId="0" xfId="0" applyNumberFormat="1" applyFont="1" applyFill="1" applyProtection="1"/>
    <xf numFmtId="3" fontId="2" fillId="3" borderId="4" xfId="0" applyNumberFormat="1" applyFont="1" applyFill="1" applyBorder="1" applyProtection="1"/>
    <xf numFmtId="0" fontId="2" fillId="2" borderId="0" xfId="0" applyFont="1" applyFill="1" applyAlignment="1" applyProtection="1"/>
    <xf numFmtId="0" fontId="2" fillId="7" borderId="0" xfId="0" applyFont="1" applyFill="1" applyAlignment="1" applyProtection="1">
      <alignment vertical="top"/>
    </xf>
    <xf numFmtId="0" fontId="2" fillId="2" borderId="0" xfId="0" applyFont="1" applyFill="1" applyProtection="1"/>
    <xf numFmtId="0" fontId="0" fillId="2" borderId="0" xfId="0" applyFill="1" applyAlignment="1" applyProtection="1">
      <alignment vertical="top"/>
    </xf>
    <xf numFmtId="0" fontId="2" fillId="2" borderId="0" xfId="0" applyFont="1" applyFill="1" applyBorder="1" applyAlignment="1" applyProtection="1">
      <alignment horizontal="center" vertical="top"/>
    </xf>
    <xf numFmtId="0" fontId="2" fillId="2" borderId="7" xfId="0" applyFont="1" applyFill="1" applyBorder="1" applyAlignment="1" applyProtection="1">
      <alignment horizontal="center" vertical="top"/>
    </xf>
    <xf numFmtId="0" fontId="4" fillId="2" borderId="0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>
      <alignment horizontal="center" vertical="top"/>
    </xf>
    <xf numFmtId="0" fontId="4" fillId="2" borderId="0" xfId="0" applyFont="1" applyFill="1" applyBorder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center" vertical="top"/>
    </xf>
    <xf numFmtId="0" fontId="9" fillId="8" borderId="0" xfId="0" applyFont="1" applyFill="1" applyBorder="1" applyAlignment="1" applyProtection="1">
      <alignment horizontal="center" vertical="top"/>
    </xf>
    <xf numFmtId="0" fontId="2" fillId="2" borderId="0" xfId="0" applyFont="1" applyFill="1" applyAlignment="1" applyProtection="1">
      <alignment horizontal="center"/>
    </xf>
    <xf numFmtId="0" fontId="2" fillId="2" borderId="3" xfId="0" applyFont="1" applyFill="1" applyBorder="1" applyAlignment="1" applyProtection="1">
      <alignment horizontal="left" vertical="top"/>
    </xf>
    <xf numFmtId="164" fontId="2" fillId="2" borderId="8" xfId="1" applyNumberFormat="1" applyFont="1" applyFill="1" applyBorder="1" applyAlignment="1" applyProtection="1"/>
    <xf numFmtId="164" fontId="2" fillId="2" borderId="2" xfId="1" applyNumberFormat="1" applyFont="1" applyFill="1" applyBorder="1" applyAlignment="1" applyProtection="1"/>
    <xf numFmtId="0" fontId="0" fillId="2" borderId="0" xfId="0" applyFill="1" applyProtection="1"/>
    <xf numFmtId="0" fontId="0" fillId="0" borderId="0" xfId="0" applyBorder="1" applyProtection="1"/>
    <xf numFmtId="3" fontId="3" fillId="4" borderId="9" xfId="0" applyNumberFormat="1" applyFont="1" applyFill="1" applyBorder="1" applyAlignment="1" applyProtection="1">
      <alignment vertical="top"/>
    </xf>
    <xf numFmtId="3" fontId="3" fillId="4" borderId="10" xfId="0" applyNumberFormat="1" applyFont="1" applyFill="1" applyBorder="1" applyAlignment="1" applyProtection="1">
      <alignment vertical="top"/>
    </xf>
    <xf numFmtId="3" fontId="3" fillId="4" borderId="11" xfId="0" applyNumberFormat="1" applyFont="1" applyFill="1" applyBorder="1" applyProtection="1"/>
    <xf numFmtId="3" fontId="0" fillId="4" borderId="5" xfId="0" applyNumberFormat="1" applyFill="1" applyBorder="1" applyProtection="1"/>
    <xf numFmtId="0" fontId="0" fillId="5" borderId="3" xfId="0" applyNumberFormat="1" applyFill="1" applyBorder="1" applyAlignment="1" applyProtection="1">
      <alignment vertical="top"/>
    </xf>
    <xf numFmtId="3" fontId="4" fillId="5" borderId="3" xfId="0" applyNumberFormat="1" applyFont="1" applyFill="1" applyBorder="1" applyAlignment="1" applyProtection="1">
      <alignment vertical="top"/>
    </xf>
    <xf numFmtId="3" fontId="0" fillId="5" borderId="8" xfId="0" applyNumberFormat="1" applyFill="1" applyBorder="1" applyProtection="1"/>
    <xf numFmtId="3" fontId="0" fillId="5" borderId="6" xfId="0" applyNumberFormat="1" applyFill="1" applyBorder="1" applyProtection="1"/>
    <xf numFmtId="0" fontId="0" fillId="9" borderId="3" xfId="0" applyNumberFormat="1" applyFill="1" applyBorder="1" applyAlignment="1" applyProtection="1">
      <alignment vertical="top"/>
    </xf>
    <xf numFmtId="3" fontId="4" fillId="9" borderId="3" xfId="0" applyNumberFormat="1" applyFont="1" applyFill="1" applyBorder="1" applyAlignment="1" applyProtection="1">
      <alignment vertical="top"/>
    </xf>
    <xf numFmtId="3" fontId="0" fillId="9" borderId="8" xfId="0" applyNumberFormat="1" applyFill="1" applyBorder="1" applyProtection="1"/>
    <xf numFmtId="3" fontId="0" fillId="9" borderId="6" xfId="0" applyNumberFormat="1" applyFill="1" applyBorder="1" applyProtection="1"/>
    <xf numFmtId="3" fontId="0" fillId="0" borderId="6" xfId="0" applyNumberFormat="1" applyBorder="1" applyProtection="1"/>
    <xf numFmtId="3" fontId="0" fillId="0" borderId="3" xfId="0" applyNumberFormat="1" applyBorder="1" applyProtection="1"/>
    <xf numFmtId="3" fontId="2" fillId="0" borderId="12" xfId="0" applyNumberFormat="1" applyFont="1" applyBorder="1" applyProtection="1"/>
    <xf numFmtId="3" fontId="2" fillId="6" borderId="6" xfId="0" applyNumberFormat="1" applyFont="1" applyFill="1" applyBorder="1" applyProtection="1"/>
    <xf numFmtId="164" fontId="0" fillId="2" borderId="0" xfId="1" applyNumberFormat="1" applyFont="1" applyFill="1" applyAlignment="1" applyProtection="1">
      <alignment horizontal="left"/>
    </xf>
    <xf numFmtId="0" fontId="2" fillId="2" borderId="7" xfId="0" applyFont="1" applyFill="1" applyBorder="1" applyAlignment="1" applyProtection="1">
      <alignment horizontal="center"/>
    </xf>
    <xf numFmtId="164" fontId="2" fillId="2" borderId="7" xfId="1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 vertical="top"/>
    </xf>
    <xf numFmtId="164" fontId="2" fillId="2" borderId="0" xfId="1" applyNumberFormat="1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center"/>
    </xf>
    <xf numFmtId="37" fontId="4" fillId="2" borderId="0" xfId="0" applyNumberFormat="1" applyFont="1" applyFill="1" applyProtection="1"/>
    <xf numFmtId="37" fontId="10" fillId="2" borderId="0" xfId="0" applyNumberFormat="1" applyFont="1" applyFill="1" applyProtection="1">
      <protection locked="0"/>
    </xf>
    <xf numFmtId="1" fontId="7" fillId="2" borderId="0" xfId="0" applyNumberFormat="1" applyFont="1" applyFill="1" applyAlignment="1" applyProtection="1">
      <alignment horizontal="center"/>
    </xf>
    <xf numFmtId="0" fontId="5" fillId="6" borderId="13" xfId="0" applyFont="1" applyFill="1" applyBorder="1" applyAlignment="1" applyProtection="1">
      <alignment horizontal="left"/>
    </xf>
    <xf numFmtId="0" fontId="5" fillId="6" borderId="3" xfId="0" applyFont="1" applyFill="1" applyBorder="1" applyAlignment="1" applyProtection="1">
      <alignment horizontal="left"/>
    </xf>
    <xf numFmtId="0" fontId="5" fillId="6" borderId="8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wrapText="1"/>
    </xf>
    <xf numFmtId="0" fontId="5" fillId="3" borderId="14" xfId="0" applyFont="1" applyFill="1" applyBorder="1" applyAlignment="1" applyProtection="1">
      <alignment horizontal="left"/>
    </xf>
    <xf numFmtId="0" fontId="5" fillId="3" borderId="15" xfId="0" applyFont="1" applyFill="1" applyBorder="1" applyAlignment="1" applyProtection="1">
      <alignment horizontal="left"/>
    </xf>
    <xf numFmtId="0" fontId="5" fillId="3" borderId="16" xfId="0" applyFont="1" applyFill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164" fontId="0" fillId="2" borderId="6" xfId="1" applyNumberFormat="1" applyFont="1" applyFill="1" applyBorder="1" applyAlignment="1" applyProtection="1">
      <protection locked="0"/>
    </xf>
    <xf numFmtId="164" fontId="0" fillId="2" borderId="6" xfId="1" applyNumberFormat="1" applyFont="1" applyFill="1" applyBorder="1" applyAlignment="1" applyProtection="1">
      <alignment wrapText="1"/>
      <protection locked="0"/>
    </xf>
    <xf numFmtId="164" fontId="0" fillId="2" borderId="6" xfId="1" applyNumberFormat="1" applyFont="1" applyFill="1" applyBorder="1" applyAlignment="1" applyProtection="1">
      <alignment wrapText="1"/>
    </xf>
    <xf numFmtId="3" fontId="2" fillId="2" borderId="6" xfId="0" applyNumberFormat="1" applyFont="1" applyFill="1" applyBorder="1" applyAlignment="1" applyProtection="1">
      <protection locked="0"/>
    </xf>
    <xf numFmtId="0" fontId="7" fillId="2" borderId="6" xfId="0" applyFont="1" applyFill="1" applyBorder="1" applyAlignment="1" applyProtection="1">
      <alignment horizontal="left" vertical="top"/>
      <protection locked="0"/>
    </xf>
    <xf numFmtId="0" fontId="7" fillId="2" borderId="6" xfId="0" applyFont="1" applyFill="1" applyBorder="1" applyProtection="1">
      <protection locked="0"/>
    </xf>
    <xf numFmtId="164" fontId="7" fillId="2" borderId="6" xfId="1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Percent" xfId="1" builtinId="5"/>
    <cellStyle name="PSChar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IV80"/>
  <sheetViews>
    <sheetView tabSelected="1" topLeftCell="B1" zoomScale="140" zoomScaleNormal="140" workbookViewId="0">
      <selection activeCell="B21" sqref="B21"/>
    </sheetView>
  </sheetViews>
  <sheetFormatPr defaultColWidth="8.7109375" defaultRowHeight="12.75" x14ac:dyDescent="0.2"/>
  <cols>
    <col min="1" max="1" width="8.7109375" style="21" hidden="1" customWidth="1"/>
    <col min="2" max="2" width="32" style="21" customWidth="1"/>
    <col min="3" max="3" width="33.42578125" style="3" customWidth="1"/>
    <col min="4" max="6" width="10.42578125" style="1" customWidth="1"/>
    <col min="7" max="7" width="8.7109375" style="2"/>
    <col min="8" max="8" width="24" style="2" customWidth="1"/>
    <col min="9" max="256" width="8.7109375" style="2"/>
    <col min="257" max="257" width="0" style="2" hidden="1" customWidth="1"/>
    <col min="258" max="258" width="32" style="2" customWidth="1"/>
    <col min="259" max="259" width="33.42578125" style="2" customWidth="1"/>
    <col min="260" max="262" width="10.42578125" style="2" customWidth="1"/>
    <col min="263" max="263" width="8.7109375" style="2"/>
    <col min="264" max="264" width="24" style="2" customWidth="1"/>
    <col min="265" max="512" width="8.7109375" style="2"/>
    <col min="513" max="513" width="0" style="2" hidden="1" customWidth="1"/>
    <col min="514" max="514" width="32" style="2" customWidth="1"/>
    <col min="515" max="515" width="33.42578125" style="2" customWidth="1"/>
    <col min="516" max="518" width="10.42578125" style="2" customWidth="1"/>
    <col min="519" max="519" width="8.7109375" style="2"/>
    <col min="520" max="520" width="24" style="2" customWidth="1"/>
    <col min="521" max="768" width="8.7109375" style="2"/>
    <col min="769" max="769" width="0" style="2" hidden="1" customWidth="1"/>
    <col min="770" max="770" width="32" style="2" customWidth="1"/>
    <col min="771" max="771" width="33.42578125" style="2" customWidth="1"/>
    <col min="772" max="774" width="10.42578125" style="2" customWidth="1"/>
    <col min="775" max="775" width="8.7109375" style="2"/>
    <col min="776" max="776" width="24" style="2" customWidth="1"/>
    <col min="777" max="1024" width="8.7109375" style="2"/>
    <col min="1025" max="1025" width="0" style="2" hidden="1" customWidth="1"/>
    <col min="1026" max="1026" width="32" style="2" customWidth="1"/>
    <col min="1027" max="1027" width="33.42578125" style="2" customWidth="1"/>
    <col min="1028" max="1030" width="10.42578125" style="2" customWidth="1"/>
    <col min="1031" max="1031" width="8.7109375" style="2"/>
    <col min="1032" max="1032" width="24" style="2" customWidth="1"/>
    <col min="1033" max="1280" width="8.7109375" style="2"/>
    <col min="1281" max="1281" width="0" style="2" hidden="1" customWidth="1"/>
    <col min="1282" max="1282" width="32" style="2" customWidth="1"/>
    <col min="1283" max="1283" width="33.42578125" style="2" customWidth="1"/>
    <col min="1284" max="1286" width="10.42578125" style="2" customWidth="1"/>
    <col min="1287" max="1287" width="8.7109375" style="2"/>
    <col min="1288" max="1288" width="24" style="2" customWidth="1"/>
    <col min="1289" max="1536" width="8.7109375" style="2"/>
    <col min="1537" max="1537" width="0" style="2" hidden="1" customWidth="1"/>
    <col min="1538" max="1538" width="32" style="2" customWidth="1"/>
    <col min="1539" max="1539" width="33.42578125" style="2" customWidth="1"/>
    <col min="1540" max="1542" width="10.42578125" style="2" customWidth="1"/>
    <col min="1543" max="1543" width="8.7109375" style="2"/>
    <col min="1544" max="1544" width="24" style="2" customWidth="1"/>
    <col min="1545" max="1792" width="8.7109375" style="2"/>
    <col min="1793" max="1793" width="0" style="2" hidden="1" customWidth="1"/>
    <col min="1794" max="1794" width="32" style="2" customWidth="1"/>
    <col min="1795" max="1795" width="33.42578125" style="2" customWidth="1"/>
    <col min="1796" max="1798" width="10.42578125" style="2" customWidth="1"/>
    <col min="1799" max="1799" width="8.7109375" style="2"/>
    <col min="1800" max="1800" width="24" style="2" customWidth="1"/>
    <col min="1801" max="2048" width="8.7109375" style="2"/>
    <col min="2049" max="2049" width="0" style="2" hidden="1" customWidth="1"/>
    <col min="2050" max="2050" width="32" style="2" customWidth="1"/>
    <col min="2051" max="2051" width="33.42578125" style="2" customWidth="1"/>
    <col min="2052" max="2054" width="10.42578125" style="2" customWidth="1"/>
    <col min="2055" max="2055" width="8.7109375" style="2"/>
    <col min="2056" max="2056" width="24" style="2" customWidth="1"/>
    <col min="2057" max="2304" width="8.7109375" style="2"/>
    <col min="2305" max="2305" width="0" style="2" hidden="1" customWidth="1"/>
    <col min="2306" max="2306" width="32" style="2" customWidth="1"/>
    <col min="2307" max="2307" width="33.42578125" style="2" customWidth="1"/>
    <col min="2308" max="2310" width="10.42578125" style="2" customWidth="1"/>
    <col min="2311" max="2311" width="8.7109375" style="2"/>
    <col min="2312" max="2312" width="24" style="2" customWidth="1"/>
    <col min="2313" max="2560" width="8.7109375" style="2"/>
    <col min="2561" max="2561" width="0" style="2" hidden="1" customWidth="1"/>
    <col min="2562" max="2562" width="32" style="2" customWidth="1"/>
    <col min="2563" max="2563" width="33.42578125" style="2" customWidth="1"/>
    <col min="2564" max="2566" width="10.42578125" style="2" customWidth="1"/>
    <col min="2567" max="2567" width="8.7109375" style="2"/>
    <col min="2568" max="2568" width="24" style="2" customWidth="1"/>
    <col min="2569" max="2816" width="8.7109375" style="2"/>
    <col min="2817" max="2817" width="0" style="2" hidden="1" customWidth="1"/>
    <col min="2818" max="2818" width="32" style="2" customWidth="1"/>
    <col min="2819" max="2819" width="33.42578125" style="2" customWidth="1"/>
    <col min="2820" max="2822" width="10.42578125" style="2" customWidth="1"/>
    <col min="2823" max="2823" width="8.7109375" style="2"/>
    <col min="2824" max="2824" width="24" style="2" customWidth="1"/>
    <col min="2825" max="3072" width="8.7109375" style="2"/>
    <col min="3073" max="3073" width="0" style="2" hidden="1" customWidth="1"/>
    <col min="3074" max="3074" width="32" style="2" customWidth="1"/>
    <col min="3075" max="3075" width="33.42578125" style="2" customWidth="1"/>
    <col min="3076" max="3078" width="10.42578125" style="2" customWidth="1"/>
    <col min="3079" max="3079" width="8.7109375" style="2"/>
    <col min="3080" max="3080" width="24" style="2" customWidth="1"/>
    <col min="3081" max="3328" width="8.7109375" style="2"/>
    <col min="3329" max="3329" width="0" style="2" hidden="1" customWidth="1"/>
    <col min="3330" max="3330" width="32" style="2" customWidth="1"/>
    <col min="3331" max="3331" width="33.42578125" style="2" customWidth="1"/>
    <col min="3332" max="3334" width="10.42578125" style="2" customWidth="1"/>
    <col min="3335" max="3335" width="8.7109375" style="2"/>
    <col min="3336" max="3336" width="24" style="2" customWidth="1"/>
    <col min="3337" max="3584" width="8.7109375" style="2"/>
    <col min="3585" max="3585" width="0" style="2" hidden="1" customWidth="1"/>
    <col min="3586" max="3586" width="32" style="2" customWidth="1"/>
    <col min="3587" max="3587" width="33.42578125" style="2" customWidth="1"/>
    <col min="3588" max="3590" width="10.42578125" style="2" customWidth="1"/>
    <col min="3591" max="3591" width="8.7109375" style="2"/>
    <col min="3592" max="3592" width="24" style="2" customWidth="1"/>
    <col min="3593" max="3840" width="8.7109375" style="2"/>
    <col min="3841" max="3841" width="0" style="2" hidden="1" customWidth="1"/>
    <col min="3842" max="3842" width="32" style="2" customWidth="1"/>
    <col min="3843" max="3843" width="33.42578125" style="2" customWidth="1"/>
    <col min="3844" max="3846" width="10.42578125" style="2" customWidth="1"/>
    <col min="3847" max="3847" width="8.7109375" style="2"/>
    <col min="3848" max="3848" width="24" style="2" customWidth="1"/>
    <col min="3849" max="4096" width="8.7109375" style="2"/>
    <col min="4097" max="4097" width="0" style="2" hidden="1" customWidth="1"/>
    <col min="4098" max="4098" width="32" style="2" customWidth="1"/>
    <col min="4099" max="4099" width="33.42578125" style="2" customWidth="1"/>
    <col min="4100" max="4102" width="10.42578125" style="2" customWidth="1"/>
    <col min="4103" max="4103" width="8.7109375" style="2"/>
    <col min="4104" max="4104" width="24" style="2" customWidth="1"/>
    <col min="4105" max="4352" width="8.7109375" style="2"/>
    <col min="4353" max="4353" width="0" style="2" hidden="1" customWidth="1"/>
    <col min="4354" max="4354" width="32" style="2" customWidth="1"/>
    <col min="4355" max="4355" width="33.42578125" style="2" customWidth="1"/>
    <col min="4356" max="4358" width="10.42578125" style="2" customWidth="1"/>
    <col min="4359" max="4359" width="8.7109375" style="2"/>
    <col min="4360" max="4360" width="24" style="2" customWidth="1"/>
    <col min="4361" max="4608" width="8.7109375" style="2"/>
    <col min="4609" max="4609" width="0" style="2" hidden="1" customWidth="1"/>
    <col min="4610" max="4610" width="32" style="2" customWidth="1"/>
    <col min="4611" max="4611" width="33.42578125" style="2" customWidth="1"/>
    <col min="4612" max="4614" width="10.42578125" style="2" customWidth="1"/>
    <col min="4615" max="4615" width="8.7109375" style="2"/>
    <col min="4616" max="4616" width="24" style="2" customWidth="1"/>
    <col min="4617" max="4864" width="8.7109375" style="2"/>
    <col min="4865" max="4865" width="0" style="2" hidden="1" customWidth="1"/>
    <col min="4866" max="4866" width="32" style="2" customWidth="1"/>
    <col min="4867" max="4867" width="33.42578125" style="2" customWidth="1"/>
    <col min="4868" max="4870" width="10.42578125" style="2" customWidth="1"/>
    <col min="4871" max="4871" width="8.7109375" style="2"/>
    <col min="4872" max="4872" width="24" style="2" customWidth="1"/>
    <col min="4873" max="5120" width="8.7109375" style="2"/>
    <col min="5121" max="5121" width="0" style="2" hidden="1" customWidth="1"/>
    <col min="5122" max="5122" width="32" style="2" customWidth="1"/>
    <col min="5123" max="5123" width="33.42578125" style="2" customWidth="1"/>
    <col min="5124" max="5126" width="10.42578125" style="2" customWidth="1"/>
    <col min="5127" max="5127" width="8.7109375" style="2"/>
    <col min="5128" max="5128" width="24" style="2" customWidth="1"/>
    <col min="5129" max="5376" width="8.7109375" style="2"/>
    <col min="5377" max="5377" width="0" style="2" hidden="1" customWidth="1"/>
    <col min="5378" max="5378" width="32" style="2" customWidth="1"/>
    <col min="5379" max="5379" width="33.42578125" style="2" customWidth="1"/>
    <col min="5380" max="5382" width="10.42578125" style="2" customWidth="1"/>
    <col min="5383" max="5383" width="8.7109375" style="2"/>
    <col min="5384" max="5384" width="24" style="2" customWidth="1"/>
    <col min="5385" max="5632" width="8.7109375" style="2"/>
    <col min="5633" max="5633" width="0" style="2" hidden="1" customWidth="1"/>
    <col min="5634" max="5634" width="32" style="2" customWidth="1"/>
    <col min="5635" max="5635" width="33.42578125" style="2" customWidth="1"/>
    <col min="5636" max="5638" width="10.42578125" style="2" customWidth="1"/>
    <col min="5639" max="5639" width="8.7109375" style="2"/>
    <col min="5640" max="5640" width="24" style="2" customWidth="1"/>
    <col min="5641" max="5888" width="8.7109375" style="2"/>
    <col min="5889" max="5889" width="0" style="2" hidden="1" customWidth="1"/>
    <col min="5890" max="5890" width="32" style="2" customWidth="1"/>
    <col min="5891" max="5891" width="33.42578125" style="2" customWidth="1"/>
    <col min="5892" max="5894" width="10.42578125" style="2" customWidth="1"/>
    <col min="5895" max="5895" width="8.7109375" style="2"/>
    <col min="5896" max="5896" width="24" style="2" customWidth="1"/>
    <col min="5897" max="6144" width="8.7109375" style="2"/>
    <col min="6145" max="6145" width="0" style="2" hidden="1" customWidth="1"/>
    <col min="6146" max="6146" width="32" style="2" customWidth="1"/>
    <col min="6147" max="6147" width="33.42578125" style="2" customWidth="1"/>
    <col min="6148" max="6150" width="10.42578125" style="2" customWidth="1"/>
    <col min="6151" max="6151" width="8.7109375" style="2"/>
    <col min="6152" max="6152" width="24" style="2" customWidth="1"/>
    <col min="6153" max="6400" width="8.7109375" style="2"/>
    <col min="6401" max="6401" width="0" style="2" hidden="1" customWidth="1"/>
    <col min="6402" max="6402" width="32" style="2" customWidth="1"/>
    <col min="6403" max="6403" width="33.42578125" style="2" customWidth="1"/>
    <col min="6404" max="6406" width="10.42578125" style="2" customWidth="1"/>
    <col min="6407" max="6407" width="8.7109375" style="2"/>
    <col min="6408" max="6408" width="24" style="2" customWidth="1"/>
    <col min="6409" max="6656" width="8.7109375" style="2"/>
    <col min="6657" max="6657" width="0" style="2" hidden="1" customWidth="1"/>
    <col min="6658" max="6658" width="32" style="2" customWidth="1"/>
    <col min="6659" max="6659" width="33.42578125" style="2" customWidth="1"/>
    <col min="6660" max="6662" width="10.42578125" style="2" customWidth="1"/>
    <col min="6663" max="6663" width="8.7109375" style="2"/>
    <col min="6664" max="6664" width="24" style="2" customWidth="1"/>
    <col min="6665" max="6912" width="8.7109375" style="2"/>
    <col min="6913" max="6913" width="0" style="2" hidden="1" customWidth="1"/>
    <col min="6914" max="6914" width="32" style="2" customWidth="1"/>
    <col min="6915" max="6915" width="33.42578125" style="2" customWidth="1"/>
    <col min="6916" max="6918" width="10.42578125" style="2" customWidth="1"/>
    <col min="6919" max="6919" width="8.7109375" style="2"/>
    <col min="6920" max="6920" width="24" style="2" customWidth="1"/>
    <col min="6921" max="7168" width="8.7109375" style="2"/>
    <col min="7169" max="7169" width="0" style="2" hidden="1" customWidth="1"/>
    <col min="7170" max="7170" width="32" style="2" customWidth="1"/>
    <col min="7171" max="7171" width="33.42578125" style="2" customWidth="1"/>
    <col min="7172" max="7174" width="10.42578125" style="2" customWidth="1"/>
    <col min="7175" max="7175" width="8.7109375" style="2"/>
    <col min="7176" max="7176" width="24" style="2" customWidth="1"/>
    <col min="7177" max="7424" width="8.7109375" style="2"/>
    <col min="7425" max="7425" width="0" style="2" hidden="1" customWidth="1"/>
    <col min="7426" max="7426" width="32" style="2" customWidth="1"/>
    <col min="7427" max="7427" width="33.42578125" style="2" customWidth="1"/>
    <col min="7428" max="7430" width="10.42578125" style="2" customWidth="1"/>
    <col min="7431" max="7431" width="8.7109375" style="2"/>
    <col min="7432" max="7432" width="24" style="2" customWidth="1"/>
    <col min="7433" max="7680" width="8.7109375" style="2"/>
    <col min="7681" max="7681" width="0" style="2" hidden="1" customWidth="1"/>
    <col min="7682" max="7682" width="32" style="2" customWidth="1"/>
    <col min="7683" max="7683" width="33.42578125" style="2" customWidth="1"/>
    <col min="7684" max="7686" width="10.42578125" style="2" customWidth="1"/>
    <col min="7687" max="7687" width="8.7109375" style="2"/>
    <col min="7688" max="7688" width="24" style="2" customWidth="1"/>
    <col min="7689" max="7936" width="8.7109375" style="2"/>
    <col min="7937" max="7937" width="0" style="2" hidden="1" customWidth="1"/>
    <col min="7938" max="7938" width="32" style="2" customWidth="1"/>
    <col min="7939" max="7939" width="33.42578125" style="2" customWidth="1"/>
    <col min="7940" max="7942" width="10.42578125" style="2" customWidth="1"/>
    <col min="7943" max="7943" width="8.7109375" style="2"/>
    <col min="7944" max="7944" width="24" style="2" customWidth="1"/>
    <col min="7945" max="8192" width="8.7109375" style="2"/>
    <col min="8193" max="8193" width="0" style="2" hidden="1" customWidth="1"/>
    <col min="8194" max="8194" width="32" style="2" customWidth="1"/>
    <col min="8195" max="8195" width="33.42578125" style="2" customWidth="1"/>
    <col min="8196" max="8198" width="10.42578125" style="2" customWidth="1"/>
    <col min="8199" max="8199" width="8.7109375" style="2"/>
    <col min="8200" max="8200" width="24" style="2" customWidth="1"/>
    <col min="8201" max="8448" width="8.7109375" style="2"/>
    <col min="8449" max="8449" width="0" style="2" hidden="1" customWidth="1"/>
    <col min="8450" max="8450" width="32" style="2" customWidth="1"/>
    <col min="8451" max="8451" width="33.42578125" style="2" customWidth="1"/>
    <col min="8452" max="8454" width="10.42578125" style="2" customWidth="1"/>
    <col min="8455" max="8455" width="8.7109375" style="2"/>
    <col min="8456" max="8456" width="24" style="2" customWidth="1"/>
    <col min="8457" max="8704" width="8.7109375" style="2"/>
    <col min="8705" max="8705" width="0" style="2" hidden="1" customWidth="1"/>
    <col min="8706" max="8706" width="32" style="2" customWidth="1"/>
    <col min="8707" max="8707" width="33.42578125" style="2" customWidth="1"/>
    <col min="8708" max="8710" width="10.42578125" style="2" customWidth="1"/>
    <col min="8711" max="8711" width="8.7109375" style="2"/>
    <col min="8712" max="8712" width="24" style="2" customWidth="1"/>
    <col min="8713" max="8960" width="8.7109375" style="2"/>
    <col min="8961" max="8961" width="0" style="2" hidden="1" customWidth="1"/>
    <col min="8962" max="8962" width="32" style="2" customWidth="1"/>
    <col min="8963" max="8963" width="33.42578125" style="2" customWidth="1"/>
    <col min="8964" max="8966" width="10.42578125" style="2" customWidth="1"/>
    <col min="8967" max="8967" width="8.7109375" style="2"/>
    <col min="8968" max="8968" width="24" style="2" customWidth="1"/>
    <col min="8969" max="9216" width="8.7109375" style="2"/>
    <col min="9217" max="9217" width="0" style="2" hidden="1" customWidth="1"/>
    <col min="9218" max="9218" width="32" style="2" customWidth="1"/>
    <col min="9219" max="9219" width="33.42578125" style="2" customWidth="1"/>
    <col min="9220" max="9222" width="10.42578125" style="2" customWidth="1"/>
    <col min="9223" max="9223" width="8.7109375" style="2"/>
    <col min="9224" max="9224" width="24" style="2" customWidth="1"/>
    <col min="9225" max="9472" width="8.7109375" style="2"/>
    <col min="9473" max="9473" width="0" style="2" hidden="1" customWidth="1"/>
    <col min="9474" max="9474" width="32" style="2" customWidth="1"/>
    <col min="9475" max="9475" width="33.42578125" style="2" customWidth="1"/>
    <col min="9476" max="9478" width="10.42578125" style="2" customWidth="1"/>
    <col min="9479" max="9479" width="8.7109375" style="2"/>
    <col min="9480" max="9480" width="24" style="2" customWidth="1"/>
    <col min="9481" max="9728" width="8.7109375" style="2"/>
    <col min="9729" max="9729" width="0" style="2" hidden="1" customWidth="1"/>
    <col min="9730" max="9730" width="32" style="2" customWidth="1"/>
    <col min="9731" max="9731" width="33.42578125" style="2" customWidth="1"/>
    <col min="9732" max="9734" width="10.42578125" style="2" customWidth="1"/>
    <col min="9735" max="9735" width="8.7109375" style="2"/>
    <col min="9736" max="9736" width="24" style="2" customWidth="1"/>
    <col min="9737" max="9984" width="8.7109375" style="2"/>
    <col min="9985" max="9985" width="0" style="2" hidden="1" customWidth="1"/>
    <col min="9986" max="9986" width="32" style="2" customWidth="1"/>
    <col min="9987" max="9987" width="33.42578125" style="2" customWidth="1"/>
    <col min="9988" max="9990" width="10.42578125" style="2" customWidth="1"/>
    <col min="9991" max="9991" width="8.7109375" style="2"/>
    <col min="9992" max="9992" width="24" style="2" customWidth="1"/>
    <col min="9993" max="10240" width="8.7109375" style="2"/>
    <col min="10241" max="10241" width="0" style="2" hidden="1" customWidth="1"/>
    <col min="10242" max="10242" width="32" style="2" customWidth="1"/>
    <col min="10243" max="10243" width="33.42578125" style="2" customWidth="1"/>
    <col min="10244" max="10246" width="10.42578125" style="2" customWidth="1"/>
    <col min="10247" max="10247" width="8.7109375" style="2"/>
    <col min="10248" max="10248" width="24" style="2" customWidth="1"/>
    <col min="10249" max="10496" width="8.7109375" style="2"/>
    <col min="10497" max="10497" width="0" style="2" hidden="1" customWidth="1"/>
    <col min="10498" max="10498" width="32" style="2" customWidth="1"/>
    <col min="10499" max="10499" width="33.42578125" style="2" customWidth="1"/>
    <col min="10500" max="10502" width="10.42578125" style="2" customWidth="1"/>
    <col min="10503" max="10503" width="8.7109375" style="2"/>
    <col min="10504" max="10504" width="24" style="2" customWidth="1"/>
    <col min="10505" max="10752" width="8.7109375" style="2"/>
    <col min="10753" max="10753" width="0" style="2" hidden="1" customWidth="1"/>
    <col min="10754" max="10754" width="32" style="2" customWidth="1"/>
    <col min="10755" max="10755" width="33.42578125" style="2" customWidth="1"/>
    <col min="10756" max="10758" width="10.42578125" style="2" customWidth="1"/>
    <col min="10759" max="10759" width="8.7109375" style="2"/>
    <col min="10760" max="10760" width="24" style="2" customWidth="1"/>
    <col min="10761" max="11008" width="8.7109375" style="2"/>
    <col min="11009" max="11009" width="0" style="2" hidden="1" customWidth="1"/>
    <col min="11010" max="11010" width="32" style="2" customWidth="1"/>
    <col min="11011" max="11011" width="33.42578125" style="2" customWidth="1"/>
    <col min="11012" max="11014" width="10.42578125" style="2" customWidth="1"/>
    <col min="11015" max="11015" width="8.7109375" style="2"/>
    <col min="11016" max="11016" width="24" style="2" customWidth="1"/>
    <col min="11017" max="11264" width="8.7109375" style="2"/>
    <col min="11265" max="11265" width="0" style="2" hidden="1" customWidth="1"/>
    <col min="11266" max="11266" width="32" style="2" customWidth="1"/>
    <col min="11267" max="11267" width="33.42578125" style="2" customWidth="1"/>
    <col min="11268" max="11270" width="10.42578125" style="2" customWidth="1"/>
    <col min="11271" max="11271" width="8.7109375" style="2"/>
    <col min="11272" max="11272" width="24" style="2" customWidth="1"/>
    <col min="11273" max="11520" width="8.7109375" style="2"/>
    <col min="11521" max="11521" width="0" style="2" hidden="1" customWidth="1"/>
    <col min="11522" max="11522" width="32" style="2" customWidth="1"/>
    <col min="11523" max="11523" width="33.42578125" style="2" customWidth="1"/>
    <col min="11524" max="11526" width="10.42578125" style="2" customWidth="1"/>
    <col min="11527" max="11527" width="8.7109375" style="2"/>
    <col min="11528" max="11528" width="24" style="2" customWidth="1"/>
    <col min="11529" max="11776" width="8.7109375" style="2"/>
    <col min="11777" max="11777" width="0" style="2" hidden="1" customWidth="1"/>
    <col min="11778" max="11778" width="32" style="2" customWidth="1"/>
    <col min="11779" max="11779" width="33.42578125" style="2" customWidth="1"/>
    <col min="11780" max="11782" width="10.42578125" style="2" customWidth="1"/>
    <col min="11783" max="11783" width="8.7109375" style="2"/>
    <col min="11784" max="11784" width="24" style="2" customWidth="1"/>
    <col min="11785" max="12032" width="8.7109375" style="2"/>
    <col min="12033" max="12033" width="0" style="2" hidden="1" customWidth="1"/>
    <col min="12034" max="12034" width="32" style="2" customWidth="1"/>
    <col min="12035" max="12035" width="33.42578125" style="2" customWidth="1"/>
    <col min="12036" max="12038" width="10.42578125" style="2" customWidth="1"/>
    <col min="12039" max="12039" width="8.7109375" style="2"/>
    <col min="12040" max="12040" width="24" style="2" customWidth="1"/>
    <col min="12041" max="12288" width="8.7109375" style="2"/>
    <col min="12289" max="12289" width="0" style="2" hidden="1" customWidth="1"/>
    <col min="12290" max="12290" width="32" style="2" customWidth="1"/>
    <col min="12291" max="12291" width="33.42578125" style="2" customWidth="1"/>
    <col min="12292" max="12294" width="10.42578125" style="2" customWidth="1"/>
    <col min="12295" max="12295" width="8.7109375" style="2"/>
    <col min="12296" max="12296" width="24" style="2" customWidth="1"/>
    <col min="12297" max="12544" width="8.7109375" style="2"/>
    <col min="12545" max="12545" width="0" style="2" hidden="1" customWidth="1"/>
    <col min="12546" max="12546" width="32" style="2" customWidth="1"/>
    <col min="12547" max="12547" width="33.42578125" style="2" customWidth="1"/>
    <col min="12548" max="12550" width="10.42578125" style="2" customWidth="1"/>
    <col min="12551" max="12551" width="8.7109375" style="2"/>
    <col min="12552" max="12552" width="24" style="2" customWidth="1"/>
    <col min="12553" max="12800" width="8.7109375" style="2"/>
    <col min="12801" max="12801" width="0" style="2" hidden="1" customWidth="1"/>
    <col min="12802" max="12802" width="32" style="2" customWidth="1"/>
    <col min="12803" max="12803" width="33.42578125" style="2" customWidth="1"/>
    <col min="12804" max="12806" width="10.42578125" style="2" customWidth="1"/>
    <col min="12807" max="12807" width="8.7109375" style="2"/>
    <col min="12808" max="12808" width="24" style="2" customWidth="1"/>
    <col min="12809" max="13056" width="8.7109375" style="2"/>
    <col min="13057" max="13057" width="0" style="2" hidden="1" customWidth="1"/>
    <col min="13058" max="13058" width="32" style="2" customWidth="1"/>
    <col min="13059" max="13059" width="33.42578125" style="2" customWidth="1"/>
    <col min="13060" max="13062" width="10.42578125" style="2" customWidth="1"/>
    <col min="13063" max="13063" width="8.7109375" style="2"/>
    <col min="13064" max="13064" width="24" style="2" customWidth="1"/>
    <col min="13065" max="13312" width="8.7109375" style="2"/>
    <col min="13313" max="13313" width="0" style="2" hidden="1" customWidth="1"/>
    <col min="13314" max="13314" width="32" style="2" customWidth="1"/>
    <col min="13315" max="13315" width="33.42578125" style="2" customWidth="1"/>
    <col min="13316" max="13318" width="10.42578125" style="2" customWidth="1"/>
    <col min="13319" max="13319" width="8.7109375" style="2"/>
    <col min="13320" max="13320" width="24" style="2" customWidth="1"/>
    <col min="13321" max="13568" width="8.7109375" style="2"/>
    <col min="13569" max="13569" width="0" style="2" hidden="1" customWidth="1"/>
    <col min="13570" max="13570" width="32" style="2" customWidth="1"/>
    <col min="13571" max="13571" width="33.42578125" style="2" customWidth="1"/>
    <col min="13572" max="13574" width="10.42578125" style="2" customWidth="1"/>
    <col min="13575" max="13575" width="8.7109375" style="2"/>
    <col min="13576" max="13576" width="24" style="2" customWidth="1"/>
    <col min="13577" max="13824" width="8.7109375" style="2"/>
    <col min="13825" max="13825" width="0" style="2" hidden="1" customWidth="1"/>
    <col min="13826" max="13826" width="32" style="2" customWidth="1"/>
    <col min="13827" max="13827" width="33.42578125" style="2" customWidth="1"/>
    <col min="13828" max="13830" width="10.42578125" style="2" customWidth="1"/>
    <col min="13831" max="13831" width="8.7109375" style="2"/>
    <col min="13832" max="13832" width="24" style="2" customWidth="1"/>
    <col min="13833" max="14080" width="8.7109375" style="2"/>
    <col min="14081" max="14081" width="0" style="2" hidden="1" customWidth="1"/>
    <col min="14082" max="14082" width="32" style="2" customWidth="1"/>
    <col min="14083" max="14083" width="33.42578125" style="2" customWidth="1"/>
    <col min="14084" max="14086" width="10.42578125" style="2" customWidth="1"/>
    <col min="14087" max="14087" width="8.7109375" style="2"/>
    <col min="14088" max="14088" width="24" style="2" customWidth="1"/>
    <col min="14089" max="14336" width="8.7109375" style="2"/>
    <col min="14337" max="14337" width="0" style="2" hidden="1" customWidth="1"/>
    <col min="14338" max="14338" width="32" style="2" customWidth="1"/>
    <col min="14339" max="14339" width="33.42578125" style="2" customWidth="1"/>
    <col min="14340" max="14342" width="10.42578125" style="2" customWidth="1"/>
    <col min="14343" max="14343" width="8.7109375" style="2"/>
    <col min="14344" max="14344" width="24" style="2" customWidth="1"/>
    <col min="14345" max="14592" width="8.7109375" style="2"/>
    <col min="14593" max="14593" width="0" style="2" hidden="1" customWidth="1"/>
    <col min="14594" max="14594" width="32" style="2" customWidth="1"/>
    <col min="14595" max="14595" width="33.42578125" style="2" customWidth="1"/>
    <col min="14596" max="14598" width="10.42578125" style="2" customWidth="1"/>
    <col min="14599" max="14599" width="8.7109375" style="2"/>
    <col min="14600" max="14600" width="24" style="2" customWidth="1"/>
    <col min="14601" max="14848" width="8.7109375" style="2"/>
    <col min="14849" max="14849" width="0" style="2" hidden="1" customWidth="1"/>
    <col min="14850" max="14850" width="32" style="2" customWidth="1"/>
    <col min="14851" max="14851" width="33.42578125" style="2" customWidth="1"/>
    <col min="14852" max="14854" width="10.42578125" style="2" customWidth="1"/>
    <col min="14855" max="14855" width="8.7109375" style="2"/>
    <col min="14856" max="14856" width="24" style="2" customWidth="1"/>
    <col min="14857" max="15104" width="8.7109375" style="2"/>
    <col min="15105" max="15105" width="0" style="2" hidden="1" customWidth="1"/>
    <col min="15106" max="15106" width="32" style="2" customWidth="1"/>
    <col min="15107" max="15107" width="33.42578125" style="2" customWidth="1"/>
    <col min="15108" max="15110" width="10.42578125" style="2" customWidth="1"/>
    <col min="15111" max="15111" width="8.7109375" style="2"/>
    <col min="15112" max="15112" width="24" style="2" customWidth="1"/>
    <col min="15113" max="15360" width="8.7109375" style="2"/>
    <col min="15361" max="15361" width="0" style="2" hidden="1" customWidth="1"/>
    <col min="15362" max="15362" width="32" style="2" customWidth="1"/>
    <col min="15363" max="15363" width="33.42578125" style="2" customWidth="1"/>
    <col min="15364" max="15366" width="10.42578125" style="2" customWidth="1"/>
    <col min="15367" max="15367" width="8.7109375" style="2"/>
    <col min="15368" max="15368" width="24" style="2" customWidth="1"/>
    <col min="15369" max="15616" width="8.7109375" style="2"/>
    <col min="15617" max="15617" width="0" style="2" hidden="1" customWidth="1"/>
    <col min="15618" max="15618" width="32" style="2" customWidth="1"/>
    <col min="15619" max="15619" width="33.42578125" style="2" customWidth="1"/>
    <col min="15620" max="15622" width="10.42578125" style="2" customWidth="1"/>
    <col min="15623" max="15623" width="8.7109375" style="2"/>
    <col min="15624" max="15624" width="24" style="2" customWidth="1"/>
    <col min="15625" max="15872" width="8.7109375" style="2"/>
    <col min="15873" max="15873" width="0" style="2" hidden="1" customWidth="1"/>
    <col min="15874" max="15874" width="32" style="2" customWidth="1"/>
    <col min="15875" max="15875" width="33.42578125" style="2" customWidth="1"/>
    <col min="15876" max="15878" width="10.42578125" style="2" customWidth="1"/>
    <col min="15879" max="15879" width="8.7109375" style="2"/>
    <col min="15880" max="15880" width="24" style="2" customWidth="1"/>
    <col min="15881" max="16128" width="8.7109375" style="2"/>
    <col min="16129" max="16129" width="0" style="2" hidden="1" customWidth="1"/>
    <col min="16130" max="16130" width="32" style="2" customWidth="1"/>
    <col min="16131" max="16131" width="33.42578125" style="2" customWidth="1"/>
    <col min="16132" max="16134" width="10.42578125" style="2" customWidth="1"/>
    <col min="16135" max="16135" width="8.7109375" style="2"/>
    <col min="16136" max="16136" width="24" style="2" customWidth="1"/>
    <col min="16137" max="16384" width="8.7109375" style="2"/>
  </cols>
  <sheetData>
    <row r="1" spans="1:10" ht="49.5" customHeight="1" x14ac:dyDescent="0.2">
      <c r="A1" s="39" t="s">
        <v>17</v>
      </c>
    </row>
    <row r="2" spans="1:10" s="5" customFormat="1" x14ac:dyDescent="0.2">
      <c r="A2" s="36"/>
      <c r="B2" s="29" t="s">
        <v>26</v>
      </c>
      <c r="C2" s="95"/>
      <c r="D2" s="5" t="s">
        <v>30</v>
      </c>
      <c r="E2" s="97"/>
    </row>
    <row r="3" spans="1:10" s="5" customFormat="1" x14ac:dyDescent="0.2">
      <c r="A3" s="37"/>
      <c r="B3" s="29" t="s">
        <v>27</v>
      </c>
      <c r="C3" s="96"/>
      <c r="D3" s="5" t="s">
        <v>35</v>
      </c>
      <c r="E3" s="97"/>
    </row>
    <row r="4" spans="1:10" s="5" customFormat="1" x14ac:dyDescent="0.2">
      <c r="A4" s="37"/>
      <c r="B4" s="29" t="s">
        <v>29</v>
      </c>
      <c r="C4" s="96"/>
      <c r="D4" s="5" t="s">
        <v>36</v>
      </c>
      <c r="E4" s="98"/>
      <c r="F4" s="6"/>
    </row>
    <row r="5" spans="1:10" s="5" customFormat="1" x14ac:dyDescent="0.2">
      <c r="A5" s="37"/>
      <c r="B5" s="22"/>
      <c r="C5" s="4"/>
      <c r="D5" s="7"/>
      <c r="E5" s="8"/>
      <c r="F5" s="7"/>
    </row>
    <row r="6" spans="1:10" s="47" customFormat="1" x14ac:dyDescent="0.2">
      <c r="A6" s="40" t="s">
        <v>6</v>
      </c>
      <c r="B6" s="72"/>
      <c r="C6" s="73"/>
    </row>
    <row r="7" spans="1:10" s="47" customFormat="1" ht="13.5" thickBot="1" x14ac:dyDescent="0.25">
      <c r="A7" s="41" t="s">
        <v>7</v>
      </c>
      <c r="B7" s="41" t="s">
        <v>1</v>
      </c>
      <c r="C7" s="71" t="s">
        <v>5</v>
      </c>
      <c r="D7" s="70" t="s">
        <v>3</v>
      </c>
      <c r="E7" s="70" t="s">
        <v>2</v>
      </c>
      <c r="F7" s="70" t="s">
        <v>0</v>
      </c>
    </row>
    <row r="8" spans="1:10" s="9" customFormat="1" ht="13.5" thickTop="1" x14ac:dyDescent="0.2">
      <c r="A8" s="40"/>
      <c r="B8" s="23"/>
      <c r="C8" s="10"/>
      <c r="D8" s="11"/>
      <c r="E8" s="11"/>
      <c r="F8" s="30"/>
      <c r="G8" s="83"/>
      <c r="H8" s="83"/>
      <c r="I8" s="84"/>
      <c r="J8" s="84"/>
    </row>
    <row r="9" spans="1:10" s="13" customFormat="1" x14ac:dyDescent="0.2">
      <c r="A9" s="42">
        <v>51163</v>
      </c>
      <c r="B9" s="20" t="s">
        <v>18</v>
      </c>
      <c r="C9" s="92"/>
      <c r="D9" s="1"/>
      <c r="E9" s="1"/>
      <c r="F9" s="31"/>
      <c r="G9" s="83"/>
      <c r="H9" s="83"/>
      <c r="I9" s="84"/>
      <c r="J9" s="84"/>
    </row>
    <row r="10" spans="1:10" s="13" customFormat="1" x14ac:dyDescent="0.2">
      <c r="A10" s="42">
        <v>51167</v>
      </c>
      <c r="B10" s="20" t="s">
        <v>19</v>
      </c>
      <c r="C10" s="93"/>
      <c r="D10" s="1"/>
      <c r="E10" s="1"/>
      <c r="F10" s="31"/>
      <c r="G10" s="83"/>
      <c r="H10" s="83"/>
      <c r="I10" s="84"/>
      <c r="J10" s="84"/>
    </row>
    <row r="11" spans="1:10" s="13" customFormat="1" x14ac:dyDescent="0.2">
      <c r="A11" s="42">
        <v>51166</v>
      </c>
      <c r="B11" s="20" t="s">
        <v>20</v>
      </c>
      <c r="C11" s="93"/>
      <c r="D11" s="1"/>
      <c r="E11" s="1"/>
      <c r="F11" s="31"/>
      <c r="G11" s="83"/>
      <c r="H11" s="83"/>
      <c r="I11" s="84"/>
      <c r="J11" s="84"/>
    </row>
    <row r="12" spans="1:10" s="13" customFormat="1" x14ac:dyDescent="0.2">
      <c r="A12" s="43">
        <v>51170</v>
      </c>
      <c r="B12" s="20" t="s">
        <v>21</v>
      </c>
      <c r="C12" s="93"/>
      <c r="D12" s="1">
        <v>0</v>
      </c>
      <c r="E12" s="1">
        <f>D12*1.02</f>
        <v>0</v>
      </c>
      <c r="F12" s="31">
        <f>SUM(D12:E12)</f>
        <v>0</v>
      </c>
      <c r="G12" s="83"/>
      <c r="H12" s="83"/>
      <c r="I12" s="84"/>
      <c r="J12" s="84"/>
    </row>
    <row r="13" spans="1:10" s="9" customFormat="1" x14ac:dyDescent="0.2">
      <c r="A13" s="44"/>
      <c r="B13" s="20"/>
      <c r="C13" s="15"/>
      <c r="D13" s="1"/>
      <c r="E13" s="1">
        <f>D13*1.02</f>
        <v>0</v>
      </c>
      <c r="F13" s="31">
        <f>SUM(D13:E13)</f>
        <v>0</v>
      </c>
      <c r="G13" s="83"/>
      <c r="H13" s="83"/>
      <c r="I13" s="84"/>
      <c r="J13" s="84"/>
    </row>
    <row r="14" spans="1:10" s="47" customFormat="1" x14ac:dyDescent="0.2">
      <c r="A14" s="45"/>
      <c r="B14" s="48" t="s">
        <v>24</v>
      </c>
      <c r="C14" s="49"/>
      <c r="D14" s="32">
        <f>SUM(D9:D13)</f>
        <v>0</v>
      </c>
      <c r="E14" s="32">
        <f>SUM(E9:E13)</f>
        <v>0</v>
      </c>
      <c r="F14" s="32">
        <f>SUM(F9:F13)</f>
        <v>0</v>
      </c>
    </row>
    <row r="15" spans="1:10" s="9" customFormat="1" x14ac:dyDescent="0.2">
      <c r="A15" s="40"/>
      <c r="B15" s="24"/>
      <c r="C15" s="15"/>
      <c r="D15" s="16"/>
      <c r="E15" s="16"/>
      <c r="F15" s="33"/>
    </row>
    <row r="16" spans="1:10" s="51" customFormat="1" x14ac:dyDescent="0.2">
      <c r="A16" s="42">
        <v>59103</v>
      </c>
      <c r="B16" s="44" t="s">
        <v>22</v>
      </c>
      <c r="C16" s="94"/>
      <c r="D16" s="31"/>
      <c r="E16" s="31"/>
      <c r="F16" s="31"/>
    </row>
    <row r="17" spans="1:6" x14ac:dyDescent="0.2">
      <c r="A17" s="42"/>
      <c r="B17" s="20"/>
      <c r="C17" s="93"/>
      <c r="D17" s="17"/>
      <c r="E17" s="17"/>
      <c r="F17" s="34"/>
    </row>
    <row r="18" spans="1:6" x14ac:dyDescent="0.2">
      <c r="A18" s="42"/>
      <c r="B18" s="20"/>
      <c r="C18" s="93"/>
      <c r="D18" s="17"/>
      <c r="E18" s="17"/>
      <c r="F18" s="34"/>
    </row>
    <row r="19" spans="1:6" x14ac:dyDescent="0.2">
      <c r="A19" s="42"/>
      <c r="B19" s="20"/>
      <c r="C19" s="19"/>
      <c r="D19" s="17"/>
      <c r="E19" s="17"/>
      <c r="F19" s="34"/>
    </row>
    <row r="20" spans="1:6" s="51" customFormat="1" x14ac:dyDescent="0.2">
      <c r="A20" s="42">
        <v>59104</v>
      </c>
      <c r="B20" s="44" t="s">
        <v>23</v>
      </c>
      <c r="C20" s="94"/>
      <c r="D20" s="31"/>
      <c r="E20" s="31"/>
      <c r="F20" s="31"/>
    </row>
    <row r="21" spans="1:6" x14ac:dyDescent="0.2">
      <c r="A21" s="42"/>
      <c r="B21" s="20"/>
      <c r="C21" s="93"/>
      <c r="D21" s="17"/>
      <c r="E21" s="76"/>
      <c r="F21" s="34"/>
    </row>
    <row r="22" spans="1:6" x14ac:dyDescent="0.2">
      <c r="A22" s="42"/>
      <c r="B22" s="20"/>
      <c r="C22" s="93"/>
      <c r="D22" s="17"/>
      <c r="E22" s="76"/>
      <c r="F22" s="34"/>
    </row>
    <row r="23" spans="1:6" x14ac:dyDescent="0.2">
      <c r="A23" s="42"/>
      <c r="B23" s="20"/>
      <c r="C23" s="19"/>
      <c r="D23" s="17"/>
      <c r="E23" s="76"/>
      <c r="F23" s="34"/>
    </row>
    <row r="24" spans="1:6" s="51" customFormat="1" x14ac:dyDescent="0.2">
      <c r="A24" s="42">
        <v>59105</v>
      </c>
      <c r="B24" s="44" t="s">
        <v>20</v>
      </c>
      <c r="C24" s="94"/>
      <c r="D24" s="31"/>
      <c r="E24" s="31"/>
      <c r="F24" s="31"/>
    </row>
    <row r="25" spans="1:6" x14ac:dyDescent="0.2">
      <c r="A25" s="42"/>
      <c r="B25" s="20"/>
      <c r="C25" s="93"/>
      <c r="D25" s="17"/>
      <c r="E25" s="76"/>
      <c r="F25" s="34"/>
    </row>
    <row r="26" spans="1:6" x14ac:dyDescent="0.2">
      <c r="A26" s="42"/>
      <c r="B26" s="20"/>
      <c r="C26" s="93"/>
      <c r="D26" s="17"/>
      <c r="E26" s="76"/>
      <c r="F26" s="34"/>
    </row>
    <row r="27" spans="1:6" x14ac:dyDescent="0.2">
      <c r="A27" s="42"/>
      <c r="B27" s="20"/>
      <c r="C27" s="93"/>
      <c r="D27" s="17"/>
      <c r="E27" s="76"/>
      <c r="F27" s="34"/>
    </row>
    <row r="28" spans="1:6" x14ac:dyDescent="0.2">
      <c r="A28" s="42"/>
      <c r="B28" s="20"/>
      <c r="C28" s="14"/>
      <c r="F28" s="31"/>
    </row>
    <row r="29" spans="1:6" s="47" customFormat="1" x14ac:dyDescent="0.2">
      <c r="A29" s="45"/>
      <c r="B29" s="48" t="s">
        <v>25</v>
      </c>
      <c r="C29" s="49"/>
      <c r="D29" s="32">
        <f>D16+D20+D24</f>
        <v>0</v>
      </c>
      <c r="E29" s="32">
        <f>E16+E20+E24</f>
        <v>0</v>
      </c>
      <c r="F29" s="32">
        <f>F16+F20+F24</f>
        <v>0</v>
      </c>
    </row>
    <row r="30" spans="1:6" s="9" customFormat="1" x14ac:dyDescent="0.2">
      <c r="A30" s="40"/>
      <c r="B30" s="24"/>
      <c r="C30" s="15"/>
      <c r="D30" s="16"/>
      <c r="E30" s="16"/>
      <c r="F30" s="33"/>
    </row>
    <row r="31" spans="1:6" hidden="1" x14ac:dyDescent="0.2">
      <c r="A31" s="46"/>
      <c r="B31" s="20" t="s">
        <v>12</v>
      </c>
      <c r="C31" s="12" t="s">
        <v>15</v>
      </c>
      <c r="D31" s="1">
        <v>0</v>
      </c>
      <c r="E31" s="1">
        <v>0</v>
      </c>
      <c r="F31" s="31">
        <f>SUM(D31:E31)</f>
        <v>0</v>
      </c>
    </row>
    <row r="32" spans="1:6" hidden="1" x14ac:dyDescent="0.2">
      <c r="A32" s="46"/>
      <c r="B32" s="20" t="s">
        <v>13</v>
      </c>
      <c r="C32" s="12" t="s">
        <v>15</v>
      </c>
      <c r="D32" s="1">
        <v>0</v>
      </c>
      <c r="F32" s="31">
        <f>SUM(D32:E32)</f>
        <v>0</v>
      </c>
    </row>
    <row r="33" spans="1:256" s="18" customFormat="1" x14ac:dyDescent="0.2">
      <c r="A33" s="42">
        <v>56130</v>
      </c>
      <c r="B33" s="20" t="s">
        <v>26</v>
      </c>
      <c r="C33" s="12"/>
      <c r="D33" s="1">
        <v>0</v>
      </c>
      <c r="E33" s="1"/>
      <c r="F33" s="31">
        <f>SUM(D33:E33)</f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2">
      <c r="A34" s="42">
        <v>56190</v>
      </c>
      <c r="B34" s="20" t="s">
        <v>27</v>
      </c>
      <c r="C34" s="12"/>
      <c r="D34" s="1">
        <v>0</v>
      </c>
      <c r="F34" s="31">
        <f>SUM(D34:E34)</f>
        <v>0</v>
      </c>
    </row>
    <row r="35" spans="1:256" x14ac:dyDescent="0.2">
      <c r="A35" s="42"/>
      <c r="B35" s="25"/>
      <c r="C35" s="14"/>
      <c r="F35" s="31"/>
    </row>
    <row r="36" spans="1:256" s="47" customFormat="1" x14ac:dyDescent="0.2">
      <c r="A36" s="45"/>
      <c r="B36" s="48" t="s">
        <v>28</v>
      </c>
      <c r="C36" s="49"/>
      <c r="D36" s="32">
        <f>SUM(D31:D35)</f>
        <v>0</v>
      </c>
      <c r="E36" s="32">
        <f>SUM(E31:E35)</f>
        <v>0</v>
      </c>
      <c r="F36" s="32">
        <f>SUM(F31:F35)</f>
        <v>0</v>
      </c>
    </row>
    <row r="37" spans="1:256" x14ac:dyDescent="0.2">
      <c r="A37" s="39"/>
      <c r="B37" s="26"/>
      <c r="C37" s="14"/>
      <c r="D37" s="16"/>
      <c r="E37" s="16"/>
      <c r="F37" s="33"/>
    </row>
    <row r="38" spans="1:256" x14ac:dyDescent="0.2">
      <c r="A38" s="42">
        <v>54110</v>
      </c>
      <c r="B38" s="20" t="s">
        <v>26</v>
      </c>
      <c r="C38" s="12"/>
      <c r="D38" s="1">
        <v>0</v>
      </c>
      <c r="E38" s="1">
        <v>0</v>
      </c>
      <c r="F38" s="31">
        <f t="shared" ref="F38:F40" si="0">SUM(D38:E38)</f>
        <v>0</v>
      </c>
    </row>
    <row r="39" spans="1:256" x14ac:dyDescent="0.2">
      <c r="A39" s="42">
        <v>54120</v>
      </c>
      <c r="B39" s="20" t="s">
        <v>27</v>
      </c>
      <c r="C39" s="12"/>
      <c r="D39" s="1">
        <v>0</v>
      </c>
      <c r="E39" s="1">
        <v>0</v>
      </c>
      <c r="F39" s="31">
        <f t="shared" si="0"/>
        <v>0</v>
      </c>
    </row>
    <row r="40" spans="1:256" x14ac:dyDescent="0.2">
      <c r="A40" s="42">
        <v>54130</v>
      </c>
      <c r="B40" s="20" t="s">
        <v>29</v>
      </c>
      <c r="C40" s="12"/>
      <c r="D40" s="1">
        <v>0</v>
      </c>
      <c r="E40" s="1">
        <v>0</v>
      </c>
      <c r="F40" s="31">
        <f t="shared" si="0"/>
        <v>0</v>
      </c>
    </row>
    <row r="41" spans="1:256" x14ac:dyDescent="0.2">
      <c r="A41" s="42">
        <v>54210</v>
      </c>
      <c r="B41" s="20" t="s">
        <v>30</v>
      </c>
      <c r="C41" s="14"/>
      <c r="D41" s="31"/>
      <c r="E41" s="31"/>
      <c r="F41" s="31"/>
    </row>
    <row r="42" spans="1:256" x14ac:dyDescent="0.2">
      <c r="A42" s="39"/>
      <c r="B42" s="27" t="s">
        <v>31</v>
      </c>
      <c r="C42" s="14"/>
      <c r="D42" s="17"/>
      <c r="E42" s="17"/>
      <c r="F42" s="34"/>
    </row>
    <row r="43" spans="1:256" x14ac:dyDescent="0.2">
      <c r="A43" s="39"/>
      <c r="B43" s="27" t="s">
        <v>32</v>
      </c>
      <c r="C43" s="14"/>
      <c r="D43" s="17"/>
      <c r="E43" s="17"/>
      <c r="F43" s="34"/>
    </row>
    <row r="44" spans="1:256" x14ac:dyDescent="0.2">
      <c r="A44" s="39"/>
      <c r="B44" s="27" t="s">
        <v>33</v>
      </c>
      <c r="C44" s="14"/>
      <c r="D44" s="17"/>
      <c r="E44" s="17"/>
      <c r="F44" s="34"/>
    </row>
    <row r="45" spans="1:256" x14ac:dyDescent="0.2">
      <c r="A45" s="39"/>
      <c r="B45" s="27" t="s">
        <v>34</v>
      </c>
      <c r="C45" s="12"/>
      <c r="D45" s="17"/>
      <c r="E45" s="17"/>
      <c r="F45" s="34"/>
    </row>
    <row r="46" spans="1:256" x14ac:dyDescent="0.2">
      <c r="A46" s="42">
        <v>54150</v>
      </c>
      <c r="B46" s="20" t="s">
        <v>35</v>
      </c>
      <c r="C46" s="14"/>
      <c r="D46" s="28"/>
      <c r="E46" s="28"/>
      <c r="F46" s="31"/>
    </row>
    <row r="47" spans="1:256" x14ac:dyDescent="0.2">
      <c r="A47" s="42">
        <v>54250</v>
      </c>
      <c r="B47" s="20" t="s">
        <v>36</v>
      </c>
      <c r="C47" s="14"/>
      <c r="F47" s="31"/>
    </row>
    <row r="48" spans="1:256" x14ac:dyDescent="0.2">
      <c r="A48" s="42"/>
      <c r="B48" s="20"/>
      <c r="C48" s="14"/>
      <c r="F48" s="31"/>
    </row>
    <row r="49" spans="1:8" s="9" customFormat="1" x14ac:dyDescent="0.2">
      <c r="A49" s="45"/>
      <c r="B49" s="48" t="s">
        <v>37</v>
      </c>
      <c r="C49" s="49"/>
      <c r="D49" s="32">
        <f>D38+D39+D40+D41+D46+D47</f>
        <v>0</v>
      </c>
      <c r="E49" s="32">
        <f>E38+E39+E40+E41+E46+E47</f>
        <v>0</v>
      </c>
      <c r="F49" s="32">
        <f>F38+F39+F40+F41+F46+F47</f>
        <v>0</v>
      </c>
      <c r="G49" s="77">
        <f>25%*F70</f>
        <v>0</v>
      </c>
      <c r="H49" s="85"/>
    </row>
    <row r="50" spans="1:8" s="9" customFormat="1" x14ac:dyDescent="0.2">
      <c r="A50" s="40"/>
      <c r="B50" s="24"/>
      <c r="C50" s="15"/>
      <c r="D50" s="16"/>
      <c r="E50" s="16"/>
      <c r="F50" s="33"/>
      <c r="G50" s="47"/>
      <c r="H50" s="85"/>
    </row>
    <row r="51" spans="1:8" s="13" customFormat="1" x14ac:dyDescent="0.2">
      <c r="A51" s="42">
        <v>52115</v>
      </c>
      <c r="B51" s="20" t="s">
        <v>26</v>
      </c>
      <c r="C51" s="14"/>
      <c r="D51" s="1"/>
      <c r="E51" s="1"/>
      <c r="F51" s="31"/>
      <c r="G51" s="74"/>
      <c r="H51" s="85"/>
    </row>
    <row r="52" spans="1:8" s="13" customFormat="1" x14ac:dyDescent="0.2">
      <c r="A52" s="42">
        <v>52116</v>
      </c>
      <c r="B52" s="20" t="s">
        <v>27</v>
      </c>
      <c r="C52" s="14"/>
      <c r="D52" s="1"/>
      <c r="E52" s="1"/>
      <c r="F52" s="31"/>
      <c r="G52" s="74"/>
      <c r="H52" s="85"/>
    </row>
    <row r="53" spans="1:8" s="13" customFormat="1" x14ac:dyDescent="0.2">
      <c r="A53" s="42">
        <v>52120</v>
      </c>
      <c r="B53" s="20" t="s">
        <v>29</v>
      </c>
      <c r="C53" s="14"/>
      <c r="D53" s="1"/>
      <c r="E53" s="1"/>
      <c r="F53" s="31"/>
    </row>
    <row r="54" spans="1:8" x14ac:dyDescent="0.2">
      <c r="A54" s="42">
        <v>53112</v>
      </c>
      <c r="B54" s="20" t="s">
        <v>30</v>
      </c>
      <c r="C54" s="14"/>
      <c r="F54" s="31"/>
    </row>
    <row r="55" spans="1:8" x14ac:dyDescent="0.2">
      <c r="A55" s="42">
        <v>59103</v>
      </c>
      <c r="B55" s="20" t="s">
        <v>35</v>
      </c>
      <c r="C55" s="14"/>
      <c r="F55" s="31"/>
    </row>
    <row r="56" spans="1:8" x14ac:dyDescent="0.2">
      <c r="A56" s="42">
        <v>59104</v>
      </c>
      <c r="B56" s="20" t="s">
        <v>36</v>
      </c>
      <c r="C56" s="14"/>
      <c r="F56" s="31"/>
    </row>
    <row r="57" spans="1:8" x14ac:dyDescent="0.2">
      <c r="A57" s="42">
        <v>59105</v>
      </c>
      <c r="B57" s="20" t="s">
        <v>38</v>
      </c>
      <c r="C57" s="14"/>
      <c r="F57" s="31"/>
    </row>
    <row r="58" spans="1:8" x14ac:dyDescent="0.2">
      <c r="A58" s="42"/>
      <c r="B58" s="20"/>
      <c r="C58" s="14"/>
      <c r="F58" s="31"/>
    </row>
    <row r="59" spans="1:8" s="47" customFormat="1" x14ac:dyDescent="0.2">
      <c r="A59" s="45"/>
      <c r="B59" s="48" t="s">
        <v>39</v>
      </c>
      <c r="C59" s="49"/>
      <c r="D59" s="32">
        <f>SUM(D51:D58)</f>
        <v>0</v>
      </c>
      <c r="E59" s="32">
        <f>SUM(E51:E58)</f>
        <v>0</v>
      </c>
      <c r="F59" s="32">
        <f>SUM(F51:F58)</f>
        <v>0</v>
      </c>
    </row>
    <row r="60" spans="1:8" x14ac:dyDescent="0.2">
      <c r="A60" s="42"/>
      <c r="B60" s="20"/>
      <c r="C60" s="14"/>
      <c r="F60" s="31"/>
    </row>
    <row r="61" spans="1:8" x14ac:dyDescent="0.2">
      <c r="A61" s="42">
        <v>56190</v>
      </c>
      <c r="B61" s="20" t="s">
        <v>26</v>
      </c>
      <c r="C61" s="14"/>
      <c r="D61" s="28">
        <v>0</v>
      </c>
      <c r="E61" s="28">
        <v>0</v>
      </c>
      <c r="F61" s="75">
        <f>SUM(D61:E61)</f>
        <v>0</v>
      </c>
    </row>
    <row r="62" spans="1:8" x14ac:dyDescent="0.2">
      <c r="A62" s="42">
        <v>55123</v>
      </c>
      <c r="B62" s="20" t="s">
        <v>27</v>
      </c>
      <c r="C62" s="14"/>
      <c r="D62" s="28">
        <v>0</v>
      </c>
      <c r="E62" s="28">
        <v>0</v>
      </c>
      <c r="F62" s="75">
        <f>SUM(D62:E62)</f>
        <v>0</v>
      </c>
    </row>
    <row r="63" spans="1:8" x14ac:dyDescent="0.2">
      <c r="A63" s="42">
        <v>54420</v>
      </c>
      <c r="B63" s="20" t="s">
        <v>29</v>
      </c>
      <c r="C63" s="14"/>
      <c r="D63" s="28">
        <v>0</v>
      </c>
      <c r="E63" s="28">
        <v>0</v>
      </c>
      <c r="F63" s="75">
        <f>SUM(D63:E63)</f>
        <v>0</v>
      </c>
    </row>
    <row r="64" spans="1:8" x14ac:dyDescent="0.2">
      <c r="A64" s="42">
        <v>54430</v>
      </c>
      <c r="B64" s="20" t="s">
        <v>30</v>
      </c>
      <c r="C64" s="14"/>
      <c r="D64" s="28">
        <v>0</v>
      </c>
      <c r="E64" s="28">
        <v>0</v>
      </c>
      <c r="F64" s="75">
        <f>SUM(D64:E64)</f>
        <v>0</v>
      </c>
    </row>
    <row r="65" spans="1:254" x14ac:dyDescent="0.2">
      <c r="A65" s="42"/>
      <c r="B65" s="20" t="s">
        <v>35</v>
      </c>
      <c r="C65" s="12"/>
      <c r="D65" s="28">
        <v>0</v>
      </c>
      <c r="E65" s="28">
        <v>0</v>
      </c>
      <c r="F65" s="75">
        <f>SUM(D65:E65)</f>
        <v>0</v>
      </c>
    </row>
    <row r="66" spans="1:254" x14ac:dyDescent="0.2">
      <c r="A66" s="45"/>
      <c r="B66" s="20"/>
      <c r="C66" s="14"/>
      <c r="D66" s="28"/>
      <c r="E66" s="17"/>
      <c r="F66" s="31"/>
    </row>
    <row r="67" spans="1:254" s="47" customFormat="1" x14ac:dyDescent="0.2">
      <c r="B67" s="48" t="s">
        <v>40</v>
      </c>
      <c r="C67" s="49"/>
      <c r="D67" s="32">
        <f>SUM(D61:D66)</f>
        <v>0</v>
      </c>
      <c r="E67" s="32">
        <f>SUM(E61:E66)</f>
        <v>0</v>
      </c>
      <c r="F67" s="32">
        <f>SUM(F61:F66)</f>
        <v>0</v>
      </c>
    </row>
    <row r="68" spans="1:254" s="47" customFormat="1" hidden="1" x14ac:dyDescent="0.2">
      <c r="A68" s="45"/>
      <c r="B68" s="48" t="s">
        <v>4</v>
      </c>
      <c r="C68" s="49"/>
      <c r="D68" s="32">
        <f>D67+D59+D49+D36+D29+D14</f>
        <v>0</v>
      </c>
      <c r="E68" s="32">
        <f>E67+E59+E49+E36+E29+E14</f>
        <v>0</v>
      </c>
      <c r="F68" s="32">
        <f>SUM(D68:E68)</f>
        <v>0</v>
      </c>
    </row>
    <row r="69" spans="1:254" s="38" customFormat="1" ht="13.5" thickBot="1" x14ac:dyDescent="0.25">
      <c r="A69" s="37"/>
      <c r="B69" s="37" t="s">
        <v>41</v>
      </c>
      <c r="C69" s="50"/>
      <c r="D69" s="33">
        <v>0</v>
      </c>
      <c r="E69" s="33">
        <v>0</v>
      </c>
      <c r="F69" s="33">
        <v>0</v>
      </c>
    </row>
    <row r="70" spans="1:254" s="52" customFormat="1" ht="13.5" thickBot="1" x14ac:dyDescent="0.25">
      <c r="A70" s="86" t="s">
        <v>42</v>
      </c>
      <c r="B70" s="87"/>
      <c r="C70" s="88"/>
      <c r="D70" s="35">
        <f>D68</f>
        <v>0</v>
      </c>
      <c r="E70" s="35">
        <f>E68</f>
        <v>0</v>
      </c>
      <c r="F70" s="35">
        <f>F68</f>
        <v>0</v>
      </c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</row>
    <row r="71" spans="1:254" s="52" customFormat="1" hidden="1" x14ac:dyDescent="0.2">
      <c r="A71" s="53" t="s">
        <v>8</v>
      </c>
      <c r="B71" s="54"/>
      <c r="C71" s="55"/>
      <c r="D71" s="56">
        <f>D70-D32-D29</f>
        <v>0</v>
      </c>
      <c r="E71" s="56">
        <f>E70-E32-E29</f>
        <v>0</v>
      </c>
      <c r="F71" s="56">
        <f>F70-F32-F29</f>
        <v>0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</row>
    <row r="72" spans="1:254" s="52" customFormat="1" hidden="1" x14ac:dyDescent="0.2">
      <c r="A72" s="57">
        <v>56151</v>
      </c>
      <c r="B72" s="58" t="s">
        <v>11</v>
      </c>
      <c r="C72" s="59"/>
      <c r="D72" s="60">
        <f>D71*0.42</f>
        <v>0</v>
      </c>
      <c r="E72" s="60">
        <f>E71*0.42</f>
        <v>0</v>
      </c>
      <c r="F72" s="60">
        <f>F71*0.42</f>
        <v>0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</row>
    <row r="73" spans="1:254" s="52" customFormat="1" hidden="1" x14ac:dyDescent="0.2">
      <c r="A73" s="61"/>
      <c r="B73" s="62" t="s">
        <v>16</v>
      </c>
      <c r="C73" s="63"/>
      <c r="D73" s="64">
        <f>(D71*0.42)-D72</f>
        <v>0</v>
      </c>
      <c r="E73" s="64">
        <f>(E71*0.42)-E72</f>
        <v>0</v>
      </c>
      <c r="F73" s="64">
        <f>(F71*0.42)-F72</f>
        <v>0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</row>
    <row r="74" spans="1:254" s="52" customFormat="1" hidden="1" x14ac:dyDescent="0.2">
      <c r="A74" s="89" t="s">
        <v>9</v>
      </c>
      <c r="B74" s="90"/>
      <c r="C74" s="91"/>
      <c r="D74" s="65">
        <f>D70+D72</f>
        <v>0</v>
      </c>
      <c r="E74" s="65">
        <f>E70+E72</f>
        <v>0</v>
      </c>
      <c r="F74" s="65">
        <f>F70+F72</f>
        <v>0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</row>
    <row r="75" spans="1:254" s="52" customFormat="1" hidden="1" x14ac:dyDescent="0.2">
      <c r="A75" s="89"/>
      <c r="B75" s="90"/>
      <c r="C75" s="91"/>
      <c r="D75" s="66"/>
      <c r="E75" s="66"/>
      <c r="F75" s="67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</row>
    <row r="76" spans="1:254" s="52" customFormat="1" hidden="1" x14ac:dyDescent="0.2">
      <c r="A76" s="78" t="s">
        <v>10</v>
      </c>
      <c r="B76" s="79"/>
      <c r="C76" s="80"/>
      <c r="D76" s="68">
        <f>D74</f>
        <v>0</v>
      </c>
      <c r="E76" s="68">
        <f>E74</f>
        <v>0</v>
      </c>
      <c r="F76" s="68">
        <f>F74</f>
        <v>0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</row>
    <row r="77" spans="1:254" s="51" customFormat="1" x14ac:dyDescent="0.2">
      <c r="A77" s="39"/>
      <c r="B77" s="39"/>
      <c r="C77" s="69"/>
      <c r="D77" s="31"/>
      <c r="E77" s="31"/>
      <c r="F77" s="31"/>
    </row>
    <row r="78" spans="1:254" s="51" customFormat="1" x14ac:dyDescent="0.2">
      <c r="A78" s="81" t="s">
        <v>43</v>
      </c>
      <c r="B78" s="81"/>
      <c r="C78" s="81"/>
      <c r="D78" s="81"/>
      <c r="E78" s="81"/>
      <c r="F78" s="81"/>
    </row>
    <row r="79" spans="1:254" s="51" customFormat="1" hidden="1" x14ac:dyDescent="0.2">
      <c r="A79" s="82" t="s">
        <v>14</v>
      </c>
      <c r="B79" s="82"/>
      <c r="C79" s="82"/>
      <c r="D79" s="82"/>
      <c r="E79" s="82"/>
      <c r="F79" s="82"/>
    </row>
    <row r="80" spans="1:254" s="51" customFormat="1" x14ac:dyDescent="0.2">
      <c r="A80" s="39"/>
      <c r="B80" s="39"/>
      <c r="C80" s="69"/>
      <c r="D80" s="31"/>
      <c r="E80" s="31"/>
      <c r="F80" s="31"/>
    </row>
  </sheetData>
  <sheetProtection insertRows="0" selectLockedCells="1"/>
  <mergeCells count="9">
    <mergeCell ref="A76:C76"/>
    <mergeCell ref="A78:F78"/>
    <mergeCell ref="A79:F79"/>
    <mergeCell ref="G8:H13"/>
    <mergeCell ref="I8:J13"/>
    <mergeCell ref="H49:H52"/>
    <mergeCell ref="A70:C70"/>
    <mergeCell ref="A74:C74"/>
    <mergeCell ref="A75:C75"/>
  </mergeCells>
  <pageMargins left="0.75" right="0.75" top="1" bottom="1" header="0.5" footer="0.5"/>
  <pageSetup scale="68" orientation="portrait" horizontalDpi="4294967293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</vt:lpstr>
      <vt:lpstr>sample!Print_Area</vt:lpstr>
    </vt:vector>
  </TitlesOfParts>
  <Company>UT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Profile</cp:lastModifiedBy>
  <cp:lastPrinted>2017-05-23T21:58:09Z</cp:lastPrinted>
  <dcterms:created xsi:type="dcterms:W3CDTF">2001-07-23T14:32:32Z</dcterms:created>
  <dcterms:modified xsi:type="dcterms:W3CDTF">2018-10-15T06:21:33Z</dcterms:modified>
</cp:coreProperties>
</file>