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testing\"/>
    </mc:Choice>
  </mc:AlternateContent>
  <xr:revisionPtr revIDLastSave="0" documentId="10_ncr:100000_{8192DB7B-DB4B-43F2-8E14-B83C26720D54}" xr6:coauthVersionLast="31" xr6:coauthVersionMax="31" xr10:uidLastSave="{00000000-0000-0000-0000-000000000000}"/>
  <bookViews>
    <workbookView xWindow="238" yWindow="13" windowWidth="16090" windowHeight="9654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Q476" i="1" l="1"/>
  <c r="Q475" i="1"/>
  <c r="Q474" i="1"/>
  <c r="Q473" i="1"/>
  <c r="Q471" i="1"/>
  <c r="Q45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60" i="1"/>
  <c r="Q461" i="1"/>
  <c r="Q462" i="1"/>
  <c r="Q463" i="1"/>
  <c r="Q464" i="1"/>
  <c r="Q465" i="1"/>
  <c r="Q466" i="1"/>
  <c r="Q467" i="1"/>
  <c r="Q468" i="1"/>
  <c r="Q469" i="1"/>
  <c r="Q470" i="1"/>
  <c r="Q2" i="1"/>
  <c r="O485" i="1"/>
  <c r="O483" i="1"/>
  <c r="F471" i="1"/>
  <c r="N471" i="1" l="1"/>
  <c r="O4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2" i="1"/>
</calcChain>
</file>

<file path=xl/sharedStrings.xml><?xml version="1.0" encoding="utf-8"?>
<sst xmlns="http://schemas.openxmlformats.org/spreadsheetml/2006/main" count="967" uniqueCount="30">
  <si>
    <t>AccType</t>
  </si>
  <si>
    <t>ClientId</t>
  </si>
  <si>
    <t>BeginDate</t>
  </si>
  <si>
    <t>EndDate</t>
  </si>
  <si>
    <t>BeginQ</t>
  </si>
  <si>
    <t>EndQ</t>
  </si>
  <si>
    <t>PD</t>
  </si>
  <si>
    <t>LGD</t>
  </si>
  <si>
    <t>Interest rate</t>
  </si>
  <si>
    <t>Status</t>
  </si>
  <si>
    <t>Random</t>
  </si>
  <si>
    <t>Default function</t>
  </si>
  <si>
    <t>L</t>
  </si>
  <si>
    <t>Closed</t>
  </si>
  <si>
    <t>losses</t>
  </si>
  <si>
    <t>Payback</t>
  </si>
  <si>
    <t>пришло за 15</t>
  </si>
  <si>
    <t>ушло за 15 дней</t>
  </si>
  <si>
    <t>было вначале</t>
  </si>
  <si>
    <t>закрытие за 15</t>
  </si>
  <si>
    <t>выдано кредитов за последние 5 дней</t>
  </si>
  <si>
    <t>получено депозитов за последние 5 дней</t>
  </si>
  <si>
    <t>опер расходы</t>
  </si>
  <si>
    <t>InterestIncome</t>
  </si>
  <si>
    <t>процентный доход</t>
  </si>
  <si>
    <t>процентный расход</t>
  </si>
  <si>
    <t>чистая процентная маржа</t>
  </si>
  <si>
    <t>операционные расходы</t>
  </si>
  <si>
    <t>Потери по ссудам</t>
  </si>
  <si>
    <t>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</si>
</sst>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1" fillId="0" borderId="3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10" fontId="0" fillId="0" borderId="5" xfId="0" applyNumberFormat="1" applyBorder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65" fontId="0" fillId="4" borderId="0" xfId="0" applyNumberFormat="1" applyFill="1"/>
  </cellXfs>
  <cellStyles count="1">
    <cellStyle name="Обычный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5"/>
  <sheetViews>
    <sheetView tabSelected="1" workbookViewId="0">
      <pane ySplit="1" topLeftCell="A457" activePane="bottomLeft" state="frozen"/>
      <selection pane="bottomLeft" activeCell="Q478" sqref="Q478"/>
    </sheetView>
  </sheetViews>
  <sheetFormatPr defaultRowHeight="15.05" x14ac:dyDescent="0.3"/>
  <cols>
    <col min="10" max="10" width="12.88671875" customWidth="1"/>
    <col min="13" max="13" width="14.109375" customWidth="1"/>
    <col min="14" max="14" width="11.33203125" bestFit="1" customWidth="1"/>
    <col min="15" max="15" width="12.77734375" bestFit="1" customWidth="1"/>
    <col min="16" max="16" width="13.88671875" customWidth="1"/>
    <col min="17" max="17" width="13.88671875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14</v>
      </c>
      <c r="O1" s="3" t="s">
        <v>15</v>
      </c>
      <c r="Q1" s="5" t="s">
        <v>23</v>
      </c>
    </row>
    <row r="2" spans="1:17" x14ac:dyDescent="0.3">
      <c r="A2" s="1">
        <v>0</v>
      </c>
      <c r="B2" t="s">
        <v>12</v>
      </c>
      <c r="C2">
        <v>1</v>
      </c>
      <c r="D2">
        <v>1</v>
      </c>
      <c r="E2">
        <v>6</v>
      </c>
      <c r="F2">
        <v>5000</v>
      </c>
      <c r="G2">
        <v>5793.1034482758623</v>
      </c>
      <c r="H2">
        <v>0.13</v>
      </c>
      <c r="I2">
        <v>0.6</v>
      </c>
      <c r="J2" s="2">
        <v>0.1586206896551724</v>
      </c>
      <c r="K2" t="s">
        <v>13</v>
      </c>
      <c r="L2">
        <v>0.97</v>
      </c>
      <c r="M2">
        <v>1.104663531824883</v>
      </c>
      <c r="N2">
        <f>IF(M2&gt;=1, F2*I2, "")</f>
        <v>3000</v>
      </c>
      <c r="O2">
        <f>IF(M2&lt;1, F2*(1+J2), F2*(1-I2))</f>
        <v>2000</v>
      </c>
      <c r="Q2">
        <f>IF(M2&lt;1, F2*J2, 0)</f>
        <v>0</v>
      </c>
    </row>
    <row r="3" spans="1:17" x14ac:dyDescent="0.3">
      <c r="A3" s="1">
        <v>1</v>
      </c>
      <c r="B3" t="s">
        <v>12</v>
      </c>
      <c r="C3">
        <v>2</v>
      </c>
      <c r="D3">
        <v>1</v>
      </c>
      <c r="E3">
        <v>6</v>
      </c>
      <c r="F3">
        <v>9900</v>
      </c>
      <c r="G3">
        <v>11100.63829787234</v>
      </c>
      <c r="H3">
        <v>0.06</v>
      </c>
      <c r="I3">
        <v>0.9</v>
      </c>
      <c r="J3" s="2">
        <v>0.1212765957446808</v>
      </c>
      <c r="K3" t="s">
        <v>13</v>
      </c>
      <c r="L3">
        <v>1</v>
      </c>
      <c r="M3">
        <v>1.0618365465453601</v>
      </c>
      <c r="N3">
        <f t="shared" ref="N3:N66" si="0">IF(M3&gt;=1, F3*I3, "")</f>
        <v>8910</v>
      </c>
      <c r="O3">
        <f t="shared" ref="O3:O66" si="1">IF(M3&lt;1, F3*(1+J3), F3*(1-I3))</f>
        <v>989.99999999999977</v>
      </c>
      <c r="Q3">
        <f t="shared" ref="Q3:Q66" si="2">IF(M3&lt;1, F3*J3, 0)</f>
        <v>0</v>
      </c>
    </row>
    <row r="4" spans="1:17" x14ac:dyDescent="0.3">
      <c r="A4" s="1">
        <v>2</v>
      </c>
      <c r="B4" t="s">
        <v>12</v>
      </c>
      <c r="C4">
        <v>3</v>
      </c>
      <c r="D4">
        <v>1</v>
      </c>
      <c r="E4">
        <v>6</v>
      </c>
      <c r="F4">
        <v>5200</v>
      </c>
      <c r="G4">
        <v>5636.3218390804604</v>
      </c>
      <c r="H4">
        <v>0.13</v>
      </c>
      <c r="I4">
        <v>0.1</v>
      </c>
      <c r="J4" s="2">
        <v>8.3908045977011486E-2</v>
      </c>
      <c r="K4" t="s">
        <v>13</v>
      </c>
      <c r="L4">
        <v>0.48</v>
      </c>
      <c r="M4">
        <v>0.54663762399581839</v>
      </c>
      <c r="N4" t="str">
        <f t="shared" si="0"/>
        <v/>
      </c>
      <c r="O4">
        <f t="shared" si="1"/>
        <v>5636.3218390804595</v>
      </c>
      <c r="Q4">
        <f t="shared" si="2"/>
        <v>436.32183908045971</v>
      </c>
    </row>
    <row r="5" spans="1:17" x14ac:dyDescent="0.3">
      <c r="A5" s="1">
        <v>3</v>
      </c>
      <c r="B5" t="s">
        <v>12</v>
      </c>
      <c r="C5">
        <v>4</v>
      </c>
      <c r="D5">
        <v>1</v>
      </c>
      <c r="E5">
        <v>6</v>
      </c>
      <c r="F5">
        <v>4200</v>
      </c>
      <c r="G5">
        <v>5397.7777777777783</v>
      </c>
      <c r="H5">
        <v>0.19</v>
      </c>
      <c r="I5">
        <v>0.9</v>
      </c>
      <c r="J5" s="2">
        <v>0.28518518518518521</v>
      </c>
      <c r="K5" t="s">
        <v>13</v>
      </c>
      <c r="L5">
        <v>0.11</v>
      </c>
      <c r="M5">
        <v>0.1330174557422977</v>
      </c>
      <c r="N5" t="str">
        <f t="shared" si="0"/>
        <v/>
      </c>
      <c r="O5">
        <f t="shared" si="1"/>
        <v>5397.7777777777783</v>
      </c>
      <c r="Q5">
        <f t="shared" si="2"/>
        <v>1197.7777777777778</v>
      </c>
    </row>
    <row r="6" spans="1:17" x14ac:dyDescent="0.3">
      <c r="A6" s="1">
        <v>4</v>
      </c>
      <c r="B6" t="s">
        <v>12</v>
      </c>
      <c r="C6">
        <v>5</v>
      </c>
      <c r="D6">
        <v>1</v>
      </c>
      <c r="E6">
        <v>6</v>
      </c>
      <c r="F6">
        <v>2100</v>
      </c>
      <c r="G6">
        <v>2274.255319148936</v>
      </c>
      <c r="H6">
        <v>0.06</v>
      </c>
      <c r="I6">
        <v>0.3</v>
      </c>
      <c r="J6" s="2">
        <v>8.2978723404255328E-2</v>
      </c>
      <c r="K6" t="s">
        <v>13</v>
      </c>
      <c r="L6">
        <v>0.59</v>
      </c>
      <c r="M6">
        <v>0.62648356246176218</v>
      </c>
      <c r="N6" t="str">
        <f t="shared" si="0"/>
        <v/>
      </c>
      <c r="O6">
        <f t="shared" si="1"/>
        <v>2274.2553191489365</v>
      </c>
      <c r="Q6">
        <f t="shared" si="2"/>
        <v>174.2553191489362</v>
      </c>
    </row>
    <row r="7" spans="1:17" x14ac:dyDescent="0.3">
      <c r="A7" s="1">
        <v>5</v>
      </c>
      <c r="B7" t="s">
        <v>12</v>
      </c>
      <c r="C7">
        <v>6</v>
      </c>
      <c r="D7">
        <v>1</v>
      </c>
      <c r="E7">
        <v>6</v>
      </c>
      <c r="F7">
        <v>1500</v>
      </c>
      <c r="G7">
        <v>1637.5</v>
      </c>
      <c r="H7">
        <v>0.04</v>
      </c>
      <c r="I7">
        <v>0.7</v>
      </c>
      <c r="J7" s="2">
        <v>9.166666666666666E-2</v>
      </c>
      <c r="K7" t="s">
        <v>13</v>
      </c>
      <c r="L7">
        <v>0.35</v>
      </c>
      <c r="M7">
        <v>0.36428377096733577</v>
      </c>
      <c r="N7" t="str">
        <f t="shared" si="0"/>
        <v/>
      </c>
      <c r="O7">
        <f t="shared" si="1"/>
        <v>1637.4999999999998</v>
      </c>
      <c r="Q7">
        <f t="shared" si="2"/>
        <v>137.5</v>
      </c>
    </row>
    <row r="8" spans="1:17" x14ac:dyDescent="0.3">
      <c r="A8" s="1">
        <v>6</v>
      </c>
      <c r="B8" t="s">
        <v>12</v>
      </c>
      <c r="C8">
        <v>7</v>
      </c>
      <c r="D8">
        <v>1</v>
      </c>
      <c r="E8">
        <v>6</v>
      </c>
      <c r="F8">
        <v>9700</v>
      </c>
      <c r="G8">
        <v>11552.808988764051</v>
      </c>
      <c r="H8">
        <v>0.11</v>
      </c>
      <c r="I8">
        <v>1</v>
      </c>
      <c r="J8" s="2">
        <v>0.19101123595505609</v>
      </c>
      <c r="K8" t="s">
        <v>13</v>
      </c>
      <c r="L8">
        <v>0.88</v>
      </c>
      <c r="M8">
        <v>0.98232470200380673</v>
      </c>
      <c r="N8" t="str">
        <f t="shared" si="0"/>
        <v/>
      </c>
      <c r="O8">
        <f t="shared" si="1"/>
        <v>11552.808988764044</v>
      </c>
      <c r="Q8">
        <f t="shared" si="2"/>
        <v>1852.808988764044</v>
      </c>
    </row>
    <row r="9" spans="1:17" x14ac:dyDescent="0.3">
      <c r="A9" s="1">
        <v>7</v>
      </c>
      <c r="B9" t="s">
        <v>12</v>
      </c>
      <c r="C9">
        <v>8</v>
      </c>
      <c r="D9">
        <v>1</v>
      </c>
      <c r="E9">
        <v>6</v>
      </c>
      <c r="F9">
        <v>700</v>
      </c>
      <c r="G9">
        <v>790.1149425287357</v>
      </c>
      <c r="H9">
        <v>0.13</v>
      </c>
      <c r="I9">
        <v>0.4</v>
      </c>
      <c r="J9" s="2">
        <v>0.12873563218390799</v>
      </c>
      <c r="K9" t="s">
        <v>13</v>
      </c>
      <c r="L9">
        <v>0.61</v>
      </c>
      <c r="M9">
        <v>0.69468531382801924</v>
      </c>
      <c r="N9" t="str">
        <f t="shared" si="0"/>
        <v/>
      </c>
      <c r="O9">
        <f t="shared" si="1"/>
        <v>790.11494252873558</v>
      </c>
      <c r="Q9">
        <f t="shared" si="2"/>
        <v>90.114942528735597</v>
      </c>
    </row>
    <row r="10" spans="1:17" x14ac:dyDescent="0.3">
      <c r="A10" s="1">
        <v>8</v>
      </c>
      <c r="B10" t="s">
        <v>12</v>
      </c>
      <c r="C10">
        <v>9</v>
      </c>
      <c r="D10">
        <v>1</v>
      </c>
      <c r="E10">
        <v>6</v>
      </c>
      <c r="F10">
        <v>500</v>
      </c>
      <c r="G10">
        <v>536.84210526315792</v>
      </c>
      <c r="H10">
        <v>0.05</v>
      </c>
      <c r="I10">
        <v>0.2</v>
      </c>
      <c r="J10" s="2">
        <v>7.3684210526315796E-2</v>
      </c>
      <c r="K10" t="s">
        <v>13</v>
      </c>
      <c r="L10">
        <v>0.14000000000000001</v>
      </c>
      <c r="M10">
        <v>0.1471779534926434</v>
      </c>
      <c r="N10" t="str">
        <f t="shared" si="0"/>
        <v/>
      </c>
      <c r="O10">
        <f t="shared" si="1"/>
        <v>536.84210526315792</v>
      </c>
      <c r="Q10">
        <f t="shared" si="2"/>
        <v>36.842105263157897</v>
      </c>
    </row>
    <row r="11" spans="1:17" x14ac:dyDescent="0.3">
      <c r="A11" s="1">
        <v>9</v>
      </c>
      <c r="B11" t="s">
        <v>12</v>
      </c>
      <c r="C11">
        <v>10</v>
      </c>
      <c r="D11">
        <v>1</v>
      </c>
      <c r="E11">
        <v>6</v>
      </c>
      <c r="F11">
        <v>600</v>
      </c>
      <c r="G11">
        <v>653.33333333333326</v>
      </c>
      <c r="H11">
        <v>0.1</v>
      </c>
      <c r="I11">
        <v>0.2</v>
      </c>
      <c r="J11" s="2">
        <v>8.8888888888888892E-2</v>
      </c>
      <c r="K11" t="s">
        <v>13</v>
      </c>
      <c r="L11">
        <v>0.27</v>
      </c>
      <c r="M11">
        <v>0.2983961478804249</v>
      </c>
      <c r="N11" t="str">
        <f t="shared" si="0"/>
        <v/>
      </c>
      <c r="O11">
        <f t="shared" si="1"/>
        <v>653.33333333333326</v>
      </c>
      <c r="Q11">
        <f t="shared" si="2"/>
        <v>53.333333333333336</v>
      </c>
    </row>
    <row r="12" spans="1:17" x14ac:dyDescent="0.3">
      <c r="A12" s="1">
        <v>10</v>
      </c>
      <c r="B12" t="s">
        <v>12</v>
      </c>
      <c r="C12">
        <v>11</v>
      </c>
      <c r="D12">
        <v>1</v>
      </c>
      <c r="E12">
        <v>6</v>
      </c>
      <c r="F12">
        <v>5100</v>
      </c>
      <c r="G12">
        <v>5704.8837209302328</v>
      </c>
      <c r="H12">
        <v>0.14000000000000001</v>
      </c>
      <c r="I12">
        <v>0.3</v>
      </c>
      <c r="J12" s="2">
        <v>0.1186046511627907</v>
      </c>
      <c r="K12" t="s">
        <v>13</v>
      </c>
      <c r="L12">
        <v>0.32</v>
      </c>
      <c r="M12">
        <v>0.36808761563431269</v>
      </c>
      <c r="N12" t="str">
        <f t="shared" si="0"/>
        <v/>
      </c>
      <c r="O12">
        <f t="shared" si="1"/>
        <v>5704.8837209302328</v>
      </c>
      <c r="Q12">
        <f t="shared" si="2"/>
        <v>604.88372093023258</v>
      </c>
    </row>
    <row r="13" spans="1:17" x14ac:dyDescent="0.3">
      <c r="A13" s="1">
        <v>11</v>
      </c>
      <c r="B13" t="s">
        <v>12</v>
      </c>
      <c r="C13">
        <v>12</v>
      </c>
      <c r="D13">
        <v>1</v>
      </c>
      <c r="E13">
        <v>6</v>
      </c>
      <c r="F13">
        <v>500</v>
      </c>
      <c r="G13">
        <v>552.08333333333337</v>
      </c>
      <c r="H13">
        <v>0.04</v>
      </c>
      <c r="I13">
        <v>1</v>
      </c>
      <c r="J13" s="2">
        <v>0.1041666666666667</v>
      </c>
      <c r="K13" t="s">
        <v>13</v>
      </c>
      <c r="L13">
        <v>0.91</v>
      </c>
      <c r="M13">
        <v>0.94713780451507334</v>
      </c>
      <c r="N13" t="str">
        <f t="shared" si="0"/>
        <v/>
      </c>
      <c r="O13">
        <f t="shared" si="1"/>
        <v>552.08333333333337</v>
      </c>
      <c r="Q13">
        <f t="shared" si="2"/>
        <v>52.08333333333335</v>
      </c>
    </row>
    <row r="14" spans="1:17" x14ac:dyDescent="0.3">
      <c r="A14" s="1">
        <v>12</v>
      </c>
      <c r="B14" t="s">
        <v>12</v>
      </c>
      <c r="C14">
        <v>13</v>
      </c>
      <c r="D14">
        <v>1</v>
      </c>
      <c r="E14">
        <v>6</v>
      </c>
      <c r="F14">
        <v>5300</v>
      </c>
      <c r="G14">
        <v>6094.9999999999991</v>
      </c>
      <c r="H14">
        <v>0.12</v>
      </c>
      <c r="I14">
        <v>0.6</v>
      </c>
      <c r="J14" s="2">
        <v>0.15</v>
      </c>
      <c r="K14" t="s">
        <v>13</v>
      </c>
      <c r="L14">
        <v>0.08</v>
      </c>
      <c r="M14">
        <v>9.0199748126350066E-2</v>
      </c>
      <c r="N14" t="str">
        <f t="shared" si="0"/>
        <v/>
      </c>
      <c r="O14">
        <f t="shared" si="1"/>
        <v>6094.9999999999991</v>
      </c>
      <c r="Q14">
        <f t="shared" si="2"/>
        <v>795</v>
      </c>
    </row>
    <row r="15" spans="1:17" x14ac:dyDescent="0.3">
      <c r="A15" s="1">
        <v>13</v>
      </c>
      <c r="B15" t="s">
        <v>12</v>
      </c>
      <c r="C15">
        <v>14</v>
      </c>
      <c r="D15">
        <v>1</v>
      </c>
      <c r="E15">
        <v>6</v>
      </c>
      <c r="F15">
        <v>100</v>
      </c>
      <c r="G15">
        <v>109.1304347826087</v>
      </c>
      <c r="H15">
        <v>0.08</v>
      </c>
      <c r="I15">
        <v>0.3</v>
      </c>
      <c r="J15" s="2">
        <v>9.1304347826086943E-2</v>
      </c>
      <c r="K15" t="s">
        <v>13</v>
      </c>
      <c r="L15">
        <v>0.39</v>
      </c>
      <c r="M15">
        <v>0.42248195639323388</v>
      </c>
      <c r="N15" t="str">
        <f t="shared" si="0"/>
        <v/>
      </c>
      <c r="O15">
        <f t="shared" si="1"/>
        <v>109.13043478260869</v>
      </c>
      <c r="Q15">
        <f t="shared" si="2"/>
        <v>9.1304347826086936</v>
      </c>
    </row>
    <row r="16" spans="1:17" x14ac:dyDescent="0.3">
      <c r="A16" s="1">
        <v>14</v>
      </c>
      <c r="B16" t="s">
        <v>12</v>
      </c>
      <c r="C16">
        <v>15</v>
      </c>
      <c r="D16">
        <v>1</v>
      </c>
      <c r="E16">
        <v>6</v>
      </c>
      <c r="F16">
        <v>4000</v>
      </c>
      <c r="G16">
        <v>4357.8947368421059</v>
      </c>
      <c r="H16">
        <v>0.05</v>
      </c>
      <c r="I16">
        <v>0.5</v>
      </c>
      <c r="J16" s="2">
        <v>8.9473684210526316E-2</v>
      </c>
      <c r="K16" t="s">
        <v>13</v>
      </c>
      <c r="L16">
        <v>0.88</v>
      </c>
      <c r="M16">
        <v>0.92511856481090127</v>
      </c>
      <c r="N16" t="str">
        <f t="shared" si="0"/>
        <v/>
      </c>
      <c r="O16">
        <f t="shared" si="1"/>
        <v>4357.8947368421059</v>
      </c>
      <c r="Q16">
        <f t="shared" si="2"/>
        <v>357.89473684210526</v>
      </c>
    </row>
    <row r="17" spans="1:17" x14ac:dyDescent="0.3">
      <c r="A17" s="1">
        <v>15</v>
      </c>
      <c r="B17" t="s">
        <v>12</v>
      </c>
      <c r="C17">
        <v>16</v>
      </c>
      <c r="D17">
        <v>1</v>
      </c>
      <c r="E17">
        <v>6</v>
      </c>
      <c r="F17">
        <v>1100</v>
      </c>
      <c r="G17">
        <v>1215.7894736842111</v>
      </c>
      <c r="H17">
        <v>0.05</v>
      </c>
      <c r="I17">
        <v>0.8</v>
      </c>
      <c r="J17" s="2">
        <v>0.10526315789473691</v>
      </c>
      <c r="K17" t="s">
        <v>13</v>
      </c>
      <c r="L17">
        <v>0.99</v>
      </c>
      <c r="M17">
        <v>1.040758385412264</v>
      </c>
      <c r="N17">
        <f t="shared" si="0"/>
        <v>880</v>
      </c>
      <c r="O17">
        <f t="shared" si="1"/>
        <v>219.99999999999994</v>
      </c>
      <c r="Q17">
        <f t="shared" si="2"/>
        <v>0</v>
      </c>
    </row>
    <row r="18" spans="1:17" x14ac:dyDescent="0.3">
      <c r="A18" s="1">
        <v>16</v>
      </c>
      <c r="B18" t="s">
        <v>12</v>
      </c>
      <c r="C18">
        <v>17</v>
      </c>
      <c r="D18">
        <v>1</v>
      </c>
      <c r="E18">
        <v>6</v>
      </c>
      <c r="F18">
        <v>8300</v>
      </c>
      <c r="G18">
        <v>9120.4597701149414</v>
      </c>
      <c r="H18">
        <v>0.13</v>
      </c>
      <c r="I18">
        <v>0.2</v>
      </c>
      <c r="J18" s="2">
        <v>9.8850574712643677E-2</v>
      </c>
      <c r="K18" t="s">
        <v>13</v>
      </c>
      <c r="L18">
        <v>0.16</v>
      </c>
      <c r="M18">
        <v>0.18221254133193951</v>
      </c>
      <c r="N18" t="str">
        <f t="shared" si="0"/>
        <v/>
      </c>
      <c r="O18">
        <f t="shared" si="1"/>
        <v>9120.4597701149414</v>
      </c>
      <c r="Q18">
        <f t="shared" si="2"/>
        <v>820.45977011494256</v>
      </c>
    </row>
    <row r="19" spans="1:17" x14ac:dyDescent="0.3">
      <c r="A19" s="1">
        <v>17</v>
      </c>
      <c r="B19" t="s">
        <v>12</v>
      </c>
      <c r="C19">
        <v>18</v>
      </c>
      <c r="D19">
        <v>1</v>
      </c>
      <c r="E19">
        <v>6</v>
      </c>
      <c r="F19">
        <v>4800</v>
      </c>
      <c r="G19">
        <v>5196.521739130435</v>
      </c>
      <c r="H19">
        <v>0.08</v>
      </c>
      <c r="I19">
        <v>0.2</v>
      </c>
      <c r="J19" s="2">
        <v>8.2608695652173908E-2</v>
      </c>
      <c r="K19" t="s">
        <v>13</v>
      </c>
      <c r="L19">
        <v>0.41</v>
      </c>
      <c r="M19">
        <v>0.44414769774673302</v>
      </c>
      <c r="N19" t="str">
        <f t="shared" si="0"/>
        <v/>
      </c>
      <c r="O19">
        <f t="shared" si="1"/>
        <v>5196.521739130435</v>
      </c>
      <c r="Q19">
        <f t="shared" si="2"/>
        <v>396.52173913043475</v>
      </c>
    </row>
    <row r="20" spans="1:17" x14ac:dyDescent="0.3">
      <c r="A20" s="1">
        <v>18</v>
      </c>
      <c r="B20" t="s">
        <v>12</v>
      </c>
      <c r="C20">
        <v>19</v>
      </c>
      <c r="D20">
        <v>1</v>
      </c>
      <c r="E20">
        <v>6</v>
      </c>
      <c r="F20">
        <v>8000</v>
      </c>
      <c r="G20">
        <v>9800</v>
      </c>
      <c r="H20">
        <v>0.2</v>
      </c>
      <c r="I20">
        <v>0.6</v>
      </c>
      <c r="J20" s="2">
        <v>0.22500000000000001</v>
      </c>
      <c r="K20" t="s">
        <v>13</v>
      </c>
      <c r="L20">
        <v>0.08</v>
      </c>
      <c r="M20">
        <v>9.7712220652813597E-2</v>
      </c>
      <c r="N20" t="str">
        <f t="shared" si="0"/>
        <v/>
      </c>
      <c r="O20">
        <f t="shared" si="1"/>
        <v>9800</v>
      </c>
      <c r="Q20">
        <f t="shared" si="2"/>
        <v>1800</v>
      </c>
    </row>
    <row r="21" spans="1:17" x14ac:dyDescent="0.3">
      <c r="A21" s="1">
        <v>19</v>
      </c>
      <c r="B21" t="s">
        <v>12</v>
      </c>
      <c r="C21">
        <v>20</v>
      </c>
      <c r="D21">
        <v>1</v>
      </c>
      <c r="E21">
        <v>6</v>
      </c>
      <c r="F21">
        <v>6400</v>
      </c>
      <c r="G21">
        <v>7006.3157894736851</v>
      </c>
      <c r="H21">
        <v>0.05</v>
      </c>
      <c r="I21">
        <v>0.6</v>
      </c>
      <c r="J21" s="2">
        <v>9.4736842105263161E-2</v>
      </c>
      <c r="K21" t="s">
        <v>13</v>
      </c>
      <c r="L21">
        <v>0.49</v>
      </c>
      <c r="M21">
        <v>0.51512283722425178</v>
      </c>
      <c r="N21" t="str">
        <f t="shared" si="0"/>
        <v/>
      </c>
      <c r="O21">
        <f t="shared" si="1"/>
        <v>7006.3157894736851</v>
      </c>
      <c r="Q21">
        <f t="shared" si="2"/>
        <v>606.31578947368428</v>
      </c>
    </row>
    <row r="22" spans="1:17" x14ac:dyDescent="0.3">
      <c r="A22" s="1">
        <v>20</v>
      </c>
      <c r="B22" t="s">
        <v>12</v>
      </c>
      <c r="C22">
        <v>21</v>
      </c>
      <c r="D22">
        <v>1</v>
      </c>
      <c r="E22">
        <v>6</v>
      </c>
      <c r="F22">
        <v>7600</v>
      </c>
      <c r="G22">
        <v>9232.5925925925931</v>
      </c>
      <c r="H22">
        <v>0.19</v>
      </c>
      <c r="I22">
        <v>0.6</v>
      </c>
      <c r="J22" s="2">
        <v>0.21481481481481479</v>
      </c>
      <c r="K22" t="s">
        <v>13</v>
      </c>
      <c r="L22">
        <v>0.68</v>
      </c>
      <c r="M22">
        <v>0.8222897264069311</v>
      </c>
      <c r="N22" t="str">
        <f t="shared" si="0"/>
        <v/>
      </c>
      <c r="O22">
        <f t="shared" si="1"/>
        <v>9232.5925925925931</v>
      </c>
      <c r="Q22">
        <f t="shared" si="2"/>
        <v>1632.5925925925924</v>
      </c>
    </row>
    <row r="23" spans="1:17" x14ac:dyDescent="0.3">
      <c r="A23" s="1">
        <v>21</v>
      </c>
      <c r="B23" t="s">
        <v>12</v>
      </c>
      <c r="C23">
        <v>22</v>
      </c>
      <c r="D23">
        <v>1</v>
      </c>
      <c r="E23">
        <v>6</v>
      </c>
      <c r="F23">
        <v>4500</v>
      </c>
      <c r="G23">
        <v>5677.7777777777774</v>
      </c>
      <c r="H23">
        <v>0.19</v>
      </c>
      <c r="I23">
        <v>0.8</v>
      </c>
      <c r="J23" s="2">
        <v>0.2617283950617284</v>
      </c>
      <c r="K23" t="s">
        <v>13</v>
      </c>
      <c r="L23">
        <v>0.98</v>
      </c>
      <c r="M23">
        <v>1.185064605704107</v>
      </c>
      <c r="N23">
        <f t="shared" si="0"/>
        <v>3600</v>
      </c>
      <c r="O23">
        <f t="shared" si="1"/>
        <v>899.99999999999977</v>
      </c>
      <c r="Q23">
        <f t="shared" si="2"/>
        <v>0</v>
      </c>
    </row>
    <row r="24" spans="1:17" x14ac:dyDescent="0.3">
      <c r="A24" s="1">
        <v>22</v>
      </c>
      <c r="B24" t="s">
        <v>12</v>
      </c>
      <c r="C24">
        <v>23</v>
      </c>
      <c r="D24">
        <v>1</v>
      </c>
      <c r="E24">
        <v>6</v>
      </c>
      <c r="F24">
        <v>4700</v>
      </c>
      <c r="G24">
        <v>5529.4117647058829</v>
      </c>
      <c r="H24">
        <v>0.15</v>
      </c>
      <c r="I24">
        <v>0.6</v>
      </c>
      <c r="J24" s="2">
        <v>0.1764705882352941</v>
      </c>
      <c r="K24" t="s">
        <v>13</v>
      </c>
      <c r="L24">
        <v>0.18</v>
      </c>
      <c r="M24">
        <v>0.20913016369109089</v>
      </c>
      <c r="N24" t="str">
        <f t="shared" si="0"/>
        <v/>
      </c>
      <c r="O24">
        <f t="shared" si="1"/>
        <v>5529.4117647058829</v>
      </c>
      <c r="Q24">
        <f t="shared" si="2"/>
        <v>829.41176470588232</v>
      </c>
    </row>
    <row r="25" spans="1:17" x14ac:dyDescent="0.3">
      <c r="A25" s="1">
        <v>23</v>
      </c>
      <c r="B25" t="s">
        <v>12</v>
      </c>
      <c r="C25">
        <v>49</v>
      </c>
      <c r="D25">
        <v>2</v>
      </c>
      <c r="E25">
        <v>7</v>
      </c>
      <c r="F25">
        <v>7700</v>
      </c>
      <c r="G25">
        <v>9045.1807228915659</v>
      </c>
      <c r="H25">
        <v>0.17</v>
      </c>
      <c r="I25">
        <v>0.5</v>
      </c>
      <c r="J25" s="2">
        <v>0.1746987951807229</v>
      </c>
      <c r="K25" t="s">
        <v>13</v>
      </c>
      <c r="L25">
        <v>0.19</v>
      </c>
      <c r="M25">
        <v>0.2252079217508694</v>
      </c>
      <c r="N25" t="str">
        <f t="shared" si="0"/>
        <v/>
      </c>
      <c r="O25">
        <f t="shared" si="1"/>
        <v>9045.1807228915659</v>
      </c>
      <c r="Q25">
        <f t="shared" si="2"/>
        <v>1345.1807228915663</v>
      </c>
    </row>
    <row r="26" spans="1:17" x14ac:dyDescent="0.3">
      <c r="A26" s="1">
        <v>24</v>
      </c>
      <c r="B26" t="s">
        <v>12</v>
      </c>
      <c r="C26">
        <v>50</v>
      </c>
      <c r="D26">
        <v>2</v>
      </c>
      <c r="E26">
        <v>7</v>
      </c>
      <c r="F26">
        <v>6400</v>
      </c>
      <c r="G26">
        <v>7395.5555555555547</v>
      </c>
      <c r="H26">
        <v>0.1</v>
      </c>
      <c r="I26">
        <v>0.8</v>
      </c>
      <c r="J26" s="2">
        <v>0.15555555555555561</v>
      </c>
      <c r="K26" t="s">
        <v>13</v>
      </c>
      <c r="L26">
        <v>0.42</v>
      </c>
      <c r="M26">
        <v>0.46417178559177202</v>
      </c>
      <c r="N26" t="str">
        <f t="shared" si="0"/>
        <v/>
      </c>
      <c r="O26">
        <f t="shared" si="1"/>
        <v>7395.5555555555566</v>
      </c>
      <c r="Q26">
        <f t="shared" si="2"/>
        <v>995.55555555555588</v>
      </c>
    </row>
    <row r="27" spans="1:17" x14ac:dyDescent="0.3">
      <c r="A27" s="1">
        <v>25</v>
      </c>
      <c r="B27" t="s">
        <v>12</v>
      </c>
      <c r="C27">
        <v>51</v>
      </c>
      <c r="D27">
        <v>2</v>
      </c>
      <c r="E27">
        <v>7</v>
      </c>
      <c r="F27">
        <v>8900</v>
      </c>
      <c r="G27">
        <v>10113.63636363636</v>
      </c>
      <c r="H27">
        <v>0.12</v>
      </c>
      <c r="I27">
        <v>0.5</v>
      </c>
      <c r="J27" s="2">
        <v>0.13636363636363641</v>
      </c>
      <c r="K27" t="s">
        <v>13</v>
      </c>
      <c r="L27">
        <v>0.48</v>
      </c>
      <c r="M27">
        <v>0.54119848875810028</v>
      </c>
      <c r="N27" t="str">
        <f t="shared" si="0"/>
        <v/>
      </c>
      <c r="O27">
        <f t="shared" si="1"/>
        <v>10113.636363636364</v>
      </c>
      <c r="Q27">
        <f t="shared" si="2"/>
        <v>1213.636363636364</v>
      </c>
    </row>
    <row r="28" spans="1:17" x14ac:dyDescent="0.3">
      <c r="A28" s="1">
        <v>26</v>
      </c>
      <c r="B28" t="s">
        <v>12</v>
      </c>
      <c r="C28">
        <v>52</v>
      </c>
      <c r="D28">
        <v>2</v>
      </c>
      <c r="E28">
        <v>7</v>
      </c>
      <c r="F28">
        <v>7200</v>
      </c>
      <c r="G28">
        <v>7935.4838709677406</v>
      </c>
      <c r="H28">
        <v>7.0000000000000007E-2</v>
      </c>
      <c r="I28">
        <v>0.5</v>
      </c>
      <c r="J28" s="2">
        <v>0.10215053763440859</v>
      </c>
      <c r="K28" t="s">
        <v>13</v>
      </c>
      <c r="L28">
        <v>0.69</v>
      </c>
      <c r="M28">
        <v>0.74003064506540939</v>
      </c>
      <c r="N28" t="str">
        <f t="shared" si="0"/>
        <v/>
      </c>
      <c r="O28">
        <f t="shared" si="1"/>
        <v>7935.4838709677415</v>
      </c>
      <c r="Q28">
        <f t="shared" si="2"/>
        <v>735.48387096774184</v>
      </c>
    </row>
    <row r="29" spans="1:17" x14ac:dyDescent="0.3">
      <c r="A29" s="1">
        <v>27</v>
      </c>
      <c r="B29" t="s">
        <v>12</v>
      </c>
      <c r="C29">
        <v>53</v>
      </c>
      <c r="D29">
        <v>2</v>
      </c>
      <c r="E29">
        <v>7</v>
      </c>
      <c r="F29">
        <v>6700</v>
      </c>
      <c r="G29">
        <v>7405.2631578947376</v>
      </c>
      <c r="H29">
        <v>0.05</v>
      </c>
      <c r="I29">
        <v>0.8</v>
      </c>
      <c r="J29" s="2">
        <v>0.10526315789473691</v>
      </c>
      <c r="K29" t="s">
        <v>13</v>
      </c>
      <c r="L29">
        <v>0.38</v>
      </c>
      <c r="M29">
        <v>0.39948301662288921</v>
      </c>
      <c r="N29" t="str">
        <f t="shared" si="0"/>
        <v/>
      </c>
      <c r="O29">
        <f t="shared" si="1"/>
        <v>7405.2631578947376</v>
      </c>
      <c r="Q29">
        <f t="shared" si="2"/>
        <v>705.26315789473722</v>
      </c>
    </row>
    <row r="30" spans="1:17" x14ac:dyDescent="0.3">
      <c r="A30" s="1">
        <v>28</v>
      </c>
      <c r="B30" t="s">
        <v>12</v>
      </c>
      <c r="C30">
        <v>54</v>
      </c>
      <c r="D30">
        <v>2</v>
      </c>
      <c r="E30">
        <v>7</v>
      </c>
      <c r="F30">
        <v>3500</v>
      </c>
      <c r="G30">
        <v>3816.666666666667</v>
      </c>
      <c r="H30">
        <v>0.16</v>
      </c>
      <c r="I30">
        <v>0.1</v>
      </c>
      <c r="J30" s="2">
        <v>9.0476190476190474E-2</v>
      </c>
      <c r="K30" t="s">
        <v>13</v>
      </c>
      <c r="L30">
        <v>0.01</v>
      </c>
      <c r="M30">
        <v>1.1735108709918099E-2</v>
      </c>
      <c r="N30" t="str">
        <f t="shared" si="0"/>
        <v/>
      </c>
      <c r="O30">
        <f t="shared" si="1"/>
        <v>3816.6666666666665</v>
      </c>
      <c r="Q30">
        <f t="shared" si="2"/>
        <v>316.66666666666669</v>
      </c>
    </row>
    <row r="31" spans="1:17" x14ac:dyDescent="0.3">
      <c r="A31" s="1">
        <v>29</v>
      </c>
      <c r="B31" t="s">
        <v>12</v>
      </c>
      <c r="C31">
        <v>55</v>
      </c>
      <c r="D31">
        <v>2</v>
      </c>
      <c r="E31">
        <v>7</v>
      </c>
      <c r="F31">
        <v>2600</v>
      </c>
      <c r="G31">
        <v>2947.7108433734938</v>
      </c>
      <c r="H31">
        <v>0.17</v>
      </c>
      <c r="I31">
        <v>0.3</v>
      </c>
      <c r="J31" s="2">
        <v>0.13373493975903619</v>
      </c>
      <c r="K31" t="s">
        <v>13</v>
      </c>
      <c r="L31">
        <v>0.86</v>
      </c>
      <c r="M31">
        <v>1.0193621721355139</v>
      </c>
      <c r="N31">
        <f t="shared" si="0"/>
        <v>780</v>
      </c>
      <c r="O31">
        <f t="shared" si="1"/>
        <v>1819.9999999999998</v>
      </c>
      <c r="Q31">
        <f t="shared" si="2"/>
        <v>0</v>
      </c>
    </row>
    <row r="32" spans="1:17" x14ac:dyDescent="0.3">
      <c r="A32" s="1">
        <v>30</v>
      </c>
      <c r="B32" t="s">
        <v>12</v>
      </c>
      <c r="C32">
        <v>56</v>
      </c>
      <c r="D32">
        <v>2</v>
      </c>
      <c r="E32">
        <v>7</v>
      </c>
      <c r="F32">
        <v>2400</v>
      </c>
      <c r="G32">
        <v>2693.333333333333</v>
      </c>
      <c r="H32">
        <v>0.1</v>
      </c>
      <c r="I32">
        <v>0.5</v>
      </c>
      <c r="J32" s="2">
        <v>0.1222222222222222</v>
      </c>
      <c r="K32" t="s">
        <v>13</v>
      </c>
      <c r="L32">
        <v>0.98</v>
      </c>
      <c r="M32">
        <v>1.083067499714135</v>
      </c>
      <c r="N32">
        <f t="shared" si="0"/>
        <v>1200</v>
      </c>
      <c r="O32">
        <f t="shared" si="1"/>
        <v>1200</v>
      </c>
      <c r="Q32">
        <f t="shared" si="2"/>
        <v>0</v>
      </c>
    </row>
    <row r="33" spans="1:17" x14ac:dyDescent="0.3">
      <c r="A33" s="1">
        <v>31</v>
      </c>
      <c r="B33" t="s">
        <v>12</v>
      </c>
      <c r="C33">
        <v>57</v>
      </c>
      <c r="D33">
        <v>2</v>
      </c>
      <c r="E33">
        <v>7</v>
      </c>
      <c r="F33">
        <v>9400</v>
      </c>
      <c r="G33">
        <v>11171.95402298851</v>
      </c>
      <c r="H33">
        <v>0.13</v>
      </c>
      <c r="I33">
        <v>0.8</v>
      </c>
      <c r="J33" s="2">
        <v>0.18850574712643681</v>
      </c>
      <c r="K33" t="s">
        <v>13</v>
      </c>
      <c r="L33">
        <v>0.42</v>
      </c>
      <c r="M33">
        <v>0.47830792099634112</v>
      </c>
      <c r="N33" t="str">
        <f t="shared" si="0"/>
        <v/>
      </c>
      <c r="O33">
        <f t="shared" si="1"/>
        <v>11171.954022988506</v>
      </c>
      <c r="Q33">
        <f t="shared" si="2"/>
        <v>1771.954022988506</v>
      </c>
    </row>
    <row r="34" spans="1:17" x14ac:dyDescent="0.3">
      <c r="A34" s="1">
        <v>32</v>
      </c>
      <c r="B34" t="s">
        <v>12</v>
      </c>
      <c r="C34">
        <v>58</v>
      </c>
      <c r="D34">
        <v>2</v>
      </c>
      <c r="E34">
        <v>7</v>
      </c>
      <c r="F34">
        <v>3900</v>
      </c>
      <c r="G34">
        <v>4397.8723404255315</v>
      </c>
      <c r="H34">
        <v>0.06</v>
      </c>
      <c r="I34">
        <v>1</v>
      </c>
      <c r="J34" s="2">
        <v>0.1276595744680851</v>
      </c>
      <c r="K34" t="s">
        <v>13</v>
      </c>
      <c r="L34">
        <v>0.1</v>
      </c>
      <c r="M34">
        <v>0.106183654654536</v>
      </c>
      <c r="N34" t="str">
        <f t="shared" si="0"/>
        <v/>
      </c>
      <c r="O34">
        <f t="shared" si="1"/>
        <v>4397.8723404255315</v>
      </c>
      <c r="Q34">
        <f t="shared" si="2"/>
        <v>497.87234042553189</v>
      </c>
    </row>
    <row r="35" spans="1:17" x14ac:dyDescent="0.3">
      <c r="A35" s="1">
        <v>33</v>
      </c>
      <c r="B35" t="s">
        <v>12</v>
      </c>
      <c r="C35">
        <v>59</v>
      </c>
      <c r="D35">
        <v>2</v>
      </c>
      <c r="E35">
        <v>7</v>
      </c>
      <c r="F35">
        <v>1500</v>
      </c>
      <c r="G35">
        <v>1792.77108433735</v>
      </c>
      <c r="H35">
        <v>0.17</v>
      </c>
      <c r="I35">
        <v>0.6</v>
      </c>
      <c r="J35" s="2">
        <v>0.19518072289156629</v>
      </c>
      <c r="K35" t="s">
        <v>13</v>
      </c>
      <c r="L35">
        <v>0.38</v>
      </c>
      <c r="M35">
        <v>0.45041584350173891</v>
      </c>
      <c r="N35" t="str">
        <f t="shared" si="0"/>
        <v/>
      </c>
      <c r="O35">
        <f t="shared" si="1"/>
        <v>1792.7710843373495</v>
      </c>
      <c r="Q35">
        <f t="shared" si="2"/>
        <v>292.77108433734946</v>
      </c>
    </row>
    <row r="36" spans="1:17" x14ac:dyDescent="0.3">
      <c r="A36" s="1">
        <v>34</v>
      </c>
      <c r="B36" t="s">
        <v>12</v>
      </c>
      <c r="C36">
        <v>60</v>
      </c>
      <c r="D36">
        <v>2</v>
      </c>
      <c r="E36">
        <v>7</v>
      </c>
      <c r="F36">
        <v>6200</v>
      </c>
      <c r="G36">
        <v>7240.9876543209884</v>
      </c>
      <c r="H36">
        <v>0.19</v>
      </c>
      <c r="I36">
        <v>0.4</v>
      </c>
      <c r="J36" s="2">
        <v>0.16790123456790121</v>
      </c>
      <c r="K36" t="s">
        <v>13</v>
      </c>
      <c r="L36">
        <v>0.4</v>
      </c>
      <c r="M36">
        <v>0.48369983906290059</v>
      </c>
      <c r="N36" t="str">
        <f t="shared" si="0"/>
        <v/>
      </c>
      <c r="O36">
        <f t="shared" si="1"/>
        <v>7240.9876543209875</v>
      </c>
      <c r="Q36">
        <f t="shared" si="2"/>
        <v>1040.9876543209875</v>
      </c>
    </row>
    <row r="37" spans="1:17" x14ac:dyDescent="0.3">
      <c r="A37" s="1">
        <v>35</v>
      </c>
      <c r="B37" t="s">
        <v>12</v>
      </c>
      <c r="C37">
        <v>61</v>
      </c>
      <c r="D37">
        <v>2</v>
      </c>
      <c r="E37">
        <v>7</v>
      </c>
      <c r="F37">
        <v>700</v>
      </c>
      <c r="G37">
        <v>750</v>
      </c>
      <c r="H37">
        <v>0.02</v>
      </c>
      <c r="I37">
        <v>0.5</v>
      </c>
      <c r="J37" s="2">
        <v>7.1428571428571425E-2</v>
      </c>
      <c r="K37" t="s">
        <v>13</v>
      </c>
      <c r="L37">
        <v>0.35</v>
      </c>
      <c r="M37">
        <v>0.35707046900936451</v>
      </c>
      <c r="N37" t="str">
        <f t="shared" si="0"/>
        <v/>
      </c>
      <c r="O37">
        <f t="shared" si="1"/>
        <v>750</v>
      </c>
      <c r="Q37">
        <f t="shared" si="2"/>
        <v>50</v>
      </c>
    </row>
    <row r="38" spans="1:17" x14ac:dyDescent="0.3">
      <c r="A38" s="1">
        <v>36</v>
      </c>
      <c r="B38" t="s">
        <v>12</v>
      </c>
      <c r="C38">
        <v>62</v>
      </c>
      <c r="D38">
        <v>2</v>
      </c>
      <c r="E38">
        <v>7</v>
      </c>
      <c r="F38">
        <v>3400</v>
      </c>
      <c r="G38">
        <v>3837.7011494252879</v>
      </c>
      <c r="H38">
        <v>0.13</v>
      </c>
      <c r="I38">
        <v>0.4</v>
      </c>
      <c r="J38" s="2">
        <v>0.12873563218390799</v>
      </c>
      <c r="K38" t="s">
        <v>13</v>
      </c>
      <c r="L38">
        <v>0.14000000000000001</v>
      </c>
      <c r="M38">
        <v>0.15943597366544709</v>
      </c>
      <c r="N38" t="str">
        <f t="shared" si="0"/>
        <v/>
      </c>
      <c r="O38">
        <f t="shared" si="1"/>
        <v>3837.701149425287</v>
      </c>
      <c r="Q38">
        <f t="shared" si="2"/>
        <v>437.70114942528716</v>
      </c>
    </row>
    <row r="39" spans="1:17" x14ac:dyDescent="0.3">
      <c r="A39" s="1">
        <v>37</v>
      </c>
      <c r="B39" t="s">
        <v>12</v>
      </c>
      <c r="C39">
        <v>63</v>
      </c>
      <c r="D39">
        <v>2</v>
      </c>
      <c r="E39">
        <v>7</v>
      </c>
      <c r="F39">
        <v>9200</v>
      </c>
      <c r="G39">
        <v>9890</v>
      </c>
      <c r="H39">
        <v>0.04</v>
      </c>
      <c r="I39">
        <v>0.3</v>
      </c>
      <c r="J39" s="2">
        <v>7.4999999999999997E-2</v>
      </c>
      <c r="K39" t="s">
        <v>13</v>
      </c>
      <c r="L39">
        <v>0.77</v>
      </c>
      <c r="M39">
        <v>0.80142429612813892</v>
      </c>
      <c r="N39" t="str">
        <f t="shared" si="0"/>
        <v/>
      </c>
      <c r="O39">
        <f t="shared" si="1"/>
        <v>9890</v>
      </c>
      <c r="Q39">
        <f t="shared" si="2"/>
        <v>690</v>
      </c>
    </row>
    <row r="40" spans="1:17" x14ac:dyDescent="0.3">
      <c r="A40" s="1">
        <v>38</v>
      </c>
      <c r="B40" t="s">
        <v>12</v>
      </c>
      <c r="C40">
        <v>64</v>
      </c>
      <c r="D40">
        <v>2</v>
      </c>
      <c r="E40">
        <v>7</v>
      </c>
      <c r="F40">
        <v>1100</v>
      </c>
      <c r="G40">
        <v>1182.5</v>
      </c>
      <c r="H40">
        <v>0.04</v>
      </c>
      <c r="I40">
        <v>0.3</v>
      </c>
      <c r="J40" s="2">
        <v>7.4999999999999997E-2</v>
      </c>
      <c r="K40" t="s">
        <v>13</v>
      </c>
      <c r="L40">
        <v>0.91</v>
      </c>
      <c r="M40">
        <v>0.94713780451507334</v>
      </c>
      <c r="N40" t="str">
        <f t="shared" si="0"/>
        <v/>
      </c>
      <c r="O40">
        <f t="shared" si="1"/>
        <v>1182.5</v>
      </c>
      <c r="Q40">
        <f t="shared" si="2"/>
        <v>82.5</v>
      </c>
    </row>
    <row r="41" spans="1:17" x14ac:dyDescent="0.3">
      <c r="A41" s="1">
        <v>39</v>
      </c>
      <c r="B41" t="s">
        <v>12</v>
      </c>
      <c r="C41">
        <v>65</v>
      </c>
      <c r="D41">
        <v>2</v>
      </c>
      <c r="E41">
        <v>7</v>
      </c>
      <c r="F41">
        <v>5600</v>
      </c>
      <c r="G41">
        <v>6106.6666666666661</v>
      </c>
      <c r="H41">
        <v>0.16</v>
      </c>
      <c r="I41">
        <v>0.1</v>
      </c>
      <c r="J41" s="2">
        <v>9.0476190476190474E-2</v>
      </c>
      <c r="K41" t="s">
        <v>13</v>
      </c>
      <c r="L41">
        <v>0.8</v>
      </c>
      <c r="M41">
        <v>0.93880869679344825</v>
      </c>
      <c r="N41" t="str">
        <f t="shared" si="0"/>
        <v/>
      </c>
      <c r="O41">
        <f t="shared" si="1"/>
        <v>6106.6666666666661</v>
      </c>
      <c r="Q41">
        <f t="shared" si="2"/>
        <v>506.66666666666663</v>
      </c>
    </row>
    <row r="42" spans="1:17" x14ac:dyDescent="0.3">
      <c r="A42" s="1">
        <v>40</v>
      </c>
      <c r="B42" t="s">
        <v>12</v>
      </c>
      <c r="C42">
        <v>66</v>
      </c>
      <c r="D42">
        <v>2</v>
      </c>
      <c r="E42">
        <v>7</v>
      </c>
      <c r="F42">
        <v>2600</v>
      </c>
      <c r="G42">
        <v>3058.8235294117649</v>
      </c>
      <c r="H42">
        <v>0.15</v>
      </c>
      <c r="I42">
        <v>0.6</v>
      </c>
      <c r="J42" s="2">
        <v>0.1764705882352941</v>
      </c>
      <c r="K42" t="s">
        <v>13</v>
      </c>
      <c r="L42">
        <v>0.41</v>
      </c>
      <c r="M42">
        <v>0.476352039518596</v>
      </c>
      <c r="N42" t="str">
        <f t="shared" si="0"/>
        <v/>
      </c>
      <c r="O42">
        <f t="shared" si="1"/>
        <v>3058.8235294117649</v>
      </c>
      <c r="Q42">
        <f t="shared" si="2"/>
        <v>458.82352941176464</v>
      </c>
    </row>
    <row r="43" spans="1:17" x14ac:dyDescent="0.3">
      <c r="A43" s="1">
        <v>41</v>
      </c>
      <c r="B43" t="s">
        <v>12</v>
      </c>
      <c r="C43">
        <v>67</v>
      </c>
      <c r="D43">
        <v>2</v>
      </c>
      <c r="E43">
        <v>7</v>
      </c>
      <c r="F43">
        <v>1400</v>
      </c>
      <c r="G43">
        <v>1616.9230769230769</v>
      </c>
      <c r="H43">
        <v>0.09</v>
      </c>
      <c r="I43">
        <v>0.9</v>
      </c>
      <c r="J43" s="2">
        <v>0.15494505494505489</v>
      </c>
      <c r="K43" t="s">
        <v>13</v>
      </c>
      <c r="L43">
        <v>0.52</v>
      </c>
      <c r="M43">
        <v>0.56897062752670946</v>
      </c>
      <c r="N43" t="str">
        <f t="shared" si="0"/>
        <v/>
      </c>
      <c r="O43">
        <f t="shared" si="1"/>
        <v>1616.9230769230767</v>
      </c>
      <c r="Q43">
        <f t="shared" si="2"/>
        <v>216.92307692307685</v>
      </c>
    </row>
    <row r="44" spans="1:17" x14ac:dyDescent="0.3">
      <c r="A44" s="1">
        <v>42</v>
      </c>
      <c r="B44" t="s">
        <v>12</v>
      </c>
      <c r="C44">
        <v>68</v>
      </c>
      <c r="D44">
        <v>2</v>
      </c>
      <c r="E44">
        <v>7</v>
      </c>
      <c r="F44">
        <v>1300</v>
      </c>
      <c r="G44">
        <v>1436.8421052631579</v>
      </c>
      <c r="H44">
        <v>0.05</v>
      </c>
      <c r="I44">
        <v>0.8</v>
      </c>
      <c r="J44" s="2">
        <v>0.10526315789473691</v>
      </c>
      <c r="K44" t="s">
        <v>13</v>
      </c>
      <c r="L44">
        <v>0.27</v>
      </c>
      <c r="M44">
        <v>0.28384319602152652</v>
      </c>
      <c r="N44" t="str">
        <f t="shared" si="0"/>
        <v/>
      </c>
      <c r="O44">
        <f t="shared" si="1"/>
        <v>1436.8421052631579</v>
      </c>
      <c r="Q44">
        <f t="shared" si="2"/>
        <v>136.84210526315798</v>
      </c>
    </row>
    <row r="45" spans="1:17" x14ac:dyDescent="0.3">
      <c r="A45" s="1">
        <v>43</v>
      </c>
      <c r="B45" t="s">
        <v>12</v>
      </c>
      <c r="C45">
        <v>117</v>
      </c>
      <c r="D45">
        <v>3</v>
      </c>
      <c r="E45">
        <v>8</v>
      </c>
      <c r="F45">
        <v>6200</v>
      </c>
      <c r="G45">
        <v>7540.9302325581402</v>
      </c>
      <c r="H45">
        <v>0.14000000000000001</v>
      </c>
      <c r="I45">
        <v>0.9</v>
      </c>
      <c r="J45" s="2">
        <v>0.21627906976744191</v>
      </c>
      <c r="K45" t="s">
        <v>13</v>
      </c>
      <c r="L45">
        <v>0.75</v>
      </c>
      <c r="M45">
        <v>0.86270534914292052</v>
      </c>
      <c r="N45" t="str">
        <f t="shared" si="0"/>
        <v/>
      </c>
      <c r="O45">
        <f t="shared" si="1"/>
        <v>7540.9302325581402</v>
      </c>
      <c r="Q45">
        <f t="shared" si="2"/>
        <v>1340.9302325581398</v>
      </c>
    </row>
    <row r="46" spans="1:17" x14ac:dyDescent="0.3">
      <c r="A46" s="1">
        <v>44</v>
      </c>
      <c r="B46" t="s">
        <v>12</v>
      </c>
      <c r="C46">
        <v>118</v>
      </c>
      <c r="D46">
        <v>3</v>
      </c>
      <c r="E46">
        <v>8</v>
      </c>
      <c r="F46">
        <v>2900</v>
      </c>
      <c r="G46">
        <v>3119.8901098901101</v>
      </c>
      <c r="H46">
        <v>0.09</v>
      </c>
      <c r="I46">
        <v>0.1</v>
      </c>
      <c r="J46" s="2">
        <v>7.5824175824175818E-2</v>
      </c>
      <c r="K46" t="s">
        <v>13</v>
      </c>
      <c r="L46">
        <v>0.74</v>
      </c>
      <c r="M46">
        <v>0.80968896994185569</v>
      </c>
      <c r="N46" t="str">
        <f t="shared" si="0"/>
        <v/>
      </c>
      <c r="O46">
        <f t="shared" si="1"/>
        <v>3119.8901098901097</v>
      </c>
      <c r="Q46">
        <f t="shared" si="2"/>
        <v>219.89010989010987</v>
      </c>
    </row>
    <row r="47" spans="1:17" x14ac:dyDescent="0.3">
      <c r="A47" s="1">
        <v>45</v>
      </c>
      <c r="B47" t="s">
        <v>12</v>
      </c>
      <c r="C47">
        <v>119</v>
      </c>
      <c r="D47">
        <v>3</v>
      </c>
      <c r="E47">
        <v>8</v>
      </c>
      <c r="F47">
        <v>5000</v>
      </c>
      <c r="G47">
        <v>5630.4347826086951</v>
      </c>
      <c r="H47">
        <v>0.08</v>
      </c>
      <c r="I47">
        <v>0.7</v>
      </c>
      <c r="J47" s="2">
        <v>0.1260869565217391</v>
      </c>
      <c r="K47" t="s">
        <v>13</v>
      </c>
      <c r="L47">
        <v>0.26</v>
      </c>
      <c r="M47">
        <v>0.28165463759548931</v>
      </c>
      <c r="N47" t="str">
        <f t="shared" si="0"/>
        <v/>
      </c>
      <c r="O47">
        <f t="shared" si="1"/>
        <v>5630.4347826086951</v>
      </c>
      <c r="Q47">
        <f t="shared" si="2"/>
        <v>630.43478260869551</v>
      </c>
    </row>
    <row r="48" spans="1:17" x14ac:dyDescent="0.3">
      <c r="A48" s="1">
        <v>46</v>
      </c>
      <c r="B48" t="s">
        <v>12</v>
      </c>
      <c r="C48">
        <v>120</v>
      </c>
      <c r="D48">
        <v>3</v>
      </c>
      <c r="E48">
        <v>8</v>
      </c>
      <c r="F48">
        <v>9900</v>
      </c>
      <c r="G48">
        <v>11832.28915662651</v>
      </c>
      <c r="H48">
        <v>0.17</v>
      </c>
      <c r="I48">
        <v>0.6</v>
      </c>
      <c r="J48" s="2">
        <v>0.19518072289156629</v>
      </c>
      <c r="K48" t="s">
        <v>13</v>
      </c>
      <c r="L48">
        <v>0.2</v>
      </c>
      <c r="M48">
        <v>0.23706097026407311</v>
      </c>
      <c r="N48" t="str">
        <f t="shared" si="0"/>
        <v/>
      </c>
      <c r="O48">
        <f t="shared" si="1"/>
        <v>11832.289156626506</v>
      </c>
      <c r="Q48">
        <f t="shared" si="2"/>
        <v>1932.2891566265064</v>
      </c>
    </row>
    <row r="49" spans="1:17" x14ac:dyDescent="0.3">
      <c r="A49" s="1">
        <v>47</v>
      </c>
      <c r="B49" t="s">
        <v>12</v>
      </c>
      <c r="C49">
        <v>121</v>
      </c>
      <c r="D49">
        <v>3</v>
      </c>
      <c r="E49">
        <v>8</v>
      </c>
      <c r="F49">
        <v>400</v>
      </c>
      <c r="G49">
        <v>491.76470588235298</v>
      </c>
      <c r="H49">
        <v>0.15</v>
      </c>
      <c r="I49">
        <v>0.9</v>
      </c>
      <c r="J49" s="2">
        <v>0.2294117647058824</v>
      </c>
      <c r="K49" t="s">
        <v>13</v>
      </c>
      <c r="L49">
        <v>0.14000000000000001</v>
      </c>
      <c r="M49">
        <v>0.16265679398195959</v>
      </c>
      <c r="N49" t="str">
        <f t="shared" si="0"/>
        <v/>
      </c>
      <c r="O49">
        <f t="shared" si="1"/>
        <v>491.76470588235298</v>
      </c>
      <c r="Q49">
        <f t="shared" si="2"/>
        <v>91.764705882352956</v>
      </c>
    </row>
    <row r="50" spans="1:17" x14ac:dyDescent="0.3">
      <c r="A50" s="1">
        <v>48</v>
      </c>
      <c r="B50" t="s">
        <v>12</v>
      </c>
      <c r="C50">
        <v>122</v>
      </c>
      <c r="D50">
        <v>3</v>
      </c>
      <c r="E50">
        <v>8</v>
      </c>
      <c r="F50">
        <v>6300</v>
      </c>
      <c r="G50">
        <v>7470</v>
      </c>
      <c r="H50">
        <v>0.16</v>
      </c>
      <c r="I50">
        <v>0.6</v>
      </c>
      <c r="J50" s="2">
        <v>0.18571428571428569</v>
      </c>
      <c r="K50" t="s">
        <v>13</v>
      </c>
      <c r="L50">
        <v>0.39</v>
      </c>
      <c r="M50">
        <v>0.45766923968680601</v>
      </c>
      <c r="N50" t="str">
        <f t="shared" si="0"/>
        <v/>
      </c>
      <c r="O50">
        <f t="shared" si="1"/>
        <v>7470</v>
      </c>
      <c r="Q50">
        <f t="shared" si="2"/>
        <v>1169.9999999999998</v>
      </c>
    </row>
    <row r="51" spans="1:17" x14ac:dyDescent="0.3">
      <c r="A51" s="1">
        <v>49</v>
      </c>
      <c r="B51" t="s">
        <v>12</v>
      </c>
      <c r="C51">
        <v>123</v>
      </c>
      <c r="D51">
        <v>3</v>
      </c>
      <c r="E51">
        <v>8</v>
      </c>
      <c r="F51">
        <v>9300</v>
      </c>
      <c r="G51">
        <v>10207.03703703704</v>
      </c>
      <c r="H51">
        <v>0.19</v>
      </c>
      <c r="I51">
        <v>0.1</v>
      </c>
      <c r="J51" s="2">
        <v>9.7530864197530862E-2</v>
      </c>
      <c r="K51" t="s">
        <v>13</v>
      </c>
      <c r="L51">
        <v>0.91</v>
      </c>
      <c r="M51">
        <v>1.100417133868099</v>
      </c>
      <c r="N51">
        <f t="shared" si="0"/>
        <v>930</v>
      </c>
      <c r="O51">
        <f t="shared" si="1"/>
        <v>8370</v>
      </c>
      <c r="Q51">
        <f t="shared" si="2"/>
        <v>0</v>
      </c>
    </row>
    <row r="52" spans="1:17" x14ac:dyDescent="0.3">
      <c r="A52" s="1">
        <v>50</v>
      </c>
      <c r="B52" t="s">
        <v>12</v>
      </c>
      <c r="C52">
        <v>124</v>
      </c>
      <c r="D52">
        <v>3</v>
      </c>
      <c r="E52">
        <v>8</v>
      </c>
      <c r="F52">
        <v>2500</v>
      </c>
      <c r="G52">
        <v>2723.4042553191489</v>
      </c>
      <c r="H52">
        <v>0.06</v>
      </c>
      <c r="I52">
        <v>0.4</v>
      </c>
      <c r="J52" s="2">
        <v>8.9361702127659565E-2</v>
      </c>
      <c r="K52" t="s">
        <v>13</v>
      </c>
      <c r="L52">
        <v>0.65</v>
      </c>
      <c r="M52">
        <v>0.69019375525448379</v>
      </c>
      <c r="N52" t="str">
        <f t="shared" si="0"/>
        <v/>
      </c>
      <c r="O52">
        <f t="shared" si="1"/>
        <v>2723.4042553191489</v>
      </c>
      <c r="Q52">
        <f t="shared" si="2"/>
        <v>223.40425531914892</v>
      </c>
    </row>
    <row r="53" spans="1:17" x14ac:dyDescent="0.3">
      <c r="A53" s="1">
        <v>51</v>
      </c>
      <c r="B53" t="s">
        <v>12</v>
      </c>
      <c r="C53">
        <v>125</v>
      </c>
      <c r="D53">
        <v>3</v>
      </c>
      <c r="E53">
        <v>8</v>
      </c>
      <c r="F53">
        <v>9400</v>
      </c>
      <c r="G53">
        <v>10241.05263157895</v>
      </c>
      <c r="H53">
        <v>0.05</v>
      </c>
      <c r="I53">
        <v>0.5</v>
      </c>
      <c r="J53" s="2">
        <v>8.9473684210526316E-2</v>
      </c>
      <c r="K53" t="s">
        <v>13</v>
      </c>
      <c r="L53">
        <v>0.52</v>
      </c>
      <c r="M53">
        <v>0.54666097011553261</v>
      </c>
      <c r="N53" t="str">
        <f t="shared" si="0"/>
        <v/>
      </c>
      <c r="O53">
        <f t="shared" si="1"/>
        <v>10241.052631578948</v>
      </c>
      <c r="Q53">
        <f t="shared" si="2"/>
        <v>841.0526315789474</v>
      </c>
    </row>
    <row r="54" spans="1:17" x14ac:dyDescent="0.3">
      <c r="A54" s="1">
        <v>52</v>
      </c>
      <c r="B54" t="s">
        <v>12</v>
      </c>
      <c r="C54">
        <v>126</v>
      </c>
      <c r="D54">
        <v>3</v>
      </c>
      <c r="E54">
        <v>8</v>
      </c>
      <c r="F54">
        <v>3400</v>
      </c>
      <c r="G54">
        <v>4142.5287356321842</v>
      </c>
      <c r="H54">
        <v>0.13</v>
      </c>
      <c r="I54">
        <v>1</v>
      </c>
      <c r="J54" s="2">
        <v>0.21839080459770119</v>
      </c>
      <c r="K54" t="s">
        <v>13</v>
      </c>
      <c r="L54">
        <v>0.36</v>
      </c>
      <c r="M54">
        <v>0.40997821799686379</v>
      </c>
      <c r="N54" t="str">
        <f t="shared" si="0"/>
        <v/>
      </c>
      <c r="O54">
        <f t="shared" si="1"/>
        <v>4142.5287356321842</v>
      </c>
      <c r="Q54">
        <f t="shared" si="2"/>
        <v>742.52873563218407</v>
      </c>
    </row>
    <row r="55" spans="1:17" x14ac:dyDescent="0.3">
      <c r="A55" s="1">
        <v>53</v>
      </c>
      <c r="B55" t="s">
        <v>12</v>
      </c>
      <c r="C55">
        <v>127</v>
      </c>
      <c r="D55">
        <v>3</v>
      </c>
      <c r="E55">
        <v>8</v>
      </c>
      <c r="F55">
        <v>8400</v>
      </c>
      <c r="G55">
        <v>10401.48148148148</v>
      </c>
      <c r="H55">
        <v>0.19</v>
      </c>
      <c r="I55">
        <v>0.7</v>
      </c>
      <c r="J55" s="2">
        <v>0.2382716049382716</v>
      </c>
      <c r="K55" t="s">
        <v>13</v>
      </c>
      <c r="L55">
        <v>0.5</v>
      </c>
      <c r="M55">
        <v>0.60462479882862574</v>
      </c>
      <c r="N55" t="str">
        <f t="shared" si="0"/>
        <v/>
      </c>
      <c r="O55">
        <f t="shared" si="1"/>
        <v>10401.481481481482</v>
      </c>
      <c r="Q55">
        <f t="shared" si="2"/>
        <v>2001.4814814814815</v>
      </c>
    </row>
    <row r="56" spans="1:17" x14ac:dyDescent="0.3">
      <c r="A56" s="1">
        <v>54</v>
      </c>
      <c r="B56" t="s">
        <v>12</v>
      </c>
      <c r="C56">
        <v>128</v>
      </c>
      <c r="D56">
        <v>3</v>
      </c>
      <c r="E56">
        <v>8</v>
      </c>
      <c r="F56">
        <v>4500</v>
      </c>
      <c r="G56">
        <v>5466.666666666667</v>
      </c>
      <c r="H56">
        <v>0.19</v>
      </c>
      <c r="I56">
        <v>0.6</v>
      </c>
      <c r="J56" s="2">
        <v>0.21481481481481479</v>
      </c>
      <c r="K56" t="s">
        <v>13</v>
      </c>
      <c r="L56">
        <v>0.65</v>
      </c>
      <c r="M56">
        <v>0.78601223847721347</v>
      </c>
      <c r="N56" t="str">
        <f t="shared" si="0"/>
        <v/>
      </c>
      <c r="O56">
        <f t="shared" si="1"/>
        <v>5466.666666666667</v>
      </c>
      <c r="Q56">
        <f t="shared" si="2"/>
        <v>966.66666666666652</v>
      </c>
    </row>
    <row r="57" spans="1:17" x14ac:dyDescent="0.3">
      <c r="A57" s="1">
        <v>55</v>
      </c>
      <c r="B57" t="s">
        <v>12</v>
      </c>
      <c r="C57">
        <v>129</v>
      </c>
      <c r="D57">
        <v>3</v>
      </c>
      <c r="E57">
        <v>8</v>
      </c>
      <c r="F57">
        <v>1100</v>
      </c>
      <c r="G57">
        <v>1233.0864197530859</v>
      </c>
      <c r="H57">
        <v>0.19</v>
      </c>
      <c r="I57">
        <v>0.2</v>
      </c>
      <c r="J57" s="2">
        <v>0.12098765432098769</v>
      </c>
      <c r="K57" t="s">
        <v>13</v>
      </c>
      <c r="L57">
        <v>0.28999999999999998</v>
      </c>
      <c r="M57">
        <v>0.35068238332060292</v>
      </c>
      <c r="N57" t="str">
        <f t="shared" si="0"/>
        <v/>
      </c>
      <c r="O57">
        <f t="shared" si="1"/>
        <v>1233.0864197530866</v>
      </c>
      <c r="Q57">
        <f t="shared" si="2"/>
        <v>133.08641975308646</v>
      </c>
    </row>
    <row r="58" spans="1:17" x14ac:dyDescent="0.3">
      <c r="A58" s="1">
        <v>56</v>
      </c>
      <c r="B58" t="s">
        <v>12</v>
      </c>
      <c r="C58">
        <v>130</v>
      </c>
      <c r="D58">
        <v>3</v>
      </c>
      <c r="E58">
        <v>8</v>
      </c>
      <c r="F58">
        <v>8300</v>
      </c>
      <c r="G58">
        <v>9306.5957446808516</v>
      </c>
      <c r="H58">
        <v>0.06</v>
      </c>
      <c r="I58">
        <v>0.9</v>
      </c>
      <c r="J58" s="2">
        <v>0.1212765957446808</v>
      </c>
      <c r="K58" t="s">
        <v>13</v>
      </c>
      <c r="L58">
        <v>0.45</v>
      </c>
      <c r="M58">
        <v>0.47782644594541179</v>
      </c>
      <c r="N58" t="str">
        <f t="shared" si="0"/>
        <v/>
      </c>
      <c r="O58">
        <f t="shared" si="1"/>
        <v>9306.5957446808516</v>
      </c>
      <c r="Q58">
        <f t="shared" si="2"/>
        <v>1006.5957446808507</v>
      </c>
    </row>
    <row r="59" spans="1:17" x14ac:dyDescent="0.3">
      <c r="A59" s="1">
        <v>57</v>
      </c>
      <c r="B59" t="s">
        <v>12</v>
      </c>
      <c r="C59">
        <v>131</v>
      </c>
      <c r="D59">
        <v>3</v>
      </c>
      <c r="E59">
        <v>8</v>
      </c>
      <c r="F59">
        <v>6400</v>
      </c>
      <c r="G59">
        <v>7784.1860465116288</v>
      </c>
      <c r="H59">
        <v>0.14000000000000001</v>
      </c>
      <c r="I59">
        <v>0.9</v>
      </c>
      <c r="J59" s="2">
        <v>0.21627906976744191</v>
      </c>
      <c r="K59" t="s">
        <v>13</v>
      </c>
      <c r="L59">
        <v>0.11</v>
      </c>
      <c r="M59">
        <v>0.126530117874295</v>
      </c>
      <c r="N59" t="str">
        <f t="shared" si="0"/>
        <v/>
      </c>
      <c r="O59">
        <f t="shared" si="1"/>
        <v>7784.1860465116288</v>
      </c>
      <c r="Q59">
        <f t="shared" si="2"/>
        <v>1384.1860465116281</v>
      </c>
    </row>
    <row r="60" spans="1:17" x14ac:dyDescent="0.3">
      <c r="A60" s="1">
        <v>58</v>
      </c>
      <c r="B60" t="s">
        <v>12</v>
      </c>
      <c r="C60">
        <v>132</v>
      </c>
      <c r="D60">
        <v>3</v>
      </c>
      <c r="E60">
        <v>8</v>
      </c>
      <c r="F60">
        <v>9000</v>
      </c>
      <c r="G60">
        <v>9736.363636363636</v>
      </c>
      <c r="H60">
        <v>0.12</v>
      </c>
      <c r="I60">
        <v>0.1</v>
      </c>
      <c r="J60" s="2">
        <v>8.1818181818181818E-2</v>
      </c>
      <c r="K60" t="s">
        <v>13</v>
      </c>
      <c r="L60">
        <v>0.31</v>
      </c>
      <c r="M60">
        <v>0.34952402398960652</v>
      </c>
      <c r="N60" t="str">
        <f t="shared" si="0"/>
        <v/>
      </c>
      <c r="O60">
        <f t="shared" si="1"/>
        <v>9736.363636363636</v>
      </c>
      <c r="Q60">
        <f t="shared" si="2"/>
        <v>736.36363636363637</v>
      </c>
    </row>
    <row r="61" spans="1:17" x14ac:dyDescent="0.3">
      <c r="A61" s="1">
        <v>59</v>
      </c>
      <c r="B61" t="s">
        <v>12</v>
      </c>
      <c r="C61">
        <v>133</v>
      </c>
      <c r="D61">
        <v>3</v>
      </c>
      <c r="E61">
        <v>8</v>
      </c>
      <c r="F61">
        <v>7400</v>
      </c>
      <c r="G61">
        <v>7990.3370786516844</v>
      </c>
      <c r="H61">
        <v>0.11</v>
      </c>
      <c r="I61">
        <v>0.1</v>
      </c>
      <c r="J61" s="2">
        <v>7.9775280898876394E-2</v>
      </c>
      <c r="K61" t="s">
        <v>13</v>
      </c>
      <c r="L61">
        <v>0.19</v>
      </c>
      <c r="M61">
        <v>0.21209283338718549</v>
      </c>
      <c r="N61" t="str">
        <f t="shared" si="0"/>
        <v/>
      </c>
      <c r="O61">
        <f t="shared" si="1"/>
        <v>7990.3370786516844</v>
      </c>
      <c r="Q61">
        <f t="shared" si="2"/>
        <v>590.33707865168526</v>
      </c>
    </row>
    <row r="62" spans="1:17" x14ac:dyDescent="0.3">
      <c r="A62" s="1">
        <v>60</v>
      </c>
      <c r="B62" t="s">
        <v>12</v>
      </c>
      <c r="C62">
        <v>134</v>
      </c>
      <c r="D62">
        <v>3</v>
      </c>
      <c r="E62">
        <v>8</v>
      </c>
      <c r="F62">
        <v>1800</v>
      </c>
      <c r="G62">
        <v>2120</v>
      </c>
      <c r="H62">
        <v>0.1</v>
      </c>
      <c r="I62">
        <v>1</v>
      </c>
      <c r="J62" s="2">
        <v>0.17777777777777781</v>
      </c>
      <c r="K62" t="s">
        <v>13</v>
      </c>
      <c r="L62">
        <v>0.87</v>
      </c>
      <c r="M62">
        <v>0.96149869872581351</v>
      </c>
      <c r="N62" t="str">
        <f t="shared" si="0"/>
        <v/>
      </c>
      <c r="O62">
        <f t="shared" si="1"/>
        <v>2120</v>
      </c>
      <c r="Q62">
        <f t="shared" si="2"/>
        <v>320.00000000000006</v>
      </c>
    </row>
    <row r="63" spans="1:17" x14ac:dyDescent="0.3">
      <c r="A63" s="1">
        <v>61</v>
      </c>
      <c r="B63" t="s">
        <v>12</v>
      </c>
      <c r="C63">
        <v>135</v>
      </c>
      <c r="D63">
        <v>3</v>
      </c>
      <c r="E63">
        <v>8</v>
      </c>
      <c r="F63">
        <v>8100</v>
      </c>
      <c r="G63">
        <v>9050.8695652173919</v>
      </c>
      <c r="H63">
        <v>0.08</v>
      </c>
      <c r="I63">
        <v>0.6</v>
      </c>
      <c r="J63" s="2">
        <v>0.1173913043478261</v>
      </c>
      <c r="K63" t="s">
        <v>13</v>
      </c>
      <c r="L63">
        <v>0.24</v>
      </c>
      <c r="M63">
        <v>0.25998889624199012</v>
      </c>
      <c r="N63" t="str">
        <f t="shared" si="0"/>
        <v/>
      </c>
      <c r="O63">
        <f t="shared" si="1"/>
        <v>9050.8695652173919</v>
      </c>
      <c r="Q63">
        <f t="shared" si="2"/>
        <v>950.86956521739148</v>
      </c>
    </row>
    <row r="64" spans="1:17" x14ac:dyDescent="0.3">
      <c r="A64" s="1">
        <v>62</v>
      </c>
      <c r="B64" t="s">
        <v>12</v>
      </c>
      <c r="C64">
        <v>136</v>
      </c>
      <c r="D64">
        <v>3</v>
      </c>
      <c r="E64">
        <v>8</v>
      </c>
      <c r="F64">
        <v>6900</v>
      </c>
      <c r="G64">
        <v>7770</v>
      </c>
      <c r="H64">
        <v>0.08</v>
      </c>
      <c r="I64">
        <v>0.7</v>
      </c>
      <c r="J64" s="2">
        <v>0.1260869565217391</v>
      </c>
      <c r="K64" t="s">
        <v>13</v>
      </c>
      <c r="L64">
        <v>0.9</v>
      </c>
      <c r="M64">
        <v>0.9749583609074628</v>
      </c>
      <c r="N64" t="str">
        <f t="shared" si="0"/>
        <v/>
      </c>
      <c r="O64">
        <f t="shared" si="1"/>
        <v>7770</v>
      </c>
      <c r="Q64">
        <f t="shared" si="2"/>
        <v>869.99999999999977</v>
      </c>
    </row>
    <row r="65" spans="1:17" x14ac:dyDescent="0.3">
      <c r="A65" s="1">
        <v>63</v>
      </c>
      <c r="B65" t="s">
        <v>12</v>
      </c>
      <c r="C65">
        <v>137</v>
      </c>
      <c r="D65">
        <v>3</v>
      </c>
      <c r="E65">
        <v>8</v>
      </c>
      <c r="F65">
        <v>6000</v>
      </c>
      <c r="G65">
        <v>7500</v>
      </c>
      <c r="H65">
        <v>0.2</v>
      </c>
      <c r="I65">
        <v>0.7</v>
      </c>
      <c r="J65" s="2">
        <v>0.25</v>
      </c>
      <c r="K65" t="s">
        <v>13</v>
      </c>
      <c r="L65">
        <v>0.81</v>
      </c>
      <c r="M65">
        <v>0.9893362341097377</v>
      </c>
      <c r="N65" t="str">
        <f t="shared" si="0"/>
        <v/>
      </c>
      <c r="O65">
        <f t="shared" si="1"/>
        <v>7500</v>
      </c>
      <c r="Q65">
        <f t="shared" si="2"/>
        <v>1500</v>
      </c>
    </row>
    <row r="66" spans="1:17" x14ac:dyDescent="0.3">
      <c r="A66" s="1">
        <v>64</v>
      </c>
      <c r="B66" t="s">
        <v>12</v>
      </c>
      <c r="C66">
        <v>138</v>
      </c>
      <c r="D66">
        <v>3</v>
      </c>
      <c r="E66">
        <v>8</v>
      </c>
      <c r="F66">
        <v>3100</v>
      </c>
      <c r="G66">
        <v>3380.4761904761899</v>
      </c>
      <c r="H66">
        <v>0.16</v>
      </c>
      <c r="I66">
        <v>0.1</v>
      </c>
      <c r="J66" s="2">
        <v>9.0476190476190474E-2</v>
      </c>
      <c r="K66" t="s">
        <v>13</v>
      </c>
      <c r="L66">
        <v>0.66</v>
      </c>
      <c r="M66">
        <v>0.77451717485459481</v>
      </c>
      <c r="N66" t="str">
        <f t="shared" si="0"/>
        <v/>
      </c>
      <c r="O66">
        <f t="shared" si="1"/>
        <v>3380.4761904761904</v>
      </c>
      <c r="Q66">
        <f t="shared" si="2"/>
        <v>280.47619047619048</v>
      </c>
    </row>
    <row r="67" spans="1:17" x14ac:dyDescent="0.3">
      <c r="A67" s="1">
        <v>65</v>
      </c>
      <c r="B67" t="s">
        <v>12</v>
      </c>
      <c r="C67">
        <v>139</v>
      </c>
      <c r="D67">
        <v>3</v>
      </c>
      <c r="E67">
        <v>8</v>
      </c>
      <c r="F67">
        <v>2200</v>
      </c>
      <c r="G67">
        <v>2429.887640449439</v>
      </c>
      <c r="H67">
        <v>0.11</v>
      </c>
      <c r="I67">
        <v>0.3</v>
      </c>
      <c r="J67" s="2">
        <v>0.1044943820224719</v>
      </c>
      <c r="K67" t="s">
        <v>13</v>
      </c>
      <c r="L67">
        <v>0.59</v>
      </c>
      <c r="M67">
        <v>0.65860406157073403</v>
      </c>
      <c r="N67" t="str">
        <f t="shared" ref="N67:N130" si="3">IF(M67&gt;=1, F67*I67, "")</f>
        <v/>
      </c>
      <c r="O67">
        <f t="shared" ref="O67:O130" si="4">IF(M67&lt;1, F67*(1+J67), F67*(1-I67))</f>
        <v>2429.8876404494385</v>
      </c>
      <c r="Q67">
        <f t="shared" ref="Q67:Q130" si="5">IF(M67&lt;1, F67*J67, 0)</f>
        <v>229.88764044943818</v>
      </c>
    </row>
    <row r="68" spans="1:17" x14ac:dyDescent="0.3">
      <c r="A68" s="1">
        <v>66</v>
      </c>
      <c r="B68" t="s">
        <v>12</v>
      </c>
      <c r="C68">
        <v>144</v>
      </c>
      <c r="D68">
        <v>4</v>
      </c>
      <c r="E68">
        <v>9</v>
      </c>
      <c r="F68">
        <v>9800</v>
      </c>
      <c r="G68">
        <v>12314.93975903614</v>
      </c>
      <c r="H68">
        <v>0.17</v>
      </c>
      <c r="I68">
        <v>0.9</v>
      </c>
      <c r="J68" s="2">
        <v>0.25662650602409642</v>
      </c>
      <c r="K68" t="s">
        <v>13</v>
      </c>
      <c r="L68">
        <v>0.49</v>
      </c>
      <c r="M68">
        <v>0.58079937714697905</v>
      </c>
      <c r="N68" t="str">
        <f t="shared" si="3"/>
        <v/>
      </c>
      <c r="O68">
        <f t="shared" si="4"/>
        <v>12314.939759036144</v>
      </c>
      <c r="Q68">
        <f t="shared" si="5"/>
        <v>2514.939759036145</v>
      </c>
    </row>
    <row r="69" spans="1:17" x14ac:dyDescent="0.3">
      <c r="A69" s="1">
        <v>67</v>
      </c>
      <c r="B69" t="s">
        <v>12</v>
      </c>
      <c r="C69">
        <v>145</v>
      </c>
      <c r="D69">
        <v>4</v>
      </c>
      <c r="E69">
        <v>9</v>
      </c>
      <c r="F69">
        <v>1600</v>
      </c>
      <c r="G69">
        <v>1867.9069767441861</v>
      </c>
      <c r="H69">
        <v>0.14000000000000001</v>
      </c>
      <c r="I69">
        <v>0.6</v>
      </c>
      <c r="J69" s="2">
        <v>0.1674418604651163</v>
      </c>
      <c r="K69" t="s">
        <v>13</v>
      </c>
      <c r="L69">
        <v>0.49</v>
      </c>
      <c r="M69">
        <v>0.56363416144004141</v>
      </c>
      <c r="N69" t="str">
        <f t="shared" si="3"/>
        <v/>
      </c>
      <c r="O69">
        <f t="shared" si="4"/>
        <v>1867.9069767441861</v>
      </c>
      <c r="Q69">
        <f t="shared" si="5"/>
        <v>267.90697674418607</v>
      </c>
    </row>
    <row r="70" spans="1:17" x14ac:dyDescent="0.3">
      <c r="A70" s="1">
        <v>68</v>
      </c>
      <c r="B70" t="s">
        <v>12</v>
      </c>
      <c r="C70">
        <v>146</v>
      </c>
      <c r="D70">
        <v>4</v>
      </c>
      <c r="E70">
        <v>9</v>
      </c>
      <c r="F70">
        <v>4400</v>
      </c>
      <c r="G70">
        <v>4699.3814432989693</v>
      </c>
      <c r="H70">
        <v>0.03</v>
      </c>
      <c r="I70">
        <v>0.2</v>
      </c>
      <c r="J70" s="2">
        <v>6.804123711340207E-2</v>
      </c>
      <c r="K70" t="s">
        <v>13</v>
      </c>
      <c r="L70">
        <v>0.23</v>
      </c>
      <c r="M70">
        <v>0.23700454280930891</v>
      </c>
      <c r="N70" t="str">
        <f t="shared" si="3"/>
        <v/>
      </c>
      <c r="O70">
        <f t="shared" si="4"/>
        <v>4699.3814432989693</v>
      </c>
      <c r="Q70">
        <f t="shared" si="5"/>
        <v>299.38144329896909</v>
      </c>
    </row>
    <row r="71" spans="1:17" x14ac:dyDescent="0.3">
      <c r="A71" s="1">
        <v>69</v>
      </c>
      <c r="B71" t="s">
        <v>12</v>
      </c>
      <c r="C71">
        <v>147</v>
      </c>
      <c r="D71">
        <v>4</v>
      </c>
      <c r="E71">
        <v>9</v>
      </c>
      <c r="F71">
        <v>5500</v>
      </c>
      <c r="G71">
        <v>6701.1494252873563</v>
      </c>
      <c r="H71">
        <v>0.13</v>
      </c>
      <c r="I71">
        <v>1</v>
      </c>
      <c r="J71" s="2">
        <v>0.21839080459770119</v>
      </c>
      <c r="K71" t="s">
        <v>13</v>
      </c>
      <c r="L71">
        <v>0.84</v>
      </c>
      <c r="M71">
        <v>0.95661584199268224</v>
      </c>
      <c r="N71" t="str">
        <f t="shared" si="3"/>
        <v/>
      </c>
      <c r="O71">
        <f t="shared" si="4"/>
        <v>6701.1494252873563</v>
      </c>
      <c r="Q71">
        <f t="shared" si="5"/>
        <v>1201.1494252873565</v>
      </c>
    </row>
    <row r="72" spans="1:17" x14ac:dyDescent="0.3">
      <c r="A72" s="1">
        <v>70</v>
      </c>
      <c r="B72" t="s">
        <v>12</v>
      </c>
      <c r="C72">
        <v>148</v>
      </c>
      <c r="D72">
        <v>4</v>
      </c>
      <c r="E72">
        <v>9</v>
      </c>
      <c r="F72">
        <v>5600</v>
      </c>
      <c r="G72">
        <v>7065.6790123456794</v>
      </c>
      <c r="H72">
        <v>0.19</v>
      </c>
      <c r="I72">
        <v>0.8</v>
      </c>
      <c r="J72" s="2">
        <v>0.2617283950617284</v>
      </c>
      <c r="K72" t="s">
        <v>13</v>
      </c>
      <c r="L72">
        <v>0.28999999999999998</v>
      </c>
      <c r="M72">
        <v>0.35068238332060292</v>
      </c>
      <c r="N72" t="str">
        <f t="shared" si="3"/>
        <v/>
      </c>
      <c r="O72">
        <f t="shared" si="4"/>
        <v>7065.6790123456794</v>
      </c>
      <c r="Q72">
        <f t="shared" si="5"/>
        <v>1465.679012345679</v>
      </c>
    </row>
    <row r="73" spans="1:17" x14ac:dyDescent="0.3">
      <c r="A73" s="1">
        <v>71</v>
      </c>
      <c r="B73" t="s">
        <v>12</v>
      </c>
      <c r="C73">
        <v>149</v>
      </c>
      <c r="D73">
        <v>4</v>
      </c>
      <c r="E73">
        <v>9</v>
      </c>
      <c r="F73">
        <v>9300</v>
      </c>
      <c r="G73">
        <v>9904.0206185567004</v>
      </c>
      <c r="H73">
        <v>0.03</v>
      </c>
      <c r="I73">
        <v>0.1</v>
      </c>
      <c r="J73" s="2">
        <v>6.4948453608247428E-2</v>
      </c>
      <c r="K73" t="s">
        <v>13</v>
      </c>
      <c r="L73">
        <v>0.24</v>
      </c>
      <c r="M73">
        <v>0.24730908814884409</v>
      </c>
      <c r="N73" t="str">
        <f t="shared" si="3"/>
        <v/>
      </c>
      <c r="O73">
        <f t="shared" si="4"/>
        <v>9904.0206185567004</v>
      </c>
      <c r="Q73">
        <f t="shared" si="5"/>
        <v>604.02061855670104</v>
      </c>
    </row>
    <row r="74" spans="1:17" x14ac:dyDescent="0.3">
      <c r="A74" s="1">
        <v>72</v>
      </c>
      <c r="B74" t="s">
        <v>12</v>
      </c>
      <c r="C74">
        <v>150</v>
      </c>
      <c r="D74">
        <v>4</v>
      </c>
      <c r="E74">
        <v>9</v>
      </c>
      <c r="F74">
        <v>4700</v>
      </c>
      <c r="G74">
        <v>5048.8659793814431</v>
      </c>
      <c r="H74">
        <v>0.03</v>
      </c>
      <c r="I74">
        <v>0.4</v>
      </c>
      <c r="J74" s="2">
        <v>7.422680412371134E-2</v>
      </c>
      <c r="K74" t="s">
        <v>13</v>
      </c>
      <c r="L74">
        <v>0.98</v>
      </c>
      <c r="M74">
        <v>1.009845443274447</v>
      </c>
      <c r="N74">
        <f t="shared" si="3"/>
        <v>1880</v>
      </c>
      <c r="O74">
        <f t="shared" si="4"/>
        <v>2820</v>
      </c>
      <c r="Q74">
        <f t="shared" si="5"/>
        <v>0</v>
      </c>
    </row>
    <row r="75" spans="1:17" x14ac:dyDescent="0.3">
      <c r="A75" s="1">
        <v>73</v>
      </c>
      <c r="B75" t="s">
        <v>12</v>
      </c>
      <c r="C75">
        <v>151</v>
      </c>
      <c r="D75">
        <v>4</v>
      </c>
      <c r="E75">
        <v>9</v>
      </c>
      <c r="F75">
        <v>6100</v>
      </c>
      <c r="G75">
        <v>6869.1304347826081</v>
      </c>
      <c r="H75">
        <v>0.08</v>
      </c>
      <c r="I75">
        <v>0.7</v>
      </c>
      <c r="J75" s="2">
        <v>0.1260869565217391</v>
      </c>
      <c r="K75" t="s">
        <v>13</v>
      </c>
      <c r="L75">
        <v>0.59</v>
      </c>
      <c r="M75">
        <v>0.63913936992822551</v>
      </c>
      <c r="N75" t="str">
        <f t="shared" si="3"/>
        <v/>
      </c>
      <c r="O75">
        <f t="shared" si="4"/>
        <v>6869.1304347826081</v>
      </c>
      <c r="Q75">
        <f t="shared" si="5"/>
        <v>769.13043478260852</v>
      </c>
    </row>
    <row r="76" spans="1:17" x14ac:dyDescent="0.3">
      <c r="A76" s="1">
        <v>74</v>
      </c>
      <c r="B76" t="s">
        <v>12</v>
      </c>
      <c r="C76">
        <v>152</v>
      </c>
      <c r="D76">
        <v>4</v>
      </c>
      <c r="E76">
        <v>9</v>
      </c>
      <c r="F76">
        <v>1100</v>
      </c>
      <c r="G76">
        <v>1337.2289156626509</v>
      </c>
      <c r="H76">
        <v>0.17</v>
      </c>
      <c r="I76">
        <v>0.7</v>
      </c>
      <c r="J76" s="2">
        <v>0.21566265060240961</v>
      </c>
      <c r="K76" t="s">
        <v>13</v>
      </c>
      <c r="L76">
        <v>0.38</v>
      </c>
      <c r="M76">
        <v>0.45041584350173891</v>
      </c>
      <c r="N76" t="str">
        <f t="shared" si="3"/>
        <v/>
      </c>
      <c r="O76">
        <f t="shared" si="4"/>
        <v>1337.2289156626505</v>
      </c>
      <c r="Q76">
        <f t="shared" si="5"/>
        <v>237.22891566265056</v>
      </c>
    </row>
    <row r="77" spans="1:17" x14ac:dyDescent="0.3">
      <c r="A77" s="1">
        <v>75</v>
      </c>
      <c r="B77" t="s">
        <v>12</v>
      </c>
      <c r="C77">
        <v>153</v>
      </c>
      <c r="D77">
        <v>4</v>
      </c>
      <c r="E77">
        <v>9</v>
      </c>
      <c r="F77">
        <v>100</v>
      </c>
      <c r="G77">
        <v>108.4210526315789</v>
      </c>
      <c r="H77">
        <v>0.05</v>
      </c>
      <c r="I77">
        <v>0.4</v>
      </c>
      <c r="J77" s="2">
        <v>8.4210526315789486E-2</v>
      </c>
      <c r="K77" t="s">
        <v>13</v>
      </c>
      <c r="L77">
        <v>0.11</v>
      </c>
      <c r="M77">
        <v>0.1156398206013627</v>
      </c>
      <c r="N77" t="str">
        <f t="shared" si="3"/>
        <v/>
      </c>
      <c r="O77">
        <f t="shared" si="4"/>
        <v>108.42105263157895</v>
      </c>
      <c r="Q77">
        <f t="shared" si="5"/>
        <v>8.4210526315789487</v>
      </c>
    </row>
    <row r="78" spans="1:17" x14ac:dyDescent="0.3">
      <c r="A78" s="1">
        <v>76</v>
      </c>
      <c r="B78" t="s">
        <v>12</v>
      </c>
      <c r="C78">
        <v>154</v>
      </c>
      <c r="D78">
        <v>4</v>
      </c>
      <c r="E78">
        <v>9</v>
      </c>
      <c r="F78">
        <v>7800</v>
      </c>
      <c r="G78">
        <v>8863.6363636363621</v>
      </c>
      <c r="H78">
        <v>0.12</v>
      </c>
      <c r="I78">
        <v>0.5</v>
      </c>
      <c r="J78" s="2">
        <v>0.13636363636363641</v>
      </c>
      <c r="K78" t="s">
        <v>13</v>
      </c>
      <c r="L78">
        <v>0.13</v>
      </c>
      <c r="M78">
        <v>0.14657459070531889</v>
      </c>
      <c r="N78" t="str">
        <f t="shared" si="3"/>
        <v/>
      </c>
      <c r="O78">
        <f t="shared" si="4"/>
        <v>8863.636363636364</v>
      </c>
      <c r="Q78">
        <f t="shared" si="5"/>
        <v>1063.636363636364</v>
      </c>
    </row>
    <row r="79" spans="1:17" x14ac:dyDescent="0.3">
      <c r="A79" s="1">
        <v>77</v>
      </c>
      <c r="B79" t="s">
        <v>12</v>
      </c>
      <c r="C79">
        <v>155</v>
      </c>
      <c r="D79">
        <v>4</v>
      </c>
      <c r="E79">
        <v>9</v>
      </c>
      <c r="F79">
        <v>8300</v>
      </c>
      <c r="G79">
        <v>8844.9494949494965</v>
      </c>
      <c r="H79">
        <v>0.01</v>
      </c>
      <c r="I79">
        <v>0.5</v>
      </c>
      <c r="J79" s="2">
        <v>6.5656565656565663E-2</v>
      </c>
      <c r="K79" t="s">
        <v>13</v>
      </c>
      <c r="L79">
        <v>0.13</v>
      </c>
      <c r="M79">
        <v>0.13130652172094179</v>
      </c>
      <c r="N79" t="str">
        <f t="shared" si="3"/>
        <v/>
      </c>
      <c r="O79">
        <f t="shared" si="4"/>
        <v>8844.9494949494965</v>
      </c>
      <c r="Q79">
        <f t="shared" si="5"/>
        <v>544.94949494949503</v>
      </c>
    </row>
    <row r="80" spans="1:17" x14ac:dyDescent="0.3">
      <c r="A80" s="1">
        <v>78</v>
      </c>
      <c r="B80" t="s">
        <v>12</v>
      </c>
      <c r="C80">
        <v>156</v>
      </c>
      <c r="D80">
        <v>4</v>
      </c>
      <c r="E80">
        <v>9</v>
      </c>
      <c r="F80">
        <v>8700</v>
      </c>
      <c r="G80">
        <v>9755.1063829787236</v>
      </c>
      <c r="H80">
        <v>0.06</v>
      </c>
      <c r="I80">
        <v>0.9</v>
      </c>
      <c r="J80" s="2">
        <v>0.1212765957446808</v>
      </c>
      <c r="K80" t="s">
        <v>13</v>
      </c>
      <c r="L80">
        <v>0.47</v>
      </c>
      <c r="M80">
        <v>0.49906317687631901</v>
      </c>
      <c r="N80" t="str">
        <f t="shared" si="3"/>
        <v/>
      </c>
      <c r="O80">
        <f t="shared" si="4"/>
        <v>9755.1063829787236</v>
      </c>
      <c r="Q80">
        <f t="shared" si="5"/>
        <v>1055.1063829787231</v>
      </c>
    </row>
    <row r="81" spans="1:17" x14ac:dyDescent="0.3">
      <c r="A81" s="1">
        <v>79</v>
      </c>
      <c r="B81" t="s">
        <v>12</v>
      </c>
      <c r="C81">
        <v>157</v>
      </c>
      <c r="D81">
        <v>4</v>
      </c>
      <c r="E81">
        <v>9</v>
      </c>
      <c r="F81">
        <v>5000</v>
      </c>
      <c r="G81">
        <v>5777.7777777777774</v>
      </c>
      <c r="H81">
        <v>0.1</v>
      </c>
      <c r="I81">
        <v>0.8</v>
      </c>
      <c r="J81" s="2">
        <v>0.15555555555555561</v>
      </c>
      <c r="K81" t="s">
        <v>13</v>
      </c>
      <c r="L81">
        <v>0.52</v>
      </c>
      <c r="M81">
        <v>0.57468887739933683</v>
      </c>
      <c r="N81" t="str">
        <f t="shared" si="3"/>
        <v/>
      </c>
      <c r="O81">
        <f t="shared" si="4"/>
        <v>5777.7777777777783</v>
      </c>
      <c r="Q81">
        <f t="shared" si="5"/>
        <v>777.77777777777806</v>
      </c>
    </row>
    <row r="82" spans="1:17" x14ac:dyDescent="0.3">
      <c r="A82" s="1">
        <v>80</v>
      </c>
      <c r="B82" t="s">
        <v>12</v>
      </c>
      <c r="C82">
        <v>158</v>
      </c>
      <c r="D82">
        <v>4</v>
      </c>
      <c r="E82">
        <v>9</v>
      </c>
      <c r="F82">
        <v>9900</v>
      </c>
      <c r="G82">
        <v>11794.44444444444</v>
      </c>
      <c r="H82">
        <v>0.19</v>
      </c>
      <c r="I82">
        <v>0.5</v>
      </c>
      <c r="J82" s="2">
        <v>0.19135802469135799</v>
      </c>
      <c r="K82" t="s">
        <v>13</v>
      </c>
      <c r="L82">
        <v>1</v>
      </c>
      <c r="M82">
        <v>1.209249597657251</v>
      </c>
      <c r="N82">
        <f t="shared" si="3"/>
        <v>4950</v>
      </c>
      <c r="O82">
        <f t="shared" si="4"/>
        <v>4950</v>
      </c>
      <c r="Q82">
        <f t="shared" si="5"/>
        <v>0</v>
      </c>
    </row>
    <row r="83" spans="1:17" x14ac:dyDescent="0.3">
      <c r="A83" s="1">
        <v>81</v>
      </c>
      <c r="B83" t="s">
        <v>12</v>
      </c>
      <c r="C83">
        <v>159</v>
      </c>
      <c r="D83">
        <v>4</v>
      </c>
      <c r="E83">
        <v>9</v>
      </c>
      <c r="F83">
        <v>1800</v>
      </c>
      <c r="G83">
        <v>1939.591836734694</v>
      </c>
      <c r="H83">
        <v>0.02</v>
      </c>
      <c r="I83">
        <v>0.8</v>
      </c>
      <c r="J83" s="2">
        <v>7.7551020408163265E-2</v>
      </c>
      <c r="K83" t="s">
        <v>13</v>
      </c>
      <c r="L83">
        <v>0.7</v>
      </c>
      <c r="M83">
        <v>0.71414093801872902</v>
      </c>
      <c r="N83" t="str">
        <f t="shared" si="3"/>
        <v/>
      </c>
      <c r="O83">
        <f t="shared" si="4"/>
        <v>1939.591836734694</v>
      </c>
      <c r="Q83">
        <f t="shared" si="5"/>
        <v>139.59183673469389</v>
      </c>
    </row>
    <row r="84" spans="1:17" x14ac:dyDescent="0.3">
      <c r="A84" s="1">
        <v>82</v>
      </c>
      <c r="B84" t="s">
        <v>12</v>
      </c>
      <c r="C84">
        <v>160</v>
      </c>
      <c r="D84">
        <v>4</v>
      </c>
      <c r="E84">
        <v>9</v>
      </c>
      <c r="F84">
        <v>7100</v>
      </c>
      <c r="G84">
        <v>7621.6326530612241</v>
      </c>
      <c r="H84">
        <v>0.02</v>
      </c>
      <c r="I84">
        <v>0.6</v>
      </c>
      <c r="J84" s="2">
        <v>7.3469387755102034E-2</v>
      </c>
      <c r="K84" t="s">
        <v>13</v>
      </c>
      <c r="L84">
        <v>0.75</v>
      </c>
      <c r="M84">
        <v>0.76515100502006683</v>
      </c>
      <c r="N84" t="str">
        <f t="shared" si="3"/>
        <v/>
      </c>
      <c r="O84">
        <f t="shared" si="4"/>
        <v>7621.6326530612241</v>
      </c>
      <c r="Q84">
        <f t="shared" si="5"/>
        <v>521.63265306122446</v>
      </c>
    </row>
    <row r="85" spans="1:17" x14ac:dyDescent="0.3">
      <c r="A85" s="1">
        <v>83</v>
      </c>
      <c r="B85" t="s">
        <v>12</v>
      </c>
      <c r="C85">
        <v>161</v>
      </c>
      <c r="D85">
        <v>4</v>
      </c>
      <c r="E85">
        <v>9</v>
      </c>
      <c r="F85">
        <v>1300</v>
      </c>
      <c r="G85">
        <v>1397.5</v>
      </c>
      <c r="H85">
        <v>0.04</v>
      </c>
      <c r="I85">
        <v>0.3</v>
      </c>
      <c r="J85" s="2">
        <v>7.4999999999999997E-2</v>
      </c>
      <c r="K85" t="s">
        <v>13</v>
      </c>
      <c r="L85">
        <v>0.79</v>
      </c>
      <c r="M85">
        <v>0.82224051161198675</v>
      </c>
      <c r="N85" t="str">
        <f t="shared" si="3"/>
        <v/>
      </c>
      <c r="O85">
        <f t="shared" si="4"/>
        <v>1397.5</v>
      </c>
      <c r="Q85">
        <f t="shared" si="5"/>
        <v>97.5</v>
      </c>
    </row>
    <row r="86" spans="1:17" x14ac:dyDescent="0.3">
      <c r="A86" s="1">
        <v>84</v>
      </c>
      <c r="B86" t="s">
        <v>12</v>
      </c>
      <c r="C86">
        <v>162</v>
      </c>
      <c r="D86">
        <v>4</v>
      </c>
      <c r="E86">
        <v>9</v>
      </c>
      <c r="F86">
        <v>8400</v>
      </c>
      <c r="G86">
        <v>10080</v>
      </c>
      <c r="H86">
        <v>0.2</v>
      </c>
      <c r="I86">
        <v>0.5</v>
      </c>
      <c r="J86" s="2">
        <v>0.2</v>
      </c>
      <c r="K86" t="s">
        <v>13</v>
      </c>
      <c r="L86">
        <v>0.46</v>
      </c>
      <c r="M86">
        <v>0.56184526875367813</v>
      </c>
      <c r="N86" t="str">
        <f t="shared" si="3"/>
        <v/>
      </c>
      <c r="O86">
        <f t="shared" si="4"/>
        <v>10080</v>
      </c>
      <c r="Q86">
        <f t="shared" si="5"/>
        <v>1680</v>
      </c>
    </row>
    <row r="87" spans="1:17" x14ac:dyDescent="0.3">
      <c r="A87" s="1">
        <v>85</v>
      </c>
      <c r="B87" t="s">
        <v>12</v>
      </c>
      <c r="C87">
        <v>163</v>
      </c>
      <c r="D87">
        <v>4</v>
      </c>
      <c r="E87">
        <v>9</v>
      </c>
      <c r="F87">
        <v>5000</v>
      </c>
      <c r="G87">
        <v>5584.2696629213488</v>
      </c>
      <c r="H87">
        <v>0.11</v>
      </c>
      <c r="I87">
        <v>0.4</v>
      </c>
      <c r="J87" s="2">
        <v>0.1168539325842697</v>
      </c>
      <c r="K87" t="s">
        <v>13</v>
      </c>
      <c r="L87">
        <v>0.62</v>
      </c>
      <c r="M87">
        <v>0.6920924036845002</v>
      </c>
      <c r="N87" t="str">
        <f t="shared" si="3"/>
        <v/>
      </c>
      <c r="O87">
        <f t="shared" si="4"/>
        <v>5584.2696629213488</v>
      </c>
      <c r="Q87">
        <f t="shared" si="5"/>
        <v>584.26966292134853</v>
      </c>
    </row>
    <row r="88" spans="1:17" x14ac:dyDescent="0.3">
      <c r="A88" s="1">
        <v>86</v>
      </c>
      <c r="B88" t="s">
        <v>12</v>
      </c>
      <c r="C88">
        <v>164</v>
      </c>
      <c r="D88">
        <v>4</v>
      </c>
      <c r="E88">
        <v>9</v>
      </c>
      <c r="F88">
        <v>500</v>
      </c>
      <c r="G88">
        <v>561.36363636363637</v>
      </c>
      <c r="H88">
        <v>0.12</v>
      </c>
      <c r="I88">
        <v>0.4</v>
      </c>
      <c r="J88" s="2">
        <v>0.1227272727272727</v>
      </c>
      <c r="K88" t="s">
        <v>13</v>
      </c>
      <c r="L88">
        <v>0.44</v>
      </c>
      <c r="M88">
        <v>0.49609861469492528</v>
      </c>
      <c r="N88" t="str">
        <f t="shared" si="3"/>
        <v/>
      </c>
      <c r="O88">
        <f t="shared" si="4"/>
        <v>561.36363636363637</v>
      </c>
      <c r="Q88">
        <f t="shared" si="5"/>
        <v>61.363636363636353</v>
      </c>
    </row>
    <row r="89" spans="1:17" x14ac:dyDescent="0.3">
      <c r="A89" s="1">
        <v>87</v>
      </c>
      <c r="B89" t="s">
        <v>12</v>
      </c>
      <c r="C89">
        <v>165</v>
      </c>
      <c r="D89">
        <v>4</v>
      </c>
      <c r="E89">
        <v>9</v>
      </c>
      <c r="F89">
        <v>700</v>
      </c>
      <c r="G89">
        <v>747.62886597938143</v>
      </c>
      <c r="H89">
        <v>0.03</v>
      </c>
      <c r="I89">
        <v>0.2</v>
      </c>
      <c r="J89" s="2">
        <v>6.804123711340207E-2</v>
      </c>
      <c r="K89" t="s">
        <v>13</v>
      </c>
      <c r="L89">
        <v>0.7</v>
      </c>
      <c r="M89">
        <v>0.72131817376746177</v>
      </c>
      <c r="N89" t="str">
        <f t="shared" si="3"/>
        <v/>
      </c>
      <c r="O89">
        <f t="shared" si="4"/>
        <v>747.62886597938143</v>
      </c>
      <c r="Q89">
        <f t="shared" si="5"/>
        <v>47.628865979381452</v>
      </c>
    </row>
    <row r="90" spans="1:17" x14ac:dyDescent="0.3">
      <c r="A90" s="1">
        <v>88</v>
      </c>
      <c r="B90" t="s">
        <v>12</v>
      </c>
      <c r="C90">
        <v>214</v>
      </c>
      <c r="D90">
        <v>5</v>
      </c>
      <c r="E90">
        <v>10</v>
      </c>
      <c r="F90">
        <v>7500</v>
      </c>
      <c r="G90">
        <v>8218.75</v>
      </c>
      <c r="H90">
        <v>0.04</v>
      </c>
      <c r="I90">
        <v>0.8</v>
      </c>
      <c r="J90" s="2">
        <v>9.583333333333334E-2</v>
      </c>
      <c r="K90" t="s">
        <v>13</v>
      </c>
      <c r="L90">
        <v>0.86</v>
      </c>
      <c r="M90">
        <v>0.8950972658054539</v>
      </c>
      <c r="N90" t="str">
        <f t="shared" si="3"/>
        <v/>
      </c>
      <c r="O90">
        <f t="shared" si="4"/>
        <v>8218.75</v>
      </c>
      <c r="Q90">
        <f t="shared" si="5"/>
        <v>718.75</v>
      </c>
    </row>
    <row r="91" spans="1:17" x14ac:dyDescent="0.3">
      <c r="A91" s="1">
        <v>89</v>
      </c>
      <c r="B91" t="s">
        <v>12</v>
      </c>
      <c r="C91">
        <v>215</v>
      </c>
      <c r="D91">
        <v>5</v>
      </c>
      <c r="E91">
        <v>10</v>
      </c>
      <c r="F91">
        <v>6600</v>
      </c>
      <c r="G91">
        <v>7275.3488372093016</v>
      </c>
      <c r="H91">
        <v>0.14000000000000001</v>
      </c>
      <c r="I91">
        <v>0.2</v>
      </c>
      <c r="J91" s="2">
        <v>0.10232558139534879</v>
      </c>
      <c r="K91" t="s">
        <v>13</v>
      </c>
      <c r="L91">
        <v>0.28999999999999998</v>
      </c>
      <c r="M91">
        <v>0.3335794016685959</v>
      </c>
      <c r="N91" t="str">
        <f t="shared" si="3"/>
        <v/>
      </c>
      <c r="O91">
        <f t="shared" si="4"/>
        <v>7275.3488372093016</v>
      </c>
      <c r="Q91">
        <f t="shared" si="5"/>
        <v>675.34883720930202</v>
      </c>
    </row>
    <row r="92" spans="1:17" x14ac:dyDescent="0.3">
      <c r="A92" s="1">
        <v>90</v>
      </c>
      <c r="B92" t="s">
        <v>12</v>
      </c>
      <c r="C92">
        <v>216</v>
      </c>
      <c r="D92">
        <v>5</v>
      </c>
      <c r="E92">
        <v>10</v>
      </c>
      <c r="F92">
        <v>7000</v>
      </c>
      <c r="G92">
        <v>7700.0000000000009</v>
      </c>
      <c r="H92">
        <v>0.2</v>
      </c>
      <c r="I92">
        <v>0.1</v>
      </c>
      <c r="J92" s="2">
        <v>9.9999999999999992E-2</v>
      </c>
      <c r="K92" t="s">
        <v>13</v>
      </c>
      <c r="L92">
        <v>0.68</v>
      </c>
      <c r="M92">
        <v>0.83055387554891558</v>
      </c>
      <c r="N92" t="str">
        <f t="shared" si="3"/>
        <v/>
      </c>
      <c r="O92">
        <f t="shared" si="4"/>
        <v>7700.0000000000009</v>
      </c>
      <c r="Q92">
        <f t="shared" si="5"/>
        <v>699.99999999999989</v>
      </c>
    </row>
    <row r="93" spans="1:17" x14ac:dyDescent="0.3">
      <c r="A93" s="1">
        <v>91</v>
      </c>
      <c r="B93" t="s">
        <v>12</v>
      </c>
      <c r="C93">
        <v>217</v>
      </c>
      <c r="D93">
        <v>5</v>
      </c>
      <c r="E93">
        <v>10</v>
      </c>
      <c r="F93">
        <v>3000</v>
      </c>
      <c r="G93">
        <v>3613.636363636364</v>
      </c>
      <c r="H93">
        <v>0.12</v>
      </c>
      <c r="I93">
        <v>1</v>
      </c>
      <c r="J93" s="2">
        <v>0.2045454545454545</v>
      </c>
      <c r="K93" t="s">
        <v>13</v>
      </c>
      <c r="L93">
        <v>0.4</v>
      </c>
      <c r="M93">
        <v>0.45099874063175027</v>
      </c>
      <c r="N93" t="str">
        <f t="shared" si="3"/>
        <v/>
      </c>
      <c r="O93">
        <f t="shared" si="4"/>
        <v>3613.636363636364</v>
      </c>
      <c r="Q93">
        <f t="shared" si="5"/>
        <v>613.63636363636351</v>
      </c>
    </row>
    <row r="94" spans="1:17" x14ac:dyDescent="0.3">
      <c r="A94" s="1">
        <v>92</v>
      </c>
      <c r="B94" t="s">
        <v>12</v>
      </c>
      <c r="C94">
        <v>218</v>
      </c>
      <c r="D94">
        <v>5</v>
      </c>
      <c r="E94">
        <v>10</v>
      </c>
      <c r="F94">
        <v>1600</v>
      </c>
      <c r="G94">
        <v>1958.0952380952381</v>
      </c>
      <c r="H94">
        <v>0.16</v>
      </c>
      <c r="I94">
        <v>0.8</v>
      </c>
      <c r="J94" s="2">
        <v>0.22380952380952379</v>
      </c>
      <c r="K94" t="s">
        <v>13</v>
      </c>
      <c r="L94">
        <v>0.87</v>
      </c>
      <c r="M94">
        <v>1.0209544577628751</v>
      </c>
      <c r="N94">
        <f t="shared" si="3"/>
        <v>1280</v>
      </c>
      <c r="O94">
        <f t="shared" si="4"/>
        <v>319.99999999999994</v>
      </c>
      <c r="Q94">
        <f t="shared" si="5"/>
        <v>0</v>
      </c>
    </row>
    <row r="95" spans="1:17" x14ac:dyDescent="0.3">
      <c r="A95" s="1">
        <v>93</v>
      </c>
      <c r="B95" t="s">
        <v>12</v>
      </c>
      <c r="C95">
        <v>219</v>
      </c>
      <c r="D95">
        <v>5</v>
      </c>
      <c r="E95">
        <v>10</v>
      </c>
      <c r="F95">
        <v>4800</v>
      </c>
      <c r="G95">
        <v>5202.7586206896549</v>
      </c>
      <c r="H95">
        <v>0.13</v>
      </c>
      <c r="I95">
        <v>0.1</v>
      </c>
      <c r="J95" s="2">
        <v>8.3908045977011486E-2</v>
      </c>
      <c r="K95" t="s">
        <v>13</v>
      </c>
      <c r="L95">
        <v>0.25</v>
      </c>
      <c r="M95">
        <v>0.28470709583115539</v>
      </c>
      <c r="N95" t="str">
        <f t="shared" si="3"/>
        <v/>
      </c>
      <c r="O95">
        <f t="shared" si="4"/>
        <v>5202.7586206896549</v>
      </c>
      <c r="Q95">
        <f t="shared" si="5"/>
        <v>402.75862068965512</v>
      </c>
    </row>
    <row r="96" spans="1:17" x14ac:dyDescent="0.3">
      <c r="A96" s="1">
        <v>94</v>
      </c>
      <c r="B96" t="s">
        <v>12</v>
      </c>
      <c r="C96">
        <v>220</v>
      </c>
      <c r="D96">
        <v>5</v>
      </c>
      <c r="E96">
        <v>10</v>
      </c>
      <c r="F96">
        <v>9700</v>
      </c>
      <c r="G96">
        <v>10823.15789473684</v>
      </c>
      <c r="H96">
        <v>0.05</v>
      </c>
      <c r="I96">
        <v>1</v>
      </c>
      <c r="J96" s="2">
        <v>0.1157894736842105</v>
      </c>
      <c r="K96" t="s">
        <v>13</v>
      </c>
      <c r="L96">
        <v>0.46</v>
      </c>
      <c r="M96">
        <v>0.48358470433297113</v>
      </c>
      <c r="N96" t="str">
        <f t="shared" si="3"/>
        <v/>
      </c>
      <c r="O96">
        <f t="shared" si="4"/>
        <v>10823.157894736842</v>
      </c>
      <c r="Q96">
        <f t="shared" si="5"/>
        <v>1123.1578947368419</v>
      </c>
    </row>
    <row r="97" spans="1:17" x14ac:dyDescent="0.3">
      <c r="A97" s="1">
        <v>95</v>
      </c>
      <c r="B97" t="s">
        <v>12</v>
      </c>
      <c r="C97">
        <v>221</v>
      </c>
      <c r="D97">
        <v>5</v>
      </c>
      <c r="E97">
        <v>10</v>
      </c>
      <c r="F97">
        <v>7300</v>
      </c>
      <c r="G97">
        <v>9381.8518518518522</v>
      </c>
      <c r="H97">
        <v>0.19</v>
      </c>
      <c r="I97">
        <v>0.9</v>
      </c>
      <c r="J97" s="2">
        <v>0.28518518518518521</v>
      </c>
      <c r="K97" t="s">
        <v>13</v>
      </c>
      <c r="L97">
        <v>0.51</v>
      </c>
      <c r="M97">
        <v>0.61671729480519821</v>
      </c>
      <c r="N97" t="str">
        <f t="shared" si="3"/>
        <v/>
      </c>
      <c r="O97">
        <f t="shared" si="4"/>
        <v>9381.8518518518522</v>
      </c>
      <c r="Q97">
        <f t="shared" si="5"/>
        <v>2081.8518518518522</v>
      </c>
    </row>
    <row r="98" spans="1:17" x14ac:dyDescent="0.3">
      <c r="A98" s="1">
        <v>96</v>
      </c>
      <c r="B98" t="s">
        <v>12</v>
      </c>
      <c r="C98">
        <v>222</v>
      </c>
      <c r="D98">
        <v>5</v>
      </c>
      <c r="E98">
        <v>10</v>
      </c>
      <c r="F98">
        <v>9600</v>
      </c>
      <c r="G98">
        <v>10320</v>
      </c>
      <c r="H98">
        <v>0.04</v>
      </c>
      <c r="I98">
        <v>0.3</v>
      </c>
      <c r="J98" s="2">
        <v>7.4999999999999997E-2</v>
      </c>
      <c r="K98" t="s">
        <v>13</v>
      </c>
      <c r="L98">
        <v>0.81</v>
      </c>
      <c r="M98">
        <v>0.84305672709583446</v>
      </c>
      <c r="N98" t="str">
        <f t="shared" si="3"/>
        <v/>
      </c>
      <c r="O98">
        <f t="shared" si="4"/>
        <v>10320</v>
      </c>
      <c r="Q98">
        <f t="shared" si="5"/>
        <v>720</v>
      </c>
    </row>
    <row r="99" spans="1:17" x14ac:dyDescent="0.3">
      <c r="A99" s="1">
        <v>97</v>
      </c>
      <c r="B99" t="s">
        <v>12</v>
      </c>
      <c r="C99">
        <v>223</v>
      </c>
      <c r="D99">
        <v>5</v>
      </c>
      <c r="E99">
        <v>10</v>
      </c>
      <c r="F99">
        <v>6400</v>
      </c>
      <c r="G99">
        <v>7040.0000000000009</v>
      </c>
      <c r="H99">
        <v>0.05</v>
      </c>
      <c r="I99">
        <v>0.7</v>
      </c>
      <c r="J99" s="2">
        <v>0.1</v>
      </c>
      <c r="K99" t="s">
        <v>13</v>
      </c>
      <c r="L99">
        <v>0.27</v>
      </c>
      <c r="M99">
        <v>0.28384319602152652</v>
      </c>
      <c r="N99" t="str">
        <f t="shared" si="3"/>
        <v/>
      </c>
      <c r="O99">
        <f t="shared" si="4"/>
        <v>7040.0000000000009</v>
      </c>
      <c r="Q99">
        <f t="shared" si="5"/>
        <v>640</v>
      </c>
    </row>
    <row r="100" spans="1:17" x14ac:dyDescent="0.3">
      <c r="A100" s="1">
        <v>98</v>
      </c>
      <c r="B100" t="s">
        <v>12</v>
      </c>
      <c r="C100">
        <v>224</v>
      </c>
      <c r="D100">
        <v>5</v>
      </c>
      <c r="E100">
        <v>10</v>
      </c>
      <c r="F100">
        <v>6300</v>
      </c>
      <c r="G100">
        <v>7487.5862068965534</v>
      </c>
      <c r="H100">
        <v>0.13</v>
      </c>
      <c r="I100">
        <v>0.8</v>
      </c>
      <c r="J100" s="2">
        <v>0.18850574712643681</v>
      </c>
      <c r="K100" t="s">
        <v>13</v>
      </c>
      <c r="L100">
        <v>0.47</v>
      </c>
      <c r="M100">
        <v>0.5352493401625722</v>
      </c>
      <c r="N100" t="str">
        <f t="shared" si="3"/>
        <v/>
      </c>
      <c r="O100">
        <f t="shared" si="4"/>
        <v>7487.5862068965525</v>
      </c>
      <c r="Q100">
        <f t="shared" si="5"/>
        <v>1187.5862068965519</v>
      </c>
    </row>
    <row r="101" spans="1:17" x14ac:dyDescent="0.3">
      <c r="A101" s="1">
        <v>99</v>
      </c>
      <c r="B101" t="s">
        <v>12</v>
      </c>
      <c r="C101">
        <v>225</v>
      </c>
      <c r="D101">
        <v>5</v>
      </c>
      <c r="E101">
        <v>10</v>
      </c>
      <c r="F101">
        <v>2500</v>
      </c>
      <c r="G101">
        <v>2805.5555555555561</v>
      </c>
      <c r="H101">
        <v>0.1</v>
      </c>
      <c r="I101">
        <v>0.5</v>
      </c>
      <c r="J101" s="2">
        <v>0.1222222222222222</v>
      </c>
      <c r="K101" t="s">
        <v>13</v>
      </c>
      <c r="L101">
        <v>0.1</v>
      </c>
      <c r="M101">
        <v>0.1105170918075648</v>
      </c>
      <c r="N101" t="str">
        <f t="shared" si="3"/>
        <v/>
      </c>
      <c r="O101">
        <f t="shared" si="4"/>
        <v>2805.5555555555557</v>
      </c>
      <c r="Q101">
        <f t="shared" si="5"/>
        <v>305.55555555555549</v>
      </c>
    </row>
    <row r="102" spans="1:17" x14ac:dyDescent="0.3">
      <c r="A102" s="1">
        <v>100</v>
      </c>
      <c r="B102" t="s">
        <v>12</v>
      </c>
      <c r="C102">
        <v>226</v>
      </c>
      <c r="D102">
        <v>5</v>
      </c>
      <c r="E102">
        <v>10</v>
      </c>
      <c r="F102">
        <v>9000</v>
      </c>
      <c r="G102">
        <v>10051.685393258431</v>
      </c>
      <c r="H102">
        <v>0.11</v>
      </c>
      <c r="I102">
        <v>0.4</v>
      </c>
      <c r="J102" s="2">
        <v>0.1168539325842697</v>
      </c>
      <c r="K102" t="s">
        <v>13</v>
      </c>
      <c r="L102">
        <v>0.59</v>
      </c>
      <c r="M102">
        <v>0.65860406157073403</v>
      </c>
      <c r="N102" t="str">
        <f t="shared" si="3"/>
        <v/>
      </c>
      <c r="O102">
        <f t="shared" si="4"/>
        <v>10051.685393258427</v>
      </c>
      <c r="Q102">
        <f t="shared" si="5"/>
        <v>1051.6853932584272</v>
      </c>
    </row>
    <row r="103" spans="1:17" x14ac:dyDescent="0.3">
      <c r="A103" s="1">
        <v>101</v>
      </c>
      <c r="B103" t="s">
        <v>12</v>
      </c>
      <c r="C103">
        <v>227</v>
      </c>
      <c r="D103">
        <v>5</v>
      </c>
      <c r="E103">
        <v>10</v>
      </c>
      <c r="F103">
        <v>800</v>
      </c>
      <c r="G103">
        <v>894.88372093023258</v>
      </c>
      <c r="H103">
        <v>0.14000000000000001</v>
      </c>
      <c r="I103">
        <v>0.3</v>
      </c>
      <c r="J103" s="2">
        <v>0.1186046511627907</v>
      </c>
      <c r="K103" t="s">
        <v>13</v>
      </c>
      <c r="L103">
        <v>0.17</v>
      </c>
      <c r="M103">
        <v>0.19554654580572869</v>
      </c>
      <c r="N103" t="str">
        <f t="shared" si="3"/>
        <v/>
      </c>
      <c r="O103">
        <f t="shared" si="4"/>
        <v>894.88372093023258</v>
      </c>
      <c r="Q103">
        <f t="shared" si="5"/>
        <v>94.883720930232556</v>
      </c>
    </row>
    <row r="104" spans="1:17" x14ac:dyDescent="0.3">
      <c r="A104" s="1">
        <v>102</v>
      </c>
      <c r="B104" t="s">
        <v>12</v>
      </c>
      <c r="C104">
        <v>228</v>
      </c>
      <c r="D104">
        <v>5</v>
      </c>
      <c r="E104">
        <v>10</v>
      </c>
      <c r="F104">
        <v>5400</v>
      </c>
      <c r="G104">
        <v>6431.4606741573034</v>
      </c>
      <c r="H104">
        <v>0.11</v>
      </c>
      <c r="I104">
        <v>1</v>
      </c>
      <c r="J104" s="2">
        <v>0.19101123595505609</v>
      </c>
      <c r="K104" t="s">
        <v>13</v>
      </c>
      <c r="L104">
        <v>0.74</v>
      </c>
      <c r="M104">
        <v>0.82604577213956476</v>
      </c>
      <c r="N104" t="str">
        <f t="shared" si="3"/>
        <v/>
      </c>
      <c r="O104">
        <f t="shared" si="4"/>
        <v>6431.4606741573025</v>
      </c>
      <c r="Q104">
        <f t="shared" si="5"/>
        <v>1031.4606741573029</v>
      </c>
    </row>
    <row r="105" spans="1:17" x14ac:dyDescent="0.3">
      <c r="A105" s="1">
        <v>103</v>
      </c>
      <c r="B105" t="s">
        <v>12</v>
      </c>
      <c r="C105">
        <v>229</v>
      </c>
      <c r="D105">
        <v>5</v>
      </c>
      <c r="E105">
        <v>10</v>
      </c>
      <c r="F105">
        <v>9600</v>
      </c>
      <c r="G105">
        <v>10278.78787878788</v>
      </c>
      <c r="H105">
        <v>0.01</v>
      </c>
      <c r="I105">
        <v>1</v>
      </c>
      <c r="J105" s="2">
        <v>7.0707070707070704E-2</v>
      </c>
      <c r="K105" t="s">
        <v>13</v>
      </c>
      <c r="L105">
        <v>0.12</v>
      </c>
      <c r="M105">
        <v>0.1212060200501001</v>
      </c>
      <c r="N105" t="str">
        <f t="shared" si="3"/>
        <v/>
      </c>
      <c r="O105">
        <f t="shared" si="4"/>
        <v>10278.787878787878</v>
      </c>
      <c r="Q105">
        <f t="shared" si="5"/>
        <v>678.78787878787875</v>
      </c>
    </row>
    <row r="106" spans="1:17" x14ac:dyDescent="0.3">
      <c r="A106" s="1">
        <v>104</v>
      </c>
      <c r="B106" t="s">
        <v>12</v>
      </c>
      <c r="C106">
        <v>230</v>
      </c>
      <c r="D106">
        <v>5</v>
      </c>
      <c r="E106">
        <v>10</v>
      </c>
      <c r="F106">
        <v>1100</v>
      </c>
      <c r="G106">
        <v>1388.0952380952381</v>
      </c>
      <c r="H106">
        <v>0.16</v>
      </c>
      <c r="I106">
        <v>1</v>
      </c>
      <c r="J106" s="2">
        <v>0.26190476190476192</v>
      </c>
      <c r="K106" t="s">
        <v>13</v>
      </c>
      <c r="L106">
        <v>0.65</v>
      </c>
      <c r="M106">
        <v>0.7627820661446767</v>
      </c>
      <c r="N106" t="str">
        <f t="shared" si="3"/>
        <v/>
      </c>
      <c r="O106">
        <f t="shared" si="4"/>
        <v>1388.0952380952381</v>
      </c>
      <c r="Q106">
        <f t="shared" si="5"/>
        <v>288.09523809523813</v>
      </c>
    </row>
    <row r="107" spans="1:17" x14ac:dyDescent="0.3">
      <c r="A107" s="1">
        <v>105</v>
      </c>
      <c r="B107" t="s">
        <v>12</v>
      </c>
      <c r="C107">
        <v>231</v>
      </c>
      <c r="D107">
        <v>5</v>
      </c>
      <c r="E107">
        <v>10</v>
      </c>
      <c r="F107">
        <v>800</v>
      </c>
      <c r="G107">
        <v>863.67346938775518</v>
      </c>
      <c r="H107">
        <v>0.02</v>
      </c>
      <c r="I107">
        <v>0.9</v>
      </c>
      <c r="J107" s="2">
        <v>7.9591836734693874E-2</v>
      </c>
      <c r="K107" t="s">
        <v>13</v>
      </c>
      <c r="L107">
        <v>0.45</v>
      </c>
      <c r="M107">
        <v>0.45909060301204008</v>
      </c>
      <c r="N107" t="str">
        <f t="shared" si="3"/>
        <v/>
      </c>
      <c r="O107">
        <f t="shared" si="4"/>
        <v>863.67346938775518</v>
      </c>
      <c r="Q107">
        <f t="shared" si="5"/>
        <v>63.673469387755098</v>
      </c>
    </row>
    <row r="108" spans="1:17" x14ac:dyDescent="0.3">
      <c r="A108" s="1">
        <v>106</v>
      </c>
      <c r="B108" t="s">
        <v>12</v>
      </c>
      <c r="C108">
        <v>232</v>
      </c>
      <c r="D108">
        <v>5</v>
      </c>
      <c r="E108">
        <v>10</v>
      </c>
      <c r="F108">
        <v>3700</v>
      </c>
      <c r="G108">
        <v>4030.63829787234</v>
      </c>
      <c r="H108">
        <v>0.06</v>
      </c>
      <c r="I108">
        <v>0.4</v>
      </c>
      <c r="J108" s="2">
        <v>8.9361702127659565E-2</v>
      </c>
      <c r="K108" t="s">
        <v>13</v>
      </c>
      <c r="L108">
        <v>0.62</v>
      </c>
      <c r="M108">
        <v>0.65833865885812293</v>
      </c>
      <c r="N108" t="str">
        <f t="shared" si="3"/>
        <v/>
      </c>
      <c r="O108">
        <f t="shared" si="4"/>
        <v>4030.6382978723404</v>
      </c>
      <c r="Q108">
        <f t="shared" si="5"/>
        <v>330.63829787234039</v>
      </c>
    </row>
    <row r="109" spans="1:17" x14ac:dyDescent="0.3">
      <c r="A109" s="1">
        <v>107</v>
      </c>
      <c r="B109" t="s">
        <v>12</v>
      </c>
      <c r="C109">
        <v>233</v>
      </c>
      <c r="D109">
        <v>5</v>
      </c>
      <c r="E109">
        <v>10</v>
      </c>
      <c r="F109">
        <v>1200</v>
      </c>
      <c r="G109">
        <v>1291.9148936170211</v>
      </c>
      <c r="H109">
        <v>0.06</v>
      </c>
      <c r="I109">
        <v>0.2</v>
      </c>
      <c r="J109" s="2">
        <v>7.6595744680851063E-2</v>
      </c>
      <c r="K109" t="s">
        <v>13</v>
      </c>
      <c r="L109">
        <v>0.15</v>
      </c>
      <c r="M109">
        <v>0.15927548198180391</v>
      </c>
      <c r="N109" t="str">
        <f t="shared" si="3"/>
        <v/>
      </c>
      <c r="O109">
        <f t="shared" si="4"/>
        <v>1291.9148936170211</v>
      </c>
      <c r="Q109">
        <f t="shared" si="5"/>
        <v>91.914893617021278</v>
      </c>
    </row>
    <row r="110" spans="1:17" x14ac:dyDescent="0.3">
      <c r="A110" s="1">
        <v>108</v>
      </c>
      <c r="B110" t="s">
        <v>12</v>
      </c>
      <c r="C110">
        <v>234</v>
      </c>
      <c r="D110">
        <v>5</v>
      </c>
      <c r="E110">
        <v>10</v>
      </c>
      <c r="F110">
        <v>4500</v>
      </c>
      <c r="G110">
        <v>4806.1855670103096</v>
      </c>
      <c r="H110">
        <v>0.03</v>
      </c>
      <c r="I110">
        <v>0.2</v>
      </c>
      <c r="J110" s="2">
        <v>6.804123711340207E-2</v>
      </c>
      <c r="K110" t="s">
        <v>13</v>
      </c>
      <c r="L110">
        <v>0.71</v>
      </c>
      <c r="M110">
        <v>0.73162271910699694</v>
      </c>
      <c r="N110" t="str">
        <f t="shared" si="3"/>
        <v/>
      </c>
      <c r="O110">
        <f t="shared" si="4"/>
        <v>4806.1855670103096</v>
      </c>
      <c r="Q110">
        <f t="shared" si="5"/>
        <v>306.18556701030934</v>
      </c>
    </row>
    <row r="111" spans="1:17" x14ac:dyDescent="0.3">
      <c r="A111" s="1">
        <v>109</v>
      </c>
      <c r="B111" t="s">
        <v>12</v>
      </c>
      <c r="C111">
        <v>235</v>
      </c>
      <c r="D111">
        <v>5</v>
      </c>
      <c r="E111">
        <v>10</v>
      </c>
      <c r="F111">
        <v>900</v>
      </c>
      <c r="G111">
        <v>962.44897959183663</v>
      </c>
      <c r="H111">
        <v>0.02</v>
      </c>
      <c r="I111">
        <v>0.4</v>
      </c>
      <c r="J111" s="2">
        <v>6.9387755102040816E-2</v>
      </c>
      <c r="K111" t="s">
        <v>13</v>
      </c>
      <c r="L111">
        <v>0.36</v>
      </c>
      <c r="M111">
        <v>0.36727248240963212</v>
      </c>
      <c r="N111" t="str">
        <f t="shared" si="3"/>
        <v/>
      </c>
      <c r="O111">
        <f t="shared" si="4"/>
        <v>962.44897959183663</v>
      </c>
      <c r="Q111">
        <f t="shared" si="5"/>
        <v>62.448979591836732</v>
      </c>
    </row>
    <row r="112" spans="1:17" x14ac:dyDescent="0.3">
      <c r="A112" s="1">
        <v>110</v>
      </c>
      <c r="B112" t="s">
        <v>12</v>
      </c>
      <c r="C112">
        <v>236</v>
      </c>
      <c r="D112">
        <v>5</v>
      </c>
      <c r="E112">
        <v>10</v>
      </c>
      <c r="F112">
        <v>6400</v>
      </c>
      <c r="G112">
        <v>6807.2727272727279</v>
      </c>
      <c r="H112">
        <v>0.01</v>
      </c>
      <c r="I112">
        <v>0.3</v>
      </c>
      <c r="J112" s="2">
        <v>6.3636363636363644E-2</v>
      </c>
      <c r="K112" t="s">
        <v>13</v>
      </c>
      <c r="L112">
        <v>0.14000000000000001</v>
      </c>
      <c r="M112">
        <v>0.14140702339178349</v>
      </c>
      <c r="N112" t="str">
        <f t="shared" si="3"/>
        <v/>
      </c>
      <c r="O112">
        <f t="shared" si="4"/>
        <v>6807.2727272727279</v>
      </c>
      <c r="Q112">
        <f t="shared" si="5"/>
        <v>407.27272727272731</v>
      </c>
    </row>
    <row r="113" spans="1:17" x14ac:dyDescent="0.3">
      <c r="A113" s="1">
        <v>111</v>
      </c>
      <c r="B113" t="s">
        <v>12</v>
      </c>
      <c r="C113">
        <v>237</v>
      </c>
      <c r="D113">
        <v>5</v>
      </c>
      <c r="E113">
        <v>10</v>
      </c>
      <c r="F113">
        <v>1600</v>
      </c>
      <c r="G113">
        <v>1733.6082474226801</v>
      </c>
      <c r="H113">
        <v>0.03</v>
      </c>
      <c r="I113">
        <v>0.7</v>
      </c>
      <c r="J113" s="2">
        <v>8.3505154639175252E-2</v>
      </c>
      <c r="K113" t="s">
        <v>13</v>
      </c>
      <c r="L113">
        <v>0.12</v>
      </c>
      <c r="M113">
        <v>0.123654544074422</v>
      </c>
      <c r="N113" t="str">
        <f t="shared" si="3"/>
        <v/>
      </c>
      <c r="O113">
        <f t="shared" si="4"/>
        <v>1733.6082474226803</v>
      </c>
      <c r="Q113">
        <f t="shared" si="5"/>
        <v>133.60824742268039</v>
      </c>
    </row>
    <row r="114" spans="1:17" x14ac:dyDescent="0.3">
      <c r="A114" s="1">
        <v>112</v>
      </c>
      <c r="B114" t="s">
        <v>12</v>
      </c>
      <c r="C114">
        <v>238</v>
      </c>
      <c r="D114">
        <v>5</v>
      </c>
      <c r="E114">
        <v>10</v>
      </c>
      <c r="F114">
        <v>8000</v>
      </c>
      <c r="G114">
        <v>9530.8641975308637</v>
      </c>
      <c r="H114">
        <v>0.19</v>
      </c>
      <c r="I114">
        <v>0.5</v>
      </c>
      <c r="J114" s="2">
        <v>0.19135802469135799</v>
      </c>
      <c r="K114" t="s">
        <v>13</v>
      </c>
      <c r="L114">
        <v>0.36</v>
      </c>
      <c r="M114">
        <v>0.43532985515661049</v>
      </c>
      <c r="N114" t="str">
        <f t="shared" si="3"/>
        <v/>
      </c>
      <c r="O114">
        <f t="shared" si="4"/>
        <v>9530.8641975308637</v>
      </c>
      <c r="Q114">
        <f t="shared" si="5"/>
        <v>1530.864197530864</v>
      </c>
    </row>
    <row r="115" spans="1:17" x14ac:dyDescent="0.3">
      <c r="A115" s="1">
        <v>113</v>
      </c>
      <c r="B115" t="s">
        <v>12</v>
      </c>
      <c r="C115">
        <v>239</v>
      </c>
      <c r="D115">
        <v>5</v>
      </c>
      <c r="E115">
        <v>10</v>
      </c>
      <c r="F115">
        <v>9600</v>
      </c>
      <c r="G115">
        <v>12112.592592592589</v>
      </c>
      <c r="H115">
        <v>0.19</v>
      </c>
      <c r="I115">
        <v>0.8</v>
      </c>
      <c r="J115" s="2">
        <v>0.2617283950617284</v>
      </c>
      <c r="K115" t="s">
        <v>13</v>
      </c>
      <c r="L115">
        <v>0.74</v>
      </c>
      <c r="M115">
        <v>0.89484470226636614</v>
      </c>
      <c r="N115" t="str">
        <f t="shared" si="3"/>
        <v/>
      </c>
      <c r="O115">
        <f t="shared" si="4"/>
        <v>12112.592592592593</v>
      </c>
      <c r="Q115">
        <f t="shared" si="5"/>
        <v>2512.5925925925926</v>
      </c>
    </row>
    <row r="116" spans="1:17" x14ac:dyDescent="0.3">
      <c r="A116" s="1">
        <v>114</v>
      </c>
      <c r="B116" t="s">
        <v>12</v>
      </c>
      <c r="C116">
        <v>240</v>
      </c>
      <c r="D116">
        <v>5</v>
      </c>
      <c r="E116">
        <v>10</v>
      </c>
      <c r="F116">
        <v>4700</v>
      </c>
      <c r="G116">
        <v>5045.3061224489793</v>
      </c>
      <c r="H116">
        <v>0.02</v>
      </c>
      <c r="I116">
        <v>0.6</v>
      </c>
      <c r="J116" s="2">
        <v>7.3469387755102034E-2</v>
      </c>
      <c r="K116" t="s">
        <v>13</v>
      </c>
      <c r="L116">
        <v>0.51</v>
      </c>
      <c r="M116">
        <v>0.52030268341364549</v>
      </c>
      <c r="N116" t="str">
        <f t="shared" si="3"/>
        <v/>
      </c>
      <c r="O116">
        <f t="shared" si="4"/>
        <v>5045.3061224489793</v>
      </c>
      <c r="Q116">
        <f t="shared" si="5"/>
        <v>345.30612244897958</v>
      </c>
    </row>
    <row r="117" spans="1:17" x14ac:dyDescent="0.3">
      <c r="A117" s="1">
        <v>115</v>
      </c>
      <c r="B117" t="s">
        <v>12</v>
      </c>
      <c r="C117">
        <v>241</v>
      </c>
      <c r="D117">
        <v>5</v>
      </c>
      <c r="E117">
        <v>10</v>
      </c>
      <c r="F117">
        <v>8100</v>
      </c>
      <c r="G117">
        <v>9246.741573033707</v>
      </c>
      <c r="H117">
        <v>0.11</v>
      </c>
      <c r="I117">
        <v>0.6</v>
      </c>
      <c r="J117" s="2">
        <v>0.1415730337078652</v>
      </c>
      <c r="K117" t="s">
        <v>13</v>
      </c>
      <c r="L117">
        <v>1</v>
      </c>
      <c r="M117">
        <v>1.1162780704588711</v>
      </c>
      <c r="N117">
        <f t="shared" si="3"/>
        <v>4860</v>
      </c>
      <c r="O117">
        <f t="shared" si="4"/>
        <v>3240</v>
      </c>
      <c r="Q117">
        <f t="shared" si="5"/>
        <v>0</v>
      </c>
    </row>
    <row r="118" spans="1:17" x14ac:dyDescent="0.3">
      <c r="A118" s="1">
        <v>116</v>
      </c>
      <c r="B118" t="s">
        <v>12</v>
      </c>
      <c r="C118">
        <v>242</v>
      </c>
      <c r="D118">
        <v>5</v>
      </c>
      <c r="E118">
        <v>10</v>
      </c>
      <c r="F118">
        <v>8000</v>
      </c>
      <c r="G118">
        <v>8638.2022471910113</v>
      </c>
      <c r="H118">
        <v>0.11</v>
      </c>
      <c r="I118">
        <v>0.1</v>
      </c>
      <c r="J118" s="2">
        <v>7.9775280898876394E-2</v>
      </c>
      <c r="K118" t="s">
        <v>13</v>
      </c>
      <c r="L118">
        <v>0.81</v>
      </c>
      <c r="M118">
        <v>0.90418523707168585</v>
      </c>
      <c r="N118" t="str">
        <f t="shared" si="3"/>
        <v/>
      </c>
      <c r="O118">
        <f t="shared" si="4"/>
        <v>8638.2022471910113</v>
      </c>
      <c r="Q118">
        <f t="shared" si="5"/>
        <v>638.20224719101111</v>
      </c>
    </row>
    <row r="119" spans="1:17" x14ac:dyDescent="0.3">
      <c r="A119" s="1">
        <v>117</v>
      </c>
      <c r="B119" t="s">
        <v>12</v>
      </c>
      <c r="C119">
        <v>243</v>
      </c>
      <c r="D119">
        <v>5</v>
      </c>
      <c r="E119">
        <v>10</v>
      </c>
      <c r="F119">
        <v>600</v>
      </c>
      <c r="G119">
        <v>638.78787878787875</v>
      </c>
      <c r="H119">
        <v>0.01</v>
      </c>
      <c r="I119">
        <v>0.4</v>
      </c>
      <c r="J119" s="2">
        <v>6.4646464646464646E-2</v>
      </c>
      <c r="K119" t="s">
        <v>13</v>
      </c>
      <c r="L119">
        <v>0.33</v>
      </c>
      <c r="M119">
        <v>0.33331655513777542</v>
      </c>
      <c r="N119" t="str">
        <f t="shared" si="3"/>
        <v/>
      </c>
      <c r="O119">
        <f t="shared" si="4"/>
        <v>638.78787878787875</v>
      </c>
      <c r="Q119">
        <f t="shared" si="5"/>
        <v>38.787878787878789</v>
      </c>
    </row>
    <row r="120" spans="1:17" x14ac:dyDescent="0.3">
      <c r="A120" s="1">
        <v>118</v>
      </c>
      <c r="B120" t="s">
        <v>12</v>
      </c>
      <c r="C120">
        <v>244</v>
      </c>
      <c r="D120">
        <v>5</v>
      </c>
      <c r="E120">
        <v>10</v>
      </c>
      <c r="F120">
        <v>9100</v>
      </c>
      <c r="G120">
        <v>11483.33333333333</v>
      </c>
      <c r="H120">
        <v>0.16</v>
      </c>
      <c r="I120">
        <v>1</v>
      </c>
      <c r="J120" s="2">
        <v>0.26190476190476192</v>
      </c>
      <c r="K120" t="s">
        <v>13</v>
      </c>
      <c r="L120">
        <v>0.87</v>
      </c>
      <c r="M120">
        <v>1.0209544577628751</v>
      </c>
      <c r="N120">
        <f t="shared" si="3"/>
        <v>9100</v>
      </c>
      <c r="O120">
        <f t="shared" si="4"/>
        <v>0</v>
      </c>
      <c r="Q120">
        <f t="shared" si="5"/>
        <v>0</v>
      </c>
    </row>
    <row r="121" spans="1:17" x14ac:dyDescent="0.3">
      <c r="A121" s="1">
        <v>119</v>
      </c>
      <c r="B121" t="s">
        <v>12</v>
      </c>
      <c r="C121">
        <v>245</v>
      </c>
      <c r="D121">
        <v>5</v>
      </c>
      <c r="E121">
        <v>10</v>
      </c>
      <c r="F121">
        <v>9300</v>
      </c>
      <c r="G121">
        <v>11952.222222222221</v>
      </c>
      <c r="H121">
        <v>0.19</v>
      </c>
      <c r="I121">
        <v>0.9</v>
      </c>
      <c r="J121" s="2">
        <v>0.28518518518518521</v>
      </c>
      <c r="K121" t="s">
        <v>13</v>
      </c>
      <c r="L121">
        <v>0.01</v>
      </c>
      <c r="M121">
        <v>1.2092495976572521E-2</v>
      </c>
      <c r="N121" t="str">
        <f t="shared" si="3"/>
        <v/>
      </c>
      <c r="O121">
        <f t="shared" si="4"/>
        <v>11952.222222222223</v>
      </c>
      <c r="Q121">
        <f t="shared" si="5"/>
        <v>2652.2222222222226</v>
      </c>
    </row>
    <row r="122" spans="1:17" x14ac:dyDescent="0.3">
      <c r="A122" s="1">
        <v>120</v>
      </c>
      <c r="B122" t="s">
        <v>12</v>
      </c>
      <c r="C122">
        <v>246</v>
      </c>
      <c r="D122">
        <v>5</v>
      </c>
      <c r="E122">
        <v>10</v>
      </c>
      <c r="F122">
        <v>3200</v>
      </c>
      <c r="G122">
        <v>3787.9069767441861</v>
      </c>
      <c r="H122">
        <v>0.14000000000000001</v>
      </c>
      <c r="I122">
        <v>0.7</v>
      </c>
      <c r="J122" s="2">
        <v>0.18372093023255809</v>
      </c>
      <c r="K122" t="s">
        <v>13</v>
      </c>
      <c r="L122">
        <v>0.99</v>
      </c>
      <c r="M122">
        <v>1.138771060868655</v>
      </c>
      <c r="N122">
        <f t="shared" si="3"/>
        <v>2240</v>
      </c>
      <c r="O122">
        <f t="shared" si="4"/>
        <v>960.00000000000011</v>
      </c>
      <c r="Q122">
        <f t="shared" si="5"/>
        <v>0</v>
      </c>
    </row>
    <row r="123" spans="1:17" x14ac:dyDescent="0.3">
      <c r="A123" s="1">
        <v>121</v>
      </c>
      <c r="B123" t="s">
        <v>12</v>
      </c>
      <c r="C123">
        <v>247</v>
      </c>
      <c r="D123">
        <v>5</v>
      </c>
      <c r="E123">
        <v>10</v>
      </c>
      <c r="F123">
        <v>7700</v>
      </c>
      <c r="G123">
        <v>8338.9361702127662</v>
      </c>
      <c r="H123">
        <v>0.06</v>
      </c>
      <c r="I123">
        <v>0.3</v>
      </c>
      <c r="J123" s="2">
        <v>8.2978723404255328E-2</v>
      </c>
      <c r="K123" t="s">
        <v>13</v>
      </c>
      <c r="L123">
        <v>0.81</v>
      </c>
      <c r="M123">
        <v>0.86008760270174134</v>
      </c>
      <c r="N123" t="str">
        <f t="shared" si="3"/>
        <v/>
      </c>
      <c r="O123">
        <f t="shared" si="4"/>
        <v>8338.9361702127662</v>
      </c>
      <c r="Q123">
        <f t="shared" si="5"/>
        <v>638.936170212766</v>
      </c>
    </row>
    <row r="124" spans="1:17" x14ac:dyDescent="0.3">
      <c r="A124" s="1">
        <v>122</v>
      </c>
      <c r="B124" t="s">
        <v>12</v>
      </c>
      <c r="C124">
        <v>248</v>
      </c>
      <c r="D124">
        <v>5</v>
      </c>
      <c r="E124">
        <v>10</v>
      </c>
      <c r="F124">
        <v>8600</v>
      </c>
      <c r="G124">
        <v>10688.571428571429</v>
      </c>
      <c r="H124">
        <v>0.16</v>
      </c>
      <c r="I124">
        <v>0.9</v>
      </c>
      <c r="J124" s="2">
        <v>0.24285714285714291</v>
      </c>
      <c r="K124" t="s">
        <v>13</v>
      </c>
      <c r="L124">
        <v>0.4</v>
      </c>
      <c r="M124">
        <v>0.46940434839672412</v>
      </c>
      <c r="N124" t="str">
        <f t="shared" si="3"/>
        <v/>
      </c>
      <c r="O124">
        <f t="shared" si="4"/>
        <v>10688.571428571429</v>
      </c>
      <c r="Q124">
        <f t="shared" si="5"/>
        <v>2088.5714285714289</v>
      </c>
    </row>
    <row r="125" spans="1:17" x14ac:dyDescent="0.3">
      <c r="A125" s="1">
        <v>123</v>
      </c>
      <c r="B125" t="s">
        <v>12</v>
      </c>
      <c r="C125">
        <v>249</v>
      </c>
      <c r="D125">
        <v>5</v>
      </c>
      <c r="E125">
        <v>10</v>
      </c>
      <c r="F125">
        <v>4800</v>
      </c>
      <c r="G125">
        <v>5401.3186813186812</v>
      </c>
      <c r="H125">
        <v>0.09</v>
      </c>
      <c r="I125">
        <v>0.6</v>
      </c>
      <c r="J125" s="2">
        <v>0.12527472527472519</v>
      </c>
      <c r="K125" t="s">
        <v>13</v>
      </c>
      <c r="L125">
        <v>0.52</v>
      </c>
      <c r="M125">
        <v>0.56897062752670946</v>
      </c>
      <c r="N125" t="str">
        <f t="shared" si="3"/>
        <v/>
      </c>
      <c r="O125">
        <f t="shared" si="4"/>
        <v>5401.3186813186812</v>
      </c>
      <c r="Q125">
        <f t="shared" si="5"/>
        <v>601.31868131868089</v>
      </c>
    </row>
    <row r="126" spans="1:17" x14ac:dyDescent="0.3">
      <c r="A126" s="1">
        <v>124</v>
      </c>
      <c r="B126" t="s">
        <v>12</v>
      </c>
      <c r="C126">
        <v>250</v>
      </c>
      <c r="D126">
        <v>5</v>
      </c>
      <c r="E126">
        <v>10</v>
      </c>
      <c r="F126">
        <v>9500</v>
      </c>
      <c r="G126">
        <v>10530.85106382979</v>
      </c>
      <c r="H126">
        <v>0.06</v>
      </c>
      <c r="I126">
        <v>0.7</v>
      </c>
      <c r="J126" s="2">
        <v>0.1085106382978723</v>
      </c>
      <c r="K126" t="s">
        <v>13</v>
      </c>
      <c r="L126">
        <v>0.35</v>
      </c>
      <c r="M126">
        <v>0.37164279129087591</v>
      </c>
      <c r="N126" t="str">
        <f t="shared" si="3"/>
        <v/>
      </c>
      <c r="O126">
        <f t="shared" si="4"/>
        <v>10530.851063829787</v>
      </c>
      <c r="Q126">
        <f t="shared" si="5"/>
        <v>1030.8510638297869</v>
      </c>
    </row>
    <row r="127" spans="1:17" x14ac:dyDescent="0.3">
      <c r="A127" s="1">
        <v>125</v>
      </c>
      <c r="B127" t="s">
        <v>12</v>
      </c>
      <c r="C127">
        <v>251</v>
      </c>
      <c r="D127">
        <v>5</v>
      </c>
      <c r="E127">
        <v>10</v>
      </c>
      <c r="F127">
        <v>8400</v>
      </c>
      <c r="G127">
        <v>9257.8723404255306</v>
      </c>
      <c r="H127">
        <v>0.06</v>
      </c>
      <c r="I127">
        <v>0.6</v>
      </c>
      <c r="J127" s="2">
        <v>0.10212765957446809</v>
      </c>
      <c r="K127" t="s">
        <v>13</v>
      </c>
      <c r="L127">
        <v>0.18</v>
      </c>
      <c r="M127">
        <v>0.19113057837816469</v>
      </c>
      <c r="N127" t="str">
        <f t="shared" si="3"/>
        <v/>
      </c>
      <c r="O127">
        <f t="shared" si="4"/>
        <v>9257.8723404255306</v>
      </c>
      <c r="Q127">
        <f t="shared" si="5"/>
        <v>857.872340425532</v>
      </c>
    </row>
    <row r="128" spans="1:17" x14ac:dyDescent="0.3">
      <c r="A128" s="1">
        <v>126</v>
      </c>
      <c r="B128" t="s">
        <v>12</v>
      </c>
      <c r="C128">
        <v>252</v>
      </c>
      <c r="D128">
        <v>5</v>
      </c>
      <c r="E128">
        <v>10</v>
      </c>
      <c r="F128">
        <v>1900</v>
      </c>
      <c r="G128">
        <v>2263.5802469135801</v>
      </c>
      <c r="H128">
        <v>0.19</v>
      </c>
      <c r="I128">
        <v>0.5</v>
      </c>
      <c r="J128" s="2">
        <v>0.19135802469135799</v>
      </c>
      <c r="K128" t="s">
        <v>13</v>
      </c>
      <c r="L128">
        <v>0.08</v>
      </c>
      <c r="M128">
        <v>9.6739967812580124E-2</v>
      </c>
      <c r="N128" t="str">
        <f t="shared" si="3"/>
        <v/>
      </c>
      <c r="O128">
        <f t="shared" si="4"/>
        <v>2263.5802469135801</v>
      </c>
      <c r="Q128">
        <f t="shared" si="5"/>
        <v>363.5802469135802</v>
      </c>
    </row>
    <row r="129" spans="1:17" x14ac:dyDescent="0.3">
      <c r="A129" s="1">
        <v>127</v>
      </c>
      <c r="B129" t="s">
        <v>12</v>
      </c>
      <c r="C129">
        <v>253</v>
      </c>
      <c r="D129">
        <v>5</v>
      </c>
      <c r="E129">
        <v>10</v>
      </c>
      <c r="F129">
        <v>1900</v>
      </c>
      <c r="G129">
        <v>2082.083333333333</v>
      </c>
      <c r="H129">
        <v>0.04</v>
      </c>
      <c r="I129">
        <v>0.8</v>
      </c>
      <c r="J129" s="2">
        <v>9.583333333333334E-2</v>
      </c>
      <c r="K129" t="s">
        <v>13</v>
      </c>
      <c r="L129">
        <v>0.1</v>
      </c>
      <c r="M129">
        <v>0.1040810774192388</v>
      </c>
      <c r="N129" t="str">
        <f t="shared" si="3"/>
        <v/>
      </c>
      <c r="O129">
        <f t="shared" si="4"/>
        <v>2082.0833333333335</v>
      </c>
      <c r="Q129">
        <f t="shared" si="5"/>
        <v>182.08333333333334</v>
      </c>
    </row>
    <row r="130" spans="1:17" x14ac:dyDescent="0.3">
      <c r="A130" s="1">
        <v>128</v>
      </c>
      <c r="B130" t="s">
        <v>12</v>
      </c>
      <c r="C130">
        <v>254</v>
      </c>
      <c r="D130">
        <v>5</v>
      </c>
      <c r="E130">
        <v>10</v>
      </c>
      <c r="F130">
        <v>6000</v>
      </c>
      <c r="G130">
        <v>6600.0000000000009</v>
      </c>
      <c r="H130">
        <v>0.05</v>
      </c>
      <c r="I130">
        <v>0.7</v>
      </c>
      <c r="J130" s="2">
        <v>0.1</v>
      </c>
      <c r="K130" t="s">
        <v>13</v>
      </c>
      <c r="L130">
        <v>0.14000000000000001</v>
      </c>
      <c r="M130">
        <v>0.1471779534926434</v>
      </c>
      <c r="N130" t="str">
        <f t="shared" si="3"/>
        <v/>
      </c>
      <c r="O130">
        <f t="shared" si="4"/>
        <v>6600.0000000000009</v>
      </c>
      <c r="Q130">
        <f t="shared" si="5"/>
        <v>600</v>
      </c>
    </row>
    <row r="131" spans="1:17" x14ac:dyDescent="0.3">
      <c r="A131" s="1">
        <v>129</v>
      </c>
      <c r="B131" t="s">
        <v>12</v>
      </c>
      <c r="C131">
        <v>303</v>
      </c>
      <c r="D131">
        <v>6</v>
      </c>
      <c r="E131">
        <v>11</v>
      </c>
      <c r="F131">
        <v>8700</v>
      </c>
      <c r="G131">
        <v>9548.5185185185182</v>
      </c>
      <c r="H131">
        <v>0.19</v>
      </c>
      <c r="I131">
        <v>0.1</v>
      </c>
      <c r="J131" s="2">
        <v>9.7530864197530862E-2</v>
      </c>
      <c r="K131" t="s">
        <v>13</v>
      </c>
      <c r="L131">
        <v>0.02</v>
      </c>
      <c r="M131">
        <v>2.4184991953145031E-2</v>
      </c>
      <c r="N131" t="str">
        <f t="shared" ref="N131:N194" si="6">IF(M131&gt;=1, F131*I131, "")</f>
        <v/>
      </c>
      <c r="O131">
        <f t="shared" ref="O131:O194" si="7">IF(M131&lt;1, F131*(1+J131), F131*(1-I131))</f>
        <v>9548.5185185185182</v>
      </c>
      <c r="Q131">
        <f t="shared" ref="Q131:Q194" si="8">IF(M131&lt;1, F131*J131, 0)</f>
        <v>848.51851851851848</v>
      </c>
    </row>
    <row r="132" spans="1:17" x14ac:dyDescent="0.3">
      <c r="A132" s="1">
        <v>130</v>
      </c>
      <c r="B132" t="s">
        <v>12</v>
      </c>
      <c r="C132">
        <v>304</v>
      </c>
      <c r="D132">
        <v>6</v>
      </c>
      <c r="E132">
        <v>11</v>
      </c>
      <c r="F132">
        <v>4700</v>
      </c>
      <c r="G132">
        <v>6227.5</v>
      </c>
      <c r="H132">
        <v>0.2</v>
      </c>
      <c r="I132">
        <v>1</v>
      </c>
      <c r="J132" s="2">
        <v>0.32500000000000001</v>
      </c>
      <c r="K132" t="s">
        <v>13</v>
      </c>
      <c r="L132">
        <v>0.93</v>
      </c>
      <c r="M132">
        <v>1.1359045650889581</v>
      </c>
      <c r="N132">
        <f t="shared" si="6"/>
        <v>4700</v>
      </c>
      <c r="O132">
        <f t="shared" si="7"/>
        <v>0</v>
      </c>
      <c r="Q132">
        <f t="shared" si="8"/>
        <v>0</v>
      </c>
    </row>
    <row r="133" spans="1:17" x14ac:dyDescent="0.3">
      <c r="A133" s="1">
        <v>131</v>
      </c>
      <c r="B133" t="s">
        <v>12</v>
      </c>
      <c r="C133">
        <v>305</v>
      </c>
      <c r="D133">
        <v>6</v>
      </c>
      <c r="E133">
        <v>11</v>
      </c>
      <c r="F133">
        <v>3300</v>
      </c>
      <c r="G133">
        <v>3976.0975609756101</v>
      </c>
      <c r="H133">
        <v>0.18</v>
      </c>
      <c r="I133">
        <v>0.6</v>
      </c>
      <c r="J133" s="2">
        <v>0.20487804878048779</v>
      </c>
      <c r="K133" t="s">
        <v>13</v>
      </c>
      <c r="L133">
        <v>0.22</v>
      </c>
      <c r="M133">
        <v>0.26338781988679821</v>
      </c>
      <c r="N133" t="str">
        <f t="shared" si="6"/>
        <v/>
      </c>
      <c r="O133">
        <f t="shared" si="7"/>
        <v>3976.0975609756097</v>
      </c>
      <c r="Q133">
        <f t="shared" si="8"/>
        <v>676.09756097560967</v>
      </c>
    </row>
    <row r="134" spans="1:17" x14ac:dyDescent="0.3">
      <c r="A134" s="1">
        <v>132</v>
      </c>
      <c r="B134" t="s">
        <v>12</v>
      </c>
      <c r="C134">
        <v>306</v>
      </c>
      <c r="D134">
        <v>6</v>
      </c>
      <c r="E134">
        <v>11</v>
      </c>
      <c r="F134">
        <v>5200</v>
      </c>
      <c r="G134">
        <v>5850</v>
      </c>
      <c r="H134">
        <v>0.2</v>
      </c>
      <c r="I134">
        <v>0.2</v>
      </c>
      <c r="J134" s="2">
        <v>0.125</v>
      </c>
      <c r="K134" t="s">
        <v>13</v>
      </c>
      <c r="L134">
        <v>0.99</v>
      </c>
      <c r="M134">
        <v>1.209188730578568</v>
      </c>
      <c r="N134">
        <f t="shared" si="6"/>
        <v>1040</v>
      </c>
      <c r="O134">
        <f t="shared" si="7"/>
        <v>4160</v>
      </c>
      <c r="Q134">
        <f t="shared" si="8"/>
        <v>0</v>
      </c>
    </row>
    <row r="135" spans="1:17" x14ac:dyDescent="0.3">
      <c r="A135" s="1">
        <v>133</v>
      </c>
      <c r="B135" t="s">
        <v>12</v>
      </c>
      <c r="C135">
        <v>307</v>
      </c>
      <c r="D135">
        <v>6</v>
      </c>
      <c r="E135">
        <v>11</v>
      </c>
      <c r="F135">
        <v>9800</v>
      </c>
      <c r="G135">
        <v>10488.08510638298</v>
      </c>
      <c r="H135">
        <v>0.06</v>
      </c>
      <c r="I135">
        <v>0.1</v>
      </c>
      <c r="J135" s="2">
        <v>7.0212765957446813E-2</v>
      </c>
      <c r="K135" t="s">
        <v>13</v>
      </c>
      <c r="L135">
        <v>0.54</v>
      </c>
      <c r="M135">
        <v>0.57339173513449426</v>
      </c>
      <c r="N135" t="str">
        <f t="shared" si="6"/>
        <v/>
      </c>
      <c r="O135">
        <f t="shared" si="7"/>
        <v>10488.085106382978</v>
      </c>
      <c r="Q135">
        <f t="shared" si="8"/>
        <v>688.08510638297878</v>
      </c>
    </row>
    <row r="136" spans="1:17" x14ac:dyDescent="0.3">
      <c r="A136" s="1">
        <v>134</v>
      </c>
      <c r="B136" t="s">
        <v>12</v>
      </c>
      <c r="C136">
        <v>308</v>
      </c>
      <c r="D136">
        <v>6</v>
      </c>
      <c r="E136">
        <v>11</v>
      </c>
      <c r="F136">
        <v>6800</v>
      </c>
      <c r="G136">
        <v>7699.354838709678</v>
      </c>
      <c r="H136">
        <v>7.0000000000000007E-2</v>
      </c>
      <c r="I136">
        <v>0.9</v>
      </c>
      <c r="J136" s="2">
        <v>0.13225806451612909</v>
      </c>
      <c r="K136" t="s">
        <v>13</v>
      </c>
      <c r="L136">
        <v>0.92</v>
      </c>
      <c r="M136">
        <v>0.98670752675387929</v>
      </c>
      <c r="N136" t="str">
        <f t="shared" si="6"/>
        <v/>
      </c>
      <c r="O136">
        <f t="shared" si="7"/>
        <v>7699.354838709678</v>
      </c>
      <c r="Q136">
        <f t="shared" si="8"/>
        <v>899.35483870967778</v>
      </c>
    </row>
    <row r="137" spans="1:17" x14ac:dyDescent="0.3">
      <c r="A137" s="1">
        <v>135</v>
      </c>
      <c r="B137" t="s">
        <v>12</v>
      </c>
      <c r="C137">
        <v>309</v>
      </c>
      <c r="D137">
        <v>6</v>
      </c>
      <c r="E137">
        <v>11</v>
      </c>
      <c r="F137">
        <v>700</v>
      </c>
      <c r="G137">
        <v>843.33333333333326</v>
      </c>
      <c r="H137">
        <v>0.16</v>
      </c>
      <c r="I137">
        <v>0.7</v>
      </c>
      <c r="J137" s="2">
        <v>0.20476190476190481</v>
      </c>
      <c r="K137" t="s">
        <v>13</v>
      </c>
      <c r="L137">
        <v>0.93</v>
      </c>
      <c r="M137">
        <v>1.091365110022384</v>
      </c>
      <c r="N137">
        <f t="shared" si="6"/>
        <v>489.99999999999994</v>
      </c>
      <c r="O137">
        <f t="shared" si="7"/>
        <v>210.00000000000003</v>
      </c>
      <c r="Q137">
        <f t="shared" si="8"/>
        <v>0</v>
      </c>
    </row>
    <row r="138" spans="1:17" x14ac:dyDescent="0.3">
      <c r="A138" s="1">
        <v>136</v>
      </c>
      <c r="B138" t="s">
        <v>12</v>
      </c>
      <c r="C138">
        <v>310</v>
      </c>
      <c r="D138">
        <v>6</v>
      </c>
      <c r="E138">
        <v>11</v>
      </c>
      <c r="F138">
        <v>1700</v>
      </c>
      <c r="G138">
        <v>1884.4680851063829</v>
      </c>
      <c r="H138">
        <v>0.06</v>
      </c>
      <c r="I138">
        <v>0.7</v>
      </c>
      <c r="J138" s="2">
        <v>0.1085106382978723</v>
      </c>
      <c r="K138" t="s">
        <v>13</v>
      </c>
      <c r="L138">
        <v>0.21</v>
      </c>
      <c r="M138">
        <v>0.22298567477452549</v>
      </c>
      <c r="N138" t="str">
        <f t="shared" si="6"/>
        <v/>
      </c>
      <c r="O138">
        <f t="shared" si="7"/>
        <v>1884.4680851063827</v>
      </c>
      <c r="Q138">
        <f t="shared" si="8"/>
        <v>184.46808510638292</v>
      </c>
    </row>
    <row r="139" spans="1:17" x14ac:dyDescent="0.3">
      <c r="A139" s="1">
        <v>137</v>
      </c>
      <c r="B139" t="s">
        <v>12</v>
      </c>
      <c r="C139">
        <v>379</v>
      </c>
      <c r="D139">
        <v>7</v>
      </c>
      <c r="E139">
        <v>12</v>
      </c>
      <c r="F139">
        <v>7800</v>
      </c>
      <c r="G139">
        <v>8919.1304347826099</v>
      </c>
      <c r="H139">
        <v>0.08</v>
      </c>
      <c r="I139">
        <v>0.9</v>
      </c>
      <c r="J139" s="2">
        <v>0.14347826086956519</v>
      </c>
      <c r="K139" t="s">
        <v>13</v>
      </c>
      <c r="L139">
        <v>0.44</v>
      </c>
      <c r="M139">
        <v>0.4766463097769818</v>
      </c>
      <c r="N139" t="str">
        <f t="shared" si="6"/>
        <v/>
      </c>
      <c r="O139">
        <f t="shared" si="7"/>
        <v>8919.1304347826099</v>
      </c>
      <c r="Q139">
        <f t="shared" si="8"/>
        <v>1119.1304347826085</v>
      </c>
    </row>
    <row r="140" spans="1:17" x14ac:dyDescent="0.3">
      <c r="A140" s="1">
        <v>138</v>
      </c>
      <c r="B140" t="s">
        <v>12</v>
      </c>
      <c r="C140">
        <v>380</v>
      </c>
      <c r="D140">
        <v>7</v>
      </c>
      <c r="E140">
        <v>12</v>
      </c>
      <c r="F140">
        <v>4000</v>
      </c>
      <c r="G140">
        <v>4295.652173913044</v>
      </c>
      <c r="H140">
        <v>0.08</v>
      </c>
      <c r="I140">
        <v>0.1</v>
      </c>
      <c r="J140" s="2">
        <v>7.3913043478260873E-2</v>
      </c>
      <c r="K140" t="s">
        <v>13</v>
      </c>
      <c r="L140">
        <v>0.77</v>
      </c>
      <c r="M140">
        <v>0.83413104210971822</v>
      </c>
      <c r="N140" t="str">
        <f t="shared" si="6"/>
        <v/>
      </c>
      <c r="O140">
        <f t="shared" si="7"/>
        <v>4295.652173913044</v>
      </c>
      <c r="Q140">
        <f t="shared" si="8"/>
        <v>295.6521739130435</v>
      </c>
    </row>
    <row r="141" spans="1:17" x14ac:dyDescent="0.3">
      <c r="A141" s="1">
        <v>139</v>
      </c>
      <c r="B141" t="s">
        <v>12</v>
      </c>
      <c r="C141">
        <v>381</v>
      </c>
      <c r="D141">
        <v>7</v>
      </c>
      <c r="E141">
        <v>12</v>
      </c>
      <c r="F141">
        <v>1200</v>
      </c>
      <c r="G141">
        <v>1284.848484848485</v>
      </c>
      <c r="H141">
        <v>0.01</v>
      </c>
      <c r="I141">
        <v>1</v>
      </c>
      <c r="J141" s="2">
        <v>7.0707070707070704E-2</v>
      </c>
      <c r="K141" t="s">
        <v>13</v>
      </c>
      <c r="L141">
        <v>0.64</v>
      </c>
      <c r="M141">
        <v>0.64643210693386755</v>
      </c>
      <c r="N141" t="str">
        <f t="shared" si="6"/>
        <v/>
      </c>
      <c r="O141">
        <f t="shared" si="7"/>
        <v>1284.8484848484848</v>
      </c>
      <c r="Q141">
        <f t="shared" si="8"/>
        <v>84.848484848484844</v>
      </c>
    </row>
    <row r="142" spans="1:17" x14ac:dyDescent="0.3">
      <c r="A142" s="1">
        <v>140</v>
      </c>
      <c r="B142" t="s">
        <v>12</v>
      </c>
      <c r="C142">
        <v>382</v>
      </c>
      <c r="D142">
        <v>7</v>
      </c>
      <c r="E142">
        <v>12</v>
      </c>
      <c r="F142">
        <v>2200</v>
      </c>
      <c r="G142">
        <v>2466.1728395061732</v>
      </c>
      <c r="H142">
        <v>0.19</v>
      </c>
      <c r="I142">
        <v>0.2</v>
      </c>
      <c r="J142" s="2">
        <v>0.12098765432098769</v>
      </c>
      <c r="K142" t="s">
        <v>13</v>
      </c>
      <c r="L142">
        <v>0.53</v>
      </c>
      <c r="M142">
        <v>0.64090228675834326</v>
      </c>
      <c r="N142" t="str">
        <f t="shared" si="6"/>
        <v/>
      </c>
      <c r="O142">
        <f t="shared" si="7"/>
        <v>2466.1728395061732</v>
      </c>
      <c r="Q142">
        <f t="shared" si="8"/>
        <v>266.17283950617292</v>
      </c>
    </row>
    <row r="143" spans="1:17" x14ac:dyDescent="0.3">
      <c r="A143" s="1">
        <v>141</v>
      </c>
      <c r="B143" t="s">
        <v>12</v>
      </c>
      <c r="C143">
        <v>383</v>
      </c>
      <c r="D143">
        <v>7</v>
      </c>
      <c r="E143">
        <v>12</v>
      </c>
      <c r="F143">
        <v>8600</v>
      </c>
      <c r="G143">
        <v>10739.51219512195</v>
      </c>
      <c r="H143">
        <v>0.18</v>
      </c>
      <c r="I143">
        <v>0.8</v>
      </c>
      <c r="J143" s="2">
        <v>0.24878048780487799</v>
      </c>
      <c r="K143" t="s">
        <v>13</v>
      </c>
      <c r="L143">
        <v>0.48</v>
      </c>
      <c r="M143">
        <v>0.57466433429846886</v>
      </c>
      <c r="N143" t="str">
        <f t="shared" si="6"/>
        <v/>
      </c>
      <c r="O143">
        <f t="shared" si="7"/>
        <v>10739.512195121952</v>
      </c>
      <c r="Q143">
        <f t="shared" si="8"/>
        <v>2139.5121951219508</v>
      </c>
    </row>
    <row r="144" spans="1:17" x14ac:dyDescent="0.3">
      <c r="A144" s="1">
        <v>142</v>
      </c>
      <c r="B144" t="s">
        <v>12</v>
      </c>
      <c r="C144">
        <v>384</v>
      </c>
      <c r="D144">
        <v>7</v>
      </c>
      <c r="E144">
        <v>12</v>
      </c>
      <c r="F144">
        <v>1100</v>
      </c>
      <c r="G144">
        <v>1227.368421052631</v>
      </c>
      <c r="H144">
        <v>0.05</v>
      </c>
      <c r="I144">
        <v>1</v>
      </c>
      <c r="J144" s="2">
        <v>0.1157894736842105</v>
      </c>
      <c r="K144" t="s">
        <v>13</v>
      </c>
      <c r="L144">
        <v>1</v>
      </c>
      <c r="M144">
        <v>1.0512710963760239</v>
      </c>
      <c r="N144">
        <f t="shared" si="6"/>
        <v>1100</v>
      </c>
      <c r="O144">
        <f t="shared" si="7"/>
        <v>0</v>
      </c>
      <c r="Q144">
        <f t="shared" si="8"/>
        <v>0</v>
      </c>
    </row>
    <row r="145" spans="1:17" x14ac:dyDescent="0.3">
      <c r="A145" s="1">
        <v>143</v>
      </c>
      <c r="B145" t="s">
        <v>12</v>
      </c>
      <c r="C145">
        <v>385</v>
      </c>
      <c r="D145">
        <v>7</v>
      </c>
      <c r="E145">
        <v>12</v>
      </c>
      <c r="F145">
        <v>8800</v>
      </c>
      <c r="G145">
        <v>9413.3333333333339</v>
      </c>
      <c r="H145">
        <v>0.01</v>
      </c>
      <c r="I145">
        <v>0.9</v>
      </c>
      <c r="J145" s="2">
        <v>6.9696969696969702E-2</v>
      </c>
      <c r="K145" t="s">
        <v>13</v>
      </c>
      <c r="L145">
        <v>0.27</v>
      </c>
      <c r="M145">
        <v>0.27271354511272539</v>
      </c>
      <c r="N145" t="str">
        <f t="shared" si="6"/>
        <v/>
      </c>
      <c r="O145">
        <f t="shared" si="7"/>
        <v>9413.3333333333339</v>
      </c>
      <c r="Q145">
        <f t="shared" si="8"/>
        <v>613.33333333333337</v>
      </c>
    </row>
    <row r="146" spans="1:17" x14ac:dyDescent="0.3">
      <c r="A146" s="1">
        <v>144</v>
      </c>
      <c r="B146" t="s">
        <v>12</v>
      </c>
      <c r="C146">
        <v>386</v>
      </c>
      <c r="D146">
        <v>7</v>
      </c>
      <c r="E146">
        <v>12</v>
      </c>
      <c r="F146">
        <v>3200</v>
      </c>
      <c r="G146">
        <v>3464.347826086957</v>
      </c>
      <c r="H146">
        <v>0.08</v>
      </c>
      <c r="I146">
        <v>0.2</v>
      </c>
      <c r="J146" s="2">
        <v>8.2608695652173908E-2</v>
      </c>
      <c r="K146" t="s">
        <v>13</v>
      </c>
      <c r="L146">
        <v>0.31</v>
      </c>
      <c r="M146">
        <v>0.33581899097923718</v>
      </c>
      <c r="N146" t="str">
        <f t="shared" si="6"/>
        <v/>
      </c>
      <c r="O146">
        <f t="shared" si="7"/>
        <v>3464.3478260869565</v>
      </c>
      <c r="Q146">
        <f t="shared" si="8"/>
        <v>264.3478260869565</v>
      </c>
    </row>
    <row r="147" spans="1:17" x14ac:dyDescent="0.3">
      <c r="A147" s="1">
        <v>145</v>
      </c>
      <c r="B147" t="s">
        <v>12</v>
      </c>
      <c r="C147">
        <v>387</v>
      </c>
      <c r="D147">
        <v>7</v>
      </c>
      <c r="E147">
        <v>12</v>
      </c>
      <c r="F147">
        <v>8500</v>
      </c>
      <c r="G147">
        <v>10300</v>
      </c>
      <c r="H147">
        <v>0.15</v>
      </c>
      <c r="I147">
        <v>0.8</v>
      </c>
      <c r="J147" s="2">
        <v>0.21176470588235291</v>
      </c>
      <c r="K147" t="s">
        <v>13</v>
      </c>
      <c r="L147">
        <v>0.28999999999999998</v>
      </c>
      <c r="M147">
        <v>0.33693193039120212</v>
      </c>
      <c r="N147" t="str">
        <f t="shared" si="6"/>
        <v/>
      </c>
      <c r="O147">
        <f t="shared" si="7"/>
        <v>10300</v>
      </c>
      <c r="Q147">
        <f t="shared" si="8"/>
        <v>1799.9999999999998</v>
      </c>
    </row>
    <row r="148" spans="1:17" x14ac:dyDescent="0.3">
      <c r="A148" s="1">
        <v>146</v>
      </c>
      <c r="B148" t="s">
        <v>12</v>
      </c>
      <c r="C148">
        <v>388</v>
      </c>
      <c r="D148">
        <v>7</v>
      </c>
      <c r="E148">
        <v>12</v>
      </c>
      <c r="F148">
        <v>4700</v>
      </c>
      <c r="G148">
        <v>5056.3736263736264</v>
      </c>
      <c r="H148">
        <v>0.09</v>
      </c>
      <c r="I148">
        <v>0.1</v>
      </c>
      <c r="J148" s="2">
        <v>7.5824175824175818E-2</v>
      </c>
      <c r="K148" t="s">
        <v>13</v>
      </c>
      <c r="L148">
        <v>0.68</v>
      </c>
      <c r="M148">
        <v>0.74403851291954315</v>
      </c>
      <c r="N148" t="str">
        <f t="shared" si="6"/>
        <v/>
      </c>
      <c r="O148">
        <f t="shared" si="7"/>
        <v>5056.3736263736264</v>
      </c>
      <c r="Q148">
        <f t="shared" si="8"/>
        <v>356.37362637362634</v>
      </c>
    </row>
    <row r="149" spans="1:17" x14ac:dyDescent="0.3">
      <c r="A149" s="1">
        <v>147</v>
      </c>
      <c r="B149" t="s">
        <v>12</v>
      </c>
      <c r="C149">
        <v>389</v>
      </c>
      <c r="D149">
        <v>7</v>
      </c>
      <c r="E149">
        <v>12</v>
      </c>
      <c r="F149">
        <v>3300</v>
      </c>
      <c r="G149">
        <v>3562.6530612244901</v>
      </c>
      <c r="H149">
        <v>0.02</v>
      </c>
      <c r="I149">
        <v>0.9</v>
      </c>
      <c r="J149" s="2">
        <v>7.9591836734693874E-2</v>
      </c>
      <c r="K149" t="s">
        <v>13</v>
      </c>
      <c r="L149">
        <v>0.5</v>
      </c>
      <c r="M149">
        <v>0.51010067001337789</v>
      </c>
      <c r="N149" t="str">
        <f t="shared" si="6"/>
        <v/>
      </c>
      <c r="O149">
        <f t="shared" si="7"/>
        <v>3562.6530612244901</v>
      </c>
      <c r="Q149">
        <f t="shared" si="8"/>
        <v>262.65306122448976</v>
      </c>
    </row>
    <row r="150" spans="1:17" x14ac:dyDescent="0.3">
      <c r="A150" s="1">
        <v>148</v>
      </c>
      <c r="B150" t="s">
        <v>12</v>
      </c>
      <c r="C150">
        <v>390</v>
      </c>
      <c r="D150">
        <v>7</v>
      </c>
      <c r="E150">
        <v>12</v>
      </c>
      <c r="F150">
        <v>6100</v>
      </c>
      <c r="G150">
        <v>6599.090909090909</v>
      </c>
      <c r="H150">
        <v>0.12</v>
      </c>
      <c r="I150">
        <v>0.1</v>
      </c>
      <c r="J150" s="2">
        <v>8.1818181818181818E-2</v>
      </c>
      <c r="K150" t="s">
        <v>13</v>
      </c>
      <c r="L150">
        <v>0.61</v>
      </c>
      <c r="M150">
        <v>0.68777307946341915</v>
      </c>
      <c r="N150" t="str">
        <f t="shared" si="6"/>
        <v/>
      </c>
      <c r="O150">
        <f t="shared" si="7"/>
        <v>6599.090909090909</v>
      </c>
      <c r="Q150">
        <f t="shared" si="8"/>
        <v>499.09090909090907</v>
      </c>
    </row>
    <row r="151" spans="1:17" x14ac:dyDescent="0.3">
      <c r="A151" s="1">
        <v>149</v>
      </c>
      <c r="B151" t="s">
        <v>12</v>
      </c>
      <c r="C151">
        <v>391</v>
      </c>
      <c r="D151">
        <v>7</v>
      </c>
      <c r="E151">
        <v>12</v>
      </c>
      <c r="F151">
        <v>1700</v>
      </c>
      <c r="G151">
        <v>2010.9756097560969</v>
      </c>
      <c r="H151">
        <v>0.18</v>
      </c>
      <c r="I151">
        <v>0.5</v>
      </c>
      <c r="J151" s="2">
        <v>0.18292682926829271</v>
      </c>
      <c r="K151" t="s">
        <v>13</v>
      </c>
      <c r="L151">
        <v>0.28000000000000003</v>
      </c>
      <c r="M151">
        <v>0.33522086167410692</v>
      </c>
      <c r="N151" t="str">
        <f t="shared" si="6"/>
        <v/>
      </c>
      <c r="O151">
        <f t="shared" si="7"/>
        <v>2010.9756097560974</v>
      </c>
      <c r="Q151">
        <f t="shared" si="8"/>
        <v>310.97560975609758</v>
      </c>
    </row>
    <row r="152" spans="1:17" x14ac:dyDescent="0.3">
      <c r="A152" s="1">
        <v>150</v>
      </c>
      <c r="B152" t="s">
        <v>12</v>
      </c>
      <c r="C152">
        <v>392</v>
      </c>
      <c r="D152">
        <v>7</v>
      </c>
      <c r="E152">
        <v>12</v>
      </c>
      <c r="F152">
        <v>1600</v>
      </c>
      <c r="G152">
        <v>1753.333333333333</v>
      </c>
      <c r="H152">
        <v>0.04</v>
      </c>
      <c r="I152">
        <v>0.8</v>
      </c>
      <c r="J152" s="2">
        <v>9.583333333333334E-2</v>
      </c>
      <c r="K152" t="s">
        <v>13</v>
      </c>
      <c r="L152">
        <v>0.81</v>
      </c>
      <c r="M152">
        <v>0.84305672709583446</v>
      </c>
      <c r="N152" t="str">
        <f t="shared" si="6"/>
        <v/>
      </c>
      <c r="O152">
        <f t="shared" si="7"/>
        <v>1753.3333333333335</v>
      </c>
      <c r="Q152">
        <f t="shared" si="8"/>
        <v>153.33333333333334</v>
      </c>
    </row>
    <row r="153" spans="1:17" x14ac:dyDescent="0.3">
      <c r="A153" s="1">
        <v>151</v>
      </c>
      <c r="B153" t="s">
        <v>12</v>
      </c>
      <c r="C153">
        <v>393</v>
      </c>
      <c r="D153">
        <v>7</v>
      </c>
      <c r="E153">
        <v>12</v>
      </c>
      <c r="F153">
        <v>2400</v>
      </c>
      <c r="G153">
        <v>2746.666666666667</v>
      </c>
      <c r="H153">
        <v>0.19</v>
      </c>
      <c r="I153">
        <v>0.3</v>
      </c>
      <c r="J153" s="2">
        <v>0.1444444444444444</v>
      </c>
      <c r="K153" t="s">
        <v>13</v>
      </c>
      <c r="L153">
        <v>0.62</v>
      </c>
      <c r="M153">
        <v>0.74973475054749594</v>
      </c>
      <c r="N153" t="str">
        <f t="shared" si="6"/>
        <v/>
      </c>
      <c r="O153">
        <f t="shared" si="7"/>
        <v>2746.6666666666665</v>
      </c>
      <c r="Q153">
        <f t="shared" si="8"/>
        <v>346.66666666666657</v>
      </c>
    </row>
    <row r="154" spans="1:17" x14ac:dyDescent="0.3">
      <c r="A154" s="1">
        <v>152</v>
      </c>
      <c r="B154" t="s">
        <v>12</v>
      </c>
      <c r="C154">
        <v>394</v>
      </c>
      <c r="D154">
        <v>7</v>
      </c>
      <c r="E154">
        <v>12</v>
      </c>
      <c r="F154">
        <v>7900</v>
      </c>
      <c r="G154">
        <v>8450.6060606060619</v>
      </c>
      <c r="H154">
        <v>0.01</v>
      </c>
      <c r="I154">
        <v>0.9</v>
      </c>
      <c r="J154" s="2">
        <v>6.9696969696969702E-2</v>
      </c>
      <c r="K154" t="s">
        <v>13</v>
      </c>
      <c r="L154">
        <v>0.16</v>
      </c>
      <c r="M154">
        <v>0.16160802673346689</v>
      </c>
      <c r="N154" t="str">
        <f t="shared" si="6"/>
        <v/>
      </c>
      <c r="O154">
        <f t="shared" si="7"/>
        <v>8450.6060606060619</v>
      </c>
      <c r="Q154">
        <f t="shared" si="8"/>
        <v>550.60606060606062</v>
      </c>
    </row>
    <row r="155" spans="1:17" x14ac:dyDescent="0.3">
      <c r="A155" s="1">
        <v>153</v>
      </c>
      <c r="B155" t="s">
        <v>12</v>
      </c>
      <c r="C155">
        <v>395</v>
      </c>
      <c r="D155">
        <v>7</v>
      </c>
      <c r="E155">
        <v>12</v>
      </c>
      <c r="F155">
        <v>600</v>
      </c>
      <c r="G155">
        <v>641.21212121212125</v>
      </c>
      <c r="H155">
        <v>0.01</v>
      </c>
      <c r="I155">
        <v>0.8</v>
      </c>
      <c r="J155" s="2">
        <v>6.8686868686868699E-2</v>
      </c>
      <c r="K155" t="s">
        <v>13</v>
      </c>
      <c r="L155">
        <v>0.83</v>
      </c>
      <c r="M155">
        <v>0.83834163867985934</v>
      </c>
      <c r="N155" t="str">
        <f t="shared" si="6"/>
        <v/>
      </c>
      <c r="O155">
        <f t="shared" si="7"/>
        <v>641.21212121212125</v>
      </c>
      <c r="Q155">
        <f t="shared" si="8"/>
        <v>41.212121212121218</v>
      </c>
    </row>
    <row r="156" spans="1:17" x14ac:dyDescent="0.3">
      <c r="A156" s="1">
        <v>154</v>
      </c>
      <c r="B156" t="s">
        <v>12</v>
      </c>
      <c r="C156">
        <v>396</v>
      </c>
      <c r="D156">
        <v>7</v>
      </c>
      <c r="E156">
        <v>12</v>
      </c>
      <c r="F156">
        <v>3600</v>
      </c>
      <c r="G156">
        <v>3832.727272727273</v>
      </c>
      <c r="H156">
        <v>0.01</v>
      </c>
      <c r="I156">
        <v>0.4</v>
      </c>
      <c r="J156" s="2">
        <v>6.4646464646464646E-2</v>
      </c>
      <c r="K156" t="s">
        <v>13</v>
      </c>
      <c r="L156">
        <v>0.62</v>
      </c>
      <c r="M156">
        <v>0.62623110359218415</v>
      </c>
      <c r="N156" t="str">
        <f t="shared" si="6"/>
        <v/>
      </c>
      <c r="O156">
        <f t="shared" si="7"/>
        <v>3832.7272727272725</v>
      </c>
      <c r="Q156">
        <f t="shared" si="8"/>
        <v>232.72727272727272</v>
      </c>
    </row>
    <row r="157" spans="1:17" x14ac:dyDescent="0.3">
      <c r="A157" s="1">
        <v>155</v>
      </c>
      <c r="B157" t="s">
        <v>12</v>
      </c>
      <c r="C157">
        <v>397</v>
      </c>
      <c r="D157">
        <v>7</v>
      </c>
      <c r="E157">
        <v>12</v>
      </c>
      <c r="F157">
        <v>7600</v>
      </c>
      <c r="G157">
        <v>8843.636363636364</v>
      </c>
      <c r="H157">
        <v>0.12</v>
      </c>
      <c r="I157">
        <v>0.7</v>
      </c>
      <c r="J157" s="2">
        <v>0.16363636363636361</v>
      </c>
      <c r="K157" t="s">
        <v>13</v>
      </c>
      <c r="L157">
        <v>0.86</v>
      </c>
      <c r="M157">
        <v>0.96964729235826308</v>
      </c>
      <c r="N157" t="str">
        <f t="shared" si="6"/>
        <v/>
      </c>
      <c r="O157">
        <f t="shared" si="7"/>
        <v>8843.636363636364</v>
      </c>
      <c r="Q157">
        <f t="shared" si="8"/>
        <v>1243.6363636363635</v>
      </c>
    </row>
    <row r="158" spans="1:17" x14ac:dyDescent="0.3">
      <c r="A158" s="1">
        <v>156</v>
      </c>
      <c r="B158" t="s">
        <v>12</v>
      </c>
      <c r="C158">
        <v>398</v>
      </c>
      <c r="D158">
        <v>7</v>
      </c>
      <c r="E158">
        <v>12</v>
      </c>
      <c r="F158">
        <v>9900</v>
      </c>
      <c r="G158">
        <v>11738.571428571429</v>
      </c>
      <c r="H158">
        <v>0.16</v>
      </c>
      <c r="I158">
        <v>0.6</v>
      </c>
      <c r="J158" s="2">
        <v>0.18571428571428569</v>
      </c>
      <c r="K158" t="s">
        <v>13</v>
      </c>
      <c r="L158">
        <v>0.61</v>
      </c>
      <c r="M158">
        <v>0.71584163130500422</v>
      </c>
      <c r="N158" t="str">
        <f t="shared" si="6"/>
        <v/>
      </c>
      <c r="O158">
        <f t="shared" si="7"/>
        <v>11738.571428571429</v>
      </c>
      <c r="Q158">
        <f t="shared" si="8"/>
        <v>1838.5714285714284</v>
      </c>
    </row>
    <row r="159" spans="1:17" x14ac:dyDescent="0.3">
      <c r="A159" s="1">
        <v>157</v>
      </c>
      <c r="B159" t="s">
        <v>12</v>
      </c>
      <c r="C159">
        <v>399</v>
      </c>
      <c r="D159">
        <v>7</v>
      </c>
      <c r="E159">
        <v>12</v>
      </c>
      <c r="F159">
        <v>1900</v>
      </c>
      <c r="G159">
        <v>2056.95652173913</v>
      </c>
      <c r="H159">
        <v>0.08</v>
      </c>
      <c r="I159">
        <v>0.2</v>
      </c>
      <c r="J159" s="2">
        <v>8.2608695652173908E-2</v>
      </c>
      <c r="K159" t="s">
        <v>13</v>
      </c>
      <c r="L159">
        <v>0.96</v>
      </c>
      <c r="M159">
        <v>1.03995558496796</v>
      </c>
      <c r="N159">
        <f t="shared" si="6"/>
        <v>380</v>
      </c>
      <c r="O159">
        <f t="shared" si="7"/>
        <v>1520</v>
      </c>
      <c r="Q159">
        <f t="shared" si="8"/>
        <v>0</v>
      </c>
    </row>
    <row r="160" spans="1:17" x14ac:dyDescent="0.3">
      <c r="A160" s="1">
        <v>158</v>
      </c>
      <c r="B160" t="s">
        <v>12</v>
      </c>
      <c r="C160">
        <v>449</v>
      </c>
      <c r="D160">
        <v>8</v>
      </c>
      <c r="E160">
        <v>13</v>
      </c>
      <c r="F160">
        <v>6200</v>
      </c>
      <c r="G160">
        <v>6747.0588235294108</v>
      </c>
      <c r="H160">
        <v>0.15</v>
      </c>
      <c r="I160">
        <v>0.1</v>
      </c>
      <c r="J160" s="2">
        <v>8.8235294117647065E-2</v>
      </c>
      <c r="K160" t="s">
        <v>13</v>
      </c>
      <c r="L160">
        <v>0.74</v>
      </c>
      <c r="M160">
        <v>0.85975733961892942</v>
      </c>
      <c r="N160" t="str">
        <f t="shared" si="6"/>
        <v/>
      </c>
      <c r="O160">
        <f t="shared" si="7"/>
        <v>6747.0588235294108</v>
      </c>
      <c r="Q160">
        <f t="shared" si="8"/>
        <v>547.05882352941182</v>
      </c>
    </row>
    <row r="161" spans="1:17" x14ac:dyDescent="0.3">
      <c r="A161" s="1">
        <v>159</v>
      </c>
      <c r="B161" t="s">
        <v>12</v>
      </c>
      <c r="C161">
        <v>450</v>
      </c>
      <c r="D161">
        <v>8</v>
      </c>
      <c r="E161">
        <v>13</v>
      </c>
      <c r="F161">
        <v>7100</v>
      </c>
      <c r="G161">
        <v>7871.739130434783</v>
      </c>
      <c r="H161">
        <v>0.08</v>
      </c>
      <c r="I161">
        <v>0.5</v>
      </c>
      <c r="J161" s="2">
        <v>0.108695652173913</v>
      </c>
      <c r="K161" t="s">
        <v>13</v>
      </c>
      <c r="L161">
        <v>0.38</v>
      </c>
      <c r="M161">
        <v>0.41164908571648429</v>
      </c>
      <c r="N161" t="str">
        <f t="shared" si="6"/>
        <v/>
      </c>
      <c r="O161">
        <f t="shared" si="7"/>
        <v>7871.739130434783</v>
      </c>
      <c r="Q161">
        <f t="shared" si="8"/>
        <v>771.73913043478228</v>
      </c>
    </row>
    <row r="162" spans="1:17" x14ac:dyDescent="0.3">
      <c r="A162" s="1">
        <v>160</v>
      </c>
      <c r="B162" t="s">
        <v>12</v>
      </c>
      <c r="C162">
        <v>451</v>
      </c>
      <c r="D162">
        <v>8</v>
      </c>
      <c r="E162">
        <v>13</v>
      </c>
      <c r="F162">
        <v>6900</v>
      </c>
      <c r="G162">
        <v>7436.6666666666661</v>
      </c>
      <c r="H162">
        <v>0.1</v>
      </c>
      <c r="I162">
        <v>0.1</v>
      </c>
      <c r="J162" s="2">
        <v>7.7777777777777779E-2</v>
      </c>
      <c r="K162" t="s">
        <v>13</v>
      </c>
      <c r="L162">
        <v>0.31</v>
      </c>
      <c r="M162">
        <v>0.34260298460345079</v>
      </c>
      <c r="N162" t="str">
        <f t="shared" si="6"/>
        <v/>
      </c>
      <c r="O162">
        <f t="shared" si="7"/>
        <v>7436.6666666666661</v>
      </c>
      <c r="Q162">
        <f t="shared" si="8"/>
        <v>536.66666666666663</v>
      </c>
    </row>
    <row r="163" spans="1:17" x14ac:dyDescent="0.3">
      <c r="A163" s="1">
        <v>161</v>
      </c>
      <c r="B163" t="s">
        <v>12</v>
      </c>
      <c r="C163">
        <v>452</v>
      </c>
      <c r="D163">
        <v>8</v>
      </c>
      <c r="E163">
        <v>13</v>
      </c>
      <c r="F163">
        <v>6200</v>
      </c>
      <c r="G163">
        <v>6694.6067415730331</v>
      </c>
      <c r="H163">
        <v>0.11</v>
      </c>
      <c r="I163">
        <v>0.1</v>
      </c>
      <c r="J163" s="2">
        <v>7.9775280898876394E-2</v>
      </c>
      <c r="K163" t="s">
        <v>13</v>
      </c>
      <c r="L163">
        <v>0.65</v>
      </c>
      <c r="M163">
        <v>0.72558074579826637</v>
      </c>
      <c r="N163" t="str">
        <f t="shared" si="6"/>
        <v/>
      </c>
      <c r="O163">
        <f t="shared" si="7"/>
        <v>6694.6067415730331</v>
      </c>
      <c r="Q163">
        <f t="shared" si="8"/>
        <v>494.60674157303362</v>
      </c>
    </row>
    <row r="164" spans="1:17" x14ac:dyDescent="0.3">
      <c r="A164" s="1">
        <v>162</v>
      </c>
      <c r="B164" t="s">
        <v>12</v>
      </c>
      <c r="C164">
        <v>453</v>
      </c>
      <c r="D164">
        <v>8</v>
      </c>
      <c r="E164">
        <v>13</v>
      </c>
      <c r="F164">
        <v>8200</v>
      </c>
      <c r="G164">
        <v>8888.045977011494</v>
      </c>
      <c r="H164">
        <v>0.13</v>
      </c>
      <c r="I164">
        <v>0.1</v>
      </c>
      <c r="J164" s="2">
        <v>8.3908045977011486E-2</v>
      </c>
      <c r="K164" t="s">
        <v>13</v>
      </c>
      <c r="L164">
        <v>0.79</v>
      </c>
      <c r="M164">
        <v>0.89967442282645127</v>
      </c>
      <c r="N164" t="str">
        <f t="shared" si="6"/>
        <v/>
      </c>
      <c r="O164">
        <f t="shared" si="7"/>
        <v>8888.045977011494</v>
      </c>
      <c r="Q164">
        <f t="shared" si="8"/>
        <v>688.04597701149419</v>
      </c>
    </row>
    <row r="165" spans="1:17" x14ac:dyDescent="0.3">
      <c r="A165" s="1">
        <v>163</v>
      </c>
      <c r="B165" t="s">
        <v>12</v>
      </c>
      <c r="C165">
        <v>454</v>
      </c>
      <c r="D165">
        <v>8</v>
      </c>
      <c r="E165">
        <v>13</v>
      </c>
      <c r="F165">
        <v>5200</v>
      </c>
      <c r="G165">
        <v>5585.9793814432987</v>
      </c>
      <c r="H165">
        <v>0.03</v>
      </c>
      <c r="I165">
        <v>0.4</v>
      </c>
      <c r="J165" s="2">
        <v>7.422680412371134E-2</v>
      </c>
      <c r="K165" t="s">
        <v>13</v>
      </c>
      <c r="L165">
        <v>0.1</v>
      </c>
      <c r="M165">
        <v>0.1030454533953517</v>
      </c>
      <c r="N165" t="str">
        <f t="shared" si="6"/>
        <v/>
      </c>
      <c r="O165">
        <f t="shared" si="7"/>
        <v>5585.9793814432987</v>
      </c>
      <c r="Q165">
        <f t="shared" si="8"/>
        <v>385.97938144329896</v>
      </c>
    </row>
    <row r="166" spans="1:17" x14ac:dyDescent="0.3">
      <c r="A166" s="1">
        <v>164</v>
      </c>
      <c r="B166" t="s">
        <v>12</v>
      </c>
      <c r="C166">
        <v>455</v>
      </c>
      <c r="D166">
        <v>8</v>
      </c>
      <c r="E166">
        <v>13</v>
      </c>
      <c r="F166">
        <v>1700</v>
      </c>
      <c r="G166">
        <v>2125</v>
      </c>
      <c r="H166">
        <v>0.2</v>
      </c>
      <c r="I166">
        <v>0.7</v>
      </c>
      <c r="J166" s="2">
        <v>0.25</v>
      </c>
      <c r="K166" t="s">
        <v>13</v>
      </c>
      <c r="L166">
        <v>0.12</v>
      </c>
      <c r="M166">
        <v>0.1465683309792204</v>
      </c>
      <c r="N166" t="str">
        <f t="shared" si="6"/>
        <v/>
      </c>
      <c r="O166">
        <f t="shared" si="7"/>
        <v>2125</v>
      </c>
      <c r="Q166">
        <f t="shared" si="8"/>
        <v>425</v>
      </c>
    </row>
    <row r="167" spans="1:17" x14ac:dyDescent="0.3">
      <c r="A167" s="1">
        <v>165</v>
      </c>
      <c r="B167" t="s">
        <v>12</v>
      </c>
      <c r="C167">
        <v>456</v>
      </c>
      <c r="D167">
        <v>8</v>
      </c>
      <c r="E167">
        <v>13</v>
      </c>
      <c r="F167">
        <v>4700</v>
      </c>
      <c r="G167">
        <v>5018.0808080808083</v>
      </c>
      <c r="H167">
        <v>0.01</v>
      </c>
      <c r="I167">
        <v>0.7</v>
      </c>
      <c r="J167" s="2">
        <v>6.7676767676767682E-2</v>
      </c>
      <c r="K167" t="s">
        <v>13</v>
      </c>
      <c r="L167">
        <v>0.57999999999999996</v>
      </c>
      <c r="M167">
        <v>0.58582909690881735</v>
      </c>
      <c r="N167" t="str">
        <f t="shared" si="6"/>
        <v/>
      </c>
      <c r="O167">
        <f t="shared" si="7"/>
        <v>5018.0808080808083</v>
      </c>
      <c r="Q167">
        <f t="shared" si="8"/>
        <v>318.08080808080808</v>
      </c>
    </row>
    <row r="168" spans="1:17" x14ac:dyDescent="0.3">
      <c r="A168" s="1">
        <v>166</v>
      </c>
      <c r="B168" t="s">
        <v>12</v>
      </c>
      <c r="C168">
        <v>457</v>
      </c>
      <c r="D168">
        <v>8</v>
      </c>
      <c r="E168">
        <v>13</v>
      </c>
      <c r="F168">
        <v>1900</v>
      </c>
      <c r="G168">
        <v>2325.238095238095</v>
      </c>
      <c r="H168">
        <v>0.16</v>
      </c>
      <c r="I168">
        <v>0.8</v>
      </c>
      <c r="J168" s="2">
        <v>0.22380952380952379</v>
      </c>
      <c r="K168" t="s">
        <v>13</v>
      </c>
      <c r="L168">
        <v>0.54</v>
      </c>
      <c r="M168">
        <v>0.63369587033557762</v>
      </c>
      <c r="N168" t="str">
        <f t="shared" si="6"/>
        <v/>
      </c>
      <c r="O168">
        <f t="shared" si="7"/>
        <v>2325.2380952380954</v>
      </c>
      <c r="Q168">
        <f t="shared" si="8"/>
        <v>425.23809523809518</v>
      </c>
    </row>
    <row r="169" spans="1:17" x14ac:dyDescent="0.3">
      <c r="A169" s="1">
        <v>167</v>
      </c>
      <c r="B169" t="s">
        <v>12</v>
      </c>
      <c r="C169">
        <v>458</v>
      </c>
      <c r="D169">
        <v>8</v>
      </c>
      <c r="E169">
        <v>13</v>
      </c>
      <c r="F169">
        <v>1600</v>
      </c>
      <c r="G169">
        <v>1905.454545454545</v>
      </c>
      <c r="H169">
        <v>0.12</v>
      </c>
      <c r="I169">
        <v>0.9</v>
      </c>
      <c r="J169" s="2">
        <v>0.19090909090909089</v>
      </c>
      <c r="K169" t="s">
        <v>13</v>
      </c>
      <c r="L169">
        <v>0.41</v>
      </c>
      <c r="M169">
        <v>0.46227370914754401</v>
      </c>
      <c r="N169" t="str">
        <f t="shared" si="6"/>
        <v/>
      </c>
      <c r="O169">
        <f t="shared" si="7"/>
        <v>1905.4545454545455</v>
      </c>
      <c r="Q169">
        <f t="shared" si="8"/>
        <v>305.45454545454544</v>
      </c>
    </row>
    <row r="170" spans="1:17" x14ac:dyDescent="0.3">
      <c r="A170" s="1">
        <v>168</v>
      </c>
      <c r="B170" t="s">
        <v>12</v>
      </c>
      <c r="C170">
        <v>459</v>
      </c>
      <c r="D170">
        <v>8</v>
      </c>
      <c r="E170">
        <v>13</v>
      </c>
      <c r="F170">
        <v>2700</v>
      </c>
      <c r="G170">
        <v>2970</v>
      </c>
      <c r="H170">
        <v>0.1</v>
      </c>
      <c r="I170">
        <v>0.3</v>
      </c>
      <c r="J170" s="2">
        <v>9.9999999999999992E-2</v>
      </c>
      <c r="K170" t="s">
        <v>13</v>
      </c>
      <c r="L170">
        <v>0.53</v>
      </c>
      <c r="M170">
        <v>0.58574058658009331</v>
      </c>
      <c r="N170" t="str">
        <f t="shared" si="6"/>
        <v/>
      </c>
      <c r="O170">
        <f t="shared" si="7"/>
        <v>2970.0000000000005</v>
      </c>
      <c r="Q170">
        <f t="shared" si="8"/>
        <v>270</v>
      </c>
    </row>
    <row r="171" spans="1:17" x14ac:dyDescent="0.3">
      <c r="A171" s="1">
        <v>169</v>
      </c>
      <c r="B171" t="s">
        <v>12</v>
      </c>
      <c r="C171">
        <v>460</v>
      </c>
      <c r="D171">
        <v>8</v>
      </c>
      <c r="E171">
        <v>13</v>
      </c>
      <c r="F171">
        <v>10000</v>
      </c>
      <c r="G171">
        <v>11777.777777777779</v>
      </c>
      <c r="H171">
        <v>0.1</v>
      </c>
      <c r="I171">
        <v>1</v>
      </c>
      <c r="J171" s="2">
        <v>0.17777777777777781</v>
      </c>
      <c r="K171" t="s">
        <v>13</v>
      </c>
      <c r="L171">
        <v>0.22</v>
      </c>
      <c r="M171">
        <v>0.2431376019766425</v>
      </c>
      <c r="N171" t="str">
        <f t="shared" si="6"/>
        <v/>
      </c>
      <c r="O171">
        <f t="shared" si="7"/>
        <v>11777.777777777777</v>
      </c>
      <c r="Q171">
        <f t="shared" si="8"/>
        <v>1777.7777777777781</v>
      </c>
    </row>
    <row r="172" spans="1:17" x14ac:dyDescent="0.3">
      <c r="A172" s="1">
        <v>170</v>
      </c>
      <c r="B172" t="s">
        <v>12</v>
      </c>
      <c r="C172">
        <v>461</v>
      </c>
      <c r="D172">
        <v>8</v>
      </c>
      <c r="E172">
        <v>13</v>
      </c>
      <c r="F172">
        <v>5400</v>
      </c>
      <c r="G172">
        <v>6128.3720930232557</v>
      </c>
      <c r="H172">
        <v>0.14000000000000001</v>
      </c>
      <c r="I172">
        <v>0.4</v>
      </c>
      <c r="J172" s="2">
        <v>0.1348837209302326</v>
      </c>
      <c r="K172" t="s">
        <v>13</v>
      </c>
      <c r="L172">
        <v>0.14000000000000001</v>
      </c>
      <c r="M172">
        <v>0.16103833184001179</v>
      </c>
      <c r="N172" t="str">
        <f t="shared" si="6"/>
        <v/>
      </c>
      <c r="O172">
        <f t="shared" si="7"/>
        <v>6128.3720930232566</v>
      </c>
      <c r="Q172">
        <f t="shared" si="8"/>
        <v>728.37209302325607</v>
      </c>
    </row>
    <row r="173" spans="1:17" x14ac:dyDescent="0.3">
      <c r="A173" s="1">
        <v>171</v>
      </c>
      <c r="B173" t="s">
        <v>12</v>
      </c>
      <c r="C173">
        <v>462</v>
      </c>
      <c r="D173">
        <v>8</v>
      </c>
      <c r="E173">
        <v>13</v>
      </c>
      <c r="F173">
        <v>2100</v>
      </c>
      <c r="G173">
        <v>2368.0851063829791</v>
      </c>
      <c r="H173">
        <v>0.06</v>
      </c>
      <c r="I173">
        <v>1</v>
      </c>
      <c r="J173" s="2">
        <v>0.1276595744680851</v>
      </c>
      <c r="K173" t="s">
        <v>13</v>
      </c>
      <c r="L173">
        <v>0.85</v>
      </c>
      <c r="M173">
        <v>0.90256106456355567</v>
      </c>
      <c r="N173" t="str">
        <f t="shared" si="6"/>
        <v/>
      </c>
      <c r="O173">
        <f t="shared" si="7"/>
        <v>2368.0851063829787</v>
      </c>
      <c r="Q173">
        <f t="shared" si="8"/>
        <v>268.08510638297872</v>
      </c>
    </row>
    <row r="174" spans="1:17" x14ac:dyDescent="0.3">
      <c r="A174" s="1">
        <v>172</v>
      </c>
      <c r="B174" t="s">
        <v>12</v>
      </c>
      <c r="C174">
        <v>463</v>
      </c>
      <c r="D174">
        <v>8</v>
      </c>
      <c r="E174">
        <v>13</v>
      </c>
      <c r="F174">
        <v>4800</v>
      </c>
      <c r="G174">
        <v>5731.7647058823532</v>
      </c>
      <c r="H174">
        <v>0.15</v>
      </c>
      <c r="I174">
        <v>0.7</v>
      </c>
      <c r="J174" s="2">
        <v>0.19411764705882351</v>
      </c>
      <c r="K174" t="s">
        <v>13</v>
      </c>
      <c r="L174">
        <v>0.21</v>
      </c>
      <c r="M174">
        <v>0.24398519097293939</v>
      </c>
      <c r="N174" t="str">
        <f t="shared" si="6"/>
        <v/>
      </c>
      <c r="O174">
        <f t="shared" si="7"/>
        <v>5731.7647058823532</v>
      </c>
      <c r="Q174">
        <f t="shared" si="8"/>
        <v>931.76470588235281</v>
      </c>
    </row>
    <row r="175" spans="1:17" x14ac:dyDescent="0.3">
      <c r="A175" s="1">
        <v>173</v>
      </c>
      <c r="B175" t="s">
        <v>12</v>
      </c>
      <c r="C175">
        <v>464</v>
      </c>
      <c r="D175">
        <v>8</v>
      </c>
      <c r="E175">
        <v>13</v>
      </c>
      <c r="F175">
        <v>2000</v>
      </c>
      <c r="G175">
        <v>2182.608695652174</v>
      </c>
      <c r="H175">
        <v>0.08</v>
      </c>
      <c r="I175">
        <v>0.3</v>
      </c>
      <c r="J175" s="2">
        <v>9.1304347826086943E-2</v>
      </c>
      <c r="K175" t="s">
        <v>13</v>
      </c>
      <c r="L175">
        <v>0.23</v>
      </c>
      <c r="M175">
        <v>0.2491560255652405</v>
      </c>
      <c r="N175" t="str">
        <f t="shared" si="6"/>
        <v/>
      </c>
      <c r="O175">
        <f t="shared" si="7"/>
        <v>2182.6086956521735</v>
      </c>
      <c r="Q175">
        <f t="shared" si="8"/>
        <v>182.60869565217388</v>
      </c>
    </row>
    <row r="176" spans="1:17" x14ac:dyDescent="0.3">
      <c r="A176" s="1">
        <v>174</v>
      </c>
      <c r="B176" t="s">
        <v>12</v>
      </c>
      <c r="C176">
        <v>465</v>
      </c>
      <c r="D176">
        <v>8</v>
      </c>
      <c r="E176">
        <v>13</v>
      </c>
      <c r="F176">
        <v>8700</v>
      </c>
      <c r="G176">
        <v>9617.8021978021989</v>
      </c>
      <c r="H176">
        <v>0.09</v>
      </c>
      <c r="I176">
        <v>0.4</v>
      </c>
      <c r="J176" s="2">
        <v>0.10549450549450549</v>
      </c>
      <c r="K176" t="s">
        <v>13</v>
      </c>
      <c r="L176">
        <v>0.86</v>
      </c>
      <c r="M176">
        <v>0.94098988398648098</v>
      </c>
      <c r="N176" t="str">
        <f t="shared" si="6"/>
        <v/>
      </c>
      <c r="O176">
        <f t="shared" si="7"/>
        <v>9617.8021978021989</v>
      </c>
      <c r="Q176">
        <f t="shared" si="8"/>
        <v>917.80219780219784</v>
      </c>
    </row>
    <row r="177" spans="1:17" x14ac:dyDescent="0.3">
      <c r="A177" s="1">
        <v>175</v>
      </c>
      <c r="B177" t="s">
        <v>12</v>
      </c>
      <c r="C177">
        <v>466</v>
      </c>
      <c r="D177">
        <v>8</v>
      </c>
      <c r="E177">
        <v>13</v>
      </c>
      <c r="F177">
        <v>5400</v>
      </c>
      <c r="G177">
        <v>6504.545454545455</v>
      </c>
      <c r="H177">
        <v>0.12</v>
      </c>
      <c r="I177">
        <v>1</v>
      </c>
      <c r="J177" s="2">
        <v>0.2045454545454545</v>
      </c>
      <c r="K177" t="s">
        <v>13</v>
      </c>
      <c r="L177">
        <v>0.02</v>
      </c>
      <c r="M177">
        <v>2.254993703158752E-2</v>
      </c>
      <c r="N177" t="str">
        <f t="shared" si="6"/>
        <v/>
      </c>
      <c r="O177">
        <f t="shared" si="7"/>
        <v>6504.545454545455</v>
      </c>
      <c r="Q177">
        <f t="shared" si="8"/>
        <v>1104.5454545454543</v>
      </c>
    </row>
    <row r="178" spans="1:17" x14ac:dyDescent="0.3">
      <c r="A178" s="1">
        <v>176</v>
      </c>
      <c r="B178" t="s">
        <v>12</v>
      </c>
      <c r="C178">
        <v>467</v>
      </c>
      <c r="D178">
        <v>8</v>
      </c>
      <c r="E178">
        <v>13</v>
      </c>
      <c r="F178">
        <v>6800</v>
      </c>
      <c r="G178">
        <v>7933.3333333333339</v>
      </c>
      <c r="H178">
        <v>0.16</v>
      </c>
      <c r="I178">
        <v>0.5</v>
      </c>
      <c r="J178" s="2">
        <v>0.16666666666666671</v>
      </c>
      <c r="K178" t="s">
        <v>13</v>
      </c>
      <c r="L178">
        <v>0.56999999999999995</v>
      </c>
      <c r="M178">
        <v>0.66890119646533186</v>
      </c>
      <c r="N178" t="str">
        <f t="shared" si="6"/>
        <v/>
      </c>
      <c r="O178">
        <f t="shared" si="7"/>
        <v>7933.3333333333339</v>
      </c>
      <c r="Q178">
        <f t="shared" si="8"/>
        <v>1133.3333333333337</v>
      </c>
    </row>
    <row r="179" spans="1:17" x14ac:dyDescent="0.3">
      <c r="A179" s="1">
        <v>177</v>
      </c>
      <c r="B179" t="s">
        <v>12</v>
      </c>
      <c r="C179">
        <v>468</v>
      </c>
      <c r="D179">
        <v>8</v>
      </c>
      <c r="E179">
        <v>13</v>
      </c>
      <c r="F179">
        <v>1500</v>
      </c>
      <c r="G179">
        <v>1700.602409638554</v>
      </c>
      <c r="H179">
        <v>0.17</v>
      </c>
      <c r="I179">
        <v>0.3</v>
      </c>
      <c r="J179" s="2">
        <v>0.13373493975903619</v>
      </c>
      <c r="K179" t="s">
        <v>13</v>
      </c>
      <c r="L179">
        <v>0.28999999999999998</v>
      </c>
      <c r="M179">
        <v>0.34373840688290602</v>
      </c>
      <c r="N179" t="str">
        <f t="shared" si="6"/>
        <v/>
      </c>
      <c r="O179">
        <f t="shared" si="7"/>
        <v>1700.6024096385543</v>
      </c>
      <c r="Q179">
        <f t="shared" si="8"/>
        <v>200.60240963855429</v>
      </c>
    </row>
    <row r="180" spans="1:17" x14ac:dyDescent="0.3">
      <c r="A180" s="1">
        <v>178</v>
      </c>
      <c r="B180" t="s">
        <v>12</v>
      </c>
      <c r="C180">
        <v>469</v>
      </c>
      <c r="D180">
        <v>8</v>
      </c>
      <c r="E180">
        <v>13</v>
      </c>
      <c r="F180">
        <v>3800</v>
      </c>
      <c r="G180">
        <v>4384.9438202247193</v>
      </c>
      <c r="H180">
        <v>0.11</v>
      </c>
      <c r="I180">
        <v>0.7</v>
      </c>
      <c r="J180" s="2">
        <v>0.15393258426966289</v>
      </c>
      <c r="K180" t="s">
        <v>13</v>
      </c>
      <c r="L180">
        <v>0.6</v>
      </c>
      <c r="M180">
        <v>0.66976684227532279</v>
      </c>
      <c r="N180" t="str">
        <f t="shared" si="6"/>
        <v/>
      </c>
      <c r="O180">
        <f t="shared" si="7"/>
        <v>4384.9438202247184</v>
      </c>
      <c r="Q180">
        <f t="shared" si="8"/>
        <v>584.94382022471893</v>
      </c>
    </row>
    <row r="181" spans="1:17" x14ac:dyDescent="0.3">
      <c r="A181" s="1">
        <v>179</v>
      </c>
      <c r="B181" t="s">
        <v>12</v>
      </c>
      <c r="C181">
        <v>470</v>
      </c>
      <c r="D181">
        <v>8</v>
      </c>
      <c r="E181">
        <v>13</v>
      </c>
      <c r="F181">
        <v>7200</v>
      </c>
      <c r="G181">
        <v>8015.4216867469877</v>
      </c>
      <c r="H181">
        <v>0.17</v>
      </c>
      <c r="I181">
        <v>0.2</v>
      </c>
      <c r="J181" s="2">
        <v>0.1132530120481928</v>
      </c>
      <c r="K181" t="s">
        <v>13</v>
      </c>
      <c r="L181">
        <v>0.33</v>
      </c>
      <c r="M181">
        <v>0.39115060093572063</v>
      </c>
      <c r="N181" t="str">
        <f t="shared" si="6"/>
        <v/>
      </c>
      <c r="O181">
        <f t="shared" si="7"/>
        <v>8015.4216867469877</v>
      </c>
      <c r="Q181">
        <f t="shared" si="8"/>
        <v>815.42168674698814</v>
      </c>
    </row>
    <row r="182" spans="1:17" x14ac:dyDescent="0.3">
      <c r="A182" s="1">
        <v>180</v>
      </c>
      <c r="B182" t="s">
        <v>12</v>
      </c>
      <c r="C182">
        <v>471</v>
      </c>
      <c r="D182">
        <v>8</v>
      </c>
      <c r="E182">
        <v>13</v>
      </c>
      <c r="F182">
        <v>3100</v>
      </c>
      <c r="G182">
        <v>3380.4761904761899</v>
      </c>
      <c r="H182">
        <v>0.16</v>
      </c>
      <c r="I182">
        <v>0.1</v>
      </c>
      <c r="J182" s="2">
        <v>9.0476190476190474E-2</v>
      </c>
      <c r="K182" t="s">
        <v>13</v>
      </c>
      <c r="L182">
        <v>0.79</v>
      </c>
      <c r="M182">
        <v>0.92707358808353013</v>
      </c>
      <c r="N182" t="str">
        <f t="shared" si="6"/>
        <v/>
      </c>
      <c r="O182">
        <f t="shared" si="7"/>
        <v>3380.4761904761904</v>
      </c>
      <c r="Q182">
        <f t="shared" si="8"/>
        <v>280.47619047619048</v>
      </c>
    </row>
    <row r="183" spans="1:17" x14ac:dyDescent="0.3">
      <c r="A183" s="1">
        <v>181</v>
      </c>
      <c r="B183" t="s">
        <v>12</v>
      </c>
      <c r="C183">
        <v>472</v>
      </c>
      <c r="D183">
        <v>8</v>
      </c>
      <c r="E183">
        <v>13</v>
      </c>
      <c r="F183">
        <v>9500</v>
      </c>
      <c r="G183">
        <v>10293.298969072161</v>
      </c>
      <c r="H183">
        <v>0.03</v>
      </c>
      <c r="I183">
        <v>0.7</v>
      </c>
      <c r="J183" s="2">
        <v>8.3505154639175252E-2</v>
      </c>
      <c r="K183" t="s">
        <v>13</v>
      </c>
      <c r="L183">
        <v>0.28000000000000003</v>
      </c>
      <c r="M183">
        <v>0.28852726950698482</v>
      </c>
      <c r="N183" t="str">
        <f t="shared" si="6"/>
        <v/>
      </c>
      <c r="O183">
        <f t="shared" si="7"/>
        <v>10293.298969072164</v>
      </c>
      <c r="Q183">
        <f t="shared" si="8"/>
        <v>793.29896907216494</v>
      </c>
    </row>
    <row r="184" spans="1:17" x14ac:dyDescent="0.3">
      <c r="A184" s="1">
        <v>182</v>
      </c>
      <c r="B184" t="s">
        <v>12</v>
      </c>
      <c r="C184">
        <v>473</v>
      </c>
      <c r="D184">
        <v>8</v>
      </c>
      <c r="E184">
        <v>13</v>
      </c>
      <c r="F184">
        <v>300</v>
      </c>
      <c r="G184">
        <v>361.42857142857139</v>
      </c>
      <c r="H184">
        <v>0.16</v>
      </c>
      <c r="I184">
        <v>0.7</v>
      </c>
      <c r="J184" s="2">
        <v>0.20476190476190481</v>
      </c>
      <c r="K184" t="s">
        <v>13</v>
      </c>
      <c r="L184">
        <v>0.96</v>
      </c>
      <c r="M184">
        <v>1.126570436152138</v>
      </c>
      <c r="N184">
        <f t="shared" si="6"/>
        <v>210</v>
      </c>
      <c r="O184">
        <f t="shared" si="7"/>
        <v>90.000000000000014</v>
      </c>
      <c r="Q184">
        <f t="shared" si="8"/>
        <v>0</v>
      </c>
    </row>
    <row r="185" spans="1:17" x14ac:dyDescent="0.3">
      <c r="A185" s="1">
        <v>183</v>
      </c>
      <c r="B185" t="s">
        <v>12</v>
      </c>
      <c r="C185">
        <v>474</v>
      </c>
      <c r="D185">
        <v>8</v>
      </c>
      <c r="E185">
        <v>13</v>
      </c>
      <c r="F185">
        <v>8600</v>
      </c>
      <c r="G185">
        <v>9677.3626373626375</v>
      </c>
      <c r="H185">
        <v>0.09</v>
      </c>
      <c r="I185">
        <v>0.6</v>
      </c>
      <c r="J185" s="2">
        <v>0.12527472527472519</v>
      </c>
      <c r="K185" t="s">
        <v>13</v>
      </c>
      <c r="L185">
        <v>0.13</v>
      </c>
      <c r="M185">
        <v>0.14224265688167739</v>
      </c>
      <c r="N185" t="str">
        <f t="shared" si="6"/>
        <v/>
      </c>
      <c r="O185">
        <f t="shared" si="7"/>
        <v>9677.3626373626375</v>
      </c>
      <c r="Q185">
        <f t="shared" si="8"/>
        <v>1077.3626373626366</v>
      </c>
    </row>
    <row r="186" spans="1:17" x14ac:dyDescent="0.3">
      <c r="A186" s="1">
        <v>184</v>
      </c>
      <c r="B186" t="s">
        <v>12</v>
      </c>
      <c r="C186">
        <v>475</v>
      </c>
      <c r="D186">
        <v>8</v>
      </c>
      <c r="E186">
        <v>13</v>
      </c>
      <c r="F186">
        <v>2000</v>
      </c>
      <c r="G186">
        <v>2453.6585365853662</v>
      </c>
      <c r="H186">
        <v>0.18</v>
      </c>
      <c r="I186">
        <v>0.7</v>
      </c>
      <c r="J186" s="2">
        <v>0.22682926829268291</v>
      </c>
      <c r="K186" t="s">
        <v>13</v>
      </c>
      <c r="L186">
        <v>0.74</v>
      </c>
      <c r="M186">
        <v>0.88594084871013945</v>
      </c>
      <c r="N186" t="str">
        <f t="shared" si="6"/>
        <v/>
      </c>
      <c r="O186">
        <f t="shared" si="7"/>
        <v>2453.6585365853657</v>
      </c>
      <c r="Q186">
        <f t="shared" si="8"/>
        <v>453.65853658536582</v>
      </c>
    </row>
    <row r="187" spans="1:17" x14ac:dyDescent="0.3">
      <c r="A187" s="1">
        <v>185</v>
      </c>
      <c r="B187" t="s">
        <v>12</v>
      </c>
      <c r="C187">
        <v>476</v>
      </c>
      <c r="D187">
        <v>8</v>
      </c>
      <c r="E187">
        <v>13</v>
      </c>
      <c r="F187">
        <v>1100</v>
      </c>
      <c r="G187">
        <v>1200.434782608696</v>
      </c>
      <c r="H187">
        <v>0.08</v>
      </c>
      <c r="I187">
        <v>0.3</v>
      </c>
      <c r="J187" s="2">
        <v>9.1304347826086943E-2</v>
      </c>
      <c r="K187" t="s">
        <v>13</v>
      </c>
      <c r="L187">
        <v>0.31</v>
      </c>
      <c r="M187">
        <v>0.33581899097923718</v>
      </c>
      <c r="N187" t="str">
        <f t="shared" si="6"/>
        <v/>
      </c>
      <c r="O187">
        <f t="shared" si="7"/>
        <v>1200.4347826086955</v>
      </c>
      <c r="Q187">
        <f t="shared" si="8"/>
        <v>100.43478260869564</v>
      </c>
    </row>
    <row r="188" spans="1:17" x14ac:dyDescent="0.3">
      <c r="A188" s="1">
        <v>186</v>
      </c>
      <c r="B188" t="s">
        <v>12</v>
      </c>
      <c r="C188">
        <v>477</v>
      </c>
      <c r="D188">
        <v>8</v>
      </c>
      <c r="E188">
        <v>13</v>
      </c>
      <c r="F188">
        <v>8800</v>
      </c>
      <c r="G188">
        <v>9633.6842105263167</v>
      </c>
      <c r="H188">
        <v>0.05</v>
      </c>
      <c r="I188">
        <v>0.6</v>
      </c>
      <c r="J188" s="2">
        <v>9.4736842105263161E-2</v>
      </c>
      <c r="K188" t="s">
        <v>13</v>
      </c>
      <c r="L188">
        <v>0.64</v>
      </c>
      <c r="M188">
        <v>0.67281350168065546</v>
      </c>
      <c r="N188" t="str">
        <f t="shared" si="6"/>
        <v/>
      </c>
      <c r="O188">
        <f t="shared" si="7"/>
        <v>9633.6842105263167</v>
      </c>
      <c r="Q188">
        <f t="shared" si="8"/>
        <v>833.68421052631584</v>
      </c>
    </row>
    <row r="189" spans="1:17" x14ac:dyDescent="0.3">
      <c r="A189" s="1">
        <v>187</v>
      </c>
      <c r="B189" t="s">
        <v>12</v>
      </c>
      <c r="C189">
        <v>478</v>
      </c>
      <c r="D189">
        <v>8</v>
      </c>
      <c r="E189">
        <v>13</v>
      </c>
      <c r="F189">
        <v>4900</v>
      </c>
      <c r="G189">
        <v>5623.333333333333</v>
      </c>
      <c r="H189">
        <v>0.16</v>
      </c>
      <c r="I189">
        <v>0.4</v>
      </c>
      <c r="J189" s="2">
        <v>0.14761904761904759</v>
      </c>
      <c r="K189" t="s">
        <v>13</v>
      </c>
      <c r="L189">
        <v>0.28000000000000003</v>
      </c>
      <c r="M189">
        <v>0.32858304387770693</v>
      </c>
      <c r="N189" t="str">
        <f t="shared" si="6"/>
        <v/>
      </c>
      <c r="O189">
        <f t="shared" si="7"/>
        <v>5623.333333333333</v>
      </c>
      <c r="Q189">
        <f t="shared" si="8"/>
        <v>723.33333333333326</v>
      </c>
    </row>
    <row r="190" spans="1:17" x14ac:dyDescent="0.3">
      <c r="A190" s="1">
        <v>188</v>
      </c>
      <c r="B190" t="s">
        <v>12</v>
      </c>
      <c r="C190">
        <v>479</v>
      </c>
      <c r="D190">
        <v>8</v>
      </c>
      <c r="E190">
        <v>13</v>
      </c>
      <c r="F190">
        <v>7000</v>
      </c>
      <c r="G190">
        <v>8729.4117647058829</v>
      </c>
      <c r="H190">
        <v>0.15</v>
      </c>
      <c r="I190">
        <v>1</v>
      </c>
      <c r="J190" s="2">
        <v>0.2470588235294118</v>
      </c>
      <c r="K190" t="s">
        <v>13</v>
      </c>
      <c r="L190">
        <v>0.6</v>
      </c>
      <c r="M190">
        <v>0.69710054563696977</v>
      </c>
      <c r="N190" t="str">
        <f t="shared" si="6"/>
        <v/>
      </c>
      <c r="O190">
        <f t="shared" si="7"/>
        <v>8729.4117647058829</v>
      </c>
      <c r="Q190">
        <f t="shared" si="8"/>
        <v>1729.4117647058827</v>
      </c>
    </row>
    <row r="191" spans="1:17" x14ac:dyDescent="0.3">
      <c r="A191" s="1">
        <v>189</v>
      </c>
      <c r="B191" t="s">
        <v>12</v>
      </c>
      <c r="C191">
        <v>480</v>
      </c>
      <c r="D191">
        <v>8</v>
      </c>
      <c r="E191">
        <v>13</v>
      </c>
      <c r="F191">
        <v>3900</v>
      </c>
      <c r="G191">
        <v>4192.5</v>
      </c>
      <c r="H191">
        <v>0.04</v>
      </c>
      <c r="I191">
        <v>0.3</v>
      </c>
      <c r="J191" s="2">
        <v>7.4999999999999997E-2</v>
      </c>
      <c r="K191" t="s">
        <v>13</v>
      </c>
      <c r="L191">
        <v>0.41</v>
      </c>
      <c r="M191">
        <v>0.42673241741887907</v>
      </c>
      <c r="N191" t="str">
        <f t="shared" si="6"/>
        <v/>
      </c>
      <c r="O191">
        <f t="shared" si="7"/>
        <v>4192.5</v>
      </c>
      <c r="Q191">
        <f t="shared" si="8"/>
        <v>292.5</v>
      </c>
    </row>
    <row r="192" spans="1:17" x14ac:dyDescent="0.3">
      <c r="A192" s="1">
        <v>190</v>
      </c>
      <c r="B192" t="s">
        <v>12</v>
      </c>
      <c r="C192">
        <v>481</v>
      </c>
      <c r="D192">
        <v>8</v>
      </c>
      <c r="E192">
        <v>13</v>
      </c>
      <c r="F192">
        <v>4500</v>
      </c>
      <c r="G192">
        <v>4989.130434782609</v>
      </c>
      <c r="H192">
        <v>0.08</v>
      </c>
      <c r="I192">
        <v>0.5</v>
      </c>
      <c r="J192" s="2">
        <v>0.108695652173913</v>
      </c>
      <c r="K192" t="s">
        <v>13</v>
      </c>
      <c r="L192">
        <v>0.22</v>
      </c>
      <c r="M192">
        <v>0.2383231548884909</v>
      </c>
      <c r="N192" t="str">
        <f t="shared" si="6"/>
        <v/>
      </c>
      <c r="O192">
        <f t="shared" si="7"/>
        <v>4989.130434782609</v>
      </c>
      <c r="Q192">
        <f t="shared" si="8"/>
        <v>489.13043478260852</v>
      </c>
    </row>
    <row r="193" spans="1:17" x14ac:dyDescent="0.3">
      <c r="A193" s="1">
        <v>191</v>
      </c>
      <c r="B193" t="s">
        <v>12</v>
      </c>
      <c r="C193">
        <v>482</v>
      </c>
      <c r="D193">
        <v>8</v>
      </c>
      <c r="E193">
        <v>13</v>
      </c>
      <c r="F193">
        <v>700</v>
      </c>
      <c r="G193">
        <v>800.43478260869574</v>
      </c>
      <c r="H193">
        <v>0.08</v>
      </c>
      <c r="I193">
        <v>0.9</v>
      </c>
      <c r="J193" s="2">
        <v>0.14347826086956519</v>
      </c>
      <c r="K193" t="s">
        <v>13</v>
      </c>
      <c r="L193">
        <v>0.66</v>
      </c>
      <c r="M193">
        <v>0.71496946466547273</v>
      </c>
      <c r="N193" t="str">
        <f t="shared" si="6"/>
        <v/>
      </c>
      <c r="O193">
        <f t="shared" si="7"/>
        <v>800.43478260869574</v>
      </c>
      <c r="Q193">
        <f t="shared" si="8"/>
        <v>100.43478260869564</v>
      </c>
    </row>
    <row r="194" spans="1:17" x14ac:dyDescent="0.3">
      <c r="A194" s="1">
        <v>192</v>
      </c>
      <c r="B194" t="s">
        <v>12</v>
      </c>
      <c r="C194">
        <v>483</v>
      </c>
      <c r="D194">
        <v>8</v>
      </c>
      <c r="E194">
        <v>13</v>
      </c>
      <c r="F194">
        <v>8500</v>
      </c>
      <c r="G194">
        <v>9032.3232323232314</v>
      </c>
      <c r="H194">
        <v>0.01</v>
      </c>
      <c r="I194">
        <v>0.2</v>
      </c>
      <c r="J194" s="2">
        <v>6.2626262626262627E-2</v>
      </c>
      <c r="K194" t="s">
        <v>13</v>
      </c>
      <c r="L194">
        <v>0.4</v>
      </c>
      <c r="M194">
        <v>0.4040200668336672</v>
      </c>
      <c r="N194" t="str">
        <f t="shared" si="6"/>
        <v/>
      </c>
      <c r="O194">
        <f t="shared" si="7"/>
        <v>9032.3232323232314</v>
      </c>
      <c r="Q194">
        <f t="shared" si="8"/>
        <v>532.32323232323233</v>
      </c>
    </row>
    <row r="195" spans="1:17" x14ac:dyDescent="0.3">
      <c r="A195" s="1">
        <v>193</v>
      </c>
      <c r="B195" t="s">
        <v>12</v>
      </c>
      <c r="C195">
        <v>484</v>
      </c>
      <c r="D195">
        <v>8</v>
      </c>
      <c r="E195">
        <v>13</v>
      </c>
      <c r="F195">
        <v>9300</v>
      </c>
      <c r="G195">
        <v>9997.5</v>
      </c>
      <c r="H195">
        <v>0.04</v>
      </c>
      <c r="I195">
        <v>0.3</v>
      </c>
      <c r="J195" s="2">
        <v>7.4999999999999997E-2</v>
      </c>
      <c r="K195" t="s">
        <v>13</v>
      </c>
      <c r="L195">
        <v>0.46</v>
      </c>
      <c r="M195">
        <v>0.47877295612849857</v>
      </c>
      <c r="N195" t="str">
        <f t="shared" ref="N195:N258" si="9">IF(M195&gt;=1, F195*I195, "")</f>
        <v/>
      </c>
      <c r="O195">
        <f t="shared" ref="O195:O258" si="10">IF(M195&lt;1, F195*(1+J195), F195*(1-I195))</f>
        <v>9997.5</v>
      </c>
      <c r="Q195">
        <f t="shared" ref="Q195:Q258" si="11">IF(M195&lt;1, F195*J195, 0)</f>
        <v>697.5</v>
      </c>
    </row>
    <row r="196" spans="1:17" x14ac:dyDescent="0.3">
      <c r="A196" s="1">
        <v>194</v>
      </c>
      <c r="B196" t="s">
        <v>12</v>
      </c>
      <c r="C196">
        <v>485</v>
      </c>
      <c r="D196">
        <v>8</v>
      </c>
      <c r="E196">
        <v>13</v>
      </c>
      <c r="F196">
        <v>700</v>
      </c>
      <c r="G196">
        <v>752.5</v>
      </c>
      <c r="H196">
        <v>0.04</v>
      </c>
      <c r="I196">
        <v>0.3</v>
      </c>
      <c r="J196" s="2">
        <v>7.4999999999999997E-2</v>
      </c>
      <c r="K196" t="s">
        <v>13</v>
      </c>
      <c r="L196">
        <v>0.35</v>
      </c>
      <c r="M196">
        <v>0.36428377096733577</v>
      </c>
      <c r="N196" t="str">
        <f t="shared" si="9"/>
        <v/>
      </c>
      <c r="O196">
        <f t="shared" si="10"/>
        <v>752.5</v>
      </c>
      <c r="Q196">
        <f t="shared" si="11"/>
        <v>52.5</v>
      </c>
    </row>
    <row r="197" spans="1:17" x14ac:dyDescent="0.3">
      <c r="A197" s="1">
        <v>195</v>
      </c>
      <c r="B197" t="s">
        <v>12</v>
      </c>
      <c r="C197">
        <v>486</v>
      </c>
      <c r="D197">
        <v>8</v>
      </c>
      <c r="E197">
        <v>13</v>
      </c>
      <c r="F197">
        <v>9100</v>
      </c>
      <c r="G197">
        <v>9706.6666666666661</v>
      </c>
      <c r="H197">
        <v>0.04</v>
      </c>
      <c r="I197">
        <v>0.1</v>
      </c>
      <c r="J197" s="2">
        <v>6.6666666666666666E-2</v>
      </c>
      <c r="K197" t="s">
        <v>13</v>
      </c>
      <c r="L197">
        <v>0.22</v>
      </c>
      <c r="M197">
        <v>0.2289783703223254</v>
      </c>
      <c r="N197" t="str">
        <f t="shared" si="9"/>
        <v/>
      </c>
      <c r="O197">
        <f t="shared" si="10"/>
        <v>9706.6666666666661</v>
      </c>
      <c r="Q197">
        <f t="shared" si="11"/>
        <v>606.66666666666663</v>
      </c>
    </row>
    <row r="198" spans="1:17" x14ac:dyDescent="0.3">
      <c r="A198" s="1">
        <v>196</v>
      </c>
      <c r="B198" t="s">
        <v>12</v>
      </c>
      <c r="C198">
        <v>487</v>
      </c>
      <c r="D198">
        <v>8</v>
      </c>
      <c r="E198">
        <v>13</v>
      </c>
      <c r="F198">
        <v>1500</v>
      </c>
      <c r="G198">
        <v>1605.31914893617</v>
      </c>
      <c r="H198">
        <v>0.06</v>
      </c>
      <c r="I198">
        <v>0.1</v>
      </c>
      <c r="J198" s="2">
        <v>7.0212765957446813E-2</v>
      </c>
      <c r="K198" t="s">
        <v>13</v>
      </c>
      <c r="L198">
        <v>0.33</v>
      </c>
      <c r="M198">
        <v>0.35040606035996869</v>
      </c>
      <c r="N198" t="str">
        <f t="shared" si="9"/>
        <v/>
      </c>
      <c r="O198">
        <f t="shared" si="10"/>
        <v>1605.3191489361702</v>
      </c>
      <c r="Q198">
        <f t="shared" si="11"/>
        <v>105.31914893617022</v>
      </c>
    </row>
    <row r="199" spans="1:17" x14ac:dyDescent="0.3">
      <c r="A199" s="1">
        <v>197</v>
      </c>
      <c r="B199" t="s">
        <v>12</v>
      </c>
      <c r="C199">
        <v>488</v>
      </c>
      <c r="D199">
        <v>8</v>
      </c>
      <c r="E199">
        <v>13</v>
      </c>
      <c r="F199">
        <v>700</v>
      </c>
      <c r="G199">
        <v>754.28571428571433</v>
      </c>
      <c r="H199">
        <v>0.02</v>
      </c>
      <c r="I199">
        <v>0.8</v>
      </c>
      <c r="J199" s="2">
        <v>7.7551020408163265E-2</v>
      </c>
      <c r="K199" t="s">
        <v>13</v>
      </c>
      <c r="L199">
        <v>0.44</v>
      </c>
      <c r="M199">
        <v>0.44888858961177253</v>
      </c>
      <c r="N199" t="str">
        <f t="shared" si="9"/>
        <v/>
      </c>
      <c r="O199">
        <f t="shared" si="10"/>
        <v>754.28571428571433</v>
      </c>
      <c r="Q199">
        <f t="shared" si="11"/>
        <v>54.285714285714285</v>
      </c>
    </row>
    <row r="200" spans="1:17" x14ac:dyDescent="0.3">
      <c r="A200" s="1">
        <v>198</v>
      </c>
      <c r="B200" t="s">
        <v>12</v>
      </c>
      <c r="C200">
        <v>489</v>
      </c>
      <c r="D200">
        <v>8</v>
      </c>
      <c r="E200">
        <v>13</v>
      </c>
      <c r="F200">
        <v>8000</v>
      </c>
      <c r="G200">
        <v>8519.5876288659802</v>
      </c>
      <c r="H200">
        <v>0.03</v>
      </c>
      <c r="I200">
        <v>0.1</v>
      </c>
      <c r="J200" s="2">
        <v>6.4948453608247428E-2</v>
      </c>
      <c r="K200" t="s">
        <v>13</v>
      </c>
      <c r="L200">
        <v>0.91</v>
      </c>
      <c r="M200">
        <v>0.93771362589770046</v>
      </c>
      <c r="N200" t="str">
        <f t="shared" si="9"/>
        <v/>
      </c>
      <c r="O200">
        <f t="shared" si="10"/>
        <v>8519.5876288659802</v>
      </c>
      <c r="Q200">
        <f t="shared" si="11"/>
        <v>519.58762886597947</v>
      </c>
    </row>
    <row r="201" spans="1:17" x14ac:dyDescent="0.3">
      <c r="A201" s="1">
        <v>199</v>
      </c>
      <c r="B201" t="s">
        <v>12</v>
      </c>
      <c r="C201">
        <v>490</v>
      </c>
      <c r="D201">
        <v>8</v>
      </c>
      <c r="E201">
        <v>13</v>
      </c>
      <c r="F201">
        <v>5700</v>
      </c>
      <c r="G201">
        <v>6056.969696969697</v>
      </c>
      <c r="H201">
        <v>0.01</v>
      </c>
      <c r="I201">
        <v>0.2</v>
      </c>
      <c r="J201" s="2">
        <v>6.2626262626262627E-2</v>
      </c>
      <c r="K201" t="s">
        <v>13</v>
      </c>
      <c r="L201">
        <v>0.49</v>
      </c>
      <c r="M201">
        <v>0.49492458187124228</v>
      </c>
      <c r="N201" t="str">
        <f t="shared" si="9"/>
        <v/>
      </c>
      <c r="O201">
        <f t="shared" si="10"/>
        <v>6056.969696969697</v>
      </c>
      <c r="Q201">
        <f t="shared" si="11"/>
        <v>356.969696969697</v>
      </c>
    </row>
    <row r="202" spans="1:17" x14ac:dyDescent="0.3">
      <c r="A202" s="1">
        <v>200</v>
      </c>
      <c r="B202" t="s">
        <v>12</v>
      </c>
      <c r="C202">
        <v>491</v>
      </c>
      <c r="D202">
        <v>8</v>
      </c>
      <c r="E202">
        <v>13</v>
      </c>
      <c r="F202">
        <v>6300</v>
      </c>
      <c r="G202">
        <v>7029.4736842105258</v>
      </c>
      <c r="H202">
        <v>0.05</v>
      </c>
      <c r="I202">
        <v>1</v>
      </c>
      <c r="J202" s="2">
        <v>0.1157894736842105</v>
      </c>
      <c r="K202" t="s">
        <v>13</v>
      </c>
      <c r="L202">
        <v>0.21</v>
      </c>
      <c r="M202">
        <v>0.2207669302389651</v>
      </c>
      <c r="N202" t="str">
        <f t="shared" si="9"/>
        <v/>
      </c>
      <c r="O202">
        <f t="shared" si="10"/>
        <v>7029.4736842105258</v>
      </c>
      <c r="Q202">
        <f t="shared" si="11"/>
        <v>729.47368421052613</v>
      </c>
    </row>
    <row r="203" spans="1:17" x14ac:dyDescent="0.3">
      <c r="A203" s="1">
        <v>201</v>
      </c>
      <c r="B203" t="s">
        <v>12</v>
      </c>
      <c r="C203">
        <v>492</v>
      </c>
      <c r="D203">
        <v>8</v>
      </c>
      <c r="E203">
        <v>13</v>
      </c>
      <c r="F203">
        <v>2100</v>
      </c>
      <c r="G203">
        <v>2321.052631578948</v>
      </c>
      <c r="H203">
        <v>0.05</v>
      </c>
      <c r="I203">
        <v>0.8</v>
      </c>
      <c r="J203" s="2">
        <v>0.10526315789473691</v>
      </c>
      <c r="K203" t="s">
        <v>13</v>
      </c>
      <c r="L203">
        <v>0.78</v>
      </c>
      <c r="M203">
        <v>0.81999145517329886</v>
      </c>
      <c r="N203" t="str">
        <f t="shared" si="9"/>
        <v/>
      </c>
      <c r="O203">
        <f t="shared" si="10"/>
        <v>2321.0526315789475</v>
      </c>
      <c r="Q203">
        <f t="shared" si="11"/>
        <v>221.05263157894751</v>
      </c>
    </row>
    <row r="204" spans="1:17" x14ac:dyDescent="0.3">
      <c r="A204" s="1">
        <v>202</v>
      </c>
      <c r="B204" t="s">
        <v>12</v>
      </c>
      <c r="C204">
        <v>493</v>
      </c>
      <c r="D204">
        <v>8</v>
      </c>
      <c r="E204">
        <v>13</v>
      </c>
      <c r="F204">
        <v>4400</v>
      </c>
      <c r="G204">
        <v>5168.6746987951801</v>
      </c>
      <c r="H204">
        <v>0.17</v>
      </c>
      <c r="I204">
        <v>0.5</v>
      </c>
      <c r="J204" s="2">
        <v>0.1746987951807229</v>
      </c>
      <c r="K204" t="s">
        <v>13</v>
      </c>
      <c r="L204">
        <v>0.84</v>
      </c>
      <c r="M204">
        <v>0.99565607510910692</v>
      </c>
      <c r="N204" t="str">
        <f t="shared" si="9"/>
        <v/>
      </c>
      <c r="O204">
        <f t="shared" si="10"/>
        <v>5168.6746987951801</v>
      </c>
      <c r="Q204">
        <f t="shared" si="11"/>
        <v>768.6746987951808</v>
      </c>
    </row>
    <row r="205" spans="1:17" x14ac:dyDescent="0.3">
      <c r="A205" s="1">
        <v>203</v>
      </c>
      <c r="B205" t="s">
        <v>12</v>
      </c>
      <c r="C205">
        <v>494</v>
      </c>
      <c r="D205">
        <v>8</v>
      </c>
      <c r="E205">
        <v>13</v>
      </c>
      <c r="F205">
        <v>600</v>
      </c>
      <c r="G205">
        <v>647.75510204081638</v>
      </c>
      <c r="H205">
        <v>0.02</v>
      </c>
      <c r="I205">
        <v>0.9</v>
      </c>
      <c r="J205" s="2">
        <v>7.9591836734693874E-2</v>
      </c>
      <c r="K205" t="s">
        <v>13</v>
      </c>
      <c r="L205">
        <v>0.82</v>
      </c>
      <c r="M205">
        <v>0.83656509882193963</v>
      </c>
      <c r="N205" t="str">
        <f t="shared" si="9"/>
        <v/>
      </c>
      <c r="O205">
        <f t="shared" si="10"/>
        <v>647.75510204081638</v>
      </c>
      <c r="Q205">
        <f t="shared" si="11"/>
        <v>47.755102040816325</v>
      </c>
    </row>
    <row r="206" spans="1:17" x14ac:dyDescent="0.3">
      <c r="A206" s="1">
        <v>204</v>
      </c>
      <c r="B206" t="s">
        <v>12</v>
      </c>
      <c r="C206">
        <v>495</v>
      </c>
      <c r="D206">
        <v>8</v>
      </c>
      <c r="E206">
        <v>13</v>
      </c>
      <c r="F206">
        <v>7700</v>
      </c>
      <c r="G206">
        <v>8312.8571428571431</v>
      </c>
      <c r="H206">
        <v>0.02</v>
      </c>
      <c r="I206">
        <v>0.9</v>
      </c>
      <c r="J206" s="2">
        <v>7.9591836734693874E-2</v>
      </c>
      <c r="K206" t="s">
        <v>13</v>
      </c>
      <c r="L206">
        <v>0.04</v>
      </c>
      <c r="M206">
        <v>4.0808053601070232E-2</v>
      </c>
      <c r="N206" t="str">
        <f t="shared" si="9"/>
        <v/>
      </c>
      <c r="O206">
        <f t="shared" si="10"/>
        <v>8312.8571428571431</v>
      </c>
      <c r="Q206">
        <f t="shared" si="11"/>
        <v>612.85714285714278</v>
      </c>
    </row>
    <row r="207" spans="1:17" x14ac:dyDescent="0.3">
      <c r="A207" s="1">
        <v>205</v>
      </c>
      <c r="B207" t="s">
        <v>12</v>
      </c>
      <c r="C207">
        <v>496</v>
      </c>
      <c r="D207">
        <v>8</v>
      </c>
      <c r="E207">
        <v>13</v>
      </c>
      <c r="F207">
        <v>5700</v>
      </c>
      <c r="G207">
        <v>6074.2424242424249</v>
      </c>
      <c r="H207">
        <v>0.01</v>
      </c>
      <c r="I207">
        <v>0.5</v>
      </c>
      <c r="J207" s="2">
        <v>6.5656565656565663E-2</v>
      </c>
      <c r="K207" t="s">
        <v>13</v>
      </c>
      <c r="L207">
        <v>0.74</v>
      </c>
      <c r="M207">
        <v>0.74743712364228432</v>
      </c>
      <c r="N207" t="str">
        <f t="shared" si="9"/>
        <v/>
      </c>
      <c r="O207">
        <f t="shared" si="10"/>
        <v>6074.2424242424249</v>
      </c>
      <c r="Q207">
        <f t="shared" si="11"/>
        <v>374.24242424242431</v>
      </c>
    </row>
    <row r="208" spans="1:17" x14ac:dyDescent="0.3">
      <c r="A208" s="1">
        <v>206</v>
      </c>
      <c r="B208" t="s">
        <v>12</v>
      </c>
      <c r="C208">
        <v>497</v>
      </c>
      <c r="D208">
        <v>8</v>
      </c>
      <c r="E208">
        <v>13</v>
      </c>
      <c r="F208">
        <v>6600</v>
      </c>
      <c r="G208">
        <v>8241.9512195121952</v>
      </c>
      <c r="H208">
        <v>0.18</v>
      </c>
      <c r="I208">
        <v>0.8</v>
      </c>
      <c r="J208" s="2">
        <v>0.24878048780487799</v>
      </c>
      <c r="K208" t="s">
        <v>13</v>
      </c>
      <c r="L208">
        <v>0.7</v>
      </c>
      <c r="M208">
        <v>0.83805215418526702</v>
      </c>
      <c r="N208" t="str">
        <f t="shared" si="9"/>
        <v/>
      </c>
      <c r="O208">
        <f t="shared" si="10"/>
        <v>8241.9512195121952</v>
      </c>
      <c r="Q208">
        <f t="shared" si="11"/>
        <v>1641.9512195121947</v>
      </c>
    </row>
    <row r="209" spans="1:17" x14ac:dyDescent="0.3">
      <c r="A209" s="1">
        <v>207</v>
      </c>
      <c r="B209" t="s">
        <v>12</v>
      </c>
      <c r="C209">
        <v>498</v>
      </c>
      <c r="D209">
        <v>8</v>
      </c>
      <c r="E209">
        <v>13</v>
      </c>
      <c r="F209">
        <v>6700</v>
      </c>
      <c r="G209">
        <v>7353.4567901234559</v>
      </c>
      <c r="H209">
        <v>0.19</v>
      </c>
      <c r="I209">
        <v>0.1</v>
      </c>
      <c r="J209" s="2">
        <v>9.7530864197530862E-2</v>
      </c>
      <c r="K209" t="s">
        <v>13</v>
      </c>
      <c r="L209">
        <v>0.19</v>
      </c>
      <c r="M209">
        <v>0.2297574235548778</v>
      </c>
      <c r="N209" t="str">
        <f t="shared" si="9"/>
        <v/>
      </c>
      <c r="O209">
        <f t="shared" si="10"/>
        <v>7353.4567901234559</v>
      </c>
      <c r="Q209">
        <f t="shared" si="11"/>
        <v>653.45679012345681</v>
      </c>
    </row>
    <row r="210" spans="1:17" x14ac:dyDescent="0.3">
      <c r="A210" s="1">
        <v>208</v>
      </c>
      <c r="B210" t="s">
        <v>12</v>
      </c>
      <c r="C210">
        <v>499</v>
      </c>
      <c r="D210">
        <v>8</v>
      </c>
      <c r="E210">
        <v>13</v>
      </c>
      <c r="F210">
        <v>800</v>
      </c>
      <c r="G210">
        <v>868.83720930232562</v>
      </c>
      <c r="H210">
        <v>0.14000000000000001</v>
      </c>
      <c r="I210">
        <v>0.1</v>
      </c>
      <c r="J210" s="2">
        <v>8.6046511627906969E-2</v>
      </c>
      <c r="K210" t="s">
        <v>13</v>
      </c>
      <c r="L210">
        <v>0.9</v>
      </c>
      <c r="M210">
        <v>1.0352464189715049</v>
      </c>
      <c r="N210">
        <f t="shared" si="9"/>
        <v>80</v>
      </c>
      <c r="O210">
        <f t="shared" si="10"/>
        <v>720</v>
      </c>
      <c r="Q210">
        <f t="shared" si="11"/>
        <v>0</v>
      </c>
    </row>
    <row r="211" spans="1:17" x14ac:dyDescent="0.3">
      <c r="A211" s="1">
        <v>209</v>
      </c>
      <c r="B211" t="s">
        <v>12</v>
      </c>
      <c r="C211">
        <v>500</v>
      </c>
      <c r="D211">
        <v>8</v>
      </c>
      <c r="E211">
        <v>13</v>
      </c>
      <c r="F211">
        <v>3000</v>
      </c>
      <c r="G211">
        <v>3551.1627906976751</v>
      </c>
      <c r="H211">
        <v>0.14000000000000001</v>
      </c>
      <c r="I211">
        <v>0.7</v>
      </c>
      <c r="J211" s="2">
        <v>0.18372093023255809</v>
      </c>
      <c r="K211" t="s">
        <v>13</v>
      </c>
      <c r="L211">
        <v>0.98</v>
      </c>
      <c r="M211">
        <v>1.1272683228800831</v>
      </c>
      <c r="N211">
        <f t="shared" si="9"/>
        <v>2100</v>
      </c>
      <c r="O211">
        <f t="shared" si="10"/>
        <v>900.00000000000011</v>
      </c>
      <c r="Q211">
        <f t="shared" si="11"/>
        <v>0</v>
      </c>
    </row>
    <row r="212" spans="1:17" x14ac:dyDescent="0.3">
      <c r="A212" s="1">
        <v>210</v>
      </c>
      <c r="B212" t="s">
        <v>12</v>
      </c>
      <c r="C212">
        <v>501</v>
      </c>
      <c r="D212">
        <v>8</v>
      </c>
      <c r="E212">
        <v>13</v>
      </c>
      <c r="F212">
        <v>1900</v>
      </c>
      <c r="G212">
        <v>2070</v>
      </c>
      <c r="H212">
        <v>0.05</v>
      </c>
      <c r="I212">
        <v>0.5</v>
      </c>
      <c r="J212" s="2">
        <v>8.9473684210526316E-2</v>
      </c>
      <c r="K212" t="s">
        <v>13</v>
      </c>
      <c r="L212">
        <v>0.28999999999999998</v>
      </c>
      <c r="M212">
        <v>0.30486861794904702</v>
      </c>
      <c r="N212" t="str">
        <f t="shared" si="9"/>
        <v/>
      </c>
      <c r="O212">
        <f t="shared" si="10"/>
        <v>2070</v>
      </c>
      <c r="Q212">
        <f t="shared" si="11"/>
        <v>170</v>
      </c>
    </row>
    <row r="213" spans="1:17" x14ac:dyDescent="0.3">
      <c r="A213" s="1">
        <v>211</v>
      </c>
      <c r="B213" t="s">
        <v>12</v>
      </c>
      <c r="C213">
        <v>502</v>
      </c>
      <c r="D213">
        <v>8</v>
      </c>
      <c r="E213">
        <v>13</v>
      </c>
      <c r="F213">
        <v>8000</v>
      </c>
      <c r="G213">
        <v>9000</v>
      </c>
      <c r="H213">
        <v>0.2</v>
      </c>
      <c r="I213">
        <v>0.2</v>
      </c>
      <c r="J213" s="2">
        <v>0.125</v>
      </c>
      <c r="K213" t="s">
        <v>13</v>
      </c>
      <c r="L213">
        <v>0.34</v>
      </c>
      <c r="M213">
        <v>0.41527693777445779</v>
      </c>
      <c r="N213" t="str">
        <f t="shared" si="9"/>
        <v/>
      </c>
      <c r="O213">
        <f t="shared" si="10"/>
        <v>9000</v>
      </c>
      <c r="Q213">
        <f t="shared" si="11"/>
        <v>1000</v>
      </c>
    </row>
    <row r="214" spans="1:17" x14ac:dyDescent="0.3">
      <c r="A214" s="1">
        <v>212</v>
      </c>
      <c r="B214" t="s">
        <v>12</v>
      </c>
      <c r="C214">
        <v>503</v>
      </c>
      <c r="D214">
        <v>8</v>
      </c>
      <c r="E214">
        <v>13</v>
      </c>
      <c r="F214">
        <v>7400</v>
      </c>
      <c r="G214">
        <v>7919.5744680851058</v>
      </c>
      <c r="H214">
        <v>0.06</v>
      </c>
      <c r="I214">
        <v>0.1</v>
      </c>
      <c r="J214" s="2">
        <v>7.0212765957446813E-2</v>
      </c>
      <c r="K214" t="s">
        <v>13</v>
      </c>
      <c r="L214">
        <v>0.64</v>
      </c>
      <c r="M214">
        <v>0.6795753897890302</v>
      </c>
      <c r="N214" t="str">
        <f t="shared" si="9"/>
        <v/>
      </c>
      <c r="O214">
        <f t="shared" si="10"/>
        <v>7919.5744680851058</v>
      </c>
      <c r="Q214">
        <f t="shared" si="11"/>
        <v>519.57446808510645</v>
      </c>
    </row>
    <row r="215" spans="1:17" x14ac:dyDescent="0.3">
      <c r="A215" s="1">
        <v>213</v>
      </c>
      <c r="B215" t="s">
        <v>12</v>
      </c>
      <c r="C215">
        <v>504</v>
      </c>
      <c r="D215">
        <v>8</v>
      </c>
      <c r="E215">
        <v>13</v>
      </c>
      <c r="F215">
        <v>1700</v>
      </c>
      <c r="G215">
        <v>2031.807228915663</v>
      </c>
      <c r="H215">
        <v>0.17</v>
      </c>
      <c r="I215">
        <v>0.6</v>
      </c>
      <c r="J215" s="2">
        <v>0.19518072289156629</v>
      </c>
      <c r="K215" t="s">
        <v>13</v>
      </c>
      <c r="L215">
        <v>0.34</v>
      </c>
      <c r="M215">
        <v>0.40300364944892431</v>
      </c>
      <c r="N215" t="str">
        <f t="shared" si="9"/>
        <v/>
      </c>
      <c r="O215">
        <f t="shared" si="10"/>
        <v>2031.8072289156628</v>
      </c>
      <c r="Q215">
        <f t="shared" si="11"/>
        <v>331.80722891566268</v>
      </c>
    </row>
    <row r="216" spans="1:17" x14ac:dyDescent="0.3">
      <c r="A216" s="1">
        <v>214</v>
      </c>
      <c r="B216" t="s">
        <v>12</v>
      </c>
      <c r="C216">
        <v>505</v>
      </c>
      <c r="D216">
        <v>8</v>
      </c>
      <c r="E216">
        <v>13</v>
      </c>
      <c r="F216">
        <v>800</v>
      </c>
      <c r="G216">
        <v>962.75862068965523</v>
      </c>
      <c r="H216">
        <v>0.13</v>
      </c>
      <c r="I216">
        <v>0.9</v>
      </c>
      <c r="J216" s="2">
        <v>0.20344827586206901</v>
      </c>
      <c r="K216" t="s">
        <v>13</v>
      </c>
      <c r="L216">
        <v>0.27</v>
      </c>
      <c r="M216">
        <v>0.30748366349764789</v>
      </c>
      <c r="N216" t="str">
        <f t="shared" si="9"/>
        <v/>
      </c>
      <c r="O216">
        <f t="shared" si="10"/>
        <v>962.75862068965523</v>
      </c>
      <c r="Q216">
        <f t="shared" si="11"/>
        <v>162.7586206896552</v>
      </c>
    </row>
    <row r="217" spans="1:17" x14ac:dyDescent="0.3">
      <c r="A217" s="1">
        <v>215</v>
      </c>
      <c r="B217" t="s">
        <v>12</v>
      </c>
      <c r="C217">
        <v>506</v>
      </c>
      <c r="D217">
        <v>8</v>
      </c>
      <c r="E217">
        <v>13</v>
      </c>
      <c r="F217">
        <v>4900</v>
      </c>
      <c r="G217">
        <v>5294.0206185567004</v>
      </c>
      <c r="H217">
        <v>0.03</v>
      </c>
      <c r="I217">
        <v>0.6</v>
      </c>
      <c r="J217" s="2">
        <v>8.0412371134020624E-2</v>
      </c>
      <c r="K217" t="s">
        <v>13</v>
      </c>
      <c r="L217">
        <v>1</v>
      </c>
      <c r="M217">
        <v>1.0304545339535169</v>
      </c>
      <c r="N217">
        <f t="shared" si="9"/>
        <v>2940</v>
      </c>
      <c r="O217">
        <f t="shared" si="10"/>
        <v>1960</v>
      </c>
      <c r="Q217">
        <f t="shared" si="11"/>
        <v>0</v>
      </c>
    </row>
    <row r="218" spans="1:17" x14ac:dyDescent="0.3">
      <c r="A218" s="1">
        <v>216</v>
      </c>
      <c r="B218" t="s">
        <v>12</v>
      </c>
      <c r="C218">
        <v>507</v>
      </c>
      <c r="D218">
        <v>8</v>
      </c>
      <c r="E218">
        <v>13</v>
      </c>
      <c r="F218">
        <v>9300</v>
      </c>
      <c r="G218">
        <v>10019.072164948449</v>
      </c>
      <c r="H218">
        <v>0.03</v>
      </c>
      <c r="I218">
        <v>0.5</v>
      </c>
      <c r="J218" s="2">
        <v>7.7319587628865982E-2</v>
      </c>
      <c r="K218" t="s">
        <v>13</v>
      </c>
      <c r="L218">
        <v>0.03</v>
      </c>
      <c r="M218">
        <v>3.0913636018605511E-2</v>
      </c>
      <c r="N218" t="str">
        <f t="shared" si="9"/>
        <v/>
      </c>
      <c r="O218">
        <f t="shared" si="10"/>
        <v>10019.072164948453</v>
      </c>
      <c r="Q218">
        <f t="shared" si="11"/>
        <v>719.07216494845363</v>
      </c>
    </row>
    <row r="219" spans="1:17" x14ac:dyDescent="0.3">
      <c r="A219" s="1">
        <v>217</v>
      </c>
      <c r="B219" t="s">
        <v>12</v>
      </c>
      <c r="C219">
        <v>508</v>
      </c>
      <c r="D219">
        <v>8</v>
      </c>
      <c r="E219">
        <v>13</v>
      </c>
      <c r="F219">
        <v>7100</v>
      </c>
      <c r="G219">
        <v>8340.3614457831318</v>
      </c>
      <c r="H219">
        <v>0.17</v>
      </c>
      <c r="I219">
        <v>0.5</v>
      </c>
      <c r="J219" s="2">
        <v>0.1746987951807229</v>
      </c>
      <c r="K219" t="s">
        <v>13</v>
      </c>
      <c r="L219">
        <v>0.85</v>
      </c>
      <c r="M219">
        <v>1.007509123622311</v>
      </c>
      <c r="N219">
        <f t="shared" si="9"/>
        <v>3550</v>
      </c>
      <c r="O219">
        <f t="shared" si="10"/>
        <v>3550</v>
      </c>
      <c r="Q219">
        <f t="shared" si="11"/>
        <v>0</v>
      </c>
    </row>
    <row r="220" spans="1:17" x14ac:dyDescent="0.3">
      <c r="A220" s="1">
        <v>218</v>
      </c>
      <c r="B220" t="s">
        <v>12</v>
      </c>
      <c r="C220">
        <v>509</v>
      </c>
      <c r="D220">
        <v>8</v>
      </c>
      <c r="E220">
        <v>13</v>
      </c>
      <c r="F220">
        <v>8300</v>
      </c>
      <c r="G220">
        <v>8878.4848484848499</v>
      </c>
      <c r="H220">
        <v>0.01</v>
      </c>
      <c r="I220">
        <v>0.9</v>
      </c>
      <c r="J220" s="2">
        <v>6.9696969696969702E-2</v>
      </c>
      <c r="K220" t="s">
        <v>13</v>
      </c>
      <c r="L220">
        <v>0.42</v>
      </c>
      <c r="M220">
        <v>0.42422107017535049</v>
      </c>
      <c r="N220" t="str">
        <f t="shared" si="9"/>
        <v/>
      </c>
      <c r="O220">
        <f t="shared" si="10"/>
        <v>8878.4848484848499</v>
      </c>
      <c r="Q220">
        <f t="shared" si="11"/>
        <v>578.4848484848485</v>
      </c>
    </row>
    <row r="221" spans="1:17" x14ac:dyDescent="0.3">
      <c r="A221" s="1">
        <v>219</v>
      </c>
      <c r="B221" t="s">
        <v>12</v>
      </c>
      <c r="C221">
        <v>510</v>
      </c>
      <c r="D221">
        <v>8</v>
      </c>
      <c r="E221">
        <v>13</v>
      </c>
      <c r="F221">
        <v>4500</v>
      </c>
      <c r="G221">
        <v>5678.5714285714284</v>
      </c>
      <c r="H221">
        <v>0.16</v>
      </c>
      <c r="I221">
        <v>1</v>
      </c>
      <c r="J221" s="2">
        <v>0.26190476190476192</v>
      </c>
      <c r="K221" t="s">
        <v>13</v>
      </c>
      <c r="L221">
        <v>0.13</v>
      </c>
      <c r="M221">
        <v>0.15255641322893529</v>
      </c>
      <c r="N221" t="str">
        <f t="shared" si="9"/>
        <v/>
      </c>
      <c r="O221">
        <f t="shared" si="10"/>
        <v>5678.5714285714284</v>
      </c>
      <c r="Q221">
        <f t="shared" si="11"/>
        <v>1178.5714285714287</v>
      </c>
    </row>
    <row r="222" spans="1:17" x14ac:dyDescent="0.3">
      <c r="A222" s="1">
        <v>220</v>
      </c>
      <c r="B222" t="s">
        <v>12</v>
      </c>
      <c r="C222">
        <v>511</v>
      </c>
      <c r="D222">
        <v>8</v>
      </c>
      <c r="E222">
        <v>13</v>
      </c>
      <c r="F222">
        <v>2200</v>
      </c>
      <c r="G222">
        <v>2554.146341463415</v>
      </c>
      <c r="H222">
        <v>0.18</v>
      </c>
      <c r="I222">
        <v>0.4</v>
      </c>
      <c r="J222" s="2">
        <v>0.16097560975609759</v>
      </c>
      <c r="K222" t="s">
        <v>13</v>
      </c>
      <c r="L222">
        <v>0.85</v>
      </c>
      <c r="M222">
        <v>1.017634758653539</v>
      </c>
      <c r="N222">
        <f t="shared" si="9"/>
        <v>880</v>
      </c>
      <c r="O222">
        <f t="shared" si="10"/>
        <v>1320</v>
      </c>
      <c r="Q222">
        <f t="shared" si="11"/>
        <v>0</v>
      </c>
    </row>
    <row r="223" spans="1:17" x14ac:dyDescent="0.3">
      <c r="A223" s="1">
        <v>221</v>
      </c>
      <c r="B223" t="s">
        <v>12</v>
      </c>
      <c r="C223">
        <v>512</v>
      </c>
      <c r="D223">
        <v>8</v>
      </c>
      <c r="E223">
        <v>13</v>
      </c>
      <c r="F223">
        <v>9000</v>
      </c>
      <c r="G223">
        <v>10051.685393258431</v>
      </c>
      <c r="H223">
        <v>0.11</v>
      </c>
      <c r="I223">
        <v>0.4</v>
      </c>
      <c r="J223" s="2">
        <v>0.1168539325842697</v>
      </c>
      <c r="K223" t="s">
        <v>13</v>
      </c>
      <c r="L223">
        <v>0.55000000000000004</v>
      </c>
      <c r="M223">
        <v>0.61395293875237922</v>
      </c>
      <c r="N223" t="str">
        <f t="shared" si="9"/>
        <v/>
      </c>
      <c r="O223">
        <f t="shared" si="10"/>
        <v>10051.685393258427</v>
      </c>
      <c r="Q223">
        <f t="shared" si="11"/>
        <v>1051.6853932584272</v>
      </c>
    </row>
    <row r="224" spans="1:17" x14ac:dyDescent="0.3">
      <c r="A224" s="1">
        <v>222</v>
      </c>
      <c r="B224" t="s">
        <v>12</v>
      </c>
      <c r="C224">
        <v>513</v>
      </c>
      <c r="D224">
        <v>8</v>
      </c>
      <c r="E224">
        <v>13</v>
      </c>
      <c r="F224">
        <v>9000</v>
      </c>
      <c r="G224">
        <v>10000</v>
      </c>
      <c r="H224">
        <v>0.1</v>
      </c>
      <c r="I224">
        <v>0.4</v>
      </c>
      <c r="J224" s="2">
        <v>0.1111111111111111</v>
      </c>
      <c r="K224" t="s">
        <v>13</v>
      </c>
      <c r="L224">
        <v>0.14000000000000001</v>
      </c>
      <c r="M224">
        <v>0.15472392853059069</v>
      </c>
      <c r="N224" t="str">
        <f t="shared" si="9"/>
        <v/>
      </c>
      <c r="O224">
        <f t="shared" si="10"/>
        <v>10000</v>
      </c>
      <c r="Q224">
        <f t="shared" si="11"/>
        <v>1000</v>
      </c>
    </row>
    <row r="225" spans="1:17" x14ac:dyDescent="0.3">
      <c r="A225" s="1">
        <v>223</v>
      </c>
      <c r="B225" t="s">
        <v>12</v>
      </c>
      <c r="C225">
        <v>514</v>
      </c>
      <c r="D225">
        <v>8</v>
      </c>
      <c r="E225">
        <v>13</v>
      </c>
      <c r="F225">
        <v>9700</v>
      </c>
      <c r="G225">
        <v>10876.382978723401</v>
      </c>
      <c r="H225">
        <v>0.06</v>
      </c>
      <c r="I225">
        <v>0.9</v>
      </c>
      <c r="J225" s="2">
        <v>0.1212765957446808</v>
      </c>
      <c r="K225" t="s">
        <v>13</v>
      </c>
      <c r="L225">
        <v>0.66</v>
      </c>
      <c r="M225">
        <v>0.70081212071993737</v>
      </c>
      <c r="N225" t="str">
        <f t="shared" si="9"/>
        <v/>
      </c>
      <c r="O225">
        <f t="shared" si="10"/>
        <v>10876.382978723404</v>
      </c>
      <c r="Q225">
        <f t="shared" si="11"/>
        <v>1176.3829787234038</v>
      </c>
    </row>
    <row r="226" spans="1:17" x14ac:dyDescent="0.3">
      <c r="A226" s="1">
        <v>224</v>
      </c>
      <c r="B226" t="s">
        <v>12</v>
      </c>
      <c r="C226">
        <v>515</v>
      </c>
      <c r="D226">
        <v>8</v>
      </c>
      <c r="E226">
        <v>13</v>
      </c>
      <c r="F226">
        <v>6800</v>
      </c>
      <c r="G226">
        <v>8321.9047619047633</v>
      </c>
      <c r="H226">
        <v>0.16</v>
      </c>
      <c r="I226">
        <v>0.8</v>
      </c>
      <c r="J226" s="2">
        <v>0.22380952380952379</v>
      </c>
      <c r="K226" t="s">
        <v>13</v>
      </c>
      <c r="L226">
        <v>0.14000000000000001</v>
      </c>
      <c r="M226">
        <v>0.16429152193885349</v>
      </c>
      <c r="N226" t="str">
        <f t="shared" si="9"/>
        <v/>
      </c>
      <c r="O226">
        <f t="shared" si="10"/>
        <v>8321.9047619047633</v>
      </c>
      <c r="Q226">
        <f t="shared" si="11"/>
        <v>1521.9047619047617</v>
      </c>
    </row>
    <row r="227" spans="1:17" x14ac:dyDescent="0.3">
      <c r="A227" s="1">
        <v>225</v>
      </c>
      <c r="B227" t="s">
        <v>12</v>
      </c>
      <c r="C227">
        <v>516</v>
      </c>
      <c r="D227">
        <v>8</v>
      </c>
      <c r="E227">
        <v>13</v>
      </c>
      <c r="F227">
        <v>2700</v>
      </c>
      <c r="G227">
        <v>3577.5</v>
      </c>
      <c r="H227">
        <v>0.2</v>
      </c>
      <c r="I227">
        <v>1</v>
      </c>
      <c r="J227" s="2">
        <v>0.32500000000000001</v>
      </c>
      <c r="K227" t="s">
        <v>13</v>
      </c>
      <c r="L227">
        <v>0.08</v>
      </c>
      <c r="M227">
        <v>9.7712220652813597E-2</v>
      </c>
      <c r="N227" t="str">
        <f t="shared" si="9"/>
        <v/>
      </c>
      <c r="O227">
        <f t="shared" si="10"/>
        <v>3577.5</v>
      </c>
      <c r="Q227">
        <f t="shared" si="11"/>
        <v>877.5</v>
      </c>
    </row>
    <row r="228" spans="1:17" x14ac:dyDescent="0.3">
      <c r="A228" s="1">
        <v>226</v>
      </c>
      <c r="B228" t="s">
        <v>12</v>
      </c>
      <c r="C228">
        <v>517</v>
      </c>
      <c r="D228">
        <v>8</v>
      </c>
      <c r="E228">
        <v>13</v>
      </c>
      <c r="F228">
        <v>3300</v>
      </c>
      <c r="G228">
        <v>4067.441860465116</v>
      </c>
      <c r="H228">
        <v>0.14000000000000001</v>
      </c>
      <c r="I228">
        <v>1</v>
      </c>
      <c r="J228" s="2">
        <v>0.23255813953488369</v>
      </c>
      <c r="K228" t="s">
        <v>13</v>
      </c>
      <c r="L228">
        <v>0.88</v>
      </c>
      <c r="M228">
        <v>1.01224094299436</v>
      </c>
      <c r="N228">
        <f t="shared" si="9"/>
        <v>3300</v>
      </c>
      <c r="O228">
        <f t="shared" si="10"/>
        <v>0</v>
      </c>
      <c r="Q228">
        <f t="shared" si="11"/>
        <v>0</v>
      </c>
    </row>
    <row r="229" spans="1:17" x14ac:dyDescent="0.3">
      <c r="A229" s="1">
        <v>227</v>
      </c>
      <c r="B229" t="s">
        <v>12</v>
      </c>
      <c r="C229">
        <v>518</v>
      </c>
      <c r="D229">
        <v>8</v>
      </c>
      <c r="E229">
        <v>13</v>
      </c>
      <c r="F229">
        <v>2200</v>
      </c>
      <c r="G229">
        <v>2566.666666666667</v>
      </c>
      <c r="H229">
        <v>0.1</v>
      </c>
      <c r="I229">
        <v>0.9</v>
      </c>
      <c r="J229" s="2">
        <v>0.16666666666666671</v>
      </c>
      <c r="K229" t="s">
        <v>13</v>
      </c>
      <c r="L229">
        <v>0.48</v>
      </c>
      <c r="M229">
        <v>0.53048204067631088</v>
      </c>
      <c r="N229" t="str">
        <f t="shared" si="9"/>
        <v/>
      </c>
      <c r="O229">
        <f t="shared" si="10"/>
        <v>2566.666666666667</v>
      </c>
      <c r="Q229">
        <f t="shared" si="11"/>
        <v>366.66666666666674</v>
      </c>
    </row>
    <row r="230" spans="1:17" x14ac:dyDescent="0.3">
      <c r="A230" s="1">
        <v>228</v>
      </c>
      <c r="B230" t="s">
        <v>12</v>
      </c>
      <c r="C230">
        <v>519</v>
      </c>
      <c r="D230">
        <v>8</v>
      </c>
      <c r="E230">
        <v>13</v>
      </c>
      <c r="F230">
        <v>2500</v>
      </c>
      <c r="G230">
        <v>2773.8095238095239</v>
      </c>
      <c r="H230">
        <v>0.16</v>
      </c>
      <c r="I230">
        <v>0.2</v>
      </c>
      <c r="J230" s="2">
        <v>0.1095238095238095</v>
      </c>
      <c r="K230" t="s">
        <v>13</v>
      </c>
      <c r="L230">
        <v>0.24</v>
      </c>
      <c r="M230">
        <v>0.28164260903803451</v>
      </c>
      <c r="N230" t="str">
        <f t="shared" si="9"/>
        <v/>
      </c>
      <c r="O230">
        <f t="shared" si="10"/>
        <v>2773.8095238095239</v>
      </c>
      <c r="Q230">
        <f t="shared" si="11"/>
        <v>273.80952380952374</v>
      </c>
    </row>
    <row r="231" spans="1:17" x14ac:dyDescent="0.3">
      <c r="A231" s="1">
        <v>229</v>
      </c>
      <c r="B231" t="s">
        <v>12</v>
      </c>
      <c r="C231">
        <v>520</v>
      </c>
      <c r="D231">
        <v>8</v>
      </c>
      <c r="E231">
        <v>13</v>
      </c>
      <c r="F231">
        <v>4700</v>
      </c>
      <c r="G231">
        <v>5170</v>
      </c>
      <c r="H231">
        <v>0.05</v>
      </c>
      <c r="I231">
        <v>0.7</v>
      </c>
      <c r="J231" s="2">
        <v>0.1</v>
      </c>
      <c r="K231" t="s">
        <v>13</v>
      </c>
      <c r="L231">
        <v>0.56000000000000005</v>
      </c>
      <c r="M231">
        <v>0.58871181397057359</v>
      </c>
      <c r="N231" t="str">
        <f t="shared" si="9"/>
        <v/>
      </c>
      <c r="O231">
        <f t="shared" si="10"/>
        <v>5170</v>
      </c>
      <c r="Q231">
        <f t="shared" si="11"/>
        <v>470</v>
      </c>
    </row>
    <row r="232" spans="1:17" x14ac:dyDescent="0.3">
      <c r="A232" s="1">
        <v>230</v>
      </c>
      <c r="B232" t="s">
        <v>12</v>
      </c>
      <c r="C232">
        <v>521</v>
      </c>
      <c r="D232">
        <v>8</v>
      </c>
      <c r="E232">
        <v>13</v>
      </c>
      <c r="F232">
        <v>5400</v>
      </c>
      <c r="G232">
        <v>6129.8901098901097</v>
      </c>
      <c r="H232">
        <v>0.09</v>
      </c>
      <c r="I232">
        <v>0.7</v>
      </c>
      <c r="J232" s="2">
        <v>0.13516483516483521</v>
      </c>
      <c r="K232" t="s">
        <v>13</v>
      </c>
      <c r="L232">
        <v>0.63</v>
      </c>
      <c r="M232">
        <v>0.68932979873428257</v>
      </c>
      <c r="N232" t="str">
        <f t="shared" si="9"/>
        <v/>
      </c>
      <c r="O232">
        <f t="shared" si="10"/>
        <v>6129.8901098901097</v>
      </c>
      <c r="Q232">
        <f t="shared" si="11"/>
        <v>729.89010989011012</v>
      </c>
    </row>
    <row r="233" spans="1:17" x14ac:dyDescent="0.3">
      <c r="A233" s="1">
        <v>231</v>
      </c>
      <c r="B233" t="s">
        <v>12</v>
      </c>
      <c r="C233">
        <v>522</v>
      </c>
      <c r="D233">
        <v>8</v>
      </c>
      <c r="E233">
        <v>13</v>
      </c>
      <c r="F233">
        <v>1600</v>
      </c>
      <c r="G233">
        <v>1787.5268817204301</v>
      </c>
      <c r="H233">
        <v>7.0000000000000007E-2</v>
      </c>
      <c r="I233">
        <v>0.7</v>
      </c>
      <c r="J233" s="2">
        <v>0.1172043010752688</v>
      </c>
      <c r="K233" t="s">
        <v>13</v>
      </c>
      <c r="L233">
        <v>0.95</v>
      </c>
      <c r="M233">
        <v>1.0188827721915059</v>
      </c>
      <c r="N233">
        <f t="shared" si="9"/>
        <v>1120</v>
      </c>
      <c r="O233">
        <f t="shared" si="10"/>
        <v>480.00000000000006</v>
      </c>
      <c r="Q233">
        <f t="shared" si="11"/>
        <v>0</v>
      </c>
    </row>
    <row r="234" spans="1:17" x14ac:dyDescent="0.3">
      <c r="A234" s="1">
        <v>232</v>
      </c>
      <c r="B234" t="s">
        <v>12</v>
      </c>
      <c r="C234">
        <v>523</v>
      </c>
      <c r="D234">
        <v>8</v>
      </c>
      <c r="E234">
        <v>13</v>
      </c>
      <c r="F234">
        <v>1800</v>
      </c>
      <c r="G234">
        <v>2051.6129032258068</v>
      </c>
      <c r="H234">
        <v>7.0000000000000007E-2</v>
      </c>
      <c r="I234">
        <v>1</v>
      </c>
      <c r="J234" s="2">
        <v>0.13978494623655921</v>
      </c>
      <c r="K234" t="s">
        <v>13</v>
      </c>
      <c r="L234">
        <v>0.42</v>
      </c>
      <c r="M234">
        <v>0.45045343612677091</v>
      </c>
      <c r="N234" t="str">
        <f t="shared" si="9"/>
        <v/>
      </c>
      <c r="O234">
        <f t="shared" si="10"/>
        <v>2051.6129032258068</v>
      </c>
      <c r="Q234">
        <f t="shared" si="11"/>
        <v>251.61290322580658</v>
      </c>
    </row>
    <row r="235" spans="1:17" x14ac:dyDescent="0.3">
      <c r="A235" s="1">
        <v>233</v>
      </c>
      <c r="B235" t="s">
        <v>12</v>
      </c>
      <c r="C235">
        <v>524</v>
      </c>
      <c r="D235">
        <v>8</v>
      </c>
      <c r="E235">
        <v>13</v>
      </c>
      <c r="F235">
        <v>8000</v>
      </c>
      <c r="G235">
        <v>8988.2352941176468</v>
      </c>
      <c r="H235">
        <v>0.15</v>
      </c>
      <c r="I235">
        <v>0.3</v>
      </c>
      <c r="J235" s="2">
        <v>0.1235294117647059</v>
      </c>
      <c r="K235" t="s">
        <v>13</v>
      </c>
      <c r="L235">
        <v>0.2</v>
      </c>
      <c r="M235">
        <v>0.23236684854565659</v>
      </c>
      <c r="N235" t="str">
        <f t="shared" si="9"/>
        <v/>
      </c>
      <c r="O235">
        <f t="shared" si="10"/>
        <v>8988.2352941176468</v>
      </c>
      <c r="Q235">
        <f t="shared" si="11"/>
        <v>988.23529411764719</v>
      </c>
    </row>
    <row r="236" spans="1:17" x14ac:dyDescent="0.3">
      <c r="A236" s="1">
        <v>234</v>
      </c>
      <c r="B236" t="s">
        <v>12</v>
      </c>
      <c r="C236">
        <v>525</v>
      </c>
      <c r="D236">
        <v>8</v>
      </c>
      <c r="E236">
        <v>13</v>
      </c>
      <c r="F236">
        <v>6000</v>
      </c>
      <c r="G236">
        <v>7007.4074074074069</v>
      </c>
      <c r="H236">
        <v>0.19</v>
      </c>
      <c r="I236">
        <v>0.4</v>
      </c>
      <c r="J236" s="2">
        <v>0.16790123456790121</v>
      </c>
      <c r="K236" t="s">
        <v>13</v>
      </c>
      <c r="L236">
        <v>0.76</v>
      </c>
      <c r="M236">
        <v>0.91902969421951108</v>
      </c>
      <c r="N236" t="str">
        <f t="shared" si="9"/>
        <v/>
      </c>
      <c r="O236">
        <f t="shared" si="10"/>
        <v>7007.4074074074069</v>
      </c>
      <c r="Q236">
        <f t="shared" si="11"/>
        <v>1007.4074074074073</v>
      </c>
    </row>
    <row r="237" spans="1:17" x14ac:dyDescent="0.3">
      <c r="A237" s="1">
        <v>235</v>
      </c>
      <c r="B237" t="s">
        <v>12</v>
      </c>
      <c r="C237">
        <v>526</v>
      </c>
      <c r="D237">
        <v>8</v>
      </c>
      <c r="E237">
        <v>13</v>
      </c>
      <c r="F237">
        <v>1500</v>
      </c>
      <c r="G237">
        <v>1643.181818181818</v>
      </c>
      <c r="H237">
        <v>0.12</v>
      </c>
      <c r="I237">
        <v>0.2</v>
      </c>
      <c r="J237" s="2">
        <v>9.5454545454545445E-2</v>
      </c>
      <c r="K237" t="s">
        <v>13</v>
      </c>
      <c r="L237">
        <v>0.43</v>
      </c>
      <c r="M237">
        <v>0.48482364617913148</v>
      </c>
      <c r="N237" t="str">
        <f t="shared" si="9"/>
        <v/>
      </c>
      <c r="O237">
        <f t="shared" si="10"/>
        <v>1643.1818181818182</v>
      </c>
      <c r="Q237">
        <f t="shared" si="11"/>
        <v>143.18181818181816</v>
      </c>
    </row>
    <row r="238" spans="1:17" x14ac:dyDescent="0.3">
      <c r="A238" s="1">
        <v>236</v>
      </c>
      <c r="B238" t="s">
        <v>12</v>
      </c>
      <c r="C238">
        <v>527</v>
      </c>
      <c r="D238">
        <v>8</v>
      </c>
      <c r="E238">
        <v>13</v>
      </c>
      <c r="F238">
        <v>8000</v>
      </c>
      <c r="G238">
        <v>8876.1904761904771</v>
      </c>
      <c r="H238">
        <v>0.16</v>
      </c>
      <c r="I238">
        <v>0.2</v>
      </c>
      <c r="J238" s="2">
        <v>0.1095238095238095</v>
      </c>
      <c r="K238" t="s">
        <v>13</v>
      </c>
      <c r="L238">
        <v>0.46</v>
      </c>
      <c r="M238">
        <v>0.53981500065623278</v>
      </c>
      <c r="N238" t="str">
        <f t="shared" si="9"/>
        <v/>
      </c>
      <c r="O238">
        <f t="shared" si="10"/>
        <v>8876.1904761904771</v>
      </c>
      <c r="Q238">
        <f t="shared" si="11"/>
        <v>876.19047619047592</v>
      </c>
    </row>
    <row r="239" spans="1:17" x14ac:dyDescent="0.3">
      <c r="A239" s="1">
        <v>237</v>
      </c>
      <c r="B239" t="s">
        <v>12</v>
      </c>
      <c r="C239">
        <v>528</v>
      </c>
      <c r="D239">
        <v>8</v>
      </c>
      <c r="E239">
        <v>13</v>
      </c>
      <c r="F239">
        <v>3800</v>
      </c>
      <c r="G239">
        <v>4064.848484848485</v>
      </c>
      <c r="H239">
        <v>0.01</v>
      </c>
      <c r="I239">
        <v>0.9</v>
      </c>
      <c r="J239" s="2">
        <v>6.9696969696969702E-2</v>
      </c>
      <c r="K239" t="s">
        <v>13</v>
      </c>
      <c r="L239">
        <v>0.33</v>
      </c>
      <c r="M239">
        <v>0.33331655513777542</v>
      </c>
      <c r="N239" t="str">
        <f t="shared" si="9"/>
        <v/>
      </c>
      <c r="O239">
        <f t="shared" si="10"/>
        <v>4064.8484848484854</v>
      </c>
      <c r="Q239">
        <f t="shared" si="11"/>
        <v>264.84848484848487</v>
      </c>
    </row>
    <row r="240" spans="1:17" x14ac:dyDescent="0.3">
      <c r="A240" s="1">
        <v>238</v>
      </c>
      <c r="B240" t="s">
        <v>12</v>
      </c>
      <c r="C240">
        <v>529</v>
      </c>
      <c r="D240">
        <v>8</v>
      </c>
      <c r="E240">
        <v>13</v>
      </c>
      <c r="F240">
        <v>5900</v>
      </c>
      <c r="G240">
        <v>6837.0588235294126</v>
      </c>
      <c r="H240">
        <v>0.15</v>
      </c>
      <c r="I240">
        <v>0.5</v>
      </c>
      <c r="J240" s="2">
        <v>0.1588235294117647</v>
      </c>
      <c r="K240" t="s">
        <v>13</v>
      </c>
      <c r="L240">
        <v>0.57999999999999996</v>
      </c>
      <c r="M240">
        <v>0.67386386078240412</v>
      </c>
      <c r="N240" t="str">
        <f t="shared" si="9"/>
        <v/>
      </c>
      <c r="O240">
        <f t="shared" si="10"/>
        <v>6837.0588235294108</v>
      </c>
      <c r="Q240">
        <f t="shared" si="11"/>
        <v>937.05882352941171</v>
      </c>
    </row>
    <row r="241" spans="1:17" x14ac:dyDescent="0.3">
      <c r="A241" s="1">
        <v>239</v>
      </c>
      <c r="B241" t="s">
        <v>12</v>
      </c>
      <c r="C241">
        <v>624</v>
      </c>
      <c r="D241">
        <v>9</v>
      </c>
      <c r="E241">
        <v>14</v>
      </c>
      <c r="F241">
        <v>4700</v>
      </c>
      <c r="G241">
        <v>5074.9438202247184</v>
      </c>
      <c r="H241">
        <v>0.11</v>
      </c>
      <c r="I241">
        <v>0.1</v>
      </c>
      <c r="J241" s="2">
        <v>7.9775280898876394E-2</v>
      </c>
      <c r="K241" t="s">
        <v>13</v>
      </c>
      <c r="L241">
        <v>0.49</v>
      </c>
      <c r="M241">
        <v>0.54697625452484688</v>
      </c>
      <c r="N241" t="str">
        <f t="shared" si="9"/>
        <v/>
      </c>
      <c r="O241">
        <f t="shared" si="10"/>
        <v>5074.9438202247184</v>
      </c>
      <c r="Q241">
        <f t="shared" si="11"/>
        <v>374.94382022471905</v>
      </c>
    </row>
    <row r="242" spans="1:17" x14ac:dyDescent="0.3">
      <c r="A242" s="1">
        <v>240</v>
      </c>
      <c r="B242" t="s">
        <v>12</v>
      </c>
      <c r="C242">
        <v>625</v>
      </c>
      <c r="D242">
        <v>9</v>
      </c>
      <c r="E242">
        <v>14</v>
      </c>
      <c r="F242">
        <v>8200</v>
      </c>
      <c r="G242">
        <v>9056.8539325842703</v>
      </c>
      <c r="H242">
        <v>0.11</v>
      </c>
      <c r="I242">
        <v>0.3</v>
      </c>
      <c r="J242" s="2">
        <v>0.1044943820224719</v>
      </c>
      <c r="K242" t="s">
        <v>13</v>
      </c>
      <c r="L242">
        <v>0.79</v>
      </c>
      <c r="M242">
        <v>0.88185967566250834</v>
      </c>
      <c r="N242" t="str">
        <f t="shared" si="9"/>
        <v/>
      </c>
      <c r="O242">
        <f t="shared" si="10"/>
        <v>9056.8539325842703</v>
      </c>
      <c r="Q242">
        <f t="shared" si="11"/>
        <v>856.8539325842695</v>
      </c>
    </row>
    <row r="243" spans="1:17" x14ac:dyDescent="0.3">
      <c r="A243" s="1">
        <v>241</v>
      </c>
      <c r="B243" t="s">
        <v>12</v>
      </c>
      <c r="C243">
        <v>626</v>
      </c>
      <c r="D243">
        <v>9</v>
      </c>
      <c r="E243">
        <v>14</v>
      </c>
      <c r="F243">
        <v>6900</v>
      </c>
      <c r="G243">
        <v>7423.1868131868132</v>
      </c>
      <c r="H243">
        <v>0.09</v>
      </c>
      <c r="I243">
        <v>0.1</v>
      </c>
      <c r="J243" s="2">
        <v>7.5824175824175818E-2</v>
      </c>
      <c r="K243" t="s">
        <v>13</v>
      </c>
      <c r="L243">
        <v>0.67</v>
      </c>
      <c r="M243">
        <v>0.73309677008249097</v>
      </c>
      <c r="N243" t="str">
        <f t="shared" si="9"/>
        <v/>
      </c>
      <c r="O243">
        <f t="shared" si="10"/>
        <v>7423.1868131868132</v>
      </c>
      <c r="Q243">
        <f t="shared" si="11"/>
        <v>523.1868131868132</v>
      </c>
    </row>
    <row r="244" spans="1:17" x14ac:dyDescent="0.3">
      <c r="A244" s="1">
        <v>242</v>
      </c>
      <c r="B244" t="s">
        <v>12</v>
      </c>
      <c r="C244">
        <v>627</v>
      </c>
      <c r="D244">
        <v>9</v>
      </c>
      <c r="E244">
        <v>14</v>
      </c>
      <c r="F244">
        <v>1100</v>
      </c>
      <c r="G244">
        <v>1320</v>
      </c>
      <c r="H244">
        <v>0.2</v>
      </c>
      <c r="I244">
        <v>0.5</v>
      </c>
      <c r="J244" s="2">
        <v>0.2</v>
      </c>
      <c r="K244" t="s">
        <v>13</v>
      </c>
      <c r="L244">
        <v>0.18</v>
      </c>
      <c r="M244">
        <v>0.21985249646883059</v>
      </c>
      <c r="N244" t="str">
        <f t="shared" si="9"/>
        <v/>
      </c>
      <c r="O244">
        <f t="shared" si="10"/>
        <v>1320</v>
      </c>
      <c r="Q244">
        <f t="shared" si="11"/>
        <v>220</v>
      </c>
    </row>
    <row r="245" spans="1:17" x14ac:dyDescent="0.3">
      <c r="A245" s="1">
        <v>243</v>
      </c>
      <c r="B245" t="s">
        <v>12</v>
      </c>
      <c r="C245">
        <v>628</v>
      </c>
      <c r="D245">
        <v>9</v>
      </c>
      <c r="E245">
        <v>14</v>
      </c>
      <c r="F245">
        <v>9300</v>
      </c>
      <c r="G245">
        <v>11076.404494382021</v>
      </c>
      <c r="H245">
        <v>0.11</v>
      </c>
      <c r="I245">
        <v>1</v>
      </c>
      <c r="J245" s="2">
        <v>0.19101123595505609</v>
      </c>
      <c r="K245" t="s">
        <v>13</v>
      </c>
      <c r="L245">
        <v>0.05</v>
      </c>
      <c r="M245">
        <v>5.5813903522943568E-2</v>
      </c>
      <c r="N245" t="str">
        <f t="shared" si="9"/>
        <v/>
      </c>
      <c r="O245">
        <f t="shared" si="10"/>
        <v>11076.404494382021</v>
      </c>
      <c r="Q245">
        <f t="shared" si="11"/>
        <v>1776.4044943820215</v>
      </c>
    </row>
    <row r="246" spans="1:17" x14ac:dyDescent="0.3">
      <c r="A246" s="1">
        <v>244</v>
      </c>
      <c r="B246" t="s">
        <v>12</v>
      </c>
      <c r="C246">
        <v>629</v>
      </c>
      <c r="D246">
        <v>9</v>
      </c>
      <c r="E246">
        <v>14</v>
      </c>
      <c r="F246">
        <v>4100</v>
      </c>
      <c r="G246">
        <v>4477.7528089887646</v>
      </c>
      <c r="H246">
        <v>0.11</v>
      </c>
      <c r="I246">
        <v>0.2</v>
      </c>
      <c r="J246" s="2">
        <v>9.2134831460674166E-2</v>
      </c>
      <c r="K246" t="s">
        <v>13</v>
      </c>
      <c r="L246">
        <v>0.09</v>
      </c>
      <c r="M246">
        <v>0.10046502634129841</v>
      </c>
      <c r="N246" t="str">
        <f t="shared" si="9"/>
        <v/>
      </c>
      <c r="O246">
        <f t="shared" si="10"/>
        <v>4477.7528089887646</v>
      </c>
      <c r="Q246">
        <f t="shared" si="11"/>
        <v>377.75280898876406</v>
      </c>
    </row>
    <row r="247" spans="1:17" x14ac:dyDescent="0.3">
      <c r="A247" s="1">
        <v>245</v>
      </c>
      <c r="B247" t="s">
        <v>12</v>
      </c>
      <c r="C247">
        <v>630</v>
      </c>
      <c r="D247">
        <v>9</v>
      </c>
      <c r="E247">
        <v>14</v>
      </c>
      <c r="F247">
        <v>8900</v>
      </c>
      <c r="G247">
        <v>10176.95652173913</v>
      </c>
      <c r="H247">
        <v>0.08</v>
      </c>
      <c r="I247">
        <v>0.9</v>
      </c>
      <c r="J247" s="2">
        <v>0.14347826086956519</v>
      </c>
      <c r="K247" t="s">
        <v>13</v>
      </c>
      <c r="L247">
        <v>7.0000000000000007E-2</v>
      </c>
      <c r="M247">
        <v>7.5830094737247111E-2</v>
      </c>
      <c r="N247" t="str">
        <f t="shared" si="9"/>
        <v/>
      </c>
      <c r="O247">
        <f t="shared" si="10"/>
        <v>10176.956521739132</v>
      </c>
      <c r="Q247">
        <f t="shared" si="11"/>
        <v>1276.9565217391303</v>
      </c>
    </row>
    <row r="248" spans="1:17" x14ac:dyDescent="0.3">
      <c r="A248" s="1">
        <v>246</v>
      </c>
      <c r="B248" t="s">
        <v>12</v>
      </c>
      <c r="C248">
        <v>631</v>
      </c>
      <c r="D248">
        <v>9</v>
      </c>
      <c r="E248">
        <v>14</v>
      </c>
      <c r="F248">
        <v>5600</v>
      </c>
      <c r="G248">
        <v>7151.8072289156617</v>
      </c>
      <c r="H248">
        <v>0.17</v>
      </c>
      <c r="I248">
        <v>1</v>
      </c>
      <c r="J248" s="2">
        <v>0.27710843373493982</v>
      </c>
      <c r="K248" t="s">
        <v>13</v>
      </c>
      <c r="L248">
        <v>0.44</v>
      </c>
      <c r="M248">
        <v>0.52153413458096076</v>
      </c>
      <c r="N248" t="str">
        <f t="shared" si="9"/>
        <v/>
      </c>
      <c r="O248">
        <f t="shared" si="10"/>
        <v>7151.8072289156635</v>
      </c>
      <c r="Q248">
        <f t="shared" si="11"/>
        <v>1551.807228915663</v>
      </c>
    </row>
    <row r="249" spans="1:17" x14ac:dyDescent="0.3">
      <c r="A249" s="1">
        <v>247</v>
      </c>
      <c r="B249" t="s">
        <v>12</v>
      </c>
      <c r="C249">
        <v>632</v>
      </c>
      <c r="D249">
        <v>9</v>
      </c>
      <c r="E249">
        <v>14</v>
      </c>
      <c r="F249">
        <v>9100</v>
      </c>
      <c r="G249">
        <v>10165.365853658541</v>
      </c>
      <c r="H249">
        <v>0.18</v>
      </c>
      <c r="I249">
        <v>0.2</v>
      </c>
      <c r="J249" s="2">
        <v>0.1170731707317073</v>
      </c>
      <c r="K249" t="s">
        <v>13</v>
      </c>
      <c r="L249">
        <v>0.14000000000000001</v>
      </c>
      <c r="M249">
        <v>0.1676104308370534</v>
      </c>
      <c r="N249" t="str">
        <f t="shared" si="9"/>
        <v/>
      </c>
      <c r="O249">
        <f t="shared" si="10"/>
        <v>10165.365853658535</v>
      </c>
      <c r="Q249">
        <f t="shared" si="11"/>
        <v>1065.3658536585365</v>
      </c>
    </row>
    <row r="250" spans="1:17" x14ac:dyDescent="0.3">
      <c r="A250" s="1">
        <v>248</v>
      </c>
      <c r="B250" t="s">
        <v>12</v>
      </c>
      <c r="C250">
        <v>633</v>
      </c>
      <c r="D250">
        <v>9</v>
      </c>
      <c r="E250">
        <v>14</v>
      </c>
      <c r="F250">
        <v>3500</v>
      </c>
      <c r="G250">
        <v>4055.882352941177</v>
      </c>
      <c r="H250">
        <v>0.15</v>
      </c>
      <c r="I250">
        <v>0.5</v>
      </c>
      <c r="J250" s="2">
        <v>0.1588235294117647</v>
      </c>
      <c r="K250" t="s">
        <v>13</v>
      </c>
      <c r="L250">
        <v>0.89</v>
      </c>
      <c r="M250">
        <v>1.0340324760281721</v>
      </c>
      <c r="N250">
        <f t="shared" si="9"/>
        <v>1750</v>
      </c>
      <c r="O250">
        <f t="shared" si="10"/>
        <v>1750</v>
      </c>
      <c r="Q250">
        <f t="shared" si="11"/>
        <v>0</v>
      </c>
    </row>
    <row r="251" spans="1:17" x14ac:dyDescent="0.3">
      <c r="A251" s="1">
        <v>249</v>
      </c>
      <c r="B251" t="s">
        <v>12</v>
      </c>
      <c r="C251">
        <v>634</v>
      </c>
      <c r="D251">
        <v>9</v>
      </c>
      <c r="E251">
        <v>14</v>
      </c>
      <c r="F251">
        <v>4800</v>
      </c>
      <c r="G251">
        <v>5901.176470588236</v>
      </c>
      <c r="H251">
        <v>0.15</v>
      </c>
      <c r="I251">
        <v>0.9</v>
      </c>
      <c r="J251" s="2">
        <v>0.2294117647058824</v>
      </c>
      <c r="K251" t="s">
        <v>13</v>
      </c>
      <c r="L251">
        <v>0.49</v>
      </c>
      <c r="M251">
        <v>0.56929877893685865</v>
      </c>
      <c r="N251" t="str">
        <f t="shared" si="9"/>
        <v/>
      </c>
      <c r="O251">
        <f t="shared" si="10"/>
        <v>5901.176470588236</v>
      </c>
      <c r="Q251">
        <f t="shared" si="11"/>
        <v>1101.1764705882356</v>
      </c>
    </row>
    <row r="252" spans="1:17" x14ac:dyDescent="0.3">
      <c r="A252" s="1">
        <v>250</v>
      </c>
      <c r="B252" t="s">
        <v>12</v>
      </c>
      <c r="C252">
        <v>635</v>
      </c>
      <c r="D252">
        <v>9</v>
      </c>
      <c r="E252">
        <v>14</v>
      </c>
      <c r="F252">
        <v>8900</v>
      </c>
      <c r="G252">
        <v>10045.74712643678</v>
      </c>
      <c r="H252">
        <v>0.13</v>
      </c>
      <c r="I252">
        <v>0.4</v>
      </c>
      <c r="J252" s="2">
        <v>0.12873563218390799</v>
      </c>
      <c r="K252" t="s">
        <v>13</v>
      </c>
      <c r="L252">
        <v>0.19</v>
      </c>
      <c r="M252">
        <v>0.21637739283167809</v>
      </c>
      <c r="N252" t="str">
        <f t="shared" si="9"/>
        <v/>
      </c>
      <c r="O252">
        <f t="shared" si="10"/>
        <v>10045.747126436781</v>
      </c>
      <c r="Q252">
        <f t="shared" si="11"/>
        <v>1145.7471264367812</v>
      </c>
    </row>
    <row r="253" spans="1:17" x14ac:dyDescent="0.3">
      <c r="A253" s="1">
        <v>251</v>
      </c>
      <c r="B253" t="s">
        <v>12</v>
      </c>
      <c r="C253">
        <v>636</v>
      </c>
      <c r="D253">
        <v>9</v>
      </c>
      <c r="E253">
        <v>14</v>
      </c>
      <c r="F253">
        <v>2100</v>
      </c>
      <c r="G253">
        <v>2371.348314606741</v>
      </c>
      <c r="H253">
        <v>0.11</v>
      </c>
      <c r="I253">
        <v>0.5</v>
      </c>
      <c r="J253" s="2">
        <v>0.1292134831460674</v>
      </c>
      <c r="K253" t="s">
        <v>13</v>
      </c>
      <c r="L253">
        <v>0.39</v>
      </c>
      <c r="M253">
        <v>0.43534844747895979</v>
      </c>
      <c r="N253" t="str">
        <f t="shared" si="9"/>
        <v/>
      </c>
      <c r="O253">
        <f t="shared" si="10"/>
        <v>2371.3483146067415</v>
      </c>
      <c r="Q253">
        <f t="shared" si="11"/>
        <v>271.34831460674155</v>
      </c>
    </row>
    <row r="254" spans="1:17" x14ac:dyDescent="0.3">
      <c r="A254" s="1">
        <v>252</v>
      </c>
      <c r="B254" t="s">
        <v>12</v>
      </c>
      <c r="C254">
        <v>637</v>
      </c>
      <c r="D254">
        <v>9</v>
      </c>
      <c r="E254">
        <v>14</v>
      </c>
      <c r="F254">
        <v>6000</v>
      </c>
      <c r="G254">
        <v>7756.0975609756097</v>
      </c>
      <c r="H254">
        <v>0.18</v>
      </c>
      <c r="I254">
        <v>1</v>
      </c>
      <c r="J254" s="2">
        <v>0.29268292682926828</v>
      </c>
      <c r="K254" t="s">
        <v>13</v>
      </c>
      <c r="L254">
        <v>0.95</v>
      </c>
      <c r="M254">
        <v>1.13735649496572</v>
      </c>
      <c r="N254">
        <f t="shared" si="9"/>
        <v>6000</v>
      </c>
      <c r="O254">
        <f t="shared" si="10"/>
        <v>0</v>
      </c>
      <c r="Q254">
        <f t="shared" si="11"/>
        <v>0</v>
      </c>
    </row>
    <row r="255" spans="1:17" x14ac:dyDescent="0.3">
      <c r="A255" s="1">
        <v>253</v>
      </c>
      <c r="B255" t="s">
        <v>12</v>
      </c>
      <c r="C255">
        <v>638</v>
      </c>
      <c r="D255">
        <v>9</v>
      </c>
      <c r="E255">
        <v>14</v>
      </c>
      <c r="F255">
        <v>1700</v>
      </c>
      <c r="G255">
        <v>1845.714285714286</v>
      </c>
      <c r="H255">
        <v>0.09</v>
      </c>
      <c r="I255">
        <v>0.2</v>
      </c>
      <c r="J255" s="2">
        <v>8.5714285714285715E-2</v>
      </c>
      <c r="K255" t="s">
        <v>13</v>
      </c>
      <c r="L255">
        <v>0.05</v>
      </c>
      <c r="M255">
        <v>5.4708714185260521E-2</v>
      </c>
      <c r="N255" t="str">
        <f t="shared" si="9"/>
        <v/>
      </c>
      <c r="O255">
        <f t="shared" si="10"/>
        <v>1845.7142857142856</v>
      </c>
      <c r="Q255">
        <f t="shared" si="11"/>
        <v>145.71428571428572</v>
      </c>
    </row>
    <row r="256" spans="1:17" x14ac:dyDescent="0.3">
      <c r="A256" s="1">
        <v>254</v>
      </c>
      <c r="B256" t="s">
        <v>12</v>
      </c>
      <c r="C256">
        <v>639</v>
      </c>
      <c r="D256">
        <v>9</v>
      </c>
      <c r="E256">
        <v>14</v>
      </c>
      <c r="F256">
        <v>2100</v>
      </c>
      <c r="G256">
        <v>2265.78947368421</v>
      </c>
      <c r="H256">
        <v>0.05</v>
      </c>
      <c r="I256">
        <v>0.3</v>
      </c>
      <c r="J256" s="2">
        <v>7.8947368421052627E-2</v>
      </c>
      <c r="K256" t="s">
        <v>13</v>
      </c>
      <c r="L256">
        <v>0.35</v>
      </c>
      <c r="M256">
        <v>0.36794488373160839</v>
      </c>
      <c r="N256" t="str">
        <f t="shared" si="9"/>
        <v/>
      </c>
      <c r="O256">
        <f t="shared" si="10"/>
        <v>2265.7894736842104</v>
      </c>
      <c r="Q256">
        <f t="shared" si="11"/>
        <v>165.78947368421052</v>
      </c>
    </row>
    <row r="257" spans="1:17" x14ac:dyDescent="0.3">
      <c r="A257" s="1">
        <v>255</v>
      </c>
      <c r="B257" t="s">
        <v>12</v>
      </c>
      <c r="C257">
        <v>640</v>
      </c>
      <c r="D257">
        <v>9</v>
      </c>
      <c r="E257">
        <v>14</v>
      </c>
      <c r="F257">
        <v>4500</v>
      </c>
      <c r="G257">
        <v>5507.1428571428578</v>
      </c>
      <c r="H257">
        <v>0.16</v>
      </c>
      <c r="I257">
        <v>0.8</v>
      </c>
      <c r="J257" s="2">
        <v>0.22380952380952379</v>
      </c>
      <c r="K257" t="s">
        <v>13</v>
      </c>
      <c r="L257">
        <v>0.57999999999999996</v>
      </c>
      <c r="M257">
        <v>0.68063630517524987</v>
      </c>
      <c r="N257" t="str">
        <f t="shared" si="9"/>
        <v/>
      </c>
      <c r="O257">
        <f t="shared" si="10"/>
        <v>5507.1428571428578</v>
      </c>
      <c r="Q257">
        <f t="shared" si="11"/>
        <v>1007.1428571428571</v>
      </c>
    </row>
    <row r="258" spans="1:17" x14ac:dyDescent="0.3">
      <c r="A258" s="1">
        <v>256</v>
      </c>
      <c r="B258" t="s">
        <v>12</v>
      </c>
      <c r="C258">
        <v>641</v>
      </c>
      <c r="D258">
        <v>9</v>
      </c>
      <c r="E258">
        <v>14</v>
      </c>
      <c r="F258">
        <v>3300</v>
      </c>
      <c r="G258">
        <v>3544.9484536082468</v>
      </c>
      <c r="H258">
        <v>0.03</v>
      </c>
      <c r="I258">
        <v>0.4</v>
      </c>
      <c r="J258" s="2">
        <v>7.422680412371134E-2</v>
      </c>
      <c r="K258" t="s">
        <v>13</v>
      </c>
      <c r="L258">
        <v>0.96</v>
      </c>
      <c r="M258">
        <v>0.98923635259537623</v>
      </c>
      <c r="N258" t="str">
        <f t="shared" si="9"/>
        <v/>
      </c>
      <c r="O258">
        <f t="shared" si="10"/>
        <v>3544.9484536082473</v>
      </c>
      <c r="Q258">
        <f t="shared" si="11"/>
        <v>244.94845360824743</v>
      </c>
    </row>
    <row r="259" spans="1:17" x14ac:dyDescent="0.3">
      <c r="A259" s="1">
        <v>257</v>
      </c>
      <c r="B259" t="s">
        <v>12</v>
      </c>
      <c r="C259">
        <v>642</v>
      </c>
      <c r="D259">
        <v>9</v>
      </c>
      <c r="E259">
        <v>14</v>
      </c>
      <c r="F259">
        <v>4300</v>
      </c>
      <c r="G259">
        <v>4921.1111111111104</v>
      </c>
      <c r="H259">
        <v>0.1</v>
      </c>
      <c r="I259">
        <v>0.7</v>
      </c>
      <c r="J259" s="2">
        <v>0.14444444444444449</v>
      </c>
      <c r="K259" t="s">
        <v>13</v>
      </c>
      <c r="L259">
        <v>0.57999999999999996</v>
      </c>
      <c r="M259">
        <v>0.64099913248387563</v>
      </c>
      <c r="N259" t="str">
        <f t="shared" ref="N259:N322" si="12">IF(M259&gt;=1, F259*I259, "")</f>
        <v/>
      </c>
      <c r="O259">
        <f t="shared" ref="O259:O322" si="13">IF(M259&lt;1, F259*(1+J259), F259*(1-I259))</f>
        <v>4921.1111111111104</v>
      </c>
      <c r="Q259">
        <f t="shared" ref="Q259:Q322" si="14">IF(M259&lt;1, F259*J259, 0)</f>
        <v>621.11111111111131</v>
      </c>
    </row>
    <row r="260" spans="1:17" x14ac:dyDescent="0.3">
      <c r="A260" s="1">
        <v>258</v>
      </c>
      <c r="B260" t="s">
        <v>12</v>
      </c>
      <c r="C260">
        <v>643</v>
      </c>
      <c r="D260">
        <v>9</v>
      </c>
      <c r="E260">
        <v>14</v>
      </c>
      <c r="F260">
        <v>5800</v>
      </c>
      <c r="G260">
        <v>6823.5294117647063</v>
      </c>
      <c r="H260">
        <v>0.15</v>
      </c>
      <c r="I260">
        <v>0.6</v>
      </c>
      <c r="J260" s="2">
        <v>0.1764705882352941</v>
      </c>
      <c r="K260" t="s">
        <v>13</v>
      </c>
      <c r="L260">
        <v>0.27</v>
      </c>
      <c r="M260">
        <v>0.31369524553663652</v>
      </c>
      <c r="N260" t="str">
        <f t="shared" si="12"/>
        <v/>
      </c>
      <c r="O260">
        <f t="shared" si="13"/>
        <v>6823.5294117647063</v>
      </c>
      <c r="Q260">
        <f t="shared" si="14"/>
        <v>1023.5294117647057</v>
      </c>
    </row>
    <row r="261" spans="1:17" x14ac:dyDescent="0.3">
      <c r="A261" s="1">
        <v>259</v>
      </c>
      <c r="B261" t="s">
        <v>12</v>
      </c>
      <c r="C261">
        <v>644</v>
      </c>
      <c r="D261">
        <v>9</v>
      </c>
      <c r="E261">
        <v>14</v>
      </c>
      <c r="F261">
        <v>6700</v>
      </c>
      <c r="G261">
        <v>7887.727272727273</v>
      </c>
      <c r="H261">
        <v>0.12</v>
      </c>
      <c r="I261">
        <v>0.8</v>
      </c>
      <c r="J261" s="2">
        <v>0.1772727272727273</v>
      </c>
      <c r="K261" t="s">
        <v>13</v>
      </c>
      <c r="L261">
        <v>0.56999999999999995</v>
      </c>
      <c r="M261">
        <v>0.64267320540024409</v>
      </c>
      <c r="N261" t="str">
        <f t="shared" si="12"/>
        <v/>
      </c>
      <c r="O261">
        <f t="shared" si="13"/>
        <v>7887.727272727273</v>
      </c>
      <c r="Q261">
        <f t="shared" si="14"/>
        <v>1187.727272727273</v>
      </c>
    </row>
    <row r="262" spans="1:17" x14ac:dyDescent="0.3">
      <c r="A262" s="1">
        <v>260</v>
      </c>
      <c r="B262" t="s">
        <v>12</v>
      </c>
      <c r="C262">
        <v>645</v>
      </c>
      <c r="D262">
        <v>9</v>
      </c>
      <c r="E262">
        <v>14</v>
      </c>
      <c r="F262">
        <v>7000</v>
      </c>
      <c r="G262">
        <v>7700.0000000000009</v>
      </c>
      <c r="H262">
        <v>0.08</v>
      </c>
      <c r="I262">
        <v>0.4</v>
      </c>
      <c r="J262" s="2">
        <v>9.9999999999999992E-2</v>
      </c>
      <c r="K262" t="s">
        <v>13</v>
      </c>
      <c r="L262">
        <v>0.04</v>
      </c>
      <c r="M262">
        <v>4.3331482706998353E-2</v>
      </c>
      <c r="N262" t="str">
        <f t="shared" si="12"/>
        <v/>
      </c>
      <c r="O262">
        <f t="shared" si="13"/>
        <v>7700.0000000000009</v>
      </c>
      <c r="Q262">
        <f t="shared" si="14"/>
        <v>699.99999999999989</v>
      </c>
    </row>
    <row r="263" spans="1:17" x14ac:dyDescent="0.3">
      <c r="A263" s="1">
        <v>261</v>
      </c>
      <c r="B263" t="s">
        <v>12</v>
      </c>
      <c r="C263">
        <v>646</v>
      </c>
      <c r="D263">
        <v>9</v>
      </c>
      <c r="E263">
        <v>14</v>
      </c>
      <c r="F263">
        <v>3900</v>
      </c>
      <c r="G263">
        <v>4211.1235955056172</v>
      </c>
      <c r="H263">
        <v>0.11</v>
      </c>
      <c r="I263">
        <v>0.1</v>
      </c>
      <c r="J263" s="2">
        <v>7.9775280898876394E-2</v>
      </c>
      <c r="K263" t="s">
        <v>13</v>
      </c>
      <c r="L263">
        <v>0.04</v>
      </c>
      <c r="M263">
        <v>4.4651122818354851E-2</v>
      </c>
      <c r="N263" t="str">
        <f t="shared" si="12"/>
        <v/>
      </c>
      <c r="O263">
        <f t="shared" si="13"/>
        <v>4211.1235955056172</v>
      </c>
      <c r="Q263">
        <f t="shared" si="14"/>
        <v>311.12359550561791</v>
      </c>
    </row>
    <row r="264" spans="1:17" x14ac:dyDescent="0.3">
      <c r="A264" s="1">
        <v>262</v>
      </c>
      <c r="B264" t="s">
        <v>12</v>
      </c>
      <c r="C264">
        <v>647</v>
      </c>
      <c r="D264">
        <v>9</v>
      </c>
      <c r="E264">
        <v>14</v>
      </c>
      <c r="F264">
        <v>9200</v>
      </c>
      <c r="G264">
        <v>10097.28395061728</v>
      </c>
      <c r="H264">
        <v>0.19</v>
      </c>
      <c r="I264">
        <v>0.1</v>
      </c>
      <c r="J264" s="2">
        <v>9.7530864197530862E-2</v>
      </c>
      <c r="K264" t="s">
        <v>13</v>
      </c>
      <c r="L264">
        <v>0.72</v>
      </c>
      <c r="M264">
        <v>0.87065971031322109</v>
      </c>
      <c r="N264" t="str">
        <f t="shared" si="12"/>
        <v/>
      </c>
      <c r="O264">
        <f t="shared" si="13"/>
        <v>10097.283950617282</v>
      </c>
      <c r="Q264">
        <f t="shared" si="14"/>
        <v>897.28395061728395</v>
      </c>
    </row>
    <row r="265" spans="1:17" x14ac:dyDescent="0.3">
      <c r="A265" s="1">
        <v>263</v>
      </c>
      <c r="B265" t="s">
        <v>12</v>
      </c>
      <c r="C265">
        <v>648</v>
      </c>
      <c r="D265">
        <v>9</v>
      </c>
      <c r="E265">
        <v>14</v>
      </c>
      <c r="F265">
        <v>4100</v>
      </c>
      <c r="G265">
        <v>4920</v>
      </c>
      <c r="H265">
        <v>0.14000000000000001</v>
      </c>
      <c r="I265">
        <v>0.8</v>
      </c>
      <c r="J265" s="2">
        <v>0.2</v>
      </c>
      <c r="K265" t="s">
        <v>13</v>
      </c>
      <c r="L265">
        <v>0.69</v>
      </c>
      <c r="M265">
        <v>0.79368892121148682</v>
      </c>
      <c r="N265" t="str">
        <f t="shared" si="12"/>
        <v/>
      </c>
      <c r="O265">
        <f t="shared" si="13"/>
        <v>4920</v>
      </c>
      <c r="Q265">
        <f t="shared" si="14"/>
        <v>820</v>
      </c>
    </row>
    <row r="266" spans="1:17" x14ac:dyDescent="0.3">
      <c r="A266" s="1">
        <v>264</v>
      </c>
      <c r="B266" t="s">
        <v>12</v>
      </c>
      <c r="C266">
        <v>649</v>
      </c>
      <c r="D266">
        <v>9</v>
      </c>
      <c r="E266">
        <v>14</v>
      </c>
      <c r="F266">
        <v>8100</v>
      </c>
      <c r="G266">
        <v>9515.0602409638559</v>
      </c>
      <c r="H266">
        <v>0.17</v>
      </c>
      <c r="I266">
        <v>0.5</v>
      </c>
      <c r="J266" s="2">
        <v>0.1746987951807229</v>
      </c>
      <c r="K266" t="s">
        <v>13</v>
      </c>
      <c r="L266">
        <v>0.65</v>
      </c>
      <c r="M266">
        <v>0.77044815335823758</v>
      </c>
      <c r="N266" t="str">
        <f t="shared" si="12"/>
        <v/>
      </c>
      <c r="O266">
        <f t="shared" si="13"/>
        <v>9515.0602409638559</v>
      </c>
      <c r="Q266">
        <f t="shared" si="14"/>
        <v>1415.0602409638554</v>
      </c>
    </row>
    <row r="267" spans="1:17" x14ac:dyDescent="0.3">
      <c r="A267" s="1">
        <v>265</v>
      </c>
      <c r="B267" t="s">
        <v>12</v>
      </c>
      <c r="C267">
        <v>650</v>
      </c>
      <c r="D267">
        <v>9</v>
      </c>
      <c r="E267">
        <v>14</v>
      </c>
      <c r="F267">
        <v>5300</v>
      </c>
      <c r="G267">
        <v>5785.833333333333</v>
      </c>
      <c r="H267">
        <v>0.04</v>
      </c>
      <c r="I267">
        <v>0.7</v>
      </c>
      <c r="J267" s="2">
        <v>9.166666666666666E-2</v>
      </c>
      <c r="K267" t="s">
        <v>13</v>
      </c>
      <c r="L267">
        <v>0.15</v>
      </c>
      <c r="M267">
        <v>0.15612161612885819</v>
      </c>
      <c r="N267" t="str">
        <f t="shared" si="12"/>
        <v/>
      </c>
      <c r="O267">
        <f t="shared" si="13"/>
        <v>5785.833333333333</v>
      </c>
      <c r="Q267">
        <f t="shared" si="14"/>
        <v>485.83333333333331</v>
      </c>
    </row>
    <row r="268" spans="1:17" x14ac:dyDescent="0.3">
      <c r="A268" s="1">
        <v>266</v>
      </c>
      <c r="B268" t="s">
        <v>12</v>
      </c>
      <c r="C268">
        <v>651</v>
      </c>
      <c r="D268">
        <v>9</v>
      </c>
      <c r="E268">
        <v>14</v>
      </c>
      <c r="F268">
        <v>6800</v>
      </c>
      <c r="G268">
        <v>7545.8064516129016</v>
      </c>
      <c r="H268">
        <v>7.0000000000000007E-2</v>
      </c>
      <c r="I268">
        <v>0.6</v>
      </c>
      <c r="J268" s="2">
        <v>0.1096774193548387</v>
      </c>
      <c r="K268" t="s">
        <v>13</v>
      </c>
      <c r="L268">
        <v>7.0000000000000007E-2</v>
      </c>
      <c r="M268">
        <v>7.5075572687795161E-2</v>
      </c>
      <c r="N268" t="str">
        <f t="shared" si="12"/>
        <v/>
      </c>
      <c r="O268">
        <f t="shared" si="13"/>
        <v>7545.8064516129025</v>
      </c>
      <c r="Q268">
        <f t="shared" si="14"/>
        <v>745.80645161290317</v>
      </c>
    </row>
    <row r="269" spans="1:17" x14ac:dyDescent="0.3">
      <c r="A269" s="1">
        <v>267</v>
      </c>
      <c r="B269" t="s">
        <v>12</v>
      </c>
      <c r="C269">
        <v>652</v>
      </c>
      <c r="D269">
        <v>9</v>
      </c>
      <c r="E269">
        <v>14</v>
      </c>
      <c r="F269">
        <v>5700</v>
      </c>
      <c r="G269">
        <v>6222.4999999999991</v>
      </c>
      <c r="H269">
        <v>0.04</v>
      </c>
      <c r="I269">
        <v>0.7</v>
      </c>
      <c r="J269" s="2">
        <v>9.166666666666666E-2</v>
      </c>
      <c r="K269" t="s">
        <v>13</v>
      </c>
      <c r="L269">
        <v>0.84</v>
      </c>
      <c r="M269">
        <v>0.87428105032160608</v>
      </c>
      <c r="N269" t="str">
        <f t="shared" si="12"/>
        <v/>
      </c>
      <c r="O269">
        <f t="shared" si="13"/>
        <v>6222.4999999999991</v>
      </c>
      <c r="Q269">
        <f t="shared" si="14"/>
        <v>522.5</v>
      </c>
    </row>
    <row r="270" spans="1:17" x14ac:dyDescent="0.3">
      <c r="A270" s="1">
        <v>268</v>
      </c>
      <c r="B270" t="s">
        <v>12</v>
      </c>
      <c r="C270">
        <v>653</v>
      </c>
      <c r="D270">
        <v>9</v>
      </c>
      <c r="E270">
        <v>14</v>
      </c>
      <c r="F270">
        <v>2100</v>
      </c>
      <c r="G270">
        <v>2291.739130434783</v>
      </c>
      <c r="H270">
        <v>0.08</v>
      </c>
      <c r="I270">
        <v>0.3</v>
      </c>
      <c r="J270" s="2">
        <v>9.1304347826086943E-2</v>
      </c>
      <c r="K270" t="s">
        <v>13</v>
      </c>
      <c r="L270">
        <v>0.68</v>
      </c>
      <c r="M270">
        <v>0.73663520601897192</v>
      </c>
      <c r="N270" t="str">
        <f t="shared" si="12"/>
        <v/>
      </c>
      <c r="O270">
        <f t="shared" si="13"/>
        <v>2291.7391304347825</v>
      </c>
      <c r="Q270">
        <f t="shared" si="14"/>
        <v>191.73913043478257</v>
      </c>
    </row>
    <row r="271" spans="1:17" x14ac:dyDescent="0.3">
      <c r="A271" s="1">
        <v>269</v>
      </c>
      <c r="B271" t="s">
        <v>12</v>
      </c>
      <c r="C271">
        <v>654</v>
      </c>
      <c r="D271">
        <v>9</v>
      </c>
      <c r="E271">
        <v>14</v>
      </c>
      <c r="F271">
        <v>1100</v>
      </c>
      <c r="G271">
        <v>1241.6091954022991</v>
      </c>
      <c r="H271">
        <v>0.13</v>
      </c>
      <c r="I271">
        <v>0.4</v>
      </c>
      <c r="J271" s="2">
        <v>0.12873563218390799</v>
      </c>
      <c r="K271" t="s">
        <v>13</v>
      </c>
      <c r="L271">
        <v>0.4</v>
      </c>
      <c r="M271">
        <v>0.45553135332984868</v>
      </c>
      <c r="N271" t="str">
        <f t="shared" si="12"/>
        <v/>
      </c>
      <c r="O271">
        <f t="shared" si="13"/>
        <v>1241.6091954022988</v>
      </c>
      <c r="Q271">
        <f t="shared" si="14"/>
        <v>141.60919540229878</v>
      </c>
    </row>
    <row r="272" spans="1:17" x14ac:dyDescent="0.3">
      <c r="A272" s="1">
        <v>270</v>
      </c>
      <c r="B272" t="s">
        <v>12</v>
      </c>
      <c r="C272">
        <v>655</v>
      </c>
      <c r="D272">
        <v>9</v>
      </c>
      <c r="E272">
        <v>14</v>
      </c>
      <c r="F272">
        <v>3700</v>
      </c>
      <c r="G272">
        <v>3953.1578947368421</v>
      </c>
      <c r="H272">
        <v>0.05</v>
      </c>
      <c r="I272">
        <v>0.1</v>
      </c>
      <c r="J272" s="2">
        <v>6.8421052631578952E-2</v>
      </c>
      <c r="K272" t="s">
        <v>13</v>
      </c>
      <c r="L272">
        <v>0.98</v>
      </c>
      <c r="M272">
        <v>1.030245674448504</v>
      </c>
      <c r="N272">
        <f t="shared" si="12"/>
        <v>370</v>
      </c>
      <c r="O272">
        <f t="shared" si="13"/>
        <v>3330</v>
      </c>
      <c r="Q272">
        <f t="shared" si="14"/>
        <v>0</v>
      </c>
    </row>
    <row r="273" spans="1:17" x14ac:dyDescent="0.3">
      <c r="A273" s="1">
        <v>271</v>
      </c>
      <c r="B273" t="s">
        <v>12</v>
      </c>
      <c r="C273">
        <v>656</v>
      </c>
      <c r="D273">
        <v>9</v>
      </c>
      <c r="E273">
        <v>14</v>
      </c>
      <c r="F273">
        <v>2600</v>
      </c>
      <c r="G273">
        <v>2777.894736842105</v>
      </c>
      <c r="H273">
        <v>0.05</v>
      </c>
      <c r="I273">
        <v>0.1</v>
      </c>
      <c r="J273" s="2">
        <v>6.8421052631578952E-2</v>
      </c>
      <c r="K273" t="s">
        <v>13</v>
      </c>
      <c r="L273">
        <v>0.4</v>
      </c>
      <c r="M273">
        <v>0.42050843855040959</v>
      </c>
      <c r="N273" t="str">
        <f t="shared" si="12"/>
        <v/>
      </c>
      <c r="O273">
        <f t="shared" si="13"/>
        <v>2777.8947368421054</v>
      </c>
      <c r="Q273">
        <f t="shared" si="14"/>
        <v>177.89473684210529</v>
      </c>
    </row>
    <row r="274" spans="1:17" x14ac:dyDescent="0.3">
      <c r="A274" s="1">
        <v>272</v>
      </c>
      <c r="B274" t="s">
        <v>12</v>
      </c>
      <c r="C274">
        <v>657</v>
      </c>
      <c r="D274">
        <v>9</v>
      </c>
      <c r="E274">
        <v>14</v>
      </c>
      <c r="F274">
        <v>8900</v>
      </c>
      <c r="G274">
        <v>10528.048780487799</v>
      </c>
      <c r="H274">
        <v>0.18</v>
      </c>
      <c r="I274">
        <v>0.5</v>
      </c>
      <c r="J274" s="2">
        <v>0.18292682926829271</v>
      </c>
      <c r="K274" t="s">
        <v>13</v>
      </c>
      <c r="L274">
        <v>0.54</v>
      </c>
      <c r="M274">
        <v>0.64649737608577751</v>
      </c>
      <c r="N274" t="str">
        <f t="shared" si="12"/>
        <v/>
      </c>
      <c r="O274">
        <f t="shared" si="13"/>
        <v>10528.048780487805</v>
      </c>
      <c r="Q274">
        <f t="shared" si="14"/>
        <v>1628.0487804878051</v>
      </c>
    </row>
    <row r="275" spans="1:17" x14ac:dyDescent="0.3">
      <c r="A275" s="1">
        <v>273</v>
      </c>
      <c r="B275" t="s">
        <v>12</v>
      </c>
      <c r="C275">
        <v>658</v>
      </c>
      <c r="D275">
        <v>9</v>
      </c>
      <c r="E275">
        <v>14</v>
      </c>
      <c r="F275">
        <v>3300</v>
      </c>
      <c r="G275">
        <v>3637.6744186046508</v>
      </c>
      <c r="H275">
        <v>0.14000000000000001</v>
      </c>
      <c r="I275">
        <v>0.2</v>
      </c>
      <c r="J275" s="2">
        <v>0.10232558139534879</v>
      </c>
      <c r="K275" t="s">
        <v>13</v>
      </c>
      <c r="L275">
        <v>0.22</v>
      </c>
      <c r="M275">
        <v>0.25306023574858999</v>
      </c>
      <c r="N275" t="str">
        <f t="shared" si="12"/>
        <v/>
      </c>
      <c r="O275">
        <f t="shared" si="13"/>
        <v>3637.6744186046508</v>
      </c>
      <c r="Q275">
        <f t="shared" si="14"/>
        <v>337.67441860465101</v>
      </c>
    </row>
    <row r="276" spans="1:17" x14ac:dyDescent="0.3">
      <c r="A276" s="1">
        <v>274</v>
      </c>
      <c r="B276" t="s">
        <v>12</v>
      </c>
      <c r="C276">
        <v>659</v>
      </c>
      <c r="D276">
        <v>9</v>
      </c>
      <c r="E276">
        <v>14</v>
      </c>
      <c r="F276">
        <v>3900</v>
      </c>
      <c r="G276">
        <v>4920.7407407407409</v>
      </c>
      <c r="H276">
        <v>0.19</v>
      </c>
      <c r="I276">
        <v>0.8</v>
      </c>
      <c r="J276" s="2">
        <v>0.2617283950617284</v>
      </c>
      <c r="K276" t="s">
        <v>13</v>
      </c>
      <c r="L276">
        <v>0.32</v>
      </c>
      <c r="M276">
        <v>0.3869598712503205</v>
      </c>
      <c r="N276" t="str">
        <f t="shared" si="12"/>
        <v/>
      </c>
      <c r="O276">
        <f t="shared" si="13"/>
        <v>4920.7407407407409</v>
      </c>
      <c r="Q276">
        <f t="shared" si="14"/>
        <v>1020.7407407407408</v>
      </c>
    </row>
    <row r="277" spans="1:17" x14ac:dyDescent="0.3">
      <c r="A277" s="1">
        <v>275</v>
      </c>
      <c r="B277" t="s">
        <v>12</v>
      </c>
      <c r="C277">
        <v>660</v>
      </c>
      <c r="D277">
        <v>9</v>
      </c>
      <c r="E277">
        <v>14</v>
      </c>
      <c r="F277">
        <v>2700</v>
      </c>
      <c r="G277">
        <v>2923.04347826087</v>
      </c>
      <c r="H277">
        <v>0.08</v>
      </c>
      <c r="I277">
        <v>0.2</v>
      </c>
      <c r="J277" s="2">
        <v>8.2608695652173908E-2</v>
      </c>
      <c r="K277" t="s">
        <v>13</v>
      </c>
      <c r="L277">
        <v>0.63</v>
      </c>
      <c r="M277">
        <v>0.682470852635224</v>
      </c>
      <c r="N277" t="str">
        <f t="shared" si="12"/>
        <v/>
      </c>
      <c r="O277">
        <f t="shared" si="13"/>
        <v>2923.0434782608695</v>
      </c>
      <c r="Q277">
        <f t="shared" si="14"/>
        <v>223.04347826086956</v>
      </c>
    </row>
    <row r="278" spans="1:17" x14ac:dyDescent="0.3">
      <c r="A278" s="1">
        <v>276</v>
      </c>
      <c r="B278" t="s">
        <v>12</v>
      </c>
      <c r="C278">
        <v>661</v>
      </c>
      <c r="D278">
        <v>9</v>
      </c>
      <c r="E278">
        <v>14</v>
      </c>
      <c r="F278">
        <v>7500</v>
      </c>
      <c r="G278">
        <v>8656.6265060240967</v>
      </c>
      <c r="H278">
        <v>0.17</v>
      </c>
      <c r="I278">
        <v>0.4</v>
      </c>
      <c r="J278" s="2">
        <v>0.1542168674698795</v>
      </c>
      <c r="K278" t="s">
        <v>13</v>
      </c>
      <c r="L278">
        <v>0.85</v>
      </c>
      <c r="M278">
        <v>1.007509123622311</v>
      </c>
      <c r="N278">
        <f t="shared" si="12"/>
        <v>3000</v>
      </c>
      <c r="O278">
        <f t="shared" si="13"/>
        <v>4500</v>
      </c>
      <c r="Q278">
        <f t="shared" si="14"/>
        <v>0</v>
      </c>
    </row>
    <row r="279" spans="1:17" x14ac:dyDescent="0.3">
      <c r="A279" s="1">
        <v>277</v>
      </c>
      <c r="B279" t="s">
        <v>12</v>
      </c>
      <c r="C279">
        <v>662</v>
      </c>
      <c r="D279">
        <v>9</v>
      </c>
      <c r="E279">
        <v>14</v>
      </c>
      <c r="F279">
        <v>600</v>
      </c>
      <c r="G279">
        <v>692.35955056179785</v>
      </c>
      <c r="H279">
        <v>0.11</v>
      </c>
      <c r="I279">
        <v>0.7</v>
      </c>
      <c r="J279" s="2">
        <v>0.15393258426966289</v>
      </c>
      <c r="K279" t="s">
        <v>13</v>
      </c>
      <c r="L279">
        <v>0.45</v>
      </c>
      <c r="M279">
        <v>0.50232513170649207</v>
      </c>
      <c r="N279" t="str">
        <f t="shared" si="12"/>
        <v/>
      </c>
      <c r="O279">
        <f t="shared" si="13"/>
        <v>692.35955056179773</v>
      </c>
      <c r="Q279">
        <f t="shared" si="14"/>
        <v>92.359550561797732</v>
      </c>
    </row>
    <row r="280" spans="1:17" x14ac:dyDescent="0.3">
      <c r="A280" s="1">
        <v>278</v>
      </c>
      <c r="B280" t="s">
        <v>12</v>
      </c>
      <c r="C280">
        <v>663</v>
      </c>
      <c r="D280">
        <v>9</v>
      </c>
      <c r="E280">
        <v>14</v>
      </c>
      <c r="F280">
        <v>5200</v>
      </c>
      <c r="G280">
        <v>6534.4578313253014</v>
      </c>
      <c r="H280">
        <v>0.17</v>
      </c>
      <c r="I280">
        <v>0.9</v>
      </c>
      <c r="J280" s="2">
        <v>0.25662650602409642</v>
      </c>
      <c r="K280" t="s">
        <v>13</v>
      </c>
      <c r="L280">
        <v>0.74</v>
      </c>
      <c r="M280">
        <v>0.87712558997707046</v>
      </c>
      <c r="N280" t="str">
        <f t="shared" si="12"/>
        <v/>
      </c>
      <c r="O280">
        <f t="shared" si="13"/>
        <v>6534.4578313253014</v>
      </c>
      <c r="Q280">
        <f t="shared" si="14"/>
        <v>1334.4578313253014</v>
      </c>
    </row>
    <row r="281" spans="1:17" x14ac:dyDescent="0.3">
      <c r="A281" s="1">
        <v>279</v>
      </c>
      <c r="B281" t="s">
        <v>12</v>
      </c>
      <c r="C281">
        <v>664</v>
      </c>
      <c r="D281">
        <v>9</v>
      </c>
      <c r="E281">
        <v>14</v>
      </c>
      <c r="F281">
        <v>1900</v>
      </c>
      <c r="G281">
        <v>2041.030927835051</v>
      </c>
      <c r="H281">
        <v>0.03</v>
      </c>
      <c r="I281">
        <v>0.4</v>
      </c>
      <c r="J281" s="2">
        <v>7.422680412371134E-2</v>
      </c>
      <c r="K281" t="s">
        <v>13</v>
      </c>
      <c r="L281">
        <v>0.59</v>
      </c>
      <c r="M281">
        <v>0.60796817503257494</v>
      </c>
      <c r="N281" t="str">
        <f t="shared" si="12"/>
        <v/>
      </c>
      <c r="O281">
        <f t="shared" si="13"/>
        <v>2041.0309278350514</v>
      </c>
      <c r="Q281">
        <f t="shared" si="14"/>
        <v>141.03092783505156</v>
      </c>
    </row>
    <row r="282" spans="1:17" x14ac:dyDescent="0.3">
      <c r="A282" s="1">
        <v>280</v>
      </c>
      <c r="B282" t="s">
        <v>12</v>
      </c>
      <c r="C282">
        <v>665</v>
      </c>
      <c r="D282">
        <v>9</v>
      </c>
      <c r="E282">
        <v>14</v>
      </c>
      <c r="F282">
        <v>6300</v>
      </c>
      <c r="G282">
        <v>6720</v>
      </c>
      <c r="H282">
        <v>0.04</v>
      </c>
      <c r="I282">
        <v>0.1</v>
      </c>
      <c r="J282" s="2">
        <v>6.6666666666666666E-2</v>
      </c>
      <c r="K282" t="s">
        <v>13</v>
      </c>
      <c r="L282">
        <v>0.18</v>
      </c>
      <c r="M282">
        <v>0.1873459393546299</v>
      </c>
      <c r="N282" t="str">
        <f t="shared" si="12"/>
        <v/>
      </c>
      <c r="O282">
        <f t="shared" si="13"/>
        <v>6720</v>
      </c>
      <c r="Q282">
        <f t="shared" si="14"/>
        <v>420</v>
      </c>
    </row>
    <row r="283" spans="1:17" x14ac:dyDescent="0.3">
      <c r="A283" s="1">
        <v>281</v>
      </c>
      <c r="B283" t="s">
        <v>12</v>
      </c>
      <c r="C283">
        <v>666</v>
      </c>
      <c r="D283">
        <v>9</v>
      </c>
      <c r="E283">
        <v>14</v>
      </c>
      <c r="F283">
        <v>8500</v>
      </c>
      <c r="G283">
        <v>9240.322580645161</v>
      </c>
      <c r="H283">
        <v>7.0000000000000007E-2</v>
      </c>
      <c r="I283">
        <v>0.3</v>
      </c>
      <c r="J283" s="2">
        <v>8.7096774193548401E-2</v>
      </c>
      <c r="K283" t="s">
        <v>13</v>
      </c>
      <c r="L283">
        <v>0.46</v>
      </c>
      <c r="M283">
        <v>0.49335376337693959</v>
      </c>
      <c r="N283" t="str">
        <f t="shared" si="12"/>
        <v/>
      </c>
      <c r="O283">
        <f t="shared" si="13"/>
        <v>9240.322580645161</v>
      </c>
      <c r="Q283">
        <f t="shared" si="14"/>
        <v>740.32258064516145</v>
      </c>
    </row>
    <row r="284" spans="1:17" x14ac:dyDescent="0.3">
      <c r="A284" s="1">
        <v>282</v>
      </c>
      <c r="B284" t="s">
        <v>12</v>
      </c>
      <c r="C284">
        <v>667</v>
      </c>
      <c r="D284">
        <v>9</v>
      </c>
      <c r="E284">
        <v>14</v>
      </c>
      <c r="F284">
        <v>2500</v>
      </c>
      <c r="G284">
        <v>2861.1111111111109</v>
      </c>
      <c r="H284">
        <v>0.19</v>
      </c>
      <c r="I284">
        <v>0.3</v>
      </c>
      <c r="J284" s="2">
        <v>0.1444444444444444</v>
      </c>
      <c r="K284" t="s">
        <v>13</v>
      </c>
      <c r="L284">
        <v>0.66</v>
      </c>
      <c r="M284">
        <v>0.79810473445378605</v>
      </c>
      <c r="N284" t="str">
        <f t="shared" si="12"/>
        <v/>
      </c>
      <c r="O284">
        <f t="shared" si="13"/>
        <v>2861.1111111111109</v>
      </c>
      <c r="Q284">
        <f t="shared" si="14"/>
        <v>361.11111111111103</v>
      </c>
    </row>
    <row r="285" spans="1:17" x14ac:dyDescent="0.3">
      <c r="A285" s="1">
        <v>283</v>
      </c>
      <c r="B285" t="s">
        <v>12</v>
      </c>
      <c r="C285">
        <v>668</v>
      </c>
      <c r="D285">
        <v>9</v>
      </c>
      <c r="E285">
        <v>14</v>
      </c>
      <c r="F285">
        <v>6000</v>
      </c>
      <c r="G285">
        <v>6490.909090909091</v>
      </c>
      <c r="H285">
        <v>0.12</v>
      </c>
      <c r="I285">
        <v>0.1</v>
      </c>
      <c r="J285" s="2">
        <v>8.1818181818181818E-2</v>
      </c>
      <c r="K285" t="s">
        <v>13</v>
      </c>
      <c r="L285">
        <v>0.22</v>
      </c>
      <c r="M285">
        <v>0.24804930734746269</v>
      </c>
      <c r="N285" t="str">
        <f t="shared" si="12"/>
        <v/>
      </c>
      <c r="O285">
        <f t="shared" si="13"/>
        <v>6490.909090909091</v>
      </c>
      <c r="Q285">
        <f t="shared" si="14"/>
        <v>490.90909090909088</v>
      </c>
    </row>
    <row r="286" spans="1:17" x14ac:dyDescent="0.3">
      <c r="A286" s="1">
        <v>284</v>
      </c>
      <c r="B286" t="s">
        <v>12</v>
      </c>
      <c r="C286">
        <v>669</v>
      </c>
      <c r="D286">
        <v>9</v>
      </c>
      <c r="E286">
        <v>14</v>
      </c>
      <c r="F286">
        <v>2700</v>
      </c>
      <c r="G286">
        <v>2876.3265306122448</v>
      </c>
      <c r="H286">
        <v>0.02</v>
      </c>
      <c r="I286">
        <v>0.2</v>
      </c>
      <c r="J286" s="2">
        <v>6.5306122448979598E-2</v>
      </c>
      <c r="K286" t="s">
        <v>13</v>
      </c>
      <c r="L286">
        <v>0.89</v>
      </c>
      <c r="M286">
        <v>0.90797919262381266</v>
      </c>
      <c r="N286" t="str">
        <f t="shared" si="12"/>
        <v/>
      </c>
      <c r="O286">
        <f t="shared" si="13"/>
        <v>2876.3265306122448</v>
      </c>
      <c r="Q286">
        <f t="shared" si="14"/>
        <v>176.32653061224491</v>
      </c>
    </row>
    <row r="287" spans="1:17" x14ac:dyDescent="0.3">
      <c r="A287" s="1">
        <v>285</v>
      </c>
      <c r="B287" t="s">
        <v>12</v>
      </c>
      <c r="C287">
        <v>670</v>
      </c>
      <c r="D287">
        <v>9</v>
      </c>
      <c r="E287">
        <v>14</v>
      </c>
      <c r="F287">
        <v>800</v>
      </c>
      <c r="G287">
        <v>850.90909090909099</v>
      </c>
      <c r="H287">
        <v>0.01</v>
      </c>
      <c r="I287">
        <v>0.3</v>
      </c>
      <c r="J287" s="2">
        <v>6.3636363636363644E-2</v>
      </c>
      <c r="K287" t="s">
        <v>13</v>
      </c>
      <c r="L287">
        <v>0.55000000000000004</v>
      </c>
      <c r="M287">
        <v>0.55552759189629242</v>
      </c>
      <c r="N287" t="str">
        <f t="shared" si="12"/>
        <v/>
      </c>
      <c r="O287">
        <f t="shared" si="13"/>
        <v>850.90909090909099</v>
      </c>
      <c r="Q287">
        <f t="shared" si="14"/>
        <v>50.909090909090914</v>
      </c>
    </row>
    <row r="288" spans="1:17" x14ac:dyDescent="0.3">
      <c r="A288" s="1">
        <v>286</v>
      </c>
      <c r="B288" t="s">
        <v>12</v>
      </c>
      <c r="C288">
        <v>671</v>
      </c>
      <c r="D288">
        <v>9</v>
      </c>
      <c r="E288">
        <v>14</v>
      </c>
      <c r="F288">
        <v>1000</v>
      </c>
      <c r="G288">
        <v>1144.4444444444439</v>
      </c>
      <c r="H288">
        <v>0.19</v>
      </c>
      <c r="I288">
        <v>0.3</v>
      </c>
      <c r="J288" s="2">
        <v>0.1444444444444444</v>
      </c>
      <c r="K288" t="s">
        <v>13</v>
      </c>
      <c r="L288">
        <v>1</v>
      </c>
      <c r="M288">
        <v>1.209249597657251</v>
      </c>
      <c r="N288">
        <f t="shared" si="12"/>
        <v>300</v>
      </c>
      <c r="O288">
        <f t="shared" si="13"/>
        <v>700</v>
      </c>
      <c r="Q288">
        <f t="shared" si="14"/>
        <v>0</v>
      </c>
    </row>
    <row r="289" spans="1:17" x14ac:dyDescent="0.3">
      <c r="A289" s="1">
        <v>287</v>
      </c>
      <c r="B289" t="s">
        <v>12</v>
      </c>
      <c r="C289">
        <v>672</v>
      </c>
      <c r="D289">
        <v>9</v>
      </c>
      <c r="E289">
        <v>14</v>
      </c>
      <c r="F289">
        <v>7000</v>
      </c>
      <c r="G289">
        <v>7759.5744680851067</v>
      </c>
      <c r="H289">
        <v>0.06</v>
      </c>
      <c r="I289">
        <v>0.7</v>
      </c>
      <c r="J289" s="2">
        <v>0.1085106382978723</v>
      </c>
      <c r="K289" t="s">
        <v>13</v>
      </c>
      <c r="L289">
        <v>0.14000000000000001</v>
      </c>
      <c r="M289">
        <v>0.14865711651635041</v>
      </c>
      <c r="N289" t="str">
        <f t="shared" si="12"/>
        <v/>
      </c>
      <c r="O289">
        <f t="shared" si="13"/>
        <v>7759.5744680851058</v>
      </c>
      <c r="Q289">
        <f t="shared" si="14"/>
        <v>759.5744680851061</v>
      </c>
    </row>
    <row r="290" spans="1:17" x14ac:dyDescent="0.3">
      <c r="A290" s="1">
        <v>288</v>
      </c>
      <c r="B290" t="s">
        <v>12</v>
      </c>
      <c r="C290">
        <v>673</v>
      </c>
      <c r="D290">
        <v>9</v>
      </c>
      <c r="E290">
        <v>14</v>
      </c>
      <c r="F290">
        <v>8500</v>
      </c>
      <c r="G290">
        <v>10123.595505617979</v>
      </c>
      <c r="H290">
        <v>0.11</v>
      </c>
      <c r="I290">
        <v>1</v>
      </c>
      <c r="J290" s="2">
        <v>0.19101123595505609</v>
      </c>
      <c r="K290" t="s">
        <v>13</v>
      </c>
      <c r="L290">
        <v>0.08</v>
      </c>
      <c r="M290">
        <v>8.9302245636709701E-2</v>
      </c>
      <c r="N290" t="str">
        <f t="shared" si="12"/>
        <v/>
      </c>
      <c r="O290">
        <f t="shared" si="13"/>
        <v>10123.595505617976</v>
      </c>
      <c r="Q290">
        <f t="shared" si="14"/>
        <v>1623.5955056179769</v>
      </c>
    </row>
    <row r="291" spans="1:17" x14ac:dyDescent="0.3">
      <c r="A291" s="1">
        <v>289</v>
      </c>
      <c r="B291" t="s">
        <v>12</v>
      </c>
      <c r="C291">
        <v>674</v>
      </c>
      <c r="D291">
        <v>9</v>
      </c>
      <c r="E291">
        <v>14</v>
      </c>
      <c r="F291">
        <v>9900</v>
      </c>
      <c r="G291">
        <v>11250</v>
      </c>
      <c r="H291">
        <v>0.12</v>
      </c>
      <c r="I291">
        <v>0.5</v>
      </c>
      <c r="J291" s="2">
        <v>0.13636363636363641</v>
      </c>
      <c r="K291" t="s">
        <v>13</v>
      </c>
      <c r="L291">
        <v>0.15</v>
      </c>
      <c r="M291">
        <v>0.16912452773690639</v>
      </c>
      <c r="N291" t="str">
        <f t="shared" si="12"/>
        <v/>
      </c>
      <c r="O291">
        <f t="shared" si="13"/>
        <v>11250.000000000002</v>
      </c>
      <c r="Q291">
        <f t="shared" si="14"/>
        <v>1350.0000000000005</v>
      </c>
    </row>
    <row r="292" spans="1:17" x14ac:dyDescent="0.3">
      <c r="A292" s="1">
        <v>290</v>
      </c>
      <c r="B292" t="s">
        <v>12</v>
      </c>
      <c r="C292">
        <v>675</v>
      </c>
      <c r="D292">
        <v>9</v>
      </c>
      <c r="E292">
        <v>14</v>
      </c>
      <c r="F292">
        <v>900</v>
      </c>
      <c r="G292">
        <v>958.45360824742272</v>
      </c>
      <c r="H292">
        <v>0.03</v>
      </c>
      <c r="I292">
        <v>0.1</v>
      </c>
      <c r="J292" s="2">
        <v>6.4948453608247428E-2</v>
      </c>
      <c r="K292" t="s">
        <v>13</v>
      </c>
      <c r="L292">
        <v>0.93</v>
      </c>
      <c r="M292">
        <v>0.95832271657677082</v>
      </c>
      <c r="N292" t="str">
        <f t="shared" si="12"/>
        <v/>
      </c>
      <c r="O292">
        <f t="shared" si="13"/>
        <v>958.45360824742272</v>
      </c>
      <c r="Q292">
        <f t="shared" si="14"/>
        <v>58.453608247422686</v>
      </c>
    </row>
    <row r="293" spans="1:17" x14ac:dyDescent="0.3">
      <c r="A293" s="1">
        <v>291</v>
      </c>
      <c r="B293" t="s">
        <v>12</v>
      </c>
      <c r="C293">
        <v>676</v>
      </c>
      <c r="D293">
        <v>9</v>
      </c>
      <c r="E293">
        <v>14</v>
      </c>
      <c r="F293">
        <v>8700</v>
      </c>
      <c r="G293">
        <v>9721.3043478260861</v>
      </c>
      <c r="H293">
        <v>0.08</v>
      </c>
      <c r="I293">
        <v>0.6</v>
      </c>
      <c r="J293" s="2">
        <v>0.1173913043478261</v>
      </c>
      <c r="K293" t="s">
        <v>13</v>
      </c>
      <c r="L293">
        <v>0.03</v>
      </c>
      <c r="M293">
        <v>3.2498612030248758E-2</v>
      </c>
      <c r="N293" t="str">
        <f t="shared" si="12"/>
        <v/>
      </c>
      <c r="O293">
        <f t="shared" si="13"/>
        <v>9721.3043478260861</v>
      </c>
      <c r="Q293">
        <f t="shared" si="14"/>
        <v>1021.3043478260871</v>
      </c>
    </row>
    <row r="294" spans="1:17" x14ac:dyDescent="0.3">
      <c r="A294" s="1">
        <v>292</v>
      </c>
      <c r="B294" t="s">
        <v>12</v>
      </c>
      <c r="C294">
        <v>677</v>
      </c>
      <c r="D294">
        <v>9</v>
      </c>
      <c r="E294">
        <v>14</v>
      </c>
      <c r="F294">
        <v>3300</v>
      </c>
      <c r="G294">
        <v>3658.0851063829791</v>
      </c>
      <c r="H294">
        <v>0.06</v>
      </c>
      <c r="I294">
        <v>0.7</v>
      </c>
      <c r="J294" s="2">
        <v>0.1085106382978723</v>
      </c>
      <c r="K294" t="s">
        <v>13</v>
      </c>
      <c r="L294">
        <v>0.28000000000000003</v>
      </c>
      <c r="M294">
        <v>0.29731423303270071</v>
      </c>
      <c r="N294" t="str">
        <f t="shared" si="12"/>
        <v/>
      </c>
      <c r="O294">
        <f t="shared" si="13"/>
        <v>3658.0851063829782</v>
      </c>
      <c r="Q294">
        <f t="shared" si="14"/>
        <v>358.08510638297861</v>
      </c>
    </row>
    <row r="295" spans="1:17" x14ac:dyDescent="0.3">
      <c r="A295" s="1">
        <v>293</v>
      </c>
      <c r="B295" t="s">
        <v>12</v>
      </c>
      <c r="C295">
        <v>678</v>
      </c>
      <c r="D295">
        <v>9</v>
      </c>
      <c r="E295">
        <v>14</v>
      </c>
      <c r="F295">
        <v>7000</v>
      </c>
      <c r="G295">
        <v>7485.7142857142853</v>
      </c>
      <c r="H295">
        <v>0.02</v>
      </c>
      <c r="I295">
        <v>0.4</v>
      </c>
      <c r="J295" s="2">
        <v>6.9387755102040816E-2</v>
      </c>
      <c r="K295" t="s">
        <v>13</v>
      </c>
      <c r="L295">
        <v>0.68</v>
      </c>
      <c r="M295">
        <v>0.69373691121819403</v>
      </c>
      <c r="N295" t="str">
        <f t="shared" si="12"/>
        <v/>
      </c>
      <c r="O295">
        <f t="shared" si="13"/>
        <v>7485.7142857142853</v>
      </c>
      <c r="Q295">
        <f t="shared" si="14"/>
        <v>485.71428571428572</v>
      </c>
    </row>
    <row r="296" spans="1:17" x14ac:dyDescent="0.3">
      <c r="A296" s="1">
        <v>294</v>
      </c>
      <c r="B296" t="s">
        <v>12</v>
      </c>
      <c r="C296">
        <v>679</v>
      </c>
      <c r="D296">
        <v>9</v>
      </c>
      <c r="E296">
        <v>14</v>
      </c>
      <c r="F296">
        <v>1400</v>
      </c>
      <c r="G296">
        <v>1543.010752688172</v>
      </c>
      <c r="H296">
        <v>7.0000000000000007E-2</v>
      </c>
      <c r="I296">
        <v>0.5</v>
      </c>
      <c r="J296" s="2">
        <v>0.10215053763440859</v>
      </c>
      <c r="K296" t="s">
        <v>13</v>
      </c>
      <c r="L296">
        <v>0.31</v>
      </c>
      <c r="M296">
        <v>0.3324775361888071</v>
      </c>
      <c r="N296" t="str">
        <f t="shared" si="12"/>
        <v/>
      </c>
      <c r="O296">
        <f t="shared" si="13"/>
        <v>1543.0107526881718</v>
      </c>
      <c r="Q296">
        <f t="shared" si="14"/>
        <v>143.01075268817203</v>
      </c>
    </row>
    <row r="297" spans="1:17" x14ac:dyDescent="0.3">
      <c r="A297" s="1">
        <v>295</v>
      </c>
      <c r="B297" t="s">
        <v>12</v>
      </c>
      <c r="C297">
        <v>680</v>
      </c>
      <c r="D297">
        <v>9</v>
      </c>
      <c r="E297">
        <v>14</v>
      </c>
      <c r="F297">
        <v>500</v>
      </c>
      <c r="G297">
        <v>534.84848484848487</v>
      </c>
      <c r="H297">
        <v>0.01</v>
      </c>
      <c r="I297">
        <v>0.9</v>
      </c>
      <c r="J297" s="2">
        <v>6.9696969696969702E-2</v>
      </c>
      <c r="K297" t="s">
        <v>13</v>
      </c>
      <c r="L297">
        <v>0.23</v>
      </c>
      <c r="M297">
        <v>0.23231153842935859</v>
      </c>
      <c r="N297" t="str">
        <f t="shared" si="12"/>
        <v/>
      </c>
      <c r="O297">
        <f t="shared" si="13"/>
        <v>534.84848484848487</v>
      </c>
      <c r="Q297">
        <f t="shared" si="14"/>
        <v>34.848484848484851</v>
      </c>
    </row>
    <row r="298" spans="1:17" x14ac:dyDescent="0.3">
      <c r="A298" s="1">
        <v>296</v>
      </c>
      <c r="B298" t="s">
        <v>12</v>
      </c>
      <c r="C298">
        <v>681</v>
      </c>
      <c r="D298">
        <v>9</v>
      </c>
      <c r="E298">
        <v>14</v>
      </c>
      <c r="F298">
        <v>9000</v>
      </c>
      <c r="G298">
        <v>10067.44186046512</v>
      </c>
      <c r="H298">
        <v>0.14000000000000001</v>
      </c>
      <c r="I298">
        <v>0.3</v>
      </c>
      <c r="J298" s="2">
        <v>0.1186046511627907</v>
      </c>
      <c r="K298" t="s">
        <v>13</v>
      </c>
      <c r="L298">
        <v>0.23</v>
      </c>
      <c r="M298">
        <v>0.26456297373716231</v>
      </c>
      <c r="N298" t="str">
        <f t="shared" si="12"/>
        <v/>
      </c>
      <c r="O298">
        <f t="shared" si="13"/>
        <v>10067.441860465116</v>
      </c>
      <c r="Q298">
        <f t="shared" si="14"/>
        <v>1067.4418604651164</v>
      </c>
    </row>
    <row r="299" spans="1:17" x14ac:dyDescent="0.3">
      <c r="A299" s="1">
        <v>297</v>
      </c>
      <c r="B299" t="s">
        <v>12</v>
      </c>
      <c r="C299">
        <v>682</v>
      </c>
      <c r="D299">
        <v>9</v>
      </c>
      <c r="E299">
        <v>14</v>
      </c>
      <c r="F299">
        <v>8400</v>
      </c>
      <c r="G299">
        <v>10674.146341463411</v>
      </c>
      <c r="H299">
        <v>0.18</v>
      </c>
      <c r="I299">
        <v>0.9</v>
      </c>
      <c r="J299" s="2">
        <v>0.27073170731707308</v>
      </c>
      <c r="K299" t="s">
        <v>13</v>
      </c>
      <c r="L299">
        <v>7.0000000000000007E-2</v>
      </c>
      <c r="M299">
        <v>8.3805215418526716E-2</v>
      </c>
      <c r="N299" t="str">
        <f t="shared" si="12"/>
        <v/>
      </c>
      <c r="O299">
        <f t="shared" si="13"/>
        <v>10674.146341463413</v>
      </c>
      <c r="Q299">
        <f t="shared" si="14"/>
        <v>2274.146341463414</v>
      </c>
    </row>
    <row r="300" spans="1:17" x14ac:dyDescent="0.3">
      <c r="A300" s="1">
        <v>298</v>
      </c>
      <c r="B300" t="s">
        <v>12</v>
      </c>
      <c r="C300">
        <v>683</v>
      </c>
      <c r="D300">
        <v>9</v>
      </c>
      <c r="E300">
        <v>14</v>
      </c>
      <c r="F300">
        <v>4800</v>
      </c>
      <c r="G300">
        <v>5572.6829268292677</v>
      </c>
      <c r="H300">
        <v>0.18</v>
      </c>
      <c r="I300">
        <v>0.4</v>
      </c>
      <c r="J300" s="2">
        <v>0.16097560975609759</v>
      </c>
      <c r="K300" t="s">
        <v>13</v>
      </c>
      <c r="L300">
        <v>0.03</v>
      </c>
      <c r="M300">
        <v>3.5916520893654297E-2</v>
      </c>
      <c r="N300" t="str">
        <f t="shared" si="12"/>
        <v/>
      </c>
      <c r="O300">
        <f t="shared" si="13"/>
        <v>5572.6829268292686</v>
      </c>
      <c r="Q300">
        <f t="shared" si="14"/>
        <v>772.68292682926847</v>
      </c>
    </row>
    <row r="301" spans="1:17" x14ac:dyDescent="0.3">
      <c r="A301" s="1">
        <v>299</v>
      </c>
      <c r="B301" t="s">
        <v>12</v>
      </c>
      <c r="C301">
        <v>684</v>
      </c>
      <c r="D301">
        <v>9</v>
      </c>
      <c r="E301">
        <v>14</v>
      </c>
      <c r="F301">
        <v>1000</v>
      </c>
      <c r="G301">
        <v>1095.6043956043959</v>
      </c>
      <c r="H301">
        <v>0.09</v>
      </c>
      <c r="I301">
        <v>0.3</v>
      </c>
      <c r="J301" s="2">
        <v>9.5604395604395598E-2</v>
      </c>
      <c r="K301" t="s">
        <v>13</v>
      </c>
      <c r="L301">
        <v>0.88</v>
      </c>
      <c r="M301">
        <v>0.96287336966058512</v>
      </c>
      <c r="N301" t="str">
        <f t="shared" si="12"/>
        <v/>
      </c>
      <c r="O301">
        <f t="shared" si="13"/>
        <v>1095.6043956043957</v>
      </c>
      <c r="Q301">
        <f t="shared" si="14"/>
        <v>95.604395604395592</v>
      </c>
    </row>
    <row r="302" spans="1:17" x14ac:dyDescent="0.3">
      <c r="A302" s="1">
        <v>300</v>
      </c>
      <c r="B302" t="s">
        <v>12</v>
      </c>
      <c r="C302">
        <v>685</v>
      </c>
      <c r="D302">
        <v>9</v>
      </c>
      <c r="E302">
        <v>14</v>
      </c>
      <c r="F302">
        <v>2000</v>
      </c>
      <c r="G302">
        <v>2497.560975609756</v>
      </c>
      <c r="H302">
        <v>0.18</v>
      </c>
      <c r="I302">
        <v>0.8</v>
      </c>
      <c r="J302" s="2">
        <v>0.24878048780487799</v>
      </c>
      <c r="K302" t="s">
        <v>13</v>
      </c>
      <c r="L302">
        <v>0.22</v>
      </c>
      <c r="M302">
        <v>0.26338781988679821</v>
      </c>
      <c r="N302" t="str">
        <f t="shared" si="12"/>
        <v/>
      </c>
      <c r="O302">
        <f t="shared" si="13"/>
        <v>2497.560975609756</v>
      </c>
      <c r="Q302">
        <f t="shared" si="14"/>
        <v>497.56097560975599</v>
      </c>
    </row>
    <row r="303" spans="1:17" x14ac:dyDescent="0.3">
      <c r="A303" s="1">
        <v>301</v>
      </c>
      <c r="B303" t="s">
        <v>12</v>
      </c>
      <c r="C303">
        <v>686</v>
      </c>
      <c r="D303">
        <v>9</v>
      </c>
      <c r="E303">
        <v>14</v>
      </c>
      <c r="F303">
        <v>200</v>
      </c>
      <c r="G303">
        <v>236.7441860465116</v>
      </c>
      <c r="H303">
        <v>0.14000000000000001</v>
      </c>
      <c r="I303">
        <v>0.7</v>
      </c>
      <c r="J303" s="2">
        <v>0.18372093023255809</v>
      </c>
      <c r="K303" t="s">
        <v>13</v>
      </c>
      <c r="L303">
        <v>0.86</v>
      </c>
      <c r="M303">
        <v>0.98923546701721554</v>
      </c>
      <c r="N303" t="str">
        <f t="shared" si="12"/>
        <v/>
      </c>
      <c r="O303">
        <f t="shared" si="13"/>
        <v>236.74418604651163</v>
      </c>
      <c r="Q303">
        <f t="shared" si="14"/>
        <v>36.744186046511615</v>
      </c>
    </row>
    <row r="304" spans="1:17" x14ac:dyDescent="0.3">
      <c r="A304" s="1">
        <v>302</v>
      </c>
      <c r="B304" t="s">
        <v>12</v>
      </c>
      <c r="C304">
        <v>687</v>
      </c>
      <c r="D304">
        <v>9</v>
      </c>
      <c r="E304">
        <v>14</v>
      </c>
      <c r="F304">
        <v>6600</v>
      </c>
      <c r="G304">
        <v>7770</v>
      </c>
      <c r="H304">
        <v>0.12</v>
      </c>
      <c r="I304">
        <v>0.8</v>
      </c>
      <c r="J304" s="2">
        <v>0.1772727272727273</v>
      </c>
      <c r="K304" t="s">
        <v>13</v>
      </c>
      <c r="L304">
        <v>0.68</v>
      </c>
      <c r="M304">
        <v>0.76669785907397558</v>
      </c>
      <c r="N304" t="str">
        <f t="shared" si="12"/>
        <v/>
      </c>
      <c r="O304">
        <f t="shared" si="13"/>
        <v>7770</v>
      </c>
      <c r="Q304">
        <f t="shared" si="14"/>
        <v>1170.0000000000002</v>
      </c>
    </row>
    <row r="305" spans="1:17" x14ac:dyDescent="0.3">
      <c r="A305" s="1">
        <v>303</v>
      </c>
      <c r="B305" t="s">
        <v>12</v>
      </c>
      <c r="C305">
        <v>688</v>
      </c>
      <c r="D305">
        <v>9</v>
      </c>
      <c r="E305">
        <v>14</v>
      </c>
      <c r="F305">
        <v>6600</v>
      </c>
      <c r="G305">
        <v>7274.1935483870966</v>
      </c>
      <c r="H305">
        <v>7.0000000000000007E-2</v>
      </c>
      <c r="I305">
        <v>0.5</v>
      </c>
      <c r="J305" s="2">
        <v>0.10215053763440859</v>
      </c>
      <c r="K305" t="s">
        <v>13</v>
      </c>
      <c r="L305">
        <v>0.38</v>
      </c>
      <c r="M305">
        <v>0.40755310887660229</v>
      </c>
      <c r="N305" t="str">
        <f t="shared" si="12"/>
        <v/>
      </c>
      <c r="O305">
        <f t="shared" si="13"/>
        <v>7274.1935483870966</v>
      </c>
      <c r="Q305">
        <f t="shared" si="14"/>
        <v>674.19354838709671</v>
      </c>
    </row>
    <row r="306" spans="1:17" x14ac:dyDescent="0.3">
      <c r="A306" s="1">
        <v>304</v>
      </c>
      <c r="B306" t="s">
        <v>12</v>
      </c>
      <c r="C306">
        <v>714</v>
      </c>
      <c r="D306">
        <v>10</v>
      </c>
      <c r="E306">
        <v>15</v>
      </c>
      <c r="F306">
        <v>3200</v>
      </c>
      <c r="G306">
        <v>3441.632653061225</v>
      </c>
      <c r="H306">
        <v>0.02</v>
      </c>
      <c r="I306">
        <v>0.7</v>
      </c>
      <c r="J306" s="2">
        <v>7.5510204081632656E-2</v>
      </c>
      <c r="K306" t="s">
        <v>13</v>
      </c>
      <c r="L306">
        <v>0.95</v>
      </c>
      <c r="M306">
        <v>0.96919127302541797</v>
      </c>
      <c r="N306" t="str">
        <f t="shared" si="12"/>
        <v/>
      </c>
      <c r="O306">
        <f t="shared" si="13"/>
        <v>3441.6326530612246</v>
      </c>
      <c r="Q306">
        <f t="shared" si="14"/>
        <v>241.63265306122449</v>
      </c>
    </row>
    <row r="307" spans="1:17" x14ac:dyDescent="0.3">
      <c r="A307" s="1">
        <v>305</v>
      </c>
      <c r="B307" t="s">
        <v>12</v>
      </c>
      <c r="C307">
        <v>715</v>
      </c>
      <c r="D307">
        <v>10</v>
      </c>
      <c r="E307">
        <v>15</v>
      </c>
      <c r="F307">
        <v>3400</v>
      </c>
      <c r="G307">
        <v>3837.1428571428569</v>
      </c>
      <c r="H307">
        <v>0.16</v>
      </c>
      <c r="I307">
        <v>0.3</v>
      </c>
      <c r="J307" s="2">
        <v>0.12857142857142859</v>
      </c>
      <c r="K307" t="s">
        <v>13</v>
      </c>
      <c r="L307">
        <v>0.01</v>
      </c>
      <c r="M307">
        <v>1.1735108709918099E-2</v>
      </c>
      <c r="N307" t="str">
        <f t="shared" si="12"/>
        <v/>
      </c>
      <c r="O307">
        <f t="shared" si="13"/>
        <v>3837.1428571428569</v>
      </c>
      <c r="Q307">
        <f t="shared" si="14"/>
        <v>437.14285714285717</v>
      </c>
    </row>
    <row r="308" spans="1:17" x14ac:dyDescent="0.3">
      <c r="A308" s="1">
        <v>306</v>
      </c>
      <c r="B308" t="s">
        <v>12</v>
      </c>
      <c r="C308">
        <v>716</v>
      </c>
      <c r="D308">
        <v>10</v>
      </c>
      <c r="E308">
        <v>15</v>
      </c>
      <c r="F308">
        <v>9800</v>
      </c>
      <c r="G308">
        <v>12079.069767441861</v>
      </c>
      <c r="H308">
        <v>0.14000000000000001</v>
      </c>
      <c r="I308">
        <v>1</v>
      </c>
      <c r="J308" s="2">
        <v>0.23255813953488369</v>
      </c>
      <c r="K308" t="s">
        <v>13</v>
      </c>
      <c r="L308">
        <v>0.52</v>
      </c>
      <c r="M308">
        <v>0.59814237540575821</v>
      </c>
      <c r="N308" t="str">
        <f t="shared" si="12"/>
        <v/>
      </c>
      <c r="O308">
        <f t="shared" si="13"/>
        <v>12079.069767441861</v>
      </c>
      <c r="Q308">
        <f t="shared" si="14"/>
        <v>2279.0697674418602</v>
      </c>
    </row>
    <row r="309" spans="1:17" x14ac:dyDescent="0.3">
      <c r="A309" s="1">
        <v>307</v>
      </c>
      <c r="B309" t="s">
        <v>12</v>
      </c>
      <c r="C309">
        <v>717</v>
      </c>
      <c r="D309">
        <v>10</v>
      </c>
      <c r="E309">
        <v>15</v>
      </c>
      <c r="F309">
        <v>2900</v>
      </c>
      <c r="G309">
        <v>3525.4216867469881</v>
      </c>
      <c r="H309">
        <v>0.17</v>
      </c>
      <c r="I309">
        <v>0.7</v>
      </c>
      <c r="J309" s="2">
        <v>0.21566265060240961</v>
      </c>
      <c r="K309" t="s">
        <v>13</v>
      </c>
      <c r="L309">
        <v>0.34</v>
      </c>
      <c r="M309">
        <v>0.40300364944892431</v>
      </c>
      <c r="N309" t="str">
        <f t="shared" si="12"/>
        <v/>
      </c>
      <c r="O309">
        <f t="shared" si="13"/>
        <v>3525.4216867469877</v>
      </c>
      <c r="Q309">
        <f t="shared" si="14"/>
        <v>625.4216867469878</v>
      </c>
    </row>
    <row r="310" spans="1:17" x14ac:dyDescent="0.3">
      <c r="A310" s="1">
        <v>308</v>
      </c>
      <c r="B310" t="s">
        <v>12</v>
      </c>
      <c r="C310">
        <v>718</v>
      </c>
      <c r="D310">
        <v>10</v>
      </c>
      <c r="E310">
        <v>15</v>
      </c>
      <c r="F310">
        <v>4500</v>
      </c>
      <c r="G310">
        <v>4950</v>
      </c>
      <c r="H310">
        <v>0.05</v>
      </c>
      <c r="I310">
        <v>0.7</v>
      </c>
      <c r="J310" s="2">
        <v>0.1</v>
      </c>
      <c r="K310" t="s">
        <v>13</v>
      </c>
      <c r="L310">
        <v>0.56000000000000005</v>
      </c>
      <c r="M310">
        <v>0.58871181397057359</v>
      </c>
      <c r="N310" t="str">
        <f t="shared" si="12"/>
        <v/>
      </c>
      <c r="O310">
        <f t="shared" si="13"/>
        <v>4950</v>
      </c>
      <c r="Q310">
        <f t="shared" si="14"/>
        <v>450</v>
      </c>
    </row>
    <row r="311" spans="1:17" x14ac:dyDescent="0.3">
      <c r="A311" s="1">
        <v>309</v>
      </c>
      <c r="B311" t="s">
        <v>12</v>
      </c>
      <c r="C311">
        <v>719</v>
      </c>
      <c r="D311">
        <v>10</v>
      </c>
      <c r="E311">
        <v>15</v>
      </c>
      <c r="F311">
        <v>5600</v>
      </c>
      <c r="G311">
        <v>6254.3820224719102</v>
      </c>
      <c r="H311">
        <v>0.11</v>
      </c>
      <c r="I311">
        <v>0.4</v>
      </c>
      <c r="J311" s="2">
        <v>0.1168539325842697</v>
      </c>
      <c r="K311" t="s">
        <v>13</v>
      </c>
      <c r="L311">
        <v>0.82</v>
      </c>
      <c r="M311">
        <v>0.91534801777627439</v>
      </c>
      <c r="N311" t="str">
        <f t="shared" si="12"/>
        <v/>
      </c>
      <c r="O311">
        <f t="shared" si="13"/>
        <v>6254.3820224719102</v>
      </c>
      <c r="Q311">
        <f t="shared" si="14"/>
        <v>654.38202247191032</v>
      </c>
    </row>
    <row r="312" spans="1:17" x14ac:dyDescent="0.3">
      <c r="A312" s="1">
        <v>310</v>
      </c>
      <c r="B312" t="s">
        <v>12</v>
      </c>
      <c r="C312">
        <v>720</v>
      </c>
      <c r="D312">
        <v>10</v>
      </c>
      <c r="E312">
        <v>15</v>
      </c>
      <c r="F312">
        <v>8200</v>
      </c>
      <c r="G312">
        <v>9099.3548387096762</v>
      </c>
      <c r="H312">
        <v>7.0000000000000007E-2</v>
      </c>
      <c r="I312">
        <v>0.6</v>
      </c>
      <c r="J312" s="2">
        <v>0.1096774193548387</v>
      </c>
      <c r="K312" t="s">
        <v>13</v>
      </c>
      <c r="L312">
        <v>0.15</v>
      </c>
      <c r="M312">
        <v>0.16087622718813249</v>
      </c>
      <c r="N312" t="str">
        <f t="shared" si="12"/>
        <v/>
      </c>
      <c r="O312">
        <f t="shared" si="13"/>
        <v>9099.3548387096762</v>
      </c>
      <c r="Q312">
        <f t="shared" si="14"/>
        <v>899.35483870967732</v>
      </c>
    </row>
    <row r="313" spans="1:17" x14ac:dyDescent="0.3">
      <c r="A313" s="1">
        <v>311</v>
      </c>
      <c r="B313" t="s">
        <v>12</v>
      </c>
      <c r="C313">
        <v>721</v>
      </c>
      <c r="D313">
        <v>10</v>
      </c>
      <c r="E313">
        <v>15</v>
      </c>
      <c r="F313">
        <v>1900</v>
      </c>
      <c r="G313">
        <v>2057.6595744680849</v>
      </c>
      <c r="H313">
        <v>0.06</v>
      </c>
      <c r="I313">
        <v>0.3</v>
      </c>
      <c r="J313" s="2">
        <v>8.2978723404255328E-2</v>
      </c>
      <c r="K313" t="s">
        <v>13</v>
      </c>
      <c r="L313">
        <v>1</v>
      </c>
      <c r="M313">
        <v>1.0618365465453601</v>
      </c>
      <c r="N313">
        <f t="shared" si="12"/>
        <v>570</v>
      </c>
      <c r="O313">
        <f t="shared" si="13"/>
        <v>1330</v>
      </c>
      <c r="Q313">
        <f t="shared" si="14"/>
        <v>0</v>
      </c>
    </row>
    <row r="314" spans="1:17" x14ac:dyDescent="0.3">
      <c r="A314" s="1">
        <v>312</v>
      </c>
      <c r="B314" t="s">
        <v>12</v>
      </c>
      <c r="C314">
        <v>722</v>
      </c>
      <c r="D314">
        <v>10</v>
      </c>
      <c r="E314">
        <v>15</v>
      </c>
      <c r="F314">
        <v>5700</v>
      </c>
      <c r="G314">
        <v>6282.2580645161288</v>
      </c>
      <c r="H314">
        <v>7.0000000000000007E-2</v>
      </c>
      <c r="I314">
        <v>0.5</v>
      </c>
      <c r="J314" s="2">
        <v>0.10215053763440859</v>
      </c>
      <c r="K314" t="s">
        <v>13</v>
      </c>
      <c r="L314">
        <v>0.3</v>
      </c>
      <c r="M314">
        <v>0.32175245437626487</v>
      </c>
      <c r="N314" t="str">
        <f t="shared" si="12"/>
        <v/>
      </c>
      <c r="O314">
        <f t="shared" si="13"/>
        <v>6282.2580645161288</v>
      </c>
      <c r="Q314">
        <f t="shared" si="14"/>
        <v>582.25806451612902</v>
      </c>
    </row>
    <row r="315" spans="1:17" x14ac:dyDescent="0.3">
      <c r="A315" s="1">
        <v>313</v>
      </c>
      <c r="B315" t="s">
        <v>12</v>
      </c>
      <c r="C315">
        <v>723</v>
      </c>
      <c r="D315">
        <v>10</v>
      </c>
      <c r="E315">
        <v>15</v>
      </c>
      <c r="F315">
        <v>4900</v>
      </c>
      <c r="G315">
        <v>5517.8260869565211</v>
      </c>
      <c r="H315">
        <v>0.08</v>
      </c>
      <c r="I315">
        <v>0.7</v>
      </c>
      <c r="J315" s="2">
        <v>0.1260869565217391</v>
      </c>
      <c r="K315" t="s">
        <v>13</v>
      </c>
      <c r="L315">
        <v>0.24</v>
      </c>
      <c r="M315">
        <v>0.25998889624199012</v>
      </c>
      <c r="N315" t="str">
        <f t="shared" si="12"/>
        <v/>
      </c>
      <c r="O315">
        <f t="shared" si="13"/>
        <v>5517.8260869565211</v>
      </c>
      <c r="Q315">
        <f t="shared" si="14"/>
        <v>617.82608695652152</v>
      </c>
    </row>
    <row r="316" spans="1:17" x14ac:dyDescent="0.3">
      <c r="A316" s="1">
        <v>314</v>
      </c>
      <c r="B316" t="s">
        <v>12</v>
      </c>
      <c r="C316">
        <v>724</v>
      </c>
      <c r="D316">
        <v>10</v>
      </c>
      <c r="E316">
        <v>15</v>
      </c>
      <c r="F316">
        <v>5600</v>
      </c>
      <c r="G316">
        <v>5956.3636363636369</v>
      </c>
      <c r="H316">
        <v>0.01</v>
      </c>
      <c r="I316">
        <v>0.3</v>
      </c>
      <c r="J316" s="2">
        <v>6.3636363636363644E-2</v>
      </c>
      <c r="K316" t="s">
        <v>13</v>
      </c>
      <c r="L316">
        <v>0.42</v>
      </c>
      <c r="M316">
        <v>0.42422107017535049</v>
      </c>
      <c r="N316" t="str">
        <f t="shared" si="12"/>
        <v/>
      </c>
      <c r="O316">
        <f t="shared" si="13"/>
        <v>5956.3636363636369</v>
      </c>
      <c r="Q316">
        <f t="shared" si="14"/>
        <v>356.36363636363643</v>
      </c>
    </row>
    <row r="317" spans="1:17" x14ac:dyDescent="0.3">
      <c r="A317" s="1">
        <v>315</v>
      </c>
      <c r="B317" t="s">
        <v>12</v>
      </c>
      <c r="C317">
        <v>725</v>
      </c>
      <c r="D317">
        <v>10</v>
      </c>
      <c r="E317">
        <v>15</v>
      </c>
      <c r="F317">
        <v>5100</v>
      </c>
      <c r="G317">
        <v>6144.2857142857138</v>
      </c>
      <c r="H317">
        <v>0.16</v>
      </c>
      <c r="I317">
        <v>0.7</v>
      </c>
      <c r="J317" s="2">
        <v>0.20476190476190481</v>
      </c>
      <c r="K317" t="s">
        <v>13</v>
      </c>
      <c r="L317">
        <v>0.49</v>
      </c>
      <c r="M317">
        <v>0.57502032678598702</v>
      </c>
      <c r="N317" t="str">
        <f t="shared" si="12"/>
        <v/>
      </c>
      <c r="O317">
        <f t="shared" si="13"/>
        <v>6144.2857142857147</v>
      </c>
      <c r="Q317">
        <f t="shared" si="14"/>
        <v>1044.2857142857144</v>
      </c>
    </row>
    <row r="318" spans="1:17" x14ac:dyDescent="0.3">
      <c r="A318" s="1">
        <v>316</v>
      </c>
      <c r="B318" t="s">
        <v>12</v>
      </c>
      <c r="C318">
        <v>726</v>
      </c>
      <c r="D318">
        <v>10</v>
      </c>
      <c r="E318">
        <v>15</v>
      </c>
      <c r="F318">
        <v>5600</v>
      </c>
      <c r="G318">
        <v>6403.4782608695659</v>
      </c>
      <c r="H318">
        <v>0.08</v>
      </c>
      <c r="I318">
        <v>0.9</v>
      </c>
      <c r="J318" s="2">
        <v>0.14347826086956519</v>
      </c>
      <c r="K318" t="s">
        <v>13</v>
      </c>
      <c r="L318">
        <v>0.03</v>
      </c>
      <c r="M318">
        <v>3.2498612030248758E-2</v>
      </c>
      <c r="N318" t="str">
        <f t="shared" si="12"/>
        <v/>
      </c>
      <c r="O318">
        <f t="shared" si="13"/>
        <v>6403.4782608695659</v>
      </c>
      <c r="Q318">
        <f t="shared" si="14"/>
        <v>803.47826086956513</v>
      </c>
    </row>
    <row r="319" spans="1:17" x14ac:dyDescent="0.3">
      <c r="A319" s="1">
        <v>317</v>
      </c>
      <c r="B319" t="s">
        <v>12</v>
      </c>
      <c r="C319">
        <v>727</v>
      </c>
      <c r="D319">
        <v>10</v>
      </c>
      <c r="E319">
        <v>15</v>
      </c>
      <c r="F319">
        <v>3400</v>
      </c>
      <c r="G319">
        <v>3960.4395604395609</v>
      </c>
      <c r="H319">
        <v>0.09</v>
      </c>
      <c r="I319">
        <v>1</v>
      </c>
      <c r="J319" s="2">
        <v>0.1648351648351648</v>
      </c>
      <c r="K319" t="s">
        <v>13</v>
      </c>
      <c r="L319">
        <v>0.39</v>
      </c>
      <c r="M319">
        <v>0.4267279706450321</v>
      </c>
      <c r="N319" t="str">
        <f t="shared" si="12"/>
        <v/>
      </c>
      <c r="O319">
        <f t="shared" si="13"/>
        <v>3960.43956043956</v>
      </c>
      <c r="Q319">
        <f t="shared" si="14"/>
        <v>560.4395604395603</v>
      </c>
    </row>
    <row r="320" spans="1:17" x14ac:dyDescent="0.3">
      <c r="A320" s="1">
        <v>318</v>
      </c>
      <c r="B320" t="s">
        <v>12</v>
      </c>
      <c r="C320">
        <v>728</v>
      </c>
      <c r="D320">
        <v>10</v>
      </c>
      <c r="E320">
        <v>15</v>
      </c>
      <c r="F320">
        <v>4200</v>
      </c>
      <c r="G320">
        <v>5060.4878048780483</v>
      </c>
      <c r="H320">
        <v>0.18</v>
      </c>
      <c r="I320">
        <v>0.6</v>
      </c>
      <c r="J320" s="2">
        <v>0.20487804878048779</v>
      </c>
      <c r="K320" t="s">
        <v>13</v>
      </c>
      <c r="L320">
        <v>0.03</v>
      </c>
      <c r="M320">
        <v>3.5916520893654297E-2</v>
      </c>
      <c r="N320" t="str">
        <f t="shared" si="12"/>
        <v/>
      </c>
      <c r="O320">
        <f t="shared" si="13"/>
        <v>5060.4878048780483</v>
      </c>
      <c r="Q320">
        <f t="shared" si="14"/>
        <v>860.48780487804868</v>
      </c>
    </row>
    <row r="321" spans="1:17" x14ac:dyDescent="0.3">
      <c r="A321" s="1">
        <v>319</v>
      </c>
      <c r="B321" t="s">
        <v>12</v>
      </c>
      <c r="C321">
        <v>729</v>
      </c>
      <c r="D321">
        <v>10</v>
      </c>
      <c r="E321">
        <v>15</v>
      </c>
      <c r="F321">
        <v>8100</v>
      </c>
      <c r="G321">
        <v>8654.21052631579</v>
      </c>
      <c r="H321">
        <v>0.05</v>
      </c>
      <c r="I321">
        <v>0.1</v>
      </c>
      <c r="J321" s="2">
        <v>6.8421052631578952E-2</v>
      </c>
      <c r="K321" t="s">
        <v>13</v>
      </c>
      <c r="L321">
        <v>0.51</v>
      </c>
      <c r="M321">
        <v>0.53614825915177233</v>
      </c>
      <c r="N321" t="str">
        <f t="shared" si="12"/>
        <v/>
      </c>
      <c r="O321">
        <f t="shared" si="13"/>
        <v>8654.21052631579</v>
      </c>
      <c r="Q321">
        <f t="shared" si="14"/>
        <v>554.21052631578948</v>
      </c>
    </row>
    <row r="322" spans="1:17" x14ac:dyDescent="0.3">
      <c r="A322" s="1">
        <v>320</v>
      </c>
      <c r="B322" t="s">
        <v>12</v>
      </c>
      <c r="C322">
        <v>730</v>
      </c>
      <c r="D322">
        <v>10</v>
      </c>
      <c r="E322">
        <v>15</v>
      </c>
      <c r="F322">
        <v>6600</v>
      </c>
      <c r="G322">
        <v>7773.3333333333339</v>
      </c>
      <c r="H322">
        <v>0.1</v>
      </c>
      <c r="I322">
        <v>1</v>
      </c>
      <c r="J322" s="2">
        <v>0.17777777777777781</v>
      </c>
      <c r="K322" t="s">
        <v>13</v>
      </c>
      <c r="L322">
        <v>0.49</v>
      </c>
      <c r="M322">
        <v>0.54153374985706737</v>
      </c>
      <c r="N322" t="str">
        <f t="shared" si="12"/>
        <v/>
      </c>
      <c r="O322">
        <f t="shared" si="13"/>
        <v>7773.3333333333339</v>
      </c>
      <c r="Q322">
        <f t="shared" si="14"/>
        <v>1173.3333333333335</v>
      </c>
    </row>
    <row r="323" spans="1:17" x14ac:dyDescent="0.3">
      <c r="A323" s="1">
        <v>321</v>
      </c>
      <c r="B323" t="s">
        <v>12</v>
      </c>
      <c r="C323">
        <v>731</v>
      </c>
      <c r="D323">
        <v>10</v>
      </c>
      <c r="E323">
        <v>15</v>
      </c>
      <c r="F323">
        <v>5600</v>
      </c>
      <c r="G323">
        <v>6119.5180722891573</v>
      </c>
      <c r="H323">
        <v>0.17</v>
      </c>
      <c r="I323">
        <v>0.1</v>
      </c>
      <c r="J323" s="2">
        <v>9.2771084337349402E-2</v>
      </c>
      <c r="K323" t="s">
        <v>13</v>
      </c>
      <c r="L323">
        <v>0.72</v>
      </c>
      <c r="M323">
        <v>0.85341949295066311</v>
      </c>
      <c r="N323" t="str">
        <f t="shared" ref="N323:N386" si="15">IF(M323&gt;=1, F323*I323, "")</f>
        <v/>
      </c>
      <c r="O323">
        <f t="shared" ref="O323:O386" si="16">IF(M323&lt;1, F323*(1+J323), F323*(1-I323))</f>
        <v>6119.5180722891573</v>
      </c>
      <c r="Q323">
        <f t="shared" ref="Q323:Q386" si="17">IF(M323&lt;1, F323*J323, 0)</f>
        <v>519.51807228915663</v>
      </c>
    </row>
    <row r="324" spans="1:17" x14ac:dyDescent="0.3">
      <c r="A324" s="1">
        <v>322</v>
      </c>
      <c r="B324" t="s">
        <v>12</v>
      </c>
      <c r="C324">
        <v>732</v>
      </c>
      <c r="D324">
        <v>10</v>
      </c>
      <c r="E324">
        <v>15</v>
      </c>
      <c r="F324">
        <v>4900</v>
      </c>
      <c r="G324">
        <v>5959.7674418604656</v>
      </c>
      <c r="H324">
        <v>0.14000000000000001</v>
      </c>
      <c r="I324">
        <v>0.9</v>
      </c>
      <c r="J324" s="2">
        <v>0.21627906976744191</v>
      </c>
      <c r="K324" t="s">
        <v>13</v>
      </c>
      <c r="L324">
        <v>0.54</v>
      </c>
      <c r="M324">
        <v>0.62114785138290285</v>
      </c>
      <c r="N324" t="str">
        <f t="shared" si="15"/>
        <v/>
      </c>
      <c r="O324">
        <f t="shared" si="16"/>
        <v>5959.7674418604656</v>
      </c>
      <c r="Q324">
        <f t="shared" si="17"/>
        <v>1059.7674418604654</v>
      </c>
    </row>
    <row r="325" spans="1:17" x14ac:dyDescent="0.3">
      <c r="A325" s="1">
        <v>323</v>
      </c>
      <c r="B325" t="s">
        <v>12</v>
      </c>
      <c r="C325">
        <v>733</v>
      </c>
      <c r="D325">
        <v>10</v>
      </c>
      <c r="E325">
        <v>15</v>
      </c>
      <c r="F325">
        <v>1100</v>
      </c>
      <c r="G325">
        <v>1282.921348314607</v>
      </c>
      <c r="H325">
        <v>0.11</v>
      </c>
      <c r="I325">
        <v>0.8</v>
      </c>
      <c r="J325" s="2">
        <v>0.16629213483146069</v>
      </c>
      <c r="K325" t="s">
        <v>13</v>
      </c>
      <c r="L325">
        <v>0.09</v>
      </c>
      <c r="M325">
        <v>0.10046502634129841</v>
      </c>
      <c r="N325" t="str">
        <f t="shared" si="15"/>
        <v/>
      </c>
      <c r="O325">
        <f t="shared" si="16"/>
        <v>1282.9213483146068</v>
      </c>
      <c r="Q325">
        <f t="shared" si="17"/>
        <v>182.92134831460675</v>
      </c>
    </row>
    <row r="326" spans="1:17" x14ac:dyDescent="0.3">
      <c r="A326" s="1">
        <v>324</v>
      </c>
      <c r="B326" t="s">
        <v>12</v>
      </c>
      <c r="C326">
        <v>734</v>
      </c>
      <c r="D326">
        <v>10</v>
      </c>
      <c r="E326">
        <v>15</v>
      </c>
      <c r="F326">
        <v>3800</v>
      </c>
      <c r="G326">
        <v>4079.1836734693879</v>
      </c>
      <c r="H326">
        <v>0.02</v>
      </c>
      <c r="I326">
        <v>0.6</v>
      </c>
      <c r="J326" s="2">
        <v>7.3469387755102034E-2</v>
      </c>
      <c r="K326" t="s">
        <v>13</v>
      </c>
      <c r="L326">
        <v>0.77</v>
      </c>
      <c r="M326">
        <v>0.78555503182060193</v>
      </c>
      <c r="N326" t="str">
        <f t="shared" si="15"/>
        <v/>
      </c>
      <c r="O326">
        <f t="shared" si="16"/>
        <v>4079.1836734693879</v>
      </c>
      <c r="Q326">
        <f t="shared" si="17"/>
        <v>279.18367346938771</v>
      </c>
    </row>
    <row r="327" spans="1:17" x14ac:dyDescent="0.3">
      <c r="A327" s="1">
        <v>325</v>
      </c>
      <c r="B327" t="s">
        <v>12</v>
      </c>
      <c r="C327">
        <v>735</v>
      </c>
      <c r="D327">
        <v>10</v>
      </c>
      <c r="E327">
        <v>15</v>
      </c>
      <c r="F327">
        <v>7400</v>
      </c>
      <c r="G327">
        <v>7933.1182795698924</v>
      </c>
      <c r="H327">
        <v>7.0000000000000007E-2</v>
      </c>
      <c r="I327">
        <v>0.1</v>
      </c>
      <c r="J327" s="2">
        <v>7.204301075268818E-2</v>
      </c>
      <c r="K327" t="s">
        <v>13</v>
      </c>
      <c r="L327">
        <v>0.02</v>
      </c>
      <c r="M327">
        <v>2.1450163625084329E-2</v>
      </c>
      <c r="N327" t="str">
        <f t="shared" si="15"/>
        <v/>
      </c>
      <c r="O327">
        <f t="shared" si="16"/>
        <v>7933.1182795698924</v>
      </c>
      <c r="Q327">
        <f t="shared" si="17"/>
        <v>533.11827956989248</v>
      </c>
    </row>
    <row r="328" spans="1:17" x14ac:dyDescent="0.3">
      <c r="A328" s="1">
        <v>326</v>
      </c>
      <c r="B328" t="s">
        <v>12</v>
      </c>
      <c r="C328">
        <v>736</v>
      </c>
      <c r="D328">
        <v>10</v>
      </c>
      <c r="E328">
        <v>15</v>
      </c>
      <c r="F328">
        <v>9600</v>
      </c>
      <c r="G328">
        <v>12240</v>
      </c>
      <c r="H328">
        <v>0.2</v>
      </c>
      <c r="I328">
        <v>0.8</v>
      </c>
      <c r="J328" s="2">
        <v>0.27500000000000002</v>
      </c>
      <c r="K328" t="s">
        <v>13</v>
      </c>
      <c r="L328">
        <v>0.76</v>
      </c>
      <c r="M328">
        <v>0.92826609620172906</v>
      </c>
      <c r="N328" t="str">
        <f t="shared" si="15"/>
        <v/>
      </c>
      <c r="O328">
        <f t="shared" si="16"/>
        <v>12240</v>
      </c>
      <c r="Q328">
        <f t="shared" si="17"/>
        <v>2640</v>
      </c>
    </row>
    <row r="329" spans="1:17" x14ac:dyDescent="0.3">
      <c r="A329" s="1">
        <v>327</v>
      </c>
      <c r="B329" t="s">
        <v>12</v>
      </c>
      <c r="C329">
        <v>737</v>
      </c>
      <c r="D329">
        <v>10</v>
      </c>
      <c r="E329">
        <v>15</v>
      </c>
      <c r="F329">
        <v>6300</v>
      </c>
      <c r="G329">
        <v>7411.7647058823532</v>
      </c>
      <c r="H329">
        <v>0.15</v>
      </c>
      <c r="I329">
        <v>0.6</v>
      </c>
      <c r="J329" s="2">
        <v>0.1764705882352941</v>
      </c>
      <c r="K329" t="s">
        <v>13</v>
      </c>
      <c r="L329">
        <v>0.45</v>
      </c>
      <c r="M329">
        <v>0.52282540922772736</v>
      </c>
      <c r="N329" t="str">
        <f t="shared" si="15"/>
        <v/>
      </c>
      <c r="O329">
        <f t="shared" si="16"/>
        <v>7411.7647058823532</v>
      </c>
      <c r="Q329">
        <f t="shared" si="17"/>
        <v>1111.7647058823529</v>
      </c>
    </row>
    <row r="330" spans="1:17" x14ac:dyDescent="0.3">
      <c r="A330" s="1">
        <v>328</v>
      </c>
      <c r="B330" t="s">
        <v>12</v>
      </c>
      <c r="C330">
        <v>738</v>
      </c>
      <c r="D330">
        <v>10</v>
      </c>
      <c r="E330">
        <v>15</v>
      </c>
      <c r="F330">
        <v>6400</v>
      </c>
      <c r="G330">
        <v>6835.4639175257726</v>
      </c>
      <c r="H330">
        <v>0.03</v>
      </c>
      <c r="I330">
        <v>0.2</v>
      </c>
      <c r="J330" s="2">
        <v>6.804123711340207E-2</v>
      </c>
      <c r="K330" t="s">
        <v>13</v>
      </c>
      <c r="L330">
        <v>0.57999999999999996</v>
      </c>
      <c r="M330">
        <v>0.59766362969303977</v>
      </c>
      <c r="N330" t="str">
        <f t="shared" si="15"/>
        <v/>
      </c>
      <c r="O330">
        <f t="shared" si="16"/>
        <v>6835.4639175257735</v>
      </c>
      <c r="Q330">
        <f t="shared" si="17"/>
        <v>435.46391752577324</v>
      </c>
    </row>
    <row r="331" spans="1:17" x14ac:dyDescent="0.3">
      <c r="A331" s="1">
        <v>329</v>
      </c>
      <c r="B331" t="s">
        <v>12</v>
      </c>
      <c r="C331">
        <v>739</v>
      </c>
      <c r="D331">
        <v>10</v>
      </c>
      <c r="E331">
        <v>15</v>
      </c>
      <c r="F331">
        <v>6200</v>
      </c>
      <c r="G331">
        <v>7641.8604651162786</v>
      </c>
      <c r="H331">
        <v>0.14000000000000001</v>
      </c>
      <c r="I331">
        <v>1</v>
      </c>
      <c r="J331" s="2">
        <v>0.23255813953488369</v>
      </c>
      <c r="K331" t="s">
        <v>13</v>
      </c>
      <c r="L331">
        <v>0.54</v>
      </c>
      <c r="M331">
        <v>0.62114785138290285</v>
      </c>
      <c r="N331" t="str">
        <f t="shared" si="15"/>
        <v/>
      </c>
      <c r="O331">
        <f t="shared" si="16"/>
        <v>7641.8604651162786</v>
      </c>
      <c r="Q331">
        <f t="shared" si="17"/>
        <v>1441.8604651162789</v>
      </c>
    </row>
    <row r="332" spans="1:17" x14ac:dyDescent="0.3">
      <c r="A332" s="1">
        <v>330</v>
      </c>
      <c r="B332" t="s">
        <v>12</v>
      </c>
      <c r="C332">
        <v>740</v>
      </c>
      <c r="D332">
        <v>10</v>
      </c>
      <c r="E332">
        <v>15</v>
      </c>
      <c r="F332">
        <v>5600</v>
      </c>
      <c r="G332">
        <v>6802.9629629629626</v>
      </c>
      <c r="H332">
        <v>0.19</v>
      </c>
      <c r="I332">
        <v>0.6</v>
      </c>
      <c r="J332" s="2">
        <v>0.21481481481481479</v>
      </c>
      <c r="K332" t="s">
        <v>13</v>
      </c>
      <c r="L332">
        <v>0.79</v>
      </c>
      <c r="M332">
        <v>0.95530718214922872</v>
      </c>
      <c r="N332" t="str">
        <f t="shared" si="15"/>
        <v/>
      </c>
      <c r="O332">
        <f t="shared" si="16"/>
        <v>6802.9629629629626</v>
      </c>
      <c r="Q332">
        <f t="shared" si="17"/>
        <v>1202.9629629629628</v>
      </c>
    </row>
    <row r="333" spans="1:17" x14ac:dyDescent="0.3">
      <c r="A333" s="1">
        <v>331</v>
      </c>
      <c r="B333" t="s">
        <v>12</v>
      </c>
      <c r="C333">
        <v>741</v>
      </c>
      <c r="D333">
        <v>10</v>
      </c>
      <c r="E333">
        <v>15</v>
      </c>
      <c r="F333">
        <v>3000</v>
      </c>
      <c r="G333">
        <v>3655.1724137931042</v>
      </c>
      <c r="H333">
        <v>0.13</v>
      </c>
      <c r="I333">
        <v>1</v>
      </c>
      <c r="J333" s="2">
        <v>0.21839080459770119</v>
      </c>
      <c r="K333" t="s">
        <v>13</v>
      </c>
      <c r="L333">
        <v>0.21</v>
      </c>
      <c r="M333">
        <v>0.23915396049817059</v>
      </c>
      <c r="N333" t="str">
        <f t="shared" si="15"/>
        <v/>
      </c>
      <c r="O333">
        <f t="shared" si="16"/>
        <v>3655.1724137931037</v>
      </c>
      <c r="Q333">
        <f t="shared" si="17"/>
        <v>655.1724137931036</v>
      </c>
    </row>
    <row r="334" spans="1:17" x14ac:dyDescent="0.3">
      <c r="A334" s="1">
        <v>332</v>
      </c>
      <c r="B334" t="s">
        <v>12</v>
      </c>
      <c r="C334">
        <v>742</v>
      </c>
      <c r="D334">
        <v>10</v>
      </c>
      <c r="E334">
        <v>15</v>
      </c>
      <c r="F334">
        <v>3100</v>
      </c>
      <c r="G334">
        <v>3393.6842105263158</v>
      </c>
      <c r="H334">
        <v>0.05</v>
      </c>
      <c r="I334">
        <v>0.6</v>
      </c>
      <c r="J334" s="2">
        <v>9.4736842105263161E-2</v>
      </c>
      <c r="K334" t="s">
        <v>13</v>
      </c>
      <c r="L334">
        <v>0.28000000000000003</v>
      </c>
      <c r="M334">
        <v>0.2943559069852868</v>
      </c>
      <c r="N334" t="str">
        <f t="shared" si="15"/>
        <v/>
      </c>
      <c r="O334">
        <f t="shared" si="16"/>
        <v>3393.6842105263158</v>
      </c>
      <c r="Q334">
        <f t="shared" si="17"/>
        <v>293.68421052631578</v>
      </c>
    </row>
    <row r="335" spans="1:17" x14ac:dyDescent="0.3">
      <c r="A335" s="1">
        <v>333</v>
      </c>
      <c r="B335" t="s">
        <v>12</v>
      </c>
      <c r="C335">
        <v>743</v>
      </c>
      <c r="D335">
        <v>10</v>
      </c>
      <c r="E335">
        <v>15</v>
      </c>
      <c r="F335">
        <v>6200</v>
      </c>
      <c r="G335">
        <v>6638.3838383838383</v>
      </c>
      <c r="H335">
        <v>0.01</v>
      </c>
      <c r="I335">
        <v>1</v>
      </c>
      <c r="J335" s="2">
        <v>7.0707070707070704E-2</v>
      </c>
      <c r="K335" t="s">
        <v>13</v>
      </c>
      <c r="L335">
        <v>0.38</v>
      </c>
      <c r="M335">
        <v>0.3838190634919838</v>
      </c>
      <c r="N335" t="str">
        <f t="shared" si="15"/>
        <v/>
      </c>
      <c r="O335">
        <f t="shared" si="16"/>
        <v>6638.3838383838383</v>
      </c>
      <c r="Q335">
        <f t="shared" si="17"/>
        <v>438.38383838383839</v>
      </c>
    </row>
    <row r="336" spans="1:17" x14ac:dyDescent="0.3">
      <c r="A336" s="1">
        <v>334</v>
      </c>
      <c r="B336" t="s">
        <v>12</v>
      </c>
      <c r="C336">
        <v>744</v>
      </c>
      <c r="D336">
        <v>10</v>
      </c>
      <c r="E336">
        <v>15</v>
      </c>
      <c r="F336">
        <v>4500</v>
      </c>
      <c r="G336">
        <v>4837.5</v>
      </c>
      <c r="H336">
        <v>0.04</v>
      </c>
      <c r="I336">
        <v>0.3</v>
      </c>
      <c r="J336" s="2">
        <v>7.4999999999999997E-2</v>
      </c>
      <c r="K336" t="s">
        <v>13</v>
      </c>
      <c r="L336">
        <v>0.94</v>
      </c>
      <c r="M336">
        <v>0.97836212774084486</v>
      </c>
      <c r="N336" t="str">
        <f t="shared" si="15"/>
        <v/>
      </c>
      <c r="O336">
        <f t="shared" si="16"/>
        <v>4837.5</v>
      </c>
      <c r="Q336">
        <f t="shared" si="17"/>
        <v>337.5</v>
      </c>
    </row>
    <row r="337" spans="1:17" x14ac:dyDescent="0.3">
      <c r="A337" s="1">
        <v>335</v>
      </c>
      <c r="B337" t="s">
        <v>12</v>
      </c>
      <c r="C337">
        <v>745</v>
      </c>
      <c r="D337">
        <v>10</v>
      </c>
      <c r="E337">
        <v>15</v>
      </c>
      <c r="F337">
        <v>7000</v>
      </c>
      <c r="G337">
        <v>8358.823529411764</v>
      </c>
      <c r="H337">
        <v>0.15</v>
      </c>
      <c r="I337">
        <v>0.7</v>
      </c>
      <c r="J337" s="2">
        <v>0.19411764705882351</v>
      </c>
      <c r="K337" t="s">
        <v>13</v>
      </c>
      <c r="L337">
        <v>0.3</v>
      </c>
      <c r="M337">
        <v>0.34855027281848489</v>
      </c>
      <c r="N337" t="str">
        <f t="shared" si="15"/>
        <v/>
      </c>
      <c r="O337">
        <f t="shared" si="16"/>
        <v>8358.823529411764</v>
      </c>
      <c r="Q337">
        <f t="shared" si="17"/>
        <v>1358.8235294117646</v>
      </c>
    </row>
    <row r="338" spans="1:17" x14ac:dyDescent="0.3">
      <c r="A338" s="1">
        <v>336</v>
      </c>
      <c r="B338" t="s">
        <v>12</v>
      </c>
      <c r="C338">
        <v>746</v>
      </c>
      <c r="D338">
        <v>10</v>
      </c>
      <c r="E338">
        <v>15</v>
      </c>
      <c r="F338">
        <v>1200</v>
      </c>
      <c r="G338">
        <v>1496.4705882352939</v>
      </c>
      <c r="H338">
        <v>0.15</v>
      </c>
      <c r="I338">
        <v>1</v>
      </c>
      <c r="J338" s="2">
        <v>0.2470588235294118</v>
      </c>
      <c r="K338" t="s">
        <v>13</v>
      </c>
      <c r="L338">
        <v>0.08</v>
      </c>
      <c r="M338">
        <v>9.2946739418262647E-2</v>
      </c>
      <c r="N338" t="str">
        <f t="shared" si="15"/>
        <v/>
      </c>
      <c r="O338">
        <f t="shared" si="16"/>
        <v>1496.4705882352941</v>
      </c>
      <c r="Q338">
        <f t="shared" si="17"/>
        <v>296.47058823529414</v>
      </c>
    </row>
    <row r="339" spans="1:17" x14ac:dyDescent="0.3">
      <c r="A339" s="1">
        <v>337</v>
      </c>
      <c r="B339" t="s">
        <v>12</v>
      </c>
      <c r="C339">
        <v>747</v>
      </c>
      <c r="D339">
        <v>10</v>
      </c>
      <c r="E339">
        <v>15</v>
      </c>
      <c r="F339">
        <v>1100</v>
      </c>
      <c r="G339">
        <v>1194.285714285714</v>
      </c>
      <c r="H339">
        <v>0.09</v>
      </c>
      <c r="I339">
        <v>0.2</v>
      </c>
      <c r="J339" s="2">
        <v>8.5714285714285715E-2</v>
      </c>
      <c r="K339" t="s">
        <v>13</v>
      </c>
      <c r="L339">
        <v>0.83</v>
      </c>
      <c r="M339">
        <v>0.90816465547532466</v>
      </c>
      <c r="N339" t="str">
        <f t="shared" si="15"/>
        <v/>
      </c>
      <c r="O339">
        <f t="shared" si="16"/>
        <v>1194.2857142857142</v>
      </c>
      <c r="Q339">
        <f t="shared" si="17"/>
        <v>94.285714285714292</v>
      </c>
    </row>
    <row r="340" spans="1:17" x14ac:dyDescent="0.3">
      <c r="A340" s="1">
        <v>338</v>
      </c>
      <c r="B340" t="s">
        <v>12</v>
      </c>
      <c r="C340">
        <v>748</v>
      </c>
      <c r="D340">
        <v>10</v>
      </c>
      <c r="E340">
        <v>15</v>
      </c>
      <c r="F340">
        <v>1500</v>
      </c>
      <c r="G340">
        <v>1715.51724137931</v>
      </c>
      <c r="H340">
        <v>0.13</v>
      </c>
      <c r="I340">
        <v>0.5</v>
      </c>
      <c r="J340" s="2">
        <v>0.14367816091954019</v>
      </c>
      <c r="K340" t="s">
        <v>13</v>
      </c>
      <c r="L340">
        <v>0.44</v>
      </c>
      <c r="M340">
        <v>0.50108448866283362</v>
      </c>
      <c r="N340" t="str">
        <f t="shared" si="15"/>
        <v/>
      </c>
      <c r="O340">
        <f t="shared" si="16"/>
        <v>1715.5172413793102</v>
      </c>
      <c r="Q340">
        <f t="shared" si="17"/>
        <v>215.51724137931029</v>
      </c>
    </row>
    <row r="341" spans="1:17" x14ac:dyDescent="0.3">
      <c r="A341" s="1">
        <v>339</v>
      </c>
      <c r="B341" t="s">
        <v>12</v>
      </c>
      <c r="C341">
        <v>749</v>
      </c>
      <c r="D341">
        <v>10</v>
      </c>
      <c r="E341">
        <v>15</v>
      </c>
      <c r="F341">
        <v>1600</v>
      </c>
      <c r="G341">
        <v>1748.433734939759</v>
      </c>
      <c r="H341">
        <v>0.17</v>
      </c>
      <c r="I341">
        <v>0.1</v>
      </c>
      <c r="J341" s="2">
        <v>9.2771084337349402E-2</v>
      </c>
      <c r="K341" t="s">
        <v>13</v>
      </c>
      <c r="L341">
        <v>0.64</v>
      </c>
      <c r="M341">
        <v>0.7585951048450339</v>
      </c>
      <c r="N341" t="str">
        <f t="shared" si="15"/>
        <v/>
      </c>
      <c r="O341">
        <f t="shared" si="16"/>
        <v>1748.4337349397592</v>
      </c>
      <c r="Q341">
        <f t="shared" si="17"/>
        <v>148.43373493975903</v>
      </c>
    </row>
    <row r="342" spans="1:17" x14ac:dyDescent="0.3">
      <c r="A342" s="1">
        <v>340</v>
      </c>
      <c r="B342" t="s">
        <v>12</v>
      </c>
      <c r="C342">
        <v>750</v>
      </c>
      <c r="D342">
        <v>10</v>
      </c>
      <c r="E342">
        <v>15</v>
      </c>
      <c r="F342">
        <v>5900</v>
      </c>
      <c r="G342">
        <v>6948.8888888888887</v>
      </c>
      <c r="H342">
        <v>0.1</v>
      </c>
      <c r="I342">
        <v>1</v>
      </c>
      <c r="J342" s="2">
        <v>0.17777777777777781</v>
      </c>
      <c r="K342" t="s">
        <v>13</v>
      </c>
      <c r="L342">
        <v>0.63</v>
      </c>
      <c r="M342">
        <v>0.69625767838765806</v>
      </c>
      <c r="N342" t="str">
        <f t="shared" si="15"/>
        <v/>
      </c>
      <c r="O342">
        <f t="shared" si="16"/>
        <v>6948.8888888888887</v>
      </c>
      <c r="Q342">
        <f t="shared" si="17"/>
        <v>1048.8888888888891</v>
      </c>
    </row>
    <row r="343" spans="1:17" x14ac:dyDescent="0.3">
      <c r="A343" s="1">
        <v>341</v>
      </c>
      <c r="B343" t="s">
        <v>12</v>
      </c>
      <c r="C343">
        <v>751</v>
      </c>
      <c r="D343">
        <v>10</v>
      </c>
      <c r="E343">
        <v>15</v>
      </c>
      <c r="F343">
        <v>1800</v>
      </c>
      <c r="G343">
        <v>2010.731707317073</v>
      </c>
      <c r="H343">
        <v>0.18</v>
      </c>
      <c r="I343">
        <v>0.2</v>
      </c>
      <c r="J343" s="2">
        <v>0.1170731707317073</v>
      </c>
      <c r="K343" t="s">
        <v>13</v>
      </c>
      <c r="L343">
        <v>0.9</v>
      </c>
      <c r="M343">
        <v>1.077495626809629</v>
      </c>
      <c r="N343">
        <f t="shared" si="15"/>
        <v>360</v>
      </c>
      <c r="O343">
        <f t="shared" si="16"/>
        <v>1440</v>
      </c>
      <c r="Q343">
        <f t="shared" si="17"/>
        <v>0</v>
      </c>
    </row>
    <row r="344" spans="1:17" x14ac:dyDescent="0.3">
      <c r="A344" s="1">
        <v>342</v>
      </c>
      <c r="B344" t="s">
        <v>12</v>
      </c>
      <c r="C344">
        <v>752</v>
      </c>
      <c r="D344">
        <v>10</v>
      </c>
      <c r="E344">
        <v>15</v>
      </c>
      <c r="F344">
        <v>8700</v>
      </c>
      <c r="G344">
        <v>9376.6666666666661</v>
      </c>
      <c r="H344">
        <v>0.1</v>
      </c>
      <c r="I344">
        <v>0.1</v>
      </c>
      <c r="J344" s="2">
        <v>7.7777777777777779E-2</v>
      </c>
      <c r="K344" t="s">
        <v>13</v>
      </c>
      <c r="L344">
        <v>0.05</v>
      </c>
      <c r="M344">
        <v>5.5258545903782388E-2</v>
      </c>
      <c r="N344" t="str">
        <f t="shared" si="15"/>
        <v/>
      </c>
      <c r="O344">
        <f t="shared" si="16"/>
        <v>9376.6666666666661</v>
      </c>
      <c r="Q344">
        <f t="shared" si="17"/>
        <v>676.66666666666663</v>
      </c>
    </row>
    <row r="345" spans="1:17" x14ac:dyDescent="0.3">
      <c r="A345" s="1">
        <v>343</v>
      </c>
      <c r="B345" t="s">
        <v>12</v>
      </c>
      <c r="C345">
        <v>753</v>
      </c>
      <c r="D345">
        <v>10</v>
      </c>
      <c r="E345">
        <v>15</v>
      </c>
      <c r="F345">
        <v>4200</v>
      </c>
      <c r="G345">
        <v>4876.0975609756097</v>
      </c>
      <c r="H345">
        <v>0.18</v>
      </c>
      <c r="I345">
        <v>0.4</v>
      </c>
      <c r="J345" s="2">
        <v>0.16097560975609759</v>
      </c>
      <c r="K345" t="s">
        <v>13</v>
      </c>
      <c r="L345">
        <v>0.44</v>
      </c>
      <c r="M345">
        <v>0.52677563977359643</v>
      </c>
      <c r="N345" t="str">
        <f t="shared" si="15"/>
        <v/>
      </c>
      <c r="O345">
        <f t="shared" si="16"/>
        <v>4876.0975609756106</v>
      </c>
      <c r="Q345">
        <f t="shared" si="17"/>
        <v>676.09756097560989</v>
      </c>
    </row>
    <row r="346" spans="1:17" x14ac:dyDescent="0.3">
      <c r="A346" s="1">
        <v>344</v>
      </c>
      <c r="B346" t="s">
        <v>12</v>
      </c>
      <c r="C346">
        <v>754</v>
      </c>
      <c r="D346">
        <v>10</v>
      </c>
      <c r="E346">
        <v>15</v>
      </c>
      <c r="F346">
        <v>7700</v>
      </c>
      <c r="G346">
        <v>8536.95652173913</v>
      </c>
      <c r="H346">
        <v>0.08</v>
      </c>
      <c r="I346">
        <v>0.5</v>
      </c>
      <c r="J346" s="2">
        <v>0.108695652173913</v>
      </c>
      <c r="K346" t="s">
        <v>13</v>
      </c>
      <c r="L346">
        <v>0.48</v>
      </c>
      <c r="M346">
        <v>0.51997779248398013</v>
      </c>
      <c r="N346" t="str">
        <f t="shared" si="15"/>
        <v/>
      </c>
      <c r="O346">
        <f t="shared" si="16"/>
        <v>8536.95652173913</v>
      </c>
      <c r="Q346">
        <f t="shared" si="17"/>
        <v>836.95652173913004</v>
      </c>
    </row>
    <row r="347" spans="1:17" x14ac:dyDescent="0.3">
      <c r="A347" s="1">
        <v>345</v>
      </c>
      <c r="B347" t="s">
        <v>12</v>
      </c>
      <c r="C347">
        <v>755</v>
      </c>
      <c r="D347">
        <v>10</v>
      </c>
      <c r="E347">
        <v>15</v>
      </c>
      <c r="F347">
        <v>8700</v>
      </c>
      <c r="G347">
        <v>9291.9587628865975</v>
      </c>
      <c r="H347">
        <v>0.03</v>
      </c>
      <c r="I347">
        <v>0.2</v>
      </c>
      <c r="J347" s="2">
        <v>6.804123711340207E-2</v>
      </c>
      <c r="K347" t="s">
        <v>13</v>
      </c>
      <c r="L347">
        <v>0.52</v>
      </c>
      <c r="M347">
        <v>0.53583635765582882</v>
      </c>
      <c r="N347" t="str">
        <f t="shared" si="15"/>
        <v/>
      </c>
      <c r="O347">
        <f t="shared" si="16"/>
        <v>9291.9587628865975</v>
      </c>
      <c r="Q347">
        <f t="shared" si="17"/>
        <v>591.95876288659804</v>
      </c>
    </row>
    <row r="348" spans="1:17" x14ac:dyDescent="0.3">
      <c r="A348" s="1">
        <v>346</v>
      </c>
      <c r="B348" t="s">
        <v>12</v>
      </c>
      <c r="C348">
        <v>756</v>
      </c>
      <c r="D348">
        <v>10</v>
      </c>
      <c r="E348">
        <v>15</v>
      </c>
      <c r="F348">
        <v>5700</v>
      </c>
      <c r="G348">
        <v>6561.6279069767443</v>
      </c>
      <c r="H348">
        <v>0.14000000000000001</v>
      </c>
      <c r="I348">
        <v>0.5</v>
      </c>
      <c r="J348" s="2">
        <v>0.15116279069767441</v>
      </c>
      <c r="K348" t="s">
        <v>13</v>
      </c>
      <c r="L348">
        <v>0.65</v>
      </c>
      <c r="M348">
        <v>0.74767796925719776</v>
      </c>
      <c r="N348" t="str">
        <f t="shared" si="15"/>
        <v/>
      </c>
      <c r="O348">
        <f t="shared" si="16"/>
        <v>6561.6279069767443</v>
      </c>
      <c r="Q348">
        <f t="shared" si="17"/>
        <v>861.62790697674416</v>
      </c>
    </row>
    <row r="349" spans="1:17" x14ac:dyDescent="0.3">
      <c r="A349" s="1">
        <v>347</v>
      </c>
      <c r="B349" t="s">
        <v>12</v>
      </c>
      <c r="C349">
        <v>757</v>
      </c>
      <c r="D349">
        <v>10</v>
      </c>
      <c r="E349">
        <v>15</v>
      </c>
      <c r="F349">
        <v>5900</v>
      </c>
      <c r="G349">
        <v>7029.0123456790116</v>
      </c>
      <c r="H349">
        <v>0.19</v>
      </c>
      <c r="I349">
        <v>0.5</v>
      </c>
      <c r="J349" s="2">
        <v>0.19135802469135799</v>
      </c>
      <c r="K349" t="s">
        <v>13</v>
      </c>
      <c r="L349">
        <v>0.09</v>
      </c>
      <c r="M349">
        <v>0.10883246378915259</v>
      </c>
      <c r="N349" t="str">
        <f t="shared" si="15"/>
        <v/>
      </c>
      <c r="O349">
        <f t="shared" si="16"/>
        <v>7029.0123456790125</v>
      </c>
      <c r="Q349">
        <f t="shared" si="17"/>
        <v>1129.012345679012</v>
      </c>
    </row>
    <row r="350" spans="1:17" x14ac:dyDescent="0.3">
      <c r="A350" s="1">
        <v>348</v>
      </c>
      <c r="B350" t="s">
        <v>12</v>
      </c>
      <c r="C350">
        <v>758</v>
      </c>
      <c r="D350">
        <v>10</v>
      </c>
      <c r="E350">
        <v>15</v>
      </c>
      <c r="F350">
        <v>2200</v>
      </c>
      <c r="G350">
        <v>2441.2903225806449</v>
      </c>
      <c r="H350">
        <v>7.0000000000000007E-2</v>
      </c>
      <c r="I350">
        <v>0.6</v>
      </c>
      <c r="J350" s="2">
        <v>0.1096774193548387</v>
      </c>
      <c r="K350" t="s">
        <v>13</v>
      </c>
      <c r="L350">
        <v>0.59</v>
      </c>
      <c r="M350">
        <v>0.63277982693998769</v>
      </c>
      <c r="N350" t="str">
        <f t="shared" si="15"/>
        <v/>
      </c>
      <c r="O350">
        <f t="shared" si="16"/>
        <v>2441.2903225806449</v>
      </c>
      <c r="Q350">
        <f t="shared" si="17"/>
        <v>241.29032258064512</v>
      </c>
    </row>
    <row r="351" spans="1:17" x14ac:dyDescent="0.3">
      <c r="A351" s="1">
        <v>349</v>
      </c>
      <c r="B351" t="s">
        <v>12</v>
      </c>
      <c r="C351">
        <v>759</v>
      </c>
      <c r="D351">
        <v>10</v>
      </c>
      <c r="E351">
        <v>15</v>
      </c>
      <c r="F351">
        <v>3000</v>
      </c>
      <c r="G351">
        <v>3675</v>
      </c>
      <c r="H351">
        <v>0.2</v>
      </c>
      <c r="I351">
        <v>0.6</v>
      </c>
      <c r="J351" s="2">
        <v>0.22500000000000001</v>
      </c>
      <c r="K351" t="s">
        <v>13</v>
      </c>
      <c r="L351">
        <v>0.37</v>
      </c>
      <c r="M351">
        <v>0.45191902051926292</v>
      </c>
      <c r="N351" t="str">
        <f t="shared" si="15"/>
        <v/>
      </c>
      <c r="O351">
        <f t="shared" si="16"/>
        <v>3675.0000000000005</v>
      </c>
      <c r="Q351">
        <f t="shared" si="17"/>
        <v>675</v>
      </c>
    </row>
    <row r="352" spans="1:17" x14ac:dyDescent="0.3">
      <c r="A352" s="1">
        <v>350</v>
      </c>
      <c r="B352" t="s">
        <v>12</v>
      </c>
      <c r="C352">
        <v>760</v>
      </c>
      <c r="D352">
        <v>10</v>
      </c>
      <c r="E352">
        <v>15</v>
      </c>
      <c r="F352">
        <v>6700</v>
      </c>
      <c r="G352">
        <v>7631.4634146341459</v>
      </c>
      <c r="H352">
        <v>0.18</v>
      </c>
      <c r="I352">
        <v>0.3</v>
      </c>
      <c r="J352" s="2">
        <v>0.1390243902439024</v>
      </c>
      <c r="K352" t="s">
        <v>13</v>
      </c>
      <c r="L352">
        <v>0.15</v>
      </c>
      <c r="M352">
        <v>0.17958260446827151</v>
      </c>
      <c r="N352" t="str">
        <f t="shared" si="15"/>
        <v/>
      </c>
      <c r="O352">
        <f t="shared" si="16"/>
        <v>7631.4634146341459</v>
      </c>
      <c r="Q352">
        <f t="shared" si="17"/>
        <v>931.46341463414603</v>
      </c>
    </row>
    <row r="353" spans="1:17" x14ac:dyDescent="0.3">
      <c r="A353" s="1">
        <v>351</v>
      </c>
      <c r="B353" t="s">
        <v>12</v>
      </c>
      <c r="C353">
        <v>761</v>
      </c>
      <c r="D353">
        <v>10</v>
      </c>
      <c r="E353">
        <v>15</v>
      </c>
      <c r="F353">
        <v>3400</v>
      </c>
      <c r="G353">
        <v>3797.303370786517</v>
      </c>
      <c r="H353">
        <v>0.11</v>
      </c>
      <c r="I353">
        <v>0.4</v>
      </c>
      <c r="J353" s="2">
        <v>0.1168539325842697</v>
      </c>
      <c r="K353" t="s">
        <v>13</v>
      </c>
      <c r="L353">
        <v>0.92</v>
      </c>
      <c r="M353">
        <v>1.0269758248221621</v>
      </c>
      <c r="N353">
        <f t="shared" si="15"/>
        <v>1360</v>
      </c>
      <c r="O353">
        <f t="shared" si="16"/>
        <v>2040</v>
      </c>
      <c r="Q353">
        <f t="shared" si="17"/>
        <v>0</v>
      </c>
    </row>
    <row r="354" spans="1:17" x14ac:dyDescent="0.3">
      <c r="A354" s="1">
        <v>352</v>
      </c>
      <c r="B354" t="s">
        <v>12</v>
      </c>
      <c r="C354">
        <v>762</v>
      </c>
      <c r="D354">
        <v>10</v>
      </c>
      <c r="E354">
        <v>15</v>
      </c>
      <c r="F354">
        <v>8700</v>
      </c>
      <c r="G354">
        <v>10291.46341463415</v>
      </c>
      <c r="H354">
        <v>0.18</v>
      </c>
      <c r="I354">
        <v>0.5</v>
      </c>
      <c r="J354" s="2">
        <v>0.18292682926829271</v>
      </c>
      <c r="K354" t="s">
        <v>13</v>
      </c>
      <c r="L354">
        <v>0.71</v>
      </c>
      <c r="M354">
        <v>0.85002432781648518</v>
      </c>
      <c r="N354" t="str">
        <f t="shared" si="15"/>
        <v/>
      </c>
      <c r="O354">
        <f t="shared" si="16"/>
        <v>10291.463414634145</v>
      </c>
      <c r="Q354">
        <f t="shared" si="17"/>
        <v>1591.4634146341466</v>
      </c>
    </row>
    <row r="355" spans="1:17" x14ac:dyDescent="0.3">
      <c r="A355" s="1">
        <v>353</v>
      </c>
      <c r="B355" t="s">
        <v>12</v>
      </c>
      <c r="C355">
        <v>763</v>
      </c>
      <c r="D355">
        <v>10</v>
      </c>
      <c r="E355">
        <v>15</v>
      </c>
      <c r="F355">
        <v>6900</v>
      </c>
      <c r="G355">
        <v>8058.5185185185182</v>
      </c>
      <c r="H355">
        <v>0.19</v>
      </c>
      <c r="I355">
        <v>0.4</v>
      </c>
      <c r="J355" s="2">
        <v>0.16790123456790121</v>
      </c>
      <c r="K355" t="s">
        <v>13</v>
      </c>
      <c r="L355">
        <v>0.33</v>
      </c>
      <c r="M355">
        <v>0.39905236722689302</v>
      </c>
      <c r="N355" t="str">
        <f t="shared" si="15"/>
        <v/>
      </c>
      <c r="O355">
        <f t="shared" si="16"/>
        <v>8058.5185185185182</v>
      </c>
      <c r="Q355">
        <f t="shared" si="17"/>
        <v>1158.5185185185182</v>
      </c>
    </row>
    <row r="356" spans="1:17" x14ac:dyDescent="0.3">
      <c r="A356" s="1">
        <v>354</v>
      </c>
      <c r="B356" t="s">
        <v>12</v>
      </c>
      <c r="C356">
        <v>764</v>
      </c>
      <c r="D356">
        <v>10</v>
      </c>
      <c r="E356">
        <v>15</v>
      </c>
      <c r="F356">
        <v>400</v>
      </c>
      <c r="G356">
        <v>437.10843373493981</v>
      </c>
      <c r="H356">
        <v>0.17</v>
      </c>
      <c r="I356">
        <v>0.1</v>
      </c>
      <c r="J356" s="2">
        <v>9.2771084337349402E-2</v>
      </c>
      <c r="K356" t="s">
        <v>13</v>
      </c>
      <c r="L356">
        <v>0.28000000000000003</v>
      </c>
      <c r="M356">
        <v>0.33188535836970229</v>
      </c>
      <c r="N356" t="str">
        <f t="shared" si="15"/>
        <v/>
      </c>
      <c r="O356">
        <f t="shared" si="16"/>
        <v>437.10843373493981</v>
      </c>
      <c r="Q356">
        <f t="shared" si="17"/>
        <v>37.108433734939759</v>
      </c>
    </row>
    <row r="357" spans="1:17" x14ac:dyDescent="0.3">
      <c r="A357" s="1">
        <v>355</v>
      </c>
      <c r="B357" t="s">
        <v>12</v>
      </c>
      <c r="C357">
        <v>765</v>
      </c>
      <c r="D357">
        <v>10</v>
      </c>
      <c r="E357">
        <v>15</v>
      </c>
      <c r="F357">
        <v>5600</v>
      </c>
      <c r="G357">
        <v>6993.1707317073169</v>
      </c>
      <c r="H357">
        <v>0.18</v>
      </c>
      <c r="I357">
        <v>0.8</v>
      </c>
      <c r="J357" s="2">
        <v>0.24878048780487799</v>
      </c>
      <c r="K357" t="s">
        <v>13</v>
      </c>
      <c r="L357">
        <v>0.1</v>
      </c>
      <c r="M357">
        <v>0.119721736312181</v>
      </c>
      <c r="N357" t="str">
        <f t="shared" si="15"/>
        <v/>
      </c>
      <c r="O357">
        <f t="shared" si="16"/>
        <v>6993.1707317073169</v>
      </c>
      <c r="Q357">
        <f t="shared" si="17"/>
        <v>1393.1707317073167</v>
      </c>
    </row>
    <row r="358" spans="1:17" x14ac:dyDescent="0.3">
      <c r="A358" s="1">
        <v>356</v>
      </c>
      <c r="B358" t="s">
        <v>12</v>
      </c>
      <c r="C358">
        <v>766</v>
      </c>
      <c r="D358">
        <v>10</v>
      </c>
      <c r="E358">
        <v>15</v>
      </c>
      <c r="F358">
        <v>8200</v>
      </c>
      <c r="G358">
        <v>9068.2352941176468</v>
      </c>
      <c r="H358">
        <v>0.15</v>
      </c>
      <c r="I358">
        <v>0.2</v>
      </c>
      <c r="J358" s="2">
        <v>0.1058823529411765</v>
      </c>
      <c r="K358" t="s">
        <v>13</v>
      </c>
      <c r="L358">
        <v>0.77</v>
      </c>
      <c r="M358">
        <v>0.89461236690077794</v>
      </c>
      <c r="N358" t="str">
        <f t="shared" si="15"/>
        <v/>
      </c>
      <c r="O358">
        <f t="shared" si="16"/>
        <v>9068.2352941176468</v>
      </c>
      <c r="Q358">
        <f t="shared" si="17"/>
        <v>868.2352941176473</v>
      </c>
    </row>
    <row r="359" spans="1:17" x14ac:dyDescent="0.3">
      <c r="A359" s="1">
        <v>357</v>
      </c>
      <c r="B359" t="s">
        <v>12</v>
      </c>
      <c r="C359">
        <v>767</v>
      </c>
      <c r="D359">
        <v>10</v>
      </c>
      <c r="E359">
        <v>15</v>
      </c>
      <c r="F359">
        <v>2000</v>
      </c>
      <c r="G359">
        <v>2200</v>
      </c>
      <c r="H359">
        <v>0.1</v>
      </c>
      <c r="I359">
        <v>0.3</v>
      </c>
      <c r="J359" s="2">
        <v>9.9999999999999992E-2</v>
      </c>
      <c r="K359" t="s">
        <v>13</v>
      </c>
      <c r="L359">
        <v>0.32</v>
      </c>
      <c r="M359">
        <v>0.35365469378420727</v>
      </c>
      <c r="N359" t="str">
        <f t="shared" si="15"/>
        <v/>
      </c>
      <c r="O359">
        <f t="shared" si="16"/>
        <v>2200</v>
      </c>
      <c r="Q359">
        <f t="shared" si="17"/>
        <v>199.99999999999997</v>
      </c>
    </row>
    <row r="360" spans="1:17" x14ac:dyDescent="0.3">
      <c r="A360" s="1">
        <v>358</v>
      </c>
      <c r="B360" t="s">
        <v>12</v>
      </c>
      <c r="C360">
        <v>768</v>
      </c>
      <c r="D360">
        <v>10</v>
      </c>
      <c r="E360">
        <v>15</v>
      </c>
      <c r="F360">
        <v>1500</v>
      </c>
      <c r="G360">
        <v>1619.354838709678</v>
      </c>
      <c r="H360">
        <v>7.0000000000000007E-2</v>
      </c>
      <c r="I360">
        <v>0.2</v>
      </c>
      <c r="J360" s="2">
        <v>7.9569892473118284E-2</v>
      </c>
      <c r="K360" t="s">
        <v>13</v>
      </c>
      <c r="L360">
        <v>0.51</v>
      </c>
      <c r="M360">
        <v>0.54697917243965044</v>
      </c>
      <c r="N360" t="str">
        <f t="shared" si="15"/>
        <v/>
      </c>
      <c r="O360">
        <f t="shared" si="16"/>
        <v>1619.3548387096776</v>
      </c>
      <c r="Q360">
        <f t="shared" si="17"/>
        <v>119.35483870967742</v>
      </c>
    </row>
    <row r="361" spans="1:17" x14ac:dyDescent="0.3">
      <c r="A361" s="1">
        <v>359</v>
      </c>
      <c r="B361" t="s">
        <v>12</v>
      </c>
      <c r="C361">
        <v>769</v>
      </c>
      <c r="D361">
        <v>10</v>
      </c>
      <c r="E361">
        <v>15</v>
      </c>
      <c r="F361">
        <v>6500</v>
      </c>
      <c r="G361">
        <v>6964.2857142857138</v>
      </c>
      <c r="H361">
        <v>0.02</v>
      </c>
      <c r="I361">
        <v>0.5</v>
      </c>
      <c r="J361" s="2">
        <v>7.1428571428571425E-2</v>
      </c>
      <c r="K361" t="s">
        <v>13</v>
      </c>
      <c r="L361">
        <v>0.12</v>
      </c>
      <c r="M361">
        <v>0.1224241608032107</v>
      </c>
      <c r="N361" t="str">
        <f t="shared" si="15"/>
        <v/>
      </c>
      <c r="O361">
        <f t="shared" si="16"/>
        <v>6964.2857142857138</v>
      </c>
      <c r="Q361">
        <f t="shared" si="17"/>
        <v>464.28571428571428</v>
      </c>
    </row>
    <row r="362" spans="1:17" x14ac:dyDescent="0.3">
      <c r="A362" s="1">
        <v>360</v>
      </c>
      <c r="B362" t="s">
        <v>12</v>
      </c>
      <c r="C362">
        <v>770</v>
      </c>
      <c r="D362">
        <v>10</v>
      </c>
      <c r="E362">
        <v>15</v>
      </c>
      <c r="F362">
        <v>7100</v>
      </c>
      <c r="G362">
        <v>7742.3809523809514</v>
      </c>
      <c r="H362">
        <v>0.16</v>
      </c>
      <c r="I362">
        <v>0.1</v>
      </c>
      <c r="J362" s="2">
        <v>9.0476190476190474E-2</v>
      </c>
      <c r="K362" t="s">
        <v>13</v>
      </c>
      <c r="L362">
        <v>0.79</v>
      </c>
      <c r="M362">
        <v>0.92707358808353013</v>
      </c>
      <c r="N362" t="str">
        <f t="shared" si="15"/>
        <v/>
      </c>
      <c r="O362">
        <f t="shared" si="16"/>
        <v>7742.3809523809514</v>
      </c>
      <c r="Q362">
        <f t="shared" si="17"/>
        <v>642.38095238095241</v>
      </c>
    </row>
    <row r="363" spans="1:17" x14ac:dyDescent="0.3">
      <c r="A363" s="1">
        <v>361</v>
      </c>
      <c r="B363" t="s">
        <v>12</v>
      </c>
      <c r="C363">
        <v>771</v>
      </c>
      <c r="D363">
        <v>10</v>
      </c>
      <c r="E363">
        <v>15</v>
      </c>
      <c r="F363">
        <v>8900</v>
      </c>
      <c r="G363">
        <v>9678.75</v>
      </c>
      <c r="H363">
        <v>0.04</v>
      </c>
      <c r="I363">
        <v>0.6</v>
      </c>
      <c r="J363" s="2">
        <v>8.7499999999999994E-2</v>
      </c>
      <c r="K363" t="s">
        <v>13</v>
      </c>
      <c r="L363">
        <v>0.01</v>
      </c>
      <c r="M363">
        <v>1.040810774192388E-2</v>
      </c>
      <c r="N363" t="str">
        <f t="shared" si="15"/>
        <v/>
      </c>
      <c r="O363">
        <f t="shared" si="16"/>
        <v>9678.75</v>
      </c>
      <c r="Q363">
        <f t="shared" si="17"/>
        <v>778.75</v>
      </c>
    </row>
    <row r="364" spans="1:17" x14ac:dyDescent="0.3">
      <c r="A364" s="1">
        <v>362</v>
      </c>
      <c r="B364" t="s">
        <v>12</v>
      </c>
      <c r="C364">
        <v>772</v>
      </c>
      <c r="D364">
        <v>10</v>
      </c>
      <c r="E364">
        <v>15</v>
      </c>
      <c r="F364">
        <v>1400</v>
      </c>
      <c r="G364">
        <v>1498.9898989898991</v>
      </c>
      <c r="H364">
        <v>0.01</v>
      </c>
      <c r="I364">
        <v>1</v>
      </c>
      <c r="J364" s="2">
        <v>7.0707070707070704E-2</v>
      </c>
      <c r="K364" t="s">
        <v>13</v>
      </c>
      <c r="L364">
        <v>0.44</v>
      </c>
      <c r="M364">
        <v>0.44442207351703389</v>
      </c>
      <c r="N364" t="str">
        <f t="shared" si="15"/>
        <v/>
      </c>
      <c r="O364">
        <f t="shared" si="16"/>
        <v>1498.9898989898991</v>
      </c>
      <c r="Q364">
        <f t="shared" si="17"/>
        <v>98.98989898989899</v>
      </c>
    </row>
    <row r="365" spans="1:17" x14ac:dyDescent="0.3">
      <c r="A365" s="1">
        <v>363</v>
      </c>
      <c r="B365" t="s">
        <v>12</v>
      </c>
      <c r="C365">
        <v>773</v>
      </c>
      <c r="D365">
        <v>10</v>
      </c>
      <c r="E365">
        <v>15</v>
      </c>
      <c r="F365">
        <v>7200</v>
      </c>
      <c r="G365">
        <v>7694.545454545455</v>
      </c>
      <c r="H365">
        <v>0.01</v>
      </c>
      <c r="I365">
        <v>0.8</v>
      </c>
      <c r="J365" s="2">
        <v>6.8686868686868699E-2</v>
      </c>
      <c r="K365" t="s">
        <v>13</v>
      </c>
      <c r="L365">
        <v>0.77</v>
      </c>
      <c r="M365">
        <v>0.77773862865480936</v>
      </c>
      <c r="N365" t="str">
        <f t="shared" si="15"/>
        <v/>
      </c>
      <c r="O365">
        <f t="shared" si="16"/>
        <v>7694.545454545455</v>
      </c>
      <c r="Q365">
        <f t="shared" si="17"/>
        <v>494.54545454545462</v>
      </c>
    </row>
    <row r="366" spans="1:17" x14ac:dyDescent="0.3">
      <c r="A366" s="1">
        <v>364</v>
      </c>
      <c r="B366" t="s">
        <v>12</v>
      </c>
      <c r="C366">
        <v>774</v>
      </c>
      <c r="D366">
        <v>10</v>
      </c>
      <c r="E366">
        <v>15</v>
      </c>
      <c r="F366">
        <v>6900</v>
      </c>
      <c r="G366">
        <v>7540.2061855670108</v>
      </c>
      <c r="H366">
        <v>0.03</v>
      </c>
      <c r="I366">
        <v>1</v>
      </c>
      <c r="J366" s="2">
        <v>9.2783505154639179E-2</v>
      </c>
      <c r="K366" t="s">
        <v>13</v>
      </c>
      <c r="L366">
        <v>0.63</v>
      </c>
      <c r="M366">
        <v>0.64918635639071565</v>
      </c>
      <c r="N366" t="str">
        <f t="shared" si="15"/>
        <v/>
      </c>
      <c r="O366">
        <f t="shared" si="16"/>
        <v>7540.2061855670108</v>
      </c>
      <c r="Q366">
        <f t="shared" si="17"/>
        <v>640.20618556701038</v>
      </c>
    </row>
    <row r="367" spans="1:17" x14ac:dyDescent="0.3">
      <c r="A367" s="1">
        <v>365</v>
      </c>
      <c r="B367" t="s">
        <v>12</v>
      </c>
      <c r="C367">
        <v>775</v>
      </c>
      <c r="D367">
        <v>10</v>
      </c>
      <c r="E367">
        <v>15</v>
      </c>
      <c r="F367">
        <v>2700</v>
      </c>
      <c r="G367">
        <v>2957.727272727273</v>
      </c>
      <c r="H367">
        <v>0.12</v>
      </c>
      <c r="I367">
        <v>0.2</v>
      </c>
      <c r="J367" s="2">
        <v>9.5454545454545445E-2</v>
      </c>
      <c r="K367" t="s">
        <v>13</v>
      </c>
      <c r="L367">
        <v>0.11</v>
      </c>
      <c r="M367">
        <v>0.12402465367373131</v>
      </c>
      <c r="N367" t="str">
        <f t="shared" si="15"/>
        <v/>
      </c>
      <c r="O367">
        <f t="shared" si="16"/>
        <v>2957.7272727272725</v>
      </c>
      <c r="Q367">
        <f t="shared" si="17"/>
        <v>257.72727272727269</v>
      </c>
    </row>
    <row r="368" spans="1:17" x14ac:dyDescent="0.3">
      <c r="A368" s="1">
        <v>366</v>
      </c>
      <c r="B368" t="s">
        <v>12</v>
      </c>
      <c r="C368">
        <v>776</v>
      </c>
      <c r="D368">
        <v>10</v>
      </c>
      <c r="E368">
        <v>15</v>
      </c>
      <c r="F368">
        <v>5700</v>
      </c>
      <c r="G368">
        <v>6788.181818181818</v>
      </c>
      <c r="H368">
        <v>0.12</v>
      </c>
      <c r="I368">
        <v>0.9</v>
      </c>
      <c r="J368" s="2">
        <v>0.19090909090909089</v>
      </c>
      <c r="K368" t="s">
        <v>13</v>
      </c>
      <c r="L368">
        <v>0.4</v>
      </c>
      <c r="M368">
        <v>0.45099874063175027</v>
      </c>
      <c r="N368" t="str">
        <f t="shared" si="15"/>
        <v/>
      </c>
      <c r="O368">
        <f t="shared" si="16"/>
        <v>6788.181818181818</v>
      </c>
      <c r="Q368">
        <f t="shared" si="17"/>
        <v>1088.181818181818</v>
      </c>
    </row>
    <row r="369" spans="1:17" x14ac:dyDescent="0.3">
      <c r="A369" s="1">
        <v>367</v>
      </c>
      <c r="B369" t="s">
        <v>12</v>
      </c>
      <c r="C369">
        <v>777</v>
      </c>
      <c r="D369">
        <v>10</v>
      </c>
      <c r="E369">
        <v>15</v>
      </c>
      <c r="F369">
        <v>3900</v>
      </c>
      <c r="G369">
        <v>4186.5306122448983</v>
      </c>
      <c r="H369">
        <v>0.02</v>
      </c>
      <c r="I369">
        <v>0.6</v>
      </c>
      <c r="J369" s="2">
        <v>7.3469387755102034E-2</v>
      </c>
      <c r="K369" t="s">
        <v>13</v>
      </c>
      <c r="L369">
        <v>0.84</v>
      </c>
      <c r="M369">
        <v>0.85696912562247485</v>
      </c>
      <c r="N369" t="str">
        <f t="shared" si="15"/>
        <v/>
      </c>
      <c r="O369">
        <f t="shared" si="16"/>
        <v>4186.5306122448983</v>
      </c>
      <c r="Q369">
        <f t="shared" si="17"/>
        <v>286.53061224489795</v>
      </c>
    </row>
    <row r="370" spans="1:17" x14ac:dyDescent="0.3">
      <c r="A370" s="1">
        <v>368</v>
      </c>
      <c r="B370" t="s">
        <v>12</v>
      </c>
      <c r="C370">
        <v>778</v>
      </c>
      <c r="D370">
        <v>10</v>
      </c>
      <c r="E370">
        <v>15</v>
      </c>
      <c r="F370">
        <v>9600</v>
      </c>
      <c r="G370">
        <v>10880</v>
      </c>
      <c r="H370">
        <v>0.1</v>
      </c>
      <c r="I370">
        <v>0.6</v>
      </c>
      <c r="J370" s="2">
        <v>0.1333333333333333</v>
      </c>
      <c r="K370" t="s">
        <v>13</v>
      </c>
      <c r="L370">
        <v>0.74</v>
      </c>
      <c r="M370">
        <v>0.8178264793759793</v>
      </c>
      <c r="N370" t="str">
        <f t="shared" si="15"/>
        <v/>
      </c>
      <c r="O370">
        <f t="shared" si="16"/>
        <v>10880</v>
      </c>
      <c r="Q370">
        <f t="shared" si="17"/>
        <v>1279.9999999999998</v>
      </c>
    </row>
    <row r="371" spans="1:17" x14ac:dyDescent="0.3">
      <c r="A371" s="1">
        <v>369</v>
      </c>
      <c r="B371" t="s">
        <v>12</v>
      </c>
      <c r="C371">
        <v>779</v>
      </c>
      <c r="D371">
        <v>10</v>
      </c>
      <c r="E371">
        <v>15</v>
      </c>
      <c r="F371">
        <v>4300</v>
      </c>
      <c r="G371">
        <v>4640.4166666666661</v>
      </c>
      <c r="H371">
        <v>0.04</v>
      </c>
      <c r="I371">
        <v>0.4</v>
      </c>
      <c r="J371" s="2">
        <v>7.9166666666666663E-2</v>
      </c>
      <c r="K371" t="s">
        <v>13</v>
      </c>
      <c r="L371">
        <v>0.6</v>
      </c>
      <c r="M371">
        <v>0.62448646451543288</v>
      </c>
      <c r="N371" t="str">
        <f t="shared" si="15"/>
        <v/>
      </c>
      <c r="O371">
        <f t="shared" si="16"/>
        <v>4640.4166666666661</v>
      </c>
      <c r="Q371">
        <f t="shared" si="17"/>
        <v>340.41666666666663</v>
      </c>
    </row>
    <row r="372" spans="1:17" x14ac:dyDescent="0.3">
      <c r="A372" s="1">
        <v>370</v>
      </c>
      <c r="B372" t="s">
        <v>12</v>
      </c>
      <c r="C372">
        <v>780</v>
      </c>
      <c r="D372">
        <v>10</v>
      </c>
      <c r="E372">
        <v>15</v>
      </c>
      <c r="F372">
        <v>7100</v>
      </c>
      <c r="G372">
        <v>7691.6666666666661</v>
      </c>
      <c r="H372">
        <v>0.04</v>
      </c>
      <c r="I372">
        <v>0.5</v>
      </c>
      <c r="J372" s="2">
        <v>8.3333333333333343E-2</v>
      </c>
      <c r="K372" t="s">
        <v>13</v>
      </c>
      <c r="L372">
        <v>0.82</v>
      </c>
      <c r="M372">
        <v>0.85346483483775826</v>
      </c>
      <c r="N372" t="str">
        <f t="shared" si="15"/>
        <v/>
      </c>
      <c r="O372">
        <f t="shared" si="16"/>
        <v>7691.6666666666661</v>
      </c>
      <c r="Q372">
        <f t="shared" si="17"/>
        <v>591.66666666666674</v>
      </c>
    </row>
    <row r="373" spans="1:17" x14ac:dyDescent="0.3">
      <c r="A373" s="1">
        <v>371</v>
      </c>
      <c r="B373" t="s">
        <v>12</v>
      </c>
      <c r="C373">
        <v>781</v>
      </c>
      <c r="D373">
        <v>10</v>
      </c>
      <c r="E373">
        <v>15</v>
      </c>
      <c r="F373">
        <v>9900</v>
      </c>
      <c r="G373">
        <v>12145.60975609756</v>
      </c>
      <c r="H373">
        <v>0.18</v>
      </c>
      <c r="I373">
        <v>0.7</v>
      </c>
      <c r="J373" s="2">
        <v>0.22682926829268291</v>
      </c>
      <c r="K373" t="s">
        <v>13</v>
      </c>
      <c r="L373">
        <v>0.85</v>
      </c>
      <c r="M373">
        <v>1.017634758653539</v>
      </c>
      <c r="N373">
        <f t="shared" si="15"/>
        <v>6930</v>
      </c>
      <c r="O373">
        <f t="shared" si="16"/>
        <v>2970.0000000000005</v>
      </c>
      <c r="Q373">
        <f t="shared" si="17"/>
        <v>0</v>
      </c>
    </row>
    <row r="374" spans="1:17" x14ac:dyDescent="0.3">
      <c r="A374" s="1">
        <v>372</v>
      </c>
      <c r="B374" t="s">
        <v>12</v>
      </c>
      <c r="C374">
        <v>782</v>
      </c>
      <c r="D374">
        <v>10</v>
      </c>
      <c r="E374">
        <v>15</v>
      </c>
      <c r="F374">
        <v>9200</v>
      </c>
      <c r="G374">
        <v>9776.1616161616166</v>
      </c>
      <c r="H374">
        <v>0.01</v>
      </c>
      <c r="I374">
        <v>0.2</v>
      </c>
      <c r="J374" s="2">
        <v>6.2626262626262627E-2</v>
      </c>
      <c r="K374" t="s">
        <v>13</v>
      </c>
      <c r="L374">
        <v>0.44</v>
      </c>
      <c r="M374">
        <v>0.44442207351703389</v>
      </c>
      <c r="N374" t="str">
        <f t="shared" si="15"/>
        <v/>
      </c>
      <c r="O374">
        <f t="shared" si="16"/>
        <v>9776.1616161616166</v>
      </c>
      <c r="Q374">
        <f t="shared" si="17"/>
        <v>576.16161616161617</v>
      </c>
    </row>
    <row r="375" spans="1:17" x14ac:dyDescent="0.3">
      <c r="A375" s="1">
        <v>373</v>
      </c>
      <c r="B375" t="s">
        <v>12</v>
      </c>
      <c r="C375">
        <v>783</v>
      </c>
      <c r="D375">
        <v>10</v>
      </c>
      <c r="E375">
        <v>15</v>
      </c>
      <c r="F375">
        <v>1600</v>
      </c>
      <c r="G375">
        <v>1783.8297872340429</v>
      </c>
      <c r="H375">
        <v>0.06</v>
      </c>
      <c r="I375">
        <v>0.8</v>
      </c>
      <c r="J375" s="2">
        <v>0.1148936170212766</v>
      </c>
      <c r="K375" t="s">
        <v>13</v>
      </c>
      <c r="L375">
        <v>0.62</v>
      </c>
      <c r="M375">
        <v>0.65833865885812293</v>
      </c>
      <c r="N375" t="str">
        <f t="shared" si="15"/>
        <v/>
      </c>
      <c r="O375">
        <f t="shared" si="16"/>
        <v>1783.8297872340427</v>
      </c>
      <c r="Q375">
        <f t="shared" si="17"/>
        <v>183.82978723404256</v>
      </c>
    </row>
    <row r="376" spans="1:17" x14ac:dyDescent="0.3">
      <c r="A376" s="1">
        <v>374</v>
      </c>
      <c r="B376" t="s">
        <v>12</v>
      </c>
      <c r="C376">
        <v>784</v>
      </c>
      <c r="D376">
        <v>10</v>
      </c>
      <c r="E376">
        <v>15</v>
      </c>
      <c r="F376">
        <v>9000</v>
      </c>
      <c r="G376">
        <v>10042.10526315789</v>
      </c>
      <c r="H376">
        <v>0.05</v>
      </c>
      <c r="I376">
        <v>1</v>
      </c>
      <c r="J376" s="2">
        <v>0.1157894736842105</v>
      </c>
      <c r="K376" t="s">
        <v>13</v>
      </c>
      <c r="L376">
        <v>0.19</v>
      </c>
      <c r="M376">
        <v>0.1997415083114446</v>
      </c>
      <c r="N376" t="str">
        <f t="shared" si="15"/>
        <v/>
      </c>
      <c r="O376">
        <f t="shared" si="16"/>
        <v>10042.105263157893</v>
      </c>
      <c r="Q376">
        <f t="shared" si="17"/>
        <v>1042.1052631578946</v>
      </c>
    </row>
    <row r="377" spans="1:17" x14ac:dyDescent="0.3">
      <c r="A377" s="1">
        <v>375</v>
      </c>
      <c r="B377" t="s">
        <v>12</v>
      </c>
      <c r="C377">
        <v>785</v>
      </c>
      <c r="D377">
        <v>10</v>
      </c>
      <c r="E377">
        <v>15</v>
      </c>
      <c r="F377">
        <v>7200</v>
      </c>
      <c r="G377">
        <v>7658.1818181818189</v>
      </c>
      <c r="H377">
        <v>0.01</v>
      </c>
      <c r="I377">
        <v>0.3</v>
      </c>
      <c r="J377" s="2">
        <v>6.3636363636363644E-2</v>
      </c>
      <c r="K377" t="s">
        <v>13</v>
      </c>
      <c r="L377">
        <v>0.69</v>
      </c>
      <c r="M377">
        <v>0.69693461528807588</v>
      </c>
      <c r="N377" t="str">
        <f t="shared" si="15"/>
        <v/>
      </c>
      <c r="O377">
        <f t="shared" si="16"/>
        <v>7658.1818181818189</v>
      </c>
      <c r="Q377">
        <f t="shared" si="17"/>
        <v>458.18181818181824</v>
      </c>
    </row>
    <row r="378" spans="1:17" x14ac:dyDescent="0.3">
      <c r="A378" s="1">
        <v>376</v>
      </c>
      <c r="B378" t="s">
        <v>12</v>
      </c>
      <c r="C378">
        <v>786</v>
      </c>
      <c r="D378">
        <v>10</v>
      </c>
      <c r="E378">
        <v>15</v>
      </c>
      <c r="F378">
        <v>500</v>
      </c>
      <c r="G378">
        <v>576.08695652173913</v>
      </c>
      <c r="H378">
        <v>0.08</v>
      </c>
      <c r="I378">
        <v>1</v>
      </c>
      <c r="J378" s="2">
        <v>0.1521739130434783</v>
      </c>
      <c r="K378" t="s">
        <v>13</v>
      </c>
      <c r="L378">
        <v>0.61</v>
      </c>
      <c r="M378">
        <v>0.6608051112817247</v>
      </c>
      <c r="N378" t="str">
        <f t="shared" si="15"/>
        <v/>
      </c>
      <c r="O378">
        <f t="shared" si="16"/>
        <v>576.08695652173913</v>
      </c>
      <c r="Q378">
        <f t="shared" si="17"/>
        <v>76.086956521739154</v>
      </c>
    </row>
    <row r="379" spans="1:17" x14ac:dyDescent="0.3">
      <c r="A379" s="1">
        <v>377</v>
      </c>
      <c r="B379" t="s">
        <v>12</v>
      </c>
      <c r="C379">
        <v>787</v>
      </c>
      <c r="D379">
        <v>10</v>
      </c>
      <c r="E379">
        <v>15</v>
      </c>
      <c r="F379">
        <v>6300</v>
      </c>
      <c r="G379">
        <v>7675.8620689655172</v>
      </c>
      <c r="H379">
        <v>0.13</v>
      </c>
      <c r="I379">
        <v>1</v>
      </c>
      <c r="J379" s="2">
        <v>0.21839080459770119</v>
      </c>
      <c r="K379" t="s">
        <v>13</v>
      </c>
      <c r="L379">
        <v>0.48</v>
      </c>
      <c r="M379">
        <v>0.54663762399581839</v>
      </c>
      <c r="N379" t="str">
        <f t="shared" si="15"/>
        <v/>
      </c>
      <c r="O379">
        <f t="shared" si="16"/>
        <v>7675.8620689655172</v>
      </c>
      <c r="Q379">
        <f t="shared" si="17"/>
        <v>1375.8620689655174</v>
      </c>
    </row>
    <row r="380" spans="1:17" x14ac:dyDescent="0.3">
      <c r="A380" s="1">
        <v>378</v>
      </c>
      <c r="B380" t="s">
        <v>12</v>
      </c>
      <c r="C380">
        <v>788</v>
      </c>
      <c r="D380">
        <v>10</v>
      </c>
      <c r="E380">
        <v>15</v>
      </c>
      <c r="F380">
        <v>4900</v>
      </c>
      <c r="G380">
        <v>5584.9462365591398</v>
      </c>
      <c r="H380">
        <v>7.0000000000000007E-2</v>
      </c>
      <c r="I380">
        <v>1</v>
      </c>
      <c r="J380" s="2">
        <v>0.13978494623655921</v>
      </c>
      <c r="K380" t="s">
        <v>13</v>
      </c>
      <c r="L380">
        <v>0.32</v>
      </c>
      <c r="M380">
        <v>0.34320261800134932</v>
      </c>
      <c r="N380" t="str">
        <f t="shared" si="15"/>
        <v/>
      </c>
      <c r="O380">
        <f t="shared" si="16"/>
        <v>5584.9462365591398</v>
      </c>
      <c r="Q380">
        <f t="shared" si="17"/>
        <v>684.94623655914017</v>
      </c>
    </row>
    <row r="381" spans="1:17" x14ac:dyDescent="0.3">
      <c r="A381" s="1">
        <v>379</v>
      </c>
      <c r="B381" t="s">
        <v>12</v>
      </c>
      <c r="C381">
        <v>789</v>
      </c>
      <c r="D381">
        <v>10</v>
      </c>
      <c r="E381">
        <v>15</v>
      </c>
      <c r="F381">
        <v>500</v>
      </c>
      <c r="G381">
        <v>576.96629213483152</v>
      </c>
      <c r="H381">
        <v>0.11</v>
      </c>
      <c r="I381">
        <v>0.7</v>
      </c>
      <c r="J381" s="2">
        <v>0.15393258426966289</v>
      </c>
      <c r="K381" t="s">
        <v>13</v>
      </c>
      <c r="L381">
        <v>0.13</v>
      </c>
      <c r="M381">
        <v>0.14511614915965329</v>
      </c>
      <c r="N381" t="str">
        <f t="shared" si="15"/>
        <v/>
      </c>
      <c r="O381">
        <f t="shared" si="16"/>
        <v>576.96629213483141</v>
      </c>
      <c r="Q381">
        <f t="shared" si="17"/>
        <v>76.966292134831448</v>
      </c>
    </row>
    <row r="382" spans="1:17" x14ac:dyDescent="0.3">
      <c r="A382" s="1">
        <v>380</v>
      </c>
      <c r="B382" t="s">
        <v>12</v>
      </c>
      <c r="C382">
        <v>790</v>
      </c>
      <c r="D382">
        <v>10</v>
      </c>
      <c r="E382">
        <v>15</v>
      </c>
      <c r="F382">
        <v>600</v>
      </c>
      <c r="G382">
        <v>676.595744680851</v>
      </c>
      <c r="H382">
        <v>0.06</v>
      </c>
      <c r="I382">
        <v>1</v>
      </c>
      <c r="J382" s="2">
        <v>0.1276595744680851</v>
      </c>
      <c r="K382" t="s">
        <v>13</v>
      </c>
      <c r="L382">
        <v>0.35</v>
      </c>
      <c r="M382">
        <v>0.37164279129087591</v>
      </c>
      <c r="N382" t="str">
        <f t="shared" si="15"/>
        <v/>
      </c>
      <c r="O382">
        <f t="shared" si="16"/>
        <v>676.595744680851</v>
      </c>
      <c r="Q382">
        <f t="shared" si="17"/>
        <v>76.595744680851055</v>
      </c>
    </row>
    <row r="383" spans="1:17" x14ac:dyDescent="0.3">
      <c r="A383" s="1">
        <v>381</v>
      </c>
      <c r="B383" t="s">
        <v>12</v>
      </c>
      <c r="C383">
        <v>791</v>
      </c>
      <c r="D383">
        <v>10</v>
      </c>
      <c r="E383">
        <v>15</v>
      </c>
      <c r="F383">
        <v>500</v>
      </c>
      <c r="G383">
        <v>568.18181818181813</v>
      </c>
      <c r="H383">
        <v>0.12</v>
      </c>
      <c r="I383">
        <v>0.5</v>
      </c>
      <c r="J383" s="2">
        <v>0.13636363636363641</v>
      </c>
      <c r="K383" t="s">
        <v>13</v>
      </c>
      <c r="L383">
        <v>0.65</v>
      </c>
      <c r="M383">
        <v>0.73287295352659421</v>
      </c>
      <c r="N383" t="str">
        <f t="shared" si="15"/>
        <v/>
      </c>
      <c r="O383">
        <f t="shared" si="16"/>
        <v>568.18181818181824</v>
      </c>
      <c r="Q383">
        <f t="shared" si="17"/>
        <v>68.181818181818201</v>
      </c>
    </row>
    <row r="384" spans="1:17" x14ac:dyDescent="0.3">
      <c r="A384" s="1">
        <v>382</v>
      </c>
      <c r="B384" t="s">
        <v>12</v>
      </c>
      <c r="C384">
        <v>792</v>
      </c>
      <c r="D384">
        <v>10</v>
      </c>
      <c r="E384">
        <v>15</v>
      </c>
      <c r="F384">
        <v>2000</v>
      </c>
      <c r="G384">
        <v>2365.853658536585</v>
      </c>
      <c r="H384">
        <v>0.18</v>
      </c>
      <c r="I384">
        <v>0.5</v>
      </c>
      <c r="J384" s="2">
        <v>0.18292682926829271</v>
      </c>
      <c r="K384" t="s">
        <v>13</v>
      </c>
      <c r="L384">
        <v>0.39</v>
      </c>
      <c r="M384">
        <v>0.466914771617506</v>
      </c>
      <c r="N384" t="str">
        <f t="shared" si="15"/>
        <v/>
      </c>
      <c r="O384">
        <f t="shared" si="16"/>
        <v>2365.853658536585</v>
      </c>
      <c r="Q384">
        <f t="shared" si="17"/>
        <v>365.85365853658539</v>
      </c>
    </row>
    <row r="385" spans="1:17" x14ac:dyDescent="0.3">
      <c r="A385" s="1">
        <v>383</v>
      </c>
      <c r="B385" t="s">
        <v>12</v>
      </c>
      <c r="C385">
        <v>815</v>
      </c>
      <c r="D385">
        <v>11</v>
      </c>
      <c r="E385">
        <v>16</v>
      </c>
      <c r="F385">
        <v>6400</v>
      </c>
      <c r="G385">
        <v>8320</v>
      </c>
      <c r="H385">
        <v>0.2</v>
      </c>
      <c r="I385">
        <v>0.9</v>
      </c>
      <c r="J385" s="2">
        <v>0.3</v>
      </c>
      <c r="K385" t="s">
        <v>13</v>
      </c>
      <c r="L385">
        <v>0.6</v>
      </c>
      <c r="M385">
        <v>0.73284165489610187</v>
      </c>
      <c r="N385" t="str">
        <f t="shared" si="15"/>
        <v/>
      </c>
      <c r="O385">
        <f t="shared" si="16"/>
        <v>8320</v>
      </c>
      <c r="Q385">
        <f t="shared" si="17"/>
        <v>1920</v>
      </c>
    </row>
    <row r="386" spans="1:17" x14ac:dyDescent="0.3">
      <c r="A386" s="1">
        <v>384</v>
      </c>
      <c r="B386" t="s">
        <v>12</v>
      </c>
      <c r="C386">
        <v>816</v>
      </c>
      <c r="D386">
        <v>11</v>
      </c>
      <c r="E386">
        <v>16</v>
      </c>
      <c r="F386">
        <v>4900</v>
      </c>
      <c r="G386">
        <v>5218.2474226804115</v>
      </c>
      <c r="H386">
        <v>0.03</v>
      </c>
      <c r="I386">
        <v>0.1</v>
      </c>
      <c r="J386" s="2">
        <v>6.4948453608247428E-2</v>
      </c>
      <c r="K386" t="s">
        <v>13</v>
      </c>
      <c r="L386">
        <v>0.43</v>
      </c>
      <c r="M386">
        <v>0.44309544960001229</v>
      </c>
      <c r="N386" t="str">
        <f t="shared" si="15"/>
        <v/>
      </c>
      <c r="O386">
        <f t="shared" si="16"/>
        <v>5218.2474226804125</v>
      </c>
      <c r="Q386">
        <f t="shared" si="17"/>
        <v>318.2474226804124</v>
      </c>
    </row>
    <row r="387" spans="1:17" x14ac:dyDescent="0.3">
      <c r="A387" s="1">
        <v>385</v>
      </c>
      <c r="B387" t="s">
        <v>12</v>
      </c>
      <c r="C387">
        <v>817</v>
      </c>
      <c r="D387">
        <v>11</v>
      </c>
      <c r="E387">
        <v>16</v>
      </c>
      <c r="F387">
        <v>2700</v>
      </c>
      <c r="G387">
        <v>3016.0975609756101</v>
      </c>
      <c r="H387">
        <v>0.18</v>
      </c>
      <c r="I387">
        <v>0.2</v>
      </c>
      <c r="J387" s="2">
        <v>0.1170731707317073</v>
      </c>
      <c r="K387" t="s">
        <v>13</v>
      </c>
      <c r="L387">
        <v>0.9</v>
      </c>
      <c r="M387">
        <v>1.077495626809629</v>
      </c>
      <c r="N387">
        <f t="shared" ref="N387:N450" si="18">IF(M387&gt;=1, F387*I387, "")</f>
        <v>540</v>
      </c>
      <c r="O387">
        <f t="shared" ref="O387:O450" si="19">IF(M387&lt;1, F387*(1+J387), F387*(1-I387))</f>
        <v>2160</v>
      </c>
      <c r="Q387">
        <f t="shared" ref="Q387:Q450" si="20">IF(M387&lt;1, F387*J387, 0)</f>
        <v>0</v>
      </c>
    </row>
    <row r="388" spans="1:17" x14ac:dyDescent="0.3">
      <c r="A388" s="1">
        <v>386</v>
      </c>
      <c r="B388" t="s">
        <v>12</v>
      </c>
      <c r="C388">
        <v>818</v>
      </c>
      <c r="D388">
        <v>11</v>
      </c>
      <c r="E388">
        <v>16</v>
      </c>
      <c r="F388">
        <v>5400</v>
      </c>
      <c r="G388">
        <v>6120</v>
      </c>
      <c r="H388">
        <v>0.1</v>
      </c>
      <c r="I388">
        <v>0.6</v>
      </c>
      <c r="J388" s="2">
        <v>0.1333333333333333</v>
      </c>
      <c r="K388" t="s">
        <v>13</v>
      </c>
      <c r="L388">
        <v>0.73</v>
      </c>
      <c r="M388">
        <v>0.80677477019522281</v>
      </c>
      <c r="N388" t="str">
        <f t="shared" si="18"/>
        <v/>
      </c>
      <c r="O388">
        <f t="shared" si="19"/>
        <v>6120</v>
      </c>
      <c r="Q388">
        <f t="shared" si="20"/>
        <v>719.99999999999989</v>
      </c>
    </row>
    <row r="389" spans="1:17" x14ac:dyDescent="0.3">
      <c r="A389" s="1">
        <v>387</v>
      </c>
      <c r="B389" t="s">
        <v>12</v>
      </c>
      <c r="C389">
        <v>819</v>
      </c>
      <c r="D389">
        <v>11</v>
      </c>
      <c r="E389">
        <v>16</v>
      </c>
      <c r="F389">
        <v>2400</v>
      </c>
      <c r="G389">
        <v>3140.7407407407409</v>
      </c>
      <c r="H389">
        <v>0.19</v>
      </c>
      <c r="I389">
        <v>1</v>
      </c>
      <c r="J389" s="2">
        <v>0.30864197530864201</v>
      </c>
      <c r="K389" t="s">
        <v>13</v>
      </c>
      <c r="L389">
        <v>0.48</v>
      </c>
      <c r="M389">
        <v>0.58043980687548069</v>
      </c>
      <c r="N389" t="str">
        <f t="shared" si="18"/>
        <v/>
      </c>
      <c r="O389">
        <f t="shared" si="19"/>
        <v>3140.7407407407409</v>
      </c>
      <c r="Q389">
        <f t="shared" si="20"/>
        <v>740.74074074074088</v>
      </c>
    </row>
    <row r="390" spans="1:17" x14ac:dyDescent="0.3">
      <c r="A390" s="1">
        <v>388</v>
      </c>
      <c r="B390" t="s">
        <v>12</v>
      </c>
      <c r="C390">
        <v>820</v>
      </c>
      <c r="D390">
        <v>11</v>
      </c>
      <c r="E390">
        <v>16</v>
      </c>
      <c r="F390">
        <v>7600</v>
      </c>
      <c r="G390">
        <v>9490.7317073170725</v>
      </c>
      <c r="H390">
        <v>0.18</v>
      </c>
      <c r="I390">
        <v>0.8</v>
      </c>
      <c r="J390" s="2">
        <v>0.24878048780487799</v>
      </c>
      <c r="K390" t="s">
        <v>13</v>
      </c>
      <c r="L390">
        <v>0.14000000000000001</v>
      </c>
      <c r="M390">
        <v>0.1676104308370534</v>
      </c>
      <c r="N390" t="str">
        <f t="shared" si="18"/>
        <v/>
      </c>
      <c r="O390">
        <f t="shared" si="19"/>
        <v>9490.7317073170725</v>
      </c>
      <c r="Q390">
        <f t="shared" si="20"/>
        <v>1890.7317073170727</v>
      </c>
    </row>
    <row r="391" spans="1:17" x14ac:dyDescent="0.3">
      <c r="A391" s="1">
        <v>389</v>
      </c>
      <c r="B391" t="s">
        <v>12</v>
      </c>
      <c r="C391">
        <v>821</v>
      </c>
      <c r="D391">
        <v>11</v>
      </c>
      <c r="E391">
        <v>16</v>
      </c>
      <c r="F391">
        <v>9400</v>
      </c>
      <c r="G391">
        <v>10176.52173913043</v>
      </c>
      <c r="H391">
        <v>0.08</v>
      </c>
      <c r="I391">
        <v>0.2</v>
      </c>
      <c r="J391" s="2">
        <v>8.2608695652173908E-2</v>
      </c>
      <c r="K391" t="s">
        <v>13</v>
      </c>
      <c r="L391">
        <v>0.67</v>
      </c>
      <c r="M391">
        <v>0.72580233534222238</v>
      </c>
      <c r="N391" t="str">
        <f t="shared" si="18"/>
        <v/>
      </c>
      <c r="O391">
        <f t="shared" si="19"/>
        <v>10176.521739130434</v>
      </c>
      <c r="Q391">
        <f t="shared" si="20"/>
        <v>776.52173913043475</v>
      </c>
    </row>
    <row r="392" spans="1:17" x14ac:dyDescent="0.3">
      <c r="A392" s="1">
        <v>390</v>
      </c>
      <c r="B392" t="s">
        <v>12</v>
      </c>
      <c r="C392">
        <v>822</v>
      </c>
      <c r="D392">
        <v>11</v>
      </c>
      <c r="E392">
        <v>16</v>
      </c>
      <c r="F392">
        <v>5200</v>
      </c>
      <c r="G392">
        <v>5585.9793814432987</v>
      </c>
      <c r="H392">
        <v>0.03</v>
      </c>
      <c r="I392">
        <v>0.4</v>
      </c>
      <c r="J392" s="2">
        <v>7.422680412371134E-2</v>
      </c>
      <c r="K392" t="s">
        <v>13</v>
      </c>
      <c r="L392">
        <v>0.3</v>
      </c>
      <c r="M392">
        <v>0.30913636018605511</v>
      </c>
      <c r="N392" t="str">
        <f t="shared" si="18"/>
        <v/>
      </c>
      <c r="O392">
        <f t="shared" si="19"/>
        <v>5585.9793814432987</v>
      </c>
      <c r="Q392">
        <f t="shared" si="20"/>
        <v>385.97938144329896</v>
      </c>
    </row>
    <row r="393" spans="1:17" x14ac:dyDescent="0.3">
      <c r="A393" s="1">
        <v>391</v>
      </c>
      <c r="B393" t="s">
        <v>12</v>
      </c>
      <c r="C393">
        <v>823</v>
      </c>
      <c r="D393">
        <v>11</v>
      </c>
      <c r="E393">
        <v>16</v>
      </c>
      <c r="F393">
        <v>1600</v>
      </c>
      <c r="G393">
        <v>1892.6829268292679</v>
      </c>
      <c r="H393">
        <v>0.18</v>
      </c>
      <c r="I393">
        <v>0.5</v>
      </c>
      <c r="J393" s="2">
        <v>0.18292682926829271</v>
      </c>
      <c r="K393" t="s">
        <v>13</v>
      </c>
      <c r="L393">
        <v>0.85</v>
      </c>
      <c r="M393">
        <v>1.017634758653539</v>
      </c>
      <c r="N393">
        <f t="shared" si="18"/>
        <v>800</v>
      </c>
      <c r="O393">
        <f t="shared" si="19"/>
        <v>800</v>
      </c>
      <c r="Q393">
        <f t="shared" si="20"/>
        <v>0</v>
      </c>
    </row>
    <row r="394" spans="1:17" x14ac:dyDescent="0.3">
      <c r="A394" s="1">
        <v>392</v>
      </c>
      <c r="B394" t="s">
        <v>12</v>
      </c>
      <c r="C394">
        <v>824</v>
      </c>
      <c r="D394">
        <v>11</v>
      </c>
      <c r="E394">
        <v>16</v>
      </c>
      <c r="F394">
        <v>200</v>
      </c>
      <c r="G394">
        <v>226.97674418604649</v>
      </c>
      <c r="H394">
        <v>0.14000000000000001</v>
      </c>
      <c r="I394">
        <v>0.4</v>
      </c>
      <c r="J394" s="2">
        <v>0.1348837209302326</v>
      </c>
      <c r="K394" t="s">
        <v>13</v>
      </c>
      <c r="L394">
        <v>7.0000000000000007E-2</v>
      </c>
      <c r="M394">
        <v>8.0519165920005922E-2</v>
      </c>
      <c r="N394" t="str">
        <f t="shared" si="18"/>
        <v/>
      </c>
      <c r="O394">
        <f t="shared" si="19"/>
        <v>226.97674418604655</v>
      </c>
      <c r="Q394">
        <f t="shared" si="20"/>
        <v>26.97674418604652</v>
      </c>
    </row>
    <row r="395" spans="1:17" x14ac:dyDescent="0.3">
      <c r="A395" s="1">
        <v>393</v>
      </c>
      <c r="B395" t="s">
        <v>12</v>
      </c>
      <c r="C395">
        <v>825</v>
      </c>
      <c r="D395">
        <v>11</v>
      </c>
      <c r="E395">
        <v>16</v>
      </c>
      <c r="F395">
        <v>7800</v>
      </c>
      <c r="G395">
        <v>8385</v>
      </c>
      <c r="H395">
        <v>0.04</v>
      </c>
      <c r="I395">
        <v>0.3</v>
      </c>
      <c r="J395" s="2">
        <v>7.4999999999999997E-2</v>
      </c>
      <c r="K395" t="s">
        <v>13</v>
      </c>
      <c r="L395">
        <v>0.54</v>
      </c>
      <c r="M395">
        <v>0.56203781806388964</v>
      </c>
      <c r="N395" t="str">
        <f t="shared" si="18"/>
        <v/>
      </c>
      <c r="O395">
        <f t="shared" si="19"/>
        <v>8385</v>
      </c>
      <c r="Q395">
        <f t="shared" si="20"/>
        <v>585</v>
      </c>
    </row>
    <row r="396" spans="1:17" x14ac:dyDescent="0.3">
      <c r="A396" s="1">
        <v>394</v>
      </c>
      <c r="B396" t="s">
        <v>12</v>
      </c>
      <c r="C396">
        <v>826</v>
      </c>
      <c r="D396">
        <v>11</v>
      </c>
      <c r="E396">
        <v>16</v>
      </c>
      <c r="F396">
        <v>5800</v>
      </c>
      <c r="G396">
        <v>6334.3820224719102</v>
      </c>
      <c r="H396">
        <v>0.11</v>
      </c>
      <c r="I396">
        <v>0.2</v>
      </c>
      <c r="J396" s="2">
        <v>9.2134831460674166E-2</v>
      </c>
      <c r="K396" t="s">
        <v>13</v>
      </c>
      <c r="L396">
        <v>0.83</v>
      </c>
      <c r="M396">
        <v>0.92651079848086315</v>
      </c>
      <c r="N396" t="str">
        <f t="shared" si="18"/>
        <v/>
      </c>
      <c r="O396">
        <f t="shared" si="19"/>
        <v>6334.3820224719102</v>
      </c>
      <c r="Q396">
        <f t="shared" si="20"/>
        <v>534.3820224719102</v>
      </c>
    </row>
    <row r="397" spans="1:17" x14ac:dyDescent="0.3">
      <c r="A397" s="1">
        <v>395</v>
      </c>
      <c r="B397" t="s">
        <v>12</v>
      </c>
      <c r="C397">
        <v>827</v>
      </c>
      <c r="D397">
        <v>11</v>
      </c>
      <c r="E397">
        <v>16</v>
      </c>
      <c r="F397">
        <v>1300</v>
      </c>
      <c r="G397">
        <v>1409.0804597701151</v>
      </c>
      <c r="H397">
        <v>0.13</v>
      </c>
      <c r="I397">
        <v>0.1</v>
      </c>
      <c r="J397" s="2">
        <v>8.3908045977011486E-2</v>
      </c>
      <c r="K397" t="s">
        <v>13</v>
      </c>
      <c r="L397">
        <v>0.99</v>
      </c>
      <c r="M397">
        <v>1.127440099491376</v>
      </c>
      <c r="N397">
        <f t="shared" si="18"/>
        <v>130</v>
      </c>
      <c r="O397">
        <f t="shared" si="19"/>
        <v>1170</v>
      </c>
      <c r="Q397">
        <f t="shared" si="20"/>
        <v>0</v>
      </c>
    </row>
    <row r="398" spans="1:17" x14ac:dyDescent="0.3">
      <c r="A398" s="1">
        <v>396</v>
      </c>
      <c r="B398" t="s">
        <v>12</v>
      </c>
      <c r="C398">
        <v>828</v>
      </c>
      <c r="D398">
        <v>11</v>
      </c>
      <c r="E398">
        <v>16</v>
      </c>
      <c r="F398">
        <v>8800</v>
      </c>
      <c r="G398">
        <v>9637.0731707317082</v>
      </c>
      <c r="H398">
        <v>0.18</v>
      </c>
      <c r="I398">
        <v>0.1</v>
      </c>
      <c r="J398" s="2">
        <v>9.5121951219512182E-2</v>
      </c>
      <c r="K398" t="s">
        <v>13</v>
      </c>
      <c r="L398">
        <v>0.38</v>
      </c>
      <c r="M398">
        <v>0.45494259798628789</v>
      </c>
      <c r="N398" t="str">
        <f t="shared" si="18"/>
        <v/>
      </c>
      <c r="O398">
        <f t="shared" si="19"/>
        <v>9637.0731707317082</v>
      </c>
      <c r="Q398">
        <f t="shared" si="20"/>
        <v>837.07317073170725</v>
      </c>
    </row>
    <row r="399" spans="1:17" x14ac:dyDescent="0.3">
      <c r="A399" s="1">
        <v>397</v>
      </c>
      <c r="B399" t="s">
        <v>12</v>
      </c>
      <c r="C399">
        <v>829</v>
      </c>
      <c r="D399">
        <v>11</v>
      </c>
      <c r="E399">
        <v>16</v>
      </c>
      <c r="F399">
        <v>1100</v>
      </c>
      <c r="G399">
        <v>1284.691358024691</v>
      </c>
      <c r="H399">
        <v>0.19</v>
      </c>
      <c r="I399">
        <v>0.4</v>
      </c>
      <c r="J399" s="2">
        <v>0.16790123456790121</v>
      </c>
      <c r="K399" t="s">
        <v>13</v>
      </c>
      <c r="L399">
        <v>0.39</v>
      </c>
      <c r="M399">
        <v>0.47160734308632812</v>
      </c>
      <c r="N399" t="str">
        <f t="shared" si="18"/>
        <v/>
      </c>
      <c r="O399">
        <f t="shared" si="19"/>
        <v>1284.6913580246912</v>
      </c>
      <c r="Q399">
        <f t="shared" si="20"/>
        <v>184.69135802469134</v>
      </c>
    </row>
    <row r="400" spans="1:17" x14ac:dyDescent="0.3">
      <c r="A400" s="1">
        <v>398</v>
      </c>
      <c r="B400" t="s">
        <v>12</v>
      </c>
      <c r="C400">
        <v>830</v>
      </c>
      <c r="D400">
        <v>11</v>
      </c>
      <c r="E400">
        <v>16</v>
      </c>
      <c r="F400">
        <v>8100</v>
      </c>
      <c r="G400">
        <v>9226.0975609756097</v>
      </c>
      <c r="H400">
        <v>0.18</v>
      </c>
      <c r="I400">
        <v>0.3</v>
      </c>
      <c r="J400" s="2">
        <v>0.1390243902439024</v>
      </c>
      <c r="K400" t="s">
        <v>13</v>
      </c>
      <c r="L400">
        <v>0.87</v>
      </c>
      <c r="M400">
        <v>1.0415791059159749</v>
      </c>
      <c r="N400">
        <f t="shared" si="18"/>
        <v>2430</v>
      </c>
      <c r="O400">
        <f t="shared" si="19"/>
        <v>5670</v>
      </c>
      <c r="Q400">
        <f t="shared" si="20"/>
        <v>0</v>
      </c>
    </row>
    <row r="401" spans="1:17" x14ac:dyDescent="0.3">
      <c r="A401" s="1">
        <v>399</v>
      </c>
      <c r="B401" t="s">
        <v>12</v>
      </c>
      <c r="C401">
        <v>831</v>
      </c>
      <c r="D401">
        <v>11</v>
      </c>
      <c r="E401">
        <v>16</v>
      </c>
      <c r="F401">
        <v>8200</v>
      </c>
      <c r="G401">
        <v>8917.5</v>
      </c>
      <c r="H401">
        <v>0.04</v>
      </c>
      <c r="I401">
        <v>0.6</v>
      </c>
      <c r="J401" s="2">
        <v>8.7499999999999994E-2</v>
      </c>
      <c r="K401" t="s">
        <v>13</v>
      </c>
      <c r="L401">
        <v>0.06</v>
      </c>
      <c r="M401">
        <v>6.2448646451543292E-2</v>
      </c>
      <c r="N401" t="str">
        <f t="shared" si="18"/>
        <v/>
      </c>
      <c r="O401">
        <f t="shared" si="19"/>
        <v>8917.5</v>
      </c>
      <c r="Q401">
        <f t="shared" si="20"/>
        <v>717.5</v>
      </c>
    </row>
    <row r="402" spans="1:17" x14ac:dyDescent="0.3">
      <c r="A402" s="1">
        <v>400</v>
      </c>
      <c r="B402" t="s">
        <v>12</v>
      </c>
      <c r="C402">
        <v>832</v>
      </c>
      <c r="D402">
        <v>11</v>
      </c>
      <c r="E402">
        <v>16</v>
      </c>
      <c r="F402">
        <v>2000</v>
      </c>
      <c r="G402">
        <v>2151.6483516483522</v>
      </c>
      <c r="H402">
        <v>0.09</v>
      </c>
      <c r="I402">
        <v>0.1</v>
      </c>
      <c r="J402" s="2">
        <v>7.5824175824175818E-2</v>
      </c>
      <c r="K402" t="s">
        <v>13</v>
      </c>
      <c r="L402">
        <v>0.1</v>
      </c>
      <c r="M402">
        <v>0.109417428370521</v>
      </c>
      <c r="N402" t="str">
        <f t="shared" si="18"/>
        <v/>
      </c>
      <c r="O402">
        <f t="shared" si="19"/>
        <v>2151.6483516483518</v>
      </c>
      <c r="Q402">
        <f t="shared" si="20"/>
        <v>151.64835164835165</v>
      </c>
    </row>
    <row r="403" spans="1:17" x14ac:dyDescent="0.3">
      <c r="A403" s="1">
        <v>401</v>
      </c>
      <c r="B403" t="s">
        <v>12</v>
      </c>
      <c r="C403">
        <v>833</v>
      </c>
      <c r="D403">
        <v>11</v>
      </c>
      <c r="E403">
        <v>16</v>
      </c>
      <c r="F403">
        <v>900</v>
      </c>
      <c r="G403">
        <v>1118.5714285714289</v>
      </c>
      <c r="H403">
        <v>0.16</v>
      </c>
      <c r="I403">
        <v>0.9</v>
      </c>
      <c r="J403" s="2">
        <v>0.24285714285714291</v>
      </c>
      <c r="K403" t="s">
        <v>13</v>
      </c>
      <c r="L403">
        <v>0.95</v>
      </c>
      <c r="M403">
        <v>1.11483532744222</v>
      </c>
      <c r="N403">
        <f t="shared" si="18"/>
        <v>810</v>
      </c>
      <c r="O403">
        <f t="shared" si="19"/>
        <v>89.999999999999986</v>
      </c>
      <c r="Q403">
        <f t="shared" si="20"/>
        <v>0</v>
      </c>
    </row>
    <row r="404" spans="1:17" x14ac:dyDescent="0.3">
      <c r="A404" s="1">
        <v>402</v>
      </c>
      <c r="B404" t="s">
        <v>12</v>
      </c>
      <c r="C404">
        <v>834</v>
      </c>
      <c r="D404">
        <v>11</v>
      </c>
      <c r="E404">
        <v>16</v>
      </c>
      <c r="F404">
        <v>8400</v>
      </c>
      <c r="G404">
        <v>9065</v>
      </c>
      <c r="H404">
        <v>0.04</v>
      </c>
      <c r="I404">
        <v>0.4</v>
      </c>
      <c r="J404" s="2">
        <v>7.9166666666666663E-2</v>
      </c>
      <c r="K404" t="s">
        <v>13</v>
      </c>
      <c r="L404">
        <v>0.56999999999999995</v>
      </c>
      <c r="M404">
        <v>0.59326214128966126</v>
      </c>
      <c r="N404" t="str">
        <f t="shared" si="18"/>
        <v/>
      </c>
      <c r="O404">
        <f t="shared" si="19"/>
        <v>9065</v>
      </c>
      <c r="Q404">
        <f t="shared" si="20"/>
        <v>665</v>
      </c>
    </row>
    <row r="405" spans="1:17" x14ac:dyDescent="0.3">
      <c r="A405" s="1">
        <v>403</v>
      </c>
      <c r="B405" t="s">
        <v>12</v>
      </c>
      <c r="C405">
        <v>835</v>
      </c>
      <c r="D405">
        <v>11</v>
      </c>
      <c r="E405">
        <v>16</v>
      </c>
      <c r="F405">
        <v>2100</v>
      </c>
      <c r="G405">
        <v>2359.411764705882</v>
      </c>
      <c r="H405">
        <v>0.15</v>
      </c>
      <c r="I405">
        <v>0.3</v>
      </c>
      <c r="J405" s="2">
        <v>0.1235294117647059</v>
      </c>
      <c r="K405" t="s">
        <v>13</v>
      </c>
      <c r="L405">
        <v>0.92</v>
      </c>
      <c r="M405">
        <v>1.06888750331002</v>
      </c>
      <c r="N405">
        <f t="shared" si="18"/>
        <v>630</v>
      </c>
      <c r="O405">
        <f t="shared" si="19"/>
        <v>1470</v>
      </c>
      <c r="Q405">
        <f t="shared" si="20"/>
        <v>0</v>
      </c>
    </row>
    <row r="406" spans="1:17" x14ac:dyDescent="0.3">
      <c r="A406" s="1">
        <v>404</v>
      </c>
      <c r="B406" t="s">
        <v>12</v>
      </c>
      <c r="C406">
        <v>836</v>
      </c>
      <c r="D406">
        <v>11</v>
      </c>
      <c r="E406">
        <v>16</v>
      </c>
      <c r="F406">
        <v>4300</v>
      </c>
      <c r="G406">
        <v>4591.0101010101016</v>
      </c>
      <c r="H406">
        <v>0.01</v>
      </c>
      <c r="I406">
        <v>0.7</v>
      </c>
      <c r="J406" s="2">
        <v>6.7676767676767682E-2</v>
      </c>
      <c r="K406" t="s">
        <v>13</v>
      </c>
      <c r="L406">
        <v>0.21</v>
      </c>
      <c r="M406">
        <v>0.2121105350876753</v>
      </c>
      <c r="N406" t="str">
        <f t="shared" si="18"/>
        <v/>
      </c>
      <c r="O406">
        <f t="shared" si="19"/>
        <v>4591.0101010101016</v>
      </c>
      <c r="Q406">
        <f t="shared" si="20"/>
        <v>291.01010101010104</v>
      </c>
    </row>
    <row r="407" spans="1:17" x14ac:dyDescent="0.3">
      <c r="A407" s="1">
        <v>405</v>
      </c>
      <c r="B407" t="s">
        <v>12</v>
      </c>
      <c r="C407">
        <v>837</v>
      </c>
      <c r="D407">
        <v>11</v>
      </c>
      <c r="E407">
        <v>16</v>
      </c>
      <c r="F407">
        <v>6200</v>
      </c>
      <c r="G407">
        <v>7440</v>
      </c>
      <c r="H407">
        <v>0.2</v>
      </c>
      <c r="I407">
        <v>0.5</v>
      </c>
      <c r="J407" s="2">
        <v>0.2</v>
      </c>
      <c r="K407" t="s">
        <v>13</v>
      </c>
      <c r="L407">
        <v>0.49</v>
      </c>
      <c r="M407">
        <v>0.5984873514984832</v>
      </c>
      <c r="N407" t="str">
        <f t="shared" si="18"/>
        <v/>
      </c>
      <c r="O407">
        <f t="shared" si="19"/>
        <v>7440</v>
      </c>
      <c r="Q407">
        <f t="shared" si="20"/>
        <v>1240</v>
      </c>
    </row>
    <row r="408" spans="1:17" x14ac:dyDescent="0.3">
      <c r="A408" s="1">
        <v>406</v>
      </c>
      <c r="B408" t="s">
        <v>12</v>
      </c>
      <c r="C408">
        <v>838</v>
      </c>
      <c r="D408">
        <v>11</v>
      </c>
      <c r="E408">
        <v>16</v>
      </c>
      <c r="F408">
        <v>8100</v>
      </c>
      <c r="G408">
        <v>10410</v>
      </c>
      <c r="H408">
        <v>0.19</v>
      </c>
      <c r="I408">
        <v>0.9</v>
      </c>
      <c r="J408" s="2">
        <v>0.28518518518518521</v>
      </c>
      <c r="K408" t="s">
        <v>13</v>
      </c>
      <c r="L408">
        <v>0.35</v>
      </c>
      <c r="M408">
        <v>0.42323735918003802</v>
      </c>
      <c r="N408" t="str">
        <f t="shared" si="18"/>
        <v/>
      </c>
      <c r="O408">
        <f t="shared" si="19"/>
        <v>10410</v>
      </c>
      <c r="Q408">
        <f t="shared" si="20"/>
        <v>2310</v>
      </c>
    </row>
    <row r="409" spans="1:17" x14ac:dyDescent="0.3">
      <c r="A409" s="1">
        <v>407</v>
      </c>
      <c r="B409" t="s">
        <v>12</v>
      </c>
      <c r="C409">
        <v>839</v>
      </c>
      <c r="D409">
        <v>11</v>
      </c>
      <c r="E409">
        <v>16</v>
      </c>
      <c r="F409">
        <v>4000</v>
      </c>
      <c r="G409">
        <v>4654.545454545454</v>
      </c>
      <c r="H409">
        <v>0.12</v>
      </c>
      <c r="I409">
        <v>0.7</v>
      </c>
      <c r="J409" s="2">
        <v>0.16363636363636361</v>
      </c>
      <c r="K409" t="s">
        <v>13</v>
      </c>
      <c r="L409">
        <v>0.39</v>
      </c>
      <c r="M409">
        <v>0.43972377211595648</v>
      </c>
      <c r="N409" t="str">
        <f t="shared" si="18"/>
        <v/>
      </c>
      <c r="O409">
        <f t="shared" si="19"/>
        <v>4654.545454545454</v>
      </c>
      <c r="Q409">
        <f t="shared" si="20"/>
        <v>654.54545454545439</v>
      </c>
    </row>
    <row r="410" spans="1:17" x14ac:dyDescent="0.3">
      <c r="A410" s="1">
        <v>408</v>
      </c>
      <c r="B410" t="s">
        <v>12</v>
      </c>
      <c r="C410">
        <v>840</v>
      </c>
      <c r="D410">
        <v>11</v>
      </c>
      <c r="E410">
        <v>16</v>
      </c>
      <c r="F410">
        <v>7100</v>
      </c>
      <c r="G410">
        <v>8697.5</v>
      </c>
      <c r="H410">
        <v>0.2</v>
      </c>
      <c r="I410">
        <v>0.6</v>
      </c>
      <c r="J410" s="2">
        <v>0.22500000000000001</v>
      </c>
      <c r="K410" t="s">
        <v>13</v>
      </c>
      <c r="L410">
        <v>0.7</v>
      </c>
      <c r="M410">
        <v>0.85498193071211881</v>
      </c>
      <c r="N410" t="str">
        <f t="shared" si="18"/>
        <v/>
      </c>
      <c r="O410">
        <f t="shared" si="19"/>
        <v>8697.5</v>
      </c>
      <c r="Q410">
        <f t="shared" si="20"/>
        <v>1597.5</v>
      </c>
    </row>
    <row r="411" spans="1:17" x14ac:dyDescent="0.3">
      <c r="A411" s="1">
        <v>409</v>
      </c>
      <c r="B411" t="s">
        <v>12</v>
      </c>
      <c r="C411">
        <v>841</v>
      </c>
      <c r="D411">
        <v>11</v>
      </c>
      <c r="E411">
        <v>16</v>
      </c>
      <c r="F411">
        <v>4900</v>
      </c>
      <c r="G411">
        <v>5796.3414634146338</v>
      </c>
      <c r="H411">
        <v>0.18</v>
      </c>
      <c r="I411">
        <v>0.5</v>
      </c>
      <c r="J411" s="2">
        <v>0.18292682926829271</v>
      </c>
      <c r="K411" t="s">
        <v>13</v>
      </c>
      <c r="L411">
        <v>0.28999999999999998</v>
      </c>
      <c r="M411">
        <v>0.34719303530532492</v>
      </c>
      <c r="N411" t="str">
        <f t="shared" si="18"/>
        <v/>
      </c>
      <c r="O411">
        <f t="shared" si="19"/>
        <v>5796.3414634146338</v>
      </c>
      <c r="Q411">
        <f t="shared" si="20"/>
        <v>896.34146341463429</v>
      </c>
    </row>
    <row r="412" spans="1:17" x14ac:dyDescent="0.3">
      <c r="A412" s="1">
        <v>410</v>
      </c>
      <c r="B412" t="s">
        <v>12</v>
      </c>
      <c r="C412">
        <v>842</v>
      </c>
      <c r="D412">
        <v>11</v>
      </c>
      <c r="E412">
        <v>16</v>
      </c>
      <c r="F412">
        <v>300</v>
      </c>
      <c r="G412">
        <v>349.88764044943821</v>
      </c>
      <c r="H412">
        <v>0.11</v>
      </c>
      <c r="I412">
        <v>0.8</v>
      </c>
      <c r="J412" s="2">
        <v>0.16629213483146069</v>
      </c>
      <c r="K412" t="s">
        <v>13</v>
      </c>
      <c r="L412">
        <v>0.62</v>
      </c>
      <c r="M412">
        <v>0.6920924036845002</v>
      </c>
      <c r="N412" t="str">
        <f t="shared" si="18"/>
        <v/>
      </c>
      <c r="O412">
        <f t="shared" si="19"/>
        <v>349.88764044943821</v>
      </c>
      <c r="Q412">
        <f t="shared" si="20"/>
        <v>49.887640449438209</v>
      </c>
    </row>
    <row r="413" spans="1:17" x14ac:dyDescent="0.3">
      <c r="A413" s="1">
        <v>411</v>
      </c>
      <c r="B413" t="s">
        <v>12</v>
      </c>
      <c r="C413">
        <v>904</v>
      </c>
      <c r="D413">
        <v>12</v>
      </c>
      <c r="E413">
        <v>17</v>
      </c>
      <c r="F413">
        <v>4600</v>
      </c>
      <c r="G413">
        <v>5421.7977528089887</v>
      </c>
      <c r="H413">
        <v>0.11</v>
      </c>
      <c r="I413">
        <v>0.9</v>
      </c>
      <c r="J413" s="2">
        <v>0.1786516853932584</v>
      </c>
      <c r="K413" t="s">
        <v>13</v>
      </c>
      <c r="L413">
        <v>0.21</v>
      </c>
      <c r="M413">
        <v>0.23441839479636289</v>
      </c>
      <c r="N413" t="str">
        <f t="shared" si="18"/>
        <v/>
      </c>
      <c r="O413">
        <f t="shared" si="19"/>
        <v>5421.7977528089887</v>
      </c>
      <c r="Q413">
        <f t="shared" si="20"/>
        <v>821.79775280898866</v>
      </c>
    </row>
    <row r="414" spans="1:17" x14ac:dyDescent="0.3">
      <c r="A414" s="1">
        <v>412</v>
      </c>
      <c r="B414" t="s">
        <v>12</v>
      </c>
      <c r="C414">
        <v>905</v>
      </c>
      <c r="D414">
        <v>12</v>
      </c>
      <c r="E414">
        <v>17</v>
      </c>
      <c r="F414">
        <v>3700</v>
      </c>
      <c r="G414">
        <v>4701.707317073171</v>
      </c>
      <c r="H414">
        <v>0.18</v>
      </c>
      <c r="I414">
        <v>0.9</v>
      </c>
      <c r="J414" s="2">
        <v>0.27073170731707308</v>
      </c>
      <c r="K414" t="s">
        <v>13</v>
      </c>
      <c r="L414">
        <v>0.54</v>
      </c>
      <c r="M414">
        <v>0.64649737608577751</v>
      </c>
      <c r="N414" t="str">
        <f t="shared" si="18"/>
        <v/>
      </c>
      <c r="O414">
        <f t="shared" si="19"/>
        <v>4701.7073170731701</v>
      </c>
      <c r="Q414">
        <f t="shared" si="20"/>
        <v>1001.7073170731704</v>
      </c>
    </row>
    <row r="415" spans="1:17" x14ac:dyDescent="0.3">
      <c r="A415" s="1">
        <v>413</v>
      </c>
      <c r="B415" t="s">
        <v>12</v>
      </c>
      <c r="C415">
        <v>906</v>
      </c>
      <c r="D415">
        <v>12</v>
      </c>
      <c r="E415">
        <v>17</v>
      </c>
      <c r="F415">
        <v>9000</v>
      </c>
      <c r="G415">
        <v>10328.571428571429</v>
      </c>
      <c r="H415">
        <v>0.16</v>
      </c>
      <c r="I415">
        <v>0.4</v>
      </c>
      <c r="J415" s="2">
        <v>0.14761904761904759</v>
      </c>
      <c r="K415" t="s">
        <v>13</v>
      </c>
      <c r="L415">
        <v>0.79</v>
      </c>
      <c r="M415">
        <v>0.92707358808353013</v>
      </c>
      <c r="N415" t="str">
        <f t="shared" si="18"/>
        <v/>
      </c>
      <c r="O415">
        <f t="shared" si="19"/>
        <v>10328.571428571428</v>
      </c>
      <c r="Q415">
        <f t="shared" si="20"/>
        <v>1328.5714285714284</v>
      </c>
    </row>
    <row r="416" spans="1:17" x14ac:dyDescent="0.3">
      <c r="A416" s="1">
        <v>414</v>
      </c>
      <c r="B416" t="s">
        <v>12</v>
      </c>
      <c r="C416">
        <v>907</v>
      </c>
      <c r="D416">
        <v>12</v>
      </c>
      <c r="E416">
        <v>17</v>
      </c>
      <c r="F416">
        <v>7300</v>
      </c>
      <c r="G416">
        <v>8347.391304347826</v>
      </c>
      <c r="H416">
        <v>0.08</v>
      </c>
      <c r="I416">
        <v>0.9</v>
      </c>
      <c r="J416" s="2">
        <v>0.14347826086956519</v>
      </c>
      <c r="K416" t="s">
        <v>13</v>
      </c>
      <c r="L416">
        <v>0.43</v>
      </c>
      <c r="M416">
        <v>0.46581343910023221</v>
      </c>
      <c r="N416" t="str">
        <f t="shared" si="18"/>
        <v/>
      </c>
      <c r="O416">
        <f t="shared" si="19"/>
        <v>8347.391304347826</v>
      </c>
      <c r="Q416">
        <f t="shared" si="20"/>
        <v>1047.391304347826</v>
      </c>
    </row>
    <row r="417" spans="1:17" x14ac:dyDescent="0.3">
      <c r="A417" s="1">
        <v>415</v>
      </c>
      <c r="B417" t="s">
        <v>12</v>
      </c>
      <c r="C417">
        <v>908</v>
      </c>
      <c r="D417">
        <v>12</v>
      </c>
      <c r="E417">
        <v>17</v>
      </c>
      <c r="F417">
        <v>8800</v>
      </c>
      <c r="G417">
        <v>9360</v>
      </c>
      <c r="H417">
        <v>0.01</v>
      </c>
      <c r="I417">
        <v>0.3</v>
      </c>
      <c r="J417" s="2">
        <v>6.3636363636363644E-2</v>
      </c>
      <c r="K417" t="s">
        <v>13</v>
      </c>
      <c r="L417">
        <v>0.42</v>
      </c>
      <c r="M417">
        <v>0.42422107017535049</v>
      </c>
      <c r="N417" t="str">
        <f t="shared" si="18"/>
        <v/>
      </c>
      <c r="O417">
        <f t="shared" si="19"/>
        <v>9360</v>
      </c>
      <c r="Q417">
        <f t="shared" si="20"/>
        <v>560.00000000000011</v>
      </c>
    </row>
    <row r="418" spans="1:17" x14ac:dyDescent="0.3">
      <c r="A418" s="1">
        <v>416</v>
      </c>
      <c r="B418" t="s">
        <v>12</v>
      </c>
      <c r="C418">
        <v>909</v>
      </c>
      <c r="D418">
        <v>12</v>
      </c>
      <c r="E418">
        <v>17</v>
      </c>
      <c r="F418">
        <v>1800</v>
      </c>
      <c r="G418">
        <v>1983.829787234042</v>
      </c>
      <c r="H418">
        <v>0.06</v>
      </c>
      <c r="I418">
        <v>0.6</v>
      </c>
      <c r="J418" s="2">
        <v>0.10212765957446809</v>
      </c>
      <c r="K418" t="s">
        <v>13</v>
      </c>
      <c r="L418">
        <v>0.43</v>
      </c>
      <c r="M418">
        <v>0.45658971501450463</v>
      </c>
      <c r="N418" t="str">
        <f t="shared" si="18"/>
        <v/>
      </c>
      <c r="O418">
        <f t="shared" si="19"/>
        <v>1983.8297872340424</v>
      </c>
      <c r="Q418">
        <f t="shared" si="20"/>
        <v>183.82978723404256</v>
      </c>
    </row>
    <row r="419" spans="1:17" x14ac:dyDescent="0.3">
      <c r="A419" s="1">
        <v>417</v>
      </c>
      <c r="B419" t="s">
        <v>12</v>
      </c>
      <c r="C419">
        <v>910</v>
      </c>
      <c r="D419">
        <v>12</v>
      </c>
      <c r="E419">
        <v>17</v>
      </c>
      <c r="F419">
        <v>3400</v>
      </c>
      <c r="G419">
        <v>3758.6813186813192</v>
      </c>
      <c r="H419">
        <v>0.09</v>
      </c>
      <c r="I419">
        <v>0.4</v>
      </c>
      <c r="J419" s="2">
        <v>0.10549450549450549</v>
      </c>
      <c r="K419" t="s">
        <v>13</v>
      </c>
      <c r="L419">
        <v>0.22</v>
      </c>
      <c r="M419">
        <v>0.24071834241514631</v>
      </c>
      <c r="N419" t="str">
        <f t="shared" si="18"/>
        <v/>
      </c>
      <c r="O419">
        <f t="shared" si="19"/>
        <v>3758.6813186813188</v>
      </c>
      <c r="Q419">
        <f t="shared" si="20"/>
        <v>358.68131868131866</v>
      </c>
    </row>
    <row r="420" spans="1:17" x14ac:dyDescent="0.3">
      <c r="A420" s="1">
        <v>418</v>
      </c>
      <c r="B420" t="s">
        <v>12</v>
      </c>
      <c r="C420">
        <v>911</v>
      </c>
      <c r="D420">
        <v>12</v>
      </c>
      <c r="E420">
        <v>17</v>
      </c>
      <c r="F420">
        <v>2100</v>
      </c>
      <c r="G420">
        <v>2301.0638297872342</v>
      </c>
      <c r="H420">
        <v>0.06</v>
      </c>
      <c r="I420">
        <v>0.5</v>
      </c>
      <c r="J420" s="2">
        <v>9.5744680851063829E-2</v>
      </c>
      <c r="K420" t="s">
        <v>13</v>
      </c>
      <c r="L420">
        <v>0.14000000000000001</v>
      </c>
      <c r="M420">
        <v>0.14865711651635041</v>
      </c>
      <c r="N420" t="str">
        <f t="shared" si="18"/>
        <v/>
      </c>
      <c r="O420">
        <f t="shared" si="19"/>
        <v>2301.0638297872338</v>
      </c>
      <c r="Q420">
        <f t="shared" si="20"/>
        <v>201.06382978723403</v>
      </c>
    </row>
    <row r="421" spans="1:17" x14ac:dyDescent="0.3">
      <c r="A421" s="1">
        <v>419</v>
      </c>
      <c r="B421" t="s">
        <v>12</v>
      </c>
      <c r="C421">
        <v>912</v>
      </c>
      <c r="D421">
        <v>12</v>
      </c>
      <c r="E421">
        <v>17</v>
      </c>
      <c r="F421">
        <v>7600</v>
      </c>
      <c r="G421">
        <v>8488.0898876404499</v>
      </c>
      <c r="H421">
        <v>0.11</v>
      </c>
      <c r="I421">
        <v>0.4</v>
      </c>
      <c r="J421" s="2">
        <v>0.1168539325842697</v>
      </c>
      <c r="K421" t="s">
        <v>13</v>
      </c>
      <c r="L421">
        <v>0.67</v>
      </c>
      <c r="M421">
        <v>0.74790630720744378</v>
      </c>
      <c r="N421" t="str">
        <f t="shared" si="18"/>
        <v/>
      </c>
      <c r="O421">
        <f t="shared" si="19"/>
        <v>8488.0898876404499</v>
      </c>
      <c r="Q421">
        <f t="shared" si="20"/>
        <v>888.08988764044966</v>
      </c>
    </row>
    <row r="422" spans="1:17" x14ac:dyDescent="0.3">
      <c r="A422" s="1">
        <v>420</v>
      </c>
      <c r="B422" t="s">
        <v>12</v>
      </c>
      <c r="C422">
        <v>913</v>
      </c>
      <c r="D422">
        <v>12</v>
      </c>
      <c r="E422">
        <v>17</v>
      </c>
      <c r="F422">
        <v>3800</v>
      </c>
      <c r="G422">
        <v>4103.1460674157297</v>
      </c>
      <c r="H422">
        <v>0.11</v>
      </c>
      <c r="I422">
        <v>0.1</v>
      </c>
      <c r="J422" s="2">
        <v>7.9775280898876394E-2</v>
      </c>
      <c r="K422" t="s">
        <v>13</v>
      </c>
      <c r="L422">
        <v>0.53</v>
      </c>
      <c r="M422">
        <v>0.59162737734320181</v>
      </c>
      <c r="N422" t="str">
        <f t="shared" si="18"/>
        <v/>
      </c>
      <c r="O422">
        <f t="shared" si="19"/>
        <v>4103.1460674157297</v>
      </c>
      <c r="Q422">
        <f t="shared" si="20"/>
        <v>303.14606741573027</v>
      </c>
    </row>
    <row r="423" spans="1:17" x14ac:dyDescent="0.3">
      <c r="A423" s="1">
        <v>421</v>
      </c>
      <c r="B423" t="s">
        <v>12</v>
      </c>
      <c r="C423">
        <v>914</v>
      </c>
      <c r="D423">
        <v>12</v>
      </c>
      <c r="E423">
        <v>17</v>
      </c>
      <c r="F423">
        <v>9200</v>
      </c>
      <c r="G423">
        <v>10040</v>
      </c>
      <c r="H423">
        <v>0.08</v>
      </c>
      <c r="I423">
        <v>0.3</v>
      </c>
      <c r="J423" s="2">
        <v>9.1304347826086943E-2</v>
      </c>
      <c r="K423" t="s">
        <v>13</v>
      </c>
      <c r="L423">
        <v>0.18</v>
      </c>
      <c r="M423">
        <v>0.19499167218149249</v>
      </c>
      <c r="N423" t="str">
        <f t="shared" si="18"/>
        <v/>
      </c>
      <c r="O423">
        <f t="shared" si="19"/>
        <v>10040</v>
      </c>
      <c r="Q423">
        <f t="shared" si="20"/>
        <v>839.99999999999989</v>
      </c>
    </row>
    <row r="424" spans="1:17" x14ac:dyDescent="0.3">
      <c r="A424" s="1">
        <v>422</v>
      </c>
      <c r="B424" t="s">
        <v>12</v>
      </c>
      <c r="C424">
        <v>915</v>
      </c>
      <c r="D424">
        <v>12</v>
      </c>
      <c r="E424">
        <v>17</v>
      </c>
      <c r="F424">
        <v>1300</v>
      </c>
      <c r="G424">
        <v>1419.166666666667</v>
      </c>
      <c r="H424">
        <v>0.04</v>
      </c>
      <c r="I424">
        <v>0.7</v>
      </c>
      <c r="J424" s="2">
        <v>9.166666666666666E-2</v>
      </c>
      <c r="K424" t="s">
        <v>13</v>
      </c>
      <c r="L424">
        <v>0.05</v>
      </c>
      <c r="M424">
        <v>5.2040538709619423E-2</v>
      </c>
      <c r="N424" t="str">
        <f t="shared" si="18"/>
        <v/>
      </c>
      <c r="O424">
        <f t="shared" si="19"/>
        <v>1419.1666666666665</v>
      </c>
      <c r="Q424">
        <f t="shared" si="20"/>
        <v>119.16666666666666</v>
      </c>
    </row>
    <row r="425" spans="1:17" x14ac:dyDescent="0.3">
      <c r="A425" s="1">
        <v>423</v>
      </c>
      <c r="B425" t="s">
        <v>12</v>
      </c>
      <c r="C425">
        <v>916</v>
      </c>
      <c r="D425">
        <v>12</v>
      </c>
      <c r="E425">
        <v>17</v>
      </c>
      <c r="F425">
        <v>3000</v>
      </c>
      <c r="G425">
        <v>3271.4285714285711</v>
      </c>
      <c r="H425">
        <v>0.16</v>
      </c>
      <c r="I425">
        <v>0.1</v>
      </c>
      <c r="J425" s="2">
        <v>9.0476190476190474E-2</v>
      </c>
      <c r="K425" t="s">
        <v>13</v>
      </c>
      <c r="L425">
        <v>0.23</v>
      </c>
      <c r="M425">
        <v>0.26990750032811639</v>
      </c>
      <c r="N425" t="str">
        <f t="shared" si="18"/>
        <v/>
      </c>
      <c r="O425">
        <f t="shared" si="19"/>
        <v>3271.4285714285711</v>
      </c>
      <c r="Q425">
        <f t="shared" si="20"/>
        <v>271.42857142857144</v>
      </c>
    </row>
    <row r="426" spans="1:17" x14ac:dyDescent="0.3">
      <c r="A426" s="1">
        <v>424</v>
      </c>
      <c r="B426" t="s">
        <v>12</v>
      </c>
      <c r="C426">
        <v>917</v>
      </c>
      <c r="D426">
        <v>12</v>
      </c>
      <c r="E426">
        <v>17</v>
      </c>
      <c r="F426">
        <v>6500</v>
      </c>
      <c r="G426">
        <v>7829.545454545455</v>
      </c>
      <c r="H426">
        <v>0.12</v>
      </c>
      <c r="I426">
        <v>1</v>
      </c>
      <c r="J426" s="2">
        <v>0.2045454545454545</v>
      </c>
      <c r="K426" t="s">
        <v>13</v>
      </c>
      <c r="L426">
        <v>0.75</v>
      </c>
      <c r="M426">
        <v>0.8456226386845318</v>
      </c>
      <c r="N426" t="str">
        <f t="shared" si="18"/>
        <v/>
      </c>
      <c r="O426">
        <f t="shared" si="19"/>
        <v>7829.545454545455</v>
      </c>
      <c r="Q426">
        <f t="shared" si="20"/>
        <v>1329.5454545454543</v>
      </c>
    </row>
    <row r="427" spans="1:17" x14ac:dyDescent="0.3">
      <c r="A427" s="1">
        <v>425</v>
      </c>
      <c r="B427" t="s">
        <v>12</v>
      </c>
      <c r="C427">
        <v>918</v>
      </c>
      <c r="D427">
        <v>12</v>
      </c>
      <c r="E427">
        <v>17</v>
      </c>
      <c r="F427">
        <v>2700</v>
      </c>
      <c r="G427">
        <v>2993.478260869565</v>
      </c>
      <c r="H427">
        <v>0.08</v>
      </c>
      <c r="I427">
        <v>0.5</v>
      </c>
      <c r="J427" s="2">
        <v>0.108695652173913</v>
      </c>
      <c r="K427" t="s">
        <v>13</v>
      </c>
      <c r="L427">
        <v>0.12</v>
      </c>
      <c r="M427">
        <v>0.129994448120995</v>
      </c>
      <c r="N427" t="str">
        <f t="shared" si="18"/>
        <v/>
      </c>
      <c r="O427">
        <f t="shared" si="19"/>
        <v>2993.4782608695655</v>
      </c>
      <c r="Q427">
        <f t="shared" si="20"/>
        <v>293.47826086956508</v>
      </c>
    </row>
    <row r="428" spans="1:17" x14ac:dyDescent="0.3">
      <c r="A428" s="1">
        <v>426</v>
      </c>
      <c r="B428" t="s">
        <v>12</v>
      </c>
      <c r="C428">
        <v>919</v>
      </c>
      <c r="D428">
        <v>12</v>
      </c>
      <c r="E428">
        <v>17</v>
      </c>
      <c r="F428">
        <v>9900</v>
      </c>
      <c r="G428">
        <v>11440</v>
      </c>
      <c r="H428">
        <v>0.1</v>
      </c>
      <c r="I428">
        <v>0.8</v>
      </c>
      <c r="J428" s="2">
        <v>0.15555555555555561</v>
      </c>
      <c r="K428" t="s">
        <v>13</v>
      </c>
      <c r="L428">
        <v>0.75</v>
      </c>
      <c r="M428">
        <v>0.82887818855673578</v>
      </c>
      <c r="N428" t="str">
        <f t="shared" si="18"/>
        <v/>
      </c>
      <c r="O428">
        <f t="shared" si="19"/>
        <v>11440.000000000002</v>
      </c>
      <c r="Q428">
        <f t="shared" si="20"/>
        <v>1540.0000000000007</v>
      </c>
    </row>
    <row r="429" spans="1:17" x14ac:dyDescent="0.3">
      <c r="A429" s="1">
        <v>427</v>
      </c>
      <c r="B429" t="s">
        <v>12</v>
      </c>
      <c r="C429">
        <v>920</v>
      </c>
      <c r="D429">
        <v>12</v>
      </c>
      <c r="E429">
        <v>17</v>
      </c>
      <c r="F429">
        <v>100</v>
      </c>
      <c r="G429">
        <v>127.07317073170729</v>
      </c>
      <c r="H429">
        <v>0.18</v>
      </c>
      <c r="I429">
        <v>0.9</v>
      </c>
      <c r="J429" s="2">
        <v>0.27073170731707308</v>
      </c>
      <c r="K429" t="s">
        <v>13</v>
      </c>
      <c r="L429">
        <v>0.33</v>
      </c>
      <c r="M429">
        <v>0.39508172983019729</v>
      </c>
      <c r="N429" t="str">
        <f t="shared" si="18"/>
        <v/>
      </c>
      <c r="O429">
        <f t="shared" si="19"/>
        <v>127.07317073170729</v>
      </c>
      <c r="Q429">
        <f t="shared" si="20"/>
        <v>27.073170731707307</v>
      </c>
    </row>
    <row r="430" spans="1:17" x14ac:dyDescent="0.3">
      <c r="A430" s="1">
        <v>428</v>
      </c>
      <c r="B430" t="s">
        <v>12</v>
      </c>
      <c r="C430">
        <v>921</v>
      </c>
      <c r="D430">
        <v>12</v>
      </c>
      <c r="E430">
        <v>17</v>
      </c>
      <c r="F430">
        <v>3000</v>
      </c>
      <c r="G430">
        <v>3401.204819277109</v>
      </c>
      <c r="H430">
        <v>0.17</v>
      </c>
      <c r="I430">
        <v>0.3</v>
      </c>
      <c r="J430" s="2">
        <v>0.13373493975903619</v>
      </c>
      <c r="K430" t="s">
        <v>13</v>
      </c>
      <c r="L430">
        <v>0.14000000000000001</v>
      </c>
      <c r="M430">
        <v>0.1659426791848512</v>
      </c>
      <c r="N430" t="str">
        <f t="shared" si="18"/>
        <v/>
      </c>
      <c r="O430">
        <f t="shared" si="19"/>
        <v>3401.2048192771085</v>
      </c>
      <c r="Q430">
        <f t="shared" si="20"/>
        <v>401.20481927710858</v>
      </c>
    </row>
    <row r="431" spans="1:17" x14ac:dyDescent="0.3">
      <c r="A431" s="1">
        <v>429</v>
      </c>
      <c r="B431" t="s">
        <v>12</v>
      </c>
      <c r="C431">
        <v>936</v>
      </c>
      <c r="D431">
        <v>13</v>
      </c>
      <c r="E431">
        <v>18</v>
      </c>
      <c r="F431">
        <v>5600</v>
      </c>
      <c r="G431">
        <v>7239.0243902439024</v>
      </c>
      <c r="H431">
        <v>0.18</v>
      </c>
      <c r="I431">
        <v>1</v>
      </c>
      <c r="J431" s="2">
        <v>0.29268292682926828</v>
      </c>
      <c r="K431" t="s">
        <v>13</v>
      </c>
      <c r="L431">
        <v>0.99</v>
      </c>
      <c r="M431">
        <v>1.185245189490592</v>
      </c>
      <c r="N431">
        <f t="shared" si="18"/>
        <v>5600</v>
      </c>
      <c r="O431">
        <f t="shared" si="19"/>
        <v>0</v>
      </c>
      <c r="Q431">
        <f t="shared" si="20"/>
        <v>0</v>
      </c>
    </row>
    <row r="432" spans="1:17" x14ac:dyDescent="0.3">
      <c r="A432" s="1">
        <v>430</v>
      </c>
      <c r="B432" t="s">
        <v>12</v>
      </c>
      <c r="C432">
        <v>937</v>
      </c>
      <c r="D432">
        <v>13</v>
      </c>
      <c r="E432">
        <v>18</v>
      </c>
      <c r="F432">
        <v>2400</v>
      </c>
      <c r="G432">
        <v>3120</v>
      </c>
      <c r="H432">
        <v>0.2</v>
      </c>
      <c r="I432">
        <v>0.9</v>
      </c>
      <c r="J432" s="2">
        <v>0.3</v>
      </c>
      <c r="K432" t="s">
        <v>13</v>
      </c>
      <c r="L432">
        <v>0.9</v>
      </c>
      <c r="M432">
        <v>1.099262482344153</v>
      </c>
      <c r="N432">
        <f t="shared" si="18"/>
        <v>2160</v>
      </c>
      <c r="O432">
        <f t="shared" si="19"/>
        <v>239.99999999999994</v>
      </c>
      <c r="Q432">
        <f t="shared" si="20"/>
        <v>0</v>
      </c>
    </row>
    <row r="433" spans="1:17" x14ac:dyDescent="0.3">
      <c r="A433" s="1">
        <v>431</v>
      </c>
      <c r="B433" t="s">
        <v>12</v>
      </c>
      <c r="C433">
        <v>938</v>
      </c>
      <c r="D433">
        <v>13</v>
      </c>
      <c r="E433">
        <v>18</v>
      </c>
      <c r="F433">
        <v>3700</v>
      </c>
      <c r="G433">
        <v>4408.0246913580249</v>
      </c>
      <c r="H433">
        <v>0.19</v>
      </c>
      <c r="I433">
        <v>0.5</v>
      </c>
      <c r="J433" s="2">
        <v>0.19135802469135799</v>
      </c>
      <c r="K433" t="s">
        <v>13</v>
      </c>
      <c r="L433">
        <v>0.67</v>
      </c>
      <c r="M433">
        <v>0.81019723043035852</v>
      </c>
      <c r="N433" t="str">
        <f t="shared" si="18"/>
        <v/>
      </c>
      <c r="O433">
        <f t="shared" si="19"/>
        <v>4408.0246913580249</v>
      </c>
      <c r="Q433">
        <f t="shared" si="20"/>
        <v>708.0246913580246</v>
      </c>
    </row>
    <row r="434" spans="1:17" x14ac:dyDescent="0.3">
      <c r="A434" s="1">
        <v>432</v>
      </c>
      <c r="B434" t="s">
        <v>12</v>
      </c>
      <c r="C434">
        <v>939</v>
      </c>
      <c r="D434">
        <v>13</v>
      </c>
      <c r="E434">
        <v>18</v>
      </c>
      <c r="F434">
        <v>2800</v>
      </c>
      <c r="G434">
        <v>3664.1975308641981</v>
      </c>
      <c r="H434">
        <v>0.19</v>
      </c>
      <c r="I434">
        <v>1</v>
      </c>
      <c r="J434" s="2">
        <v>0.30864197530864201</v>
      </c>
      <c r="K434" t="s">
        <v>13</v>
      </c>
      <c r="L434">
        <v>0.84</v>
      </c>
      <c r="M434">
        <v>1.0157696620320911</v>
      </c>
      <c r="N434">
        <f t="shared" si="18"/>
        <v>2800</v>
      </c>
      <c r="O434">
        <f t="shared" si="19"/>
        <v>0</v>
      </c>
      <c r="Q434">
        <f t="shared" si="20"/>
        <v>0</v>
      </c>
    </row>
    <row r="435" spans="1:17" x14ac:dyDescent="0.3">
      <c r="A435" s="1">
        <v>433</v>
      </c>
      <c r="B435" t="s">
        <v>12</v>
      </c>
      <c r="C435">
        <v>940</v>
      </c>
      <c r="D435">
        <v>13</v>
      </c>
      <c r="E435">
        <v>18</v>
      </c>
      <c r="F435">
        <v>2800</v>
      </c>
      <c r="G435">
        <v>3033.81443298969</v>
      </c>
      <c r="H435">
        <v>0.03</v>
      </c>
      <c r="I435">
        <v>0.7</v>
      </c>
      <c r="J435" s="2">
        <v>8.3505154639175252E-2</v>
      </c>
      <c r="K435" t="s">
        <v>13</v>
      </c>
      <c r="L435">
        <v>0.3</v>
      </c>
      <c r="M435">
        <v>0.30913636018605511</v>
      </c>
      <c r="N435" t="str">
        <f t="shared" si="18"/>
        <v/>
      </c>
      <c r="O435">
        <f t="shared" si="19"/>
        <v>3033.8144329896904</v>
      </c>
      <c r="Q435">
        <f t="shared" si="20"/>
        <v>233.81443298969072</v>
      </c>
    </row>
    <row r="436" spans="1:17" x14ac:dyDescent="0.3">
      <c r="A436" s="1">
        <v>434</v>
      </c>
      <c r="B436" t="s">
        <v>12</v>
      </c>
      <c r="C436">
        <v>941</v>
      </c>
      <c r="D436">
        <v>13</v>
      </c>
      <c r="E436">
        <v>18</v>
      </c>
      <c r="F436">
        <v>4600</v>
      </c>
      <c r="G436">
        <v>5175</v>
      </c>
      <c r="H436">
        <v>0.2</v>
      </c>
      <c r="I436">
        <v>0.2</v>
      </c>
      <c r="J436" s="2">
        <v>0.125</v>
      </c>
      <c r="K436" t="s">
        <v>13</v>
      </c>
      <c r="L436">
        <v>0.81</v>
      </c>
      <c r="M436">
        <v>0.9893362341097377</v>
      </c>
      <c r="N436" t="str">
        <f t="shared" si="18"/>
        <v/>
      </c>
      <c r="O436">
        <f t="shared" si="19"/>
        <v>5175</v>
      </c>
      <c r="Q436">
        <f t="shared" si="20"/>
        <v>575</v>
      </c>
    </row>
    <row r="437" spans="1:17" x14ac:dyDescent="0.3">
      <c r="A437" s="1">
        <v>435</v>
      </c>
      <c r="B437" t="s">
        <v>12</v>
      </c>
      <c r="C437">
        <v>942</v>
      </c>
      <c r="D437">
        <v>13</v>
      </c>
      <c r="E437">
        <v>18</v>
      </c>
      <c r="F437">
        <v>7800</v>
      </c>
      <c r="G437">
        <v>8666.6666666666679</v>
      </c>
      <c r="H437">
        <v>0.1</v>
      </c>
      <c r="I437">
        <v>0.4</v>
      </c>
      <c r="J437" s="2">
        <v>0.1111111111111111</v>
      </c>
      <c r="K437" t="s">
        <v>13</v>
      </c>
      <c r="L437">
        <v>0.73</v>
      </c>
      <c r="M437">
        <v>0.80677477019522281</v>
      </c>
      <c r="N437" t="str">
        <f t="shared" si="18"/>
        <v/>
      </c>
      <c r="O437">
        <f t="shared" si="19"/>
        <v>8666.6666666666679</v>
      </c>
      <c r="Q437">
        <f t="shared" si="20"/>
        <v>866.66666666666663</v>
      </c>
    </row>
    <row r="438" spans="1:17" x14ac:dyDescent="0.3">
      <c r="A438" s="1">
        <v>436</v>
      </c>
      <c r="B438" t="s">
        <v>12</v>
      </c>
      <c r="C438">
        <v>943</v>
      </c>
      <c r="D438">
        <v>13</v>
      </c>
      <c r="E438">
        <v>18</v>
      </c>
      <c r="F438">
        <v>6000</v>
      </c>
      <c r="G438">
        <v>7950</v>
      </c>
      <c r="H438">
        <v>0.2</v>
      </c>
      <c r="I438">
        <v>1</v>
      </c>
      <c r="J438" s="2">
        <v>0.32500000000000001</v>
      </c>
      <c r="K438" t="s">
        <v>13</v>
      </c>
      <c r="L438">
        <v>0.91</v>
      </c>
      <c r="M438">
        <v>1.1114765099257551</v>
      </c>
      <c r="N438">
        <f t="shared" si="18"/>
        <v>6000</v>
      </c>
      <c r="O438">
        <f t="shared" si="19"/>
        <v>0</v>
      </c>
      <c r="Q438">
        <f t="shared" si="20"/>
        <v>0</v>
      </c>
    </row>
    <row r="439" spans="1:17" x14ac:dyDescent="0.3">
      <c r="A439" s="1">
        <v>437</v>
      </c>
      <c r="B439" t="s">
        <v>12</v>
      </c>
      <c r="C439">
        <v>944</v>
      </c>
      <c r="D439">
        <v>13</v>
      </c>
      <c r="E439">
        <v>18</v>
      </c>
      <c r="F439">
        <v>6700</v>
      </c>
      <c r="G439">
        <v>7255.9574468085111</v>
      </c>
      <c r="H439">
        <v>0.06</v>
      </c>
      <c r="I439">
        <v>0.3</v>
      </c>
      <c r="J439" s="2">
        <v>8.2978723404255328E-2</v>
      </c>
      <c r="K439" t="s">
        <v>13</v>
      </c>
      <c r="L439">
        <v>0.27</v>
      </c>
      <c r="M439">
        <v>0.28669586756724708</v>
      </c>
      <c r="N439" t="str">
        <f t="shared" si="18"/>
        <v/>
      </c>
      <c r="O439">
        <f t="shared" si="19"/>
        <v>7255.9574468085111</v>
      </c>
      <c r="Q439">
        <f t="shared" si="20"/>
        <v>555.95744680851067</v>
      </c>
    </row>
    <row r="440" spans="1:17" x14ac:dyDescent="0.3">
      <c r="A440" s="1">
        <v>438</v>
      </c>
      <c r="B440" t="s">
        <v>12</v>
      </c>
      <c r="C440">
        <v>945</v>
      </c>
      <c r="D440">
        <v>13</v>
      </c>
      <c r="E440">
        <v>18</v>
      </c>
      <c r="F440">
        <v>4100</v>
      </c>
      <c r="G440">
        <v>4828.8888888888887</v>
      </c>
      <c r="H440">
        <v>0.1</v>
      </c>
      <c r="I440">
        <v>1</v>
      </c>
      <c r="J440" s="2">
        <v>0.17777777777777781</v>
      </c>
      <c r="K440" t="s">
        <v>13</v>
      </c>
      <c r="L440">
        <v>0.81</v>
      </c>
      <c r="M440">
        <v>0.8951884436412747</v>
      </c>
      <c r="N440" t="str">
        <f t="shared" si="18"/>
        <v/>
      </c>
      <c r="O440">
        <f t="shared" si="19"/>
        <v>4828.8888888888887</v>
      </c>
      <c r="Q440">
        <f t="shared" si="20"/>
        <v>728.88888888888903</v>
      </c>
    </row>
    <row r="441" spans="1:17" x14ac:dyDescent="0.3">
      <c r="A441" s="1">
        <v>439</v>
      </c>
      <c r="B441" t="s">
        <v>12</v>
      </c>
      <c r="C441">
        <v>946</v>
      </c>
      <c r="D441">
        <v>13</v>
      </c>
      <c r="E441">
        <v>18</v>
      </c>
      <c r="F441">
        <v>5300</v>
      </c>
      <c r="G441">
        <v>6457.4712643678167</v>
      </c>
      <c r="H441">
        <v>0.13</v>
      </c>
      <c r="I441">
        <v>1</v>
      </c>
      <c r="J441" s="2">
        <v>0.21839080459770119</v>
      </c>
      <c r="K441" t="s">
        <v>13</v>
      </c>
      <c r="L441">
        <v>0.5</v>
      </c>
      <c r="M441">
        <v>0.56941419166231089</v>
      </c>
      <c r="N441" t="str">
        <f t="shared" si="18"/>
        <v/>
      </c>
      <c r="O441">
        <f t="shared" si="19"/>
        <v>6457.4712643678167</v>
      </c>
      <c r="Q441">
        <f t="shared" si="20"/>
        <v>1157.4712643678163</v>
      </c>
    </row>
    <row r="442" spans="1:17" x14ac:dyDescent="0.3">
      <c r="A442" s="1">
        <v>440</v>
      </c>
      <c r="B442" t="s">
        <v>12</v>
      </c>
      <c r="C442">
        <v>947</v>
      </c>
      <c r="D442">
        <v>13</v>
      </c>
      <c r="E442">
        <v>18</v>
      </c>
      <c r="F442">
        <v>7400</v>
      </c>
      <c r="G442">
        <v>8398.1395348837195</v>
      </c>
      <c r="H442">
        <v>0.14000000000000001</v>
      </c>
      <c r="I442">
        <v>0.4</v>
      </c>
      <c r="J442" s="2">
        <v>0.1348837209302326</v>
      </c>
      <c r="K442" t="s">
        <v>13</v>
      </c>
      <c r="L442">
        <v>0.55000000000000004</v>
      </c>
      <c r="M442">
        <v>0.63265058937147511</v>
      </c>
      <c r="N442" t="str">
        <f t="shared" si="18"/>
        <v/>
      </c>
      <c r="O442">
        <f t="shared" si="19"/>
        <v>8398.1395348837214</v>
      </c>
      <c r="Q442">
        <f t="shared" si="20"/>
        <v>998.13953488372124</v>
      </c>
    </row>
    <row r="443" spans="1:17" x14ac:dyDescent="0.3">
      <c r="A443" s="1">
        <v>441</v>
      </c>
      <c r="B443" t="s">
        <v>12</v>
      </c>
      <c r="C443">
        <v>948</v>
      </c>
      <c r="D443">
        <v>13</v>
      </c>
      <c r="E443">
        <v>18</v>
      </c>
      <c r="F443">
        <v>800</v>
      </c>
      <c r="G443">
        <v>907.90697674418595</v>
      </c>
      <c r="H443">
        <v>0.14000000000000001</v>
      </c>
      <c r="I443">
        <v>0.4</v>
      </c>
      <c r="J443" s="2">
        <v>0.1348837209302326</v>
      </c>
      <c r="K443" t="s">
        <v>13</v>
      </c>
      <c r="L443">
        <v>0.46</v>
      </c>
      <c r="M443">
        <v>0.52912594747432462</v>
      </c>
      <c r="N443" t="str">
        <f t="shared" si="18"/>
        <v/>
      </c>
      <c r="O443">
        <f t="shared" si="19"/>
        <v>907.90697674418618</v>
      </c>
      <c r="Q443">
        <f t="shared" si="20"/>
        <v>107.90697674418608</v>
      </c>
    </row>
    <row r="444" spans="1:17" x14ac:dyDescent="0.3">
      <c r="A444" s="1">
        <v>442</v>
      </c>
      <c r="B444" t="s">
        <v>12</v>
      </c>
      <c r="C444">
        <v>949</v>
      </c>
      <c r="D444">
        <v>13</v>
      </c>
      <c r="E444">
        <v>18</v>
      </c>
      <c r="F444">
        <v>6300</v>
      </c>
      <c r="G444">
        <v>6772.5</v>
      </c>
      <c r="H444">
        <v>0.04</v>
      </c>
      <c r="I444">
        <v>0.3</v>
      </c>
      <c r="J444" s="2">
        <v>7.4999999999999997E-2</v>
      </c>
      <c r="K444" t="s">
        <v>13</v>
      </c>
      <c r="L444">
        <v>0.1</v>
      </c>
      <c r="M444">
        <v>0.1040810774192388</v>
      </c>
      <c r="N444" t="str">
        <f t="shared" si="18"/>
        <v/>
      </c>
      <c r="O444">
        <f t="shared" si="19"/>
        <v>6772.5</v>
      </c>
      <c r="Q444">
        <f t="shared" si="20"/>
        <v>472.5</v>
      </c>
    </row>
    <row r="445" spans="1:17" x14ac:dyDescent="0.3">
      <c r="A445" s="1">
        <v>443</v>
      </c>
      <c r="B445" t="s">
        <v>12</v>
      </c>
      <c r="C445">
        <v>950</v>
      </c>
      <c r="D445">
        <v>13</v>
      </c>
      <c r="E445">
        <v>18</v>
      </c>
      <c r="F445">
        <v>8600</v>
      </c>
      <c r="G445">
        <v>10361.951219512201</v>
      </c>
      <c r="H445">
        <v>0.18</v>
      </c>
      <c r="I445">
        <v>0.6</v>
      </c>
      <c r="J445" s="2">
        <v>0.20487804878048779</v>
      </c>
      <c r="K445" t="s">
        <v>13</v>
      </c>
      <c r="L445">
        <v>0.46</v>
      </c>
      <c r="M445">
        <v>0.55071998703603264</v>
      </c>
      <c r="N445" t="str">
        <f t="shared" si="18"/>
        <v/>
      </c>
      <c r="O445">
        <f t="shared" si="19"/>
        <v>10361.951219512195</v>
      </c>
      <c r="Q445">
        <f t="shared" si="20"/>
        <v>1761.9512195121949</v>
      </c>
    </row>
    <row r="446" spans="1:17" x14ac:dyDescent="0.3">
      <c r="A446" s="1">
        <v>444</v>
      </c>
      <c r="B446" t="s">
        <v>12</v>
      </c>
      <c r="C446">
        <v>951</v>
      </c>
      <c r="D446">
        <v>13</v>
      </c>
      <c r="E446">
        <v>18</v>
      </c>
      <c r="F446">
        <v>3300</v>
      </c>
      <c r="G446">
        <v>4241.1111111111113</v>
      </c>
      <c r="H446">
        <v>0.19</v>
      </c>
      <c r="I446">
        <v>0.9</v>
      </c>
      <c r="J446" s="2">
        <v>0.28518518518518521</v>
      </c>
      <c r="K446" t="s">
        <v>13</v>
      </c>
      <c r="L446">
        <v>0.34</v>
      </c>
      <c r="M446">
        <v>0.41114486320346549</v>
      </c>
      <c r="N446" t="str">
        <f t="shared" si="18"/>
        <v/>
      </c>
      <c r="O446">
        <f t="shared" si="19"/>
        <v>4241.1111111111113</v>
      </c>
      <c r="Q446">
        <f t="shared" si="20"/>
        <v>941.1111111111112</v>
      </c>
    </row>
    <row r="447" spans="1:17" x14ac:dyDescent="0.3">
      <c r="A447" s="1">
        <v>445</v>
      </c>
      <c r="B447" t="s">
        <v>12</v>
      </c>
      <c r="C447">
        <v>952</v>
      </c>
      <c r="D447">
        <v>13</v>
      </c>
      <c r="E447">
        <v>18</v>
      </c>
      <c r="F447">
        <v>6500</v>
      </c>
      <c r="G447">
        <v>6978.9473684210516</v>
      </c>
      <c r="H447">
        <v>0.05</v>
      </c>
      <c r="I447">
        <v>0.2</v>
      </c>
      <c r="J447" s="2">
        <v>7.3684210526315796E-2</v>
      </c>
      <c r="K447" t="s">
        <v>13</v>
      </c>
      <c r="L447">
        <v>0.48</v>
      </c>
      <c r="M447">
        <v>0.50461012626049151</v>
      </c>
      <c r="N447" t="str">
        <f t="shared" si="18"/>
        <v/>
      </c>
      <c r="O447">
        <f t="shared" si="19"/>
        <v>6978.9473684210525</v>
      </c>
      <c r="Q447">
        <f t="shared" si="20"/>
        <v>478.94736842105266</v>
      </c>
    </row>
    <row r="448" spans="1:17" x14ac:dyDescent="0.3">
      <c r="A448" s="1">
        <v>446</v>
      </c>
      <c r="B448" t="s">
        <v>12</v>
      </c>
      <c r="C448">
        <v>953</v>
      </c>
      <c r="D448">
        <v>13</v>
      </c>
      <c r="E448">
        <v>18</v>
      </c>
      <c r="F448">
        <v>3400</v>
      </c>
      <c r="G448">
        <v>4165</v>
      </c>
      <c r="H448">
        <v>0.2</v>
      </c>
      <c r="I448">
        <v>0.6</v>
      </c>
      <c r="J448" s="2">
        <v>0.22500000000000001</v>
      </c>
      <c r="K448" t="s">
        <v>13</v>
      </c>
      <c r="L448">
        <v>0.33</v>
      </c>
      <c r="M448">
        <v>0.40306291019285612</v>
      </c>
      <c r="N448" t="str">
        <f t="shared" si="18"/>
        <v/>
      </c>
      <c r="O448">
        <f t="shared" si="19"/>
        <v>4165</v>
      </c>
      <c r="Q448">
        <f t="shared" si="20"/>
        <v>765</v>
      </c>
    </row>
    <row r="449" spans="1:17" x14ac:dyDescent="0.3">
      <c r="A449" s="1">
        <v>447</v>
      </c>
      <c r="B449" t="s">
        <v>12</v>
      </c>
      <c r="C449">
        <v>954</v>
      </c>
      <c r="D449">
        <v>13</v>
      </c>
      <c r="E449">
        <v>18</v>
      </c>
      <c r="F449">
        <v>8900</v>
      </c>
      <c r="G449">
        <v>11570</v>
      </c>
      <c r="H449">
        <v>0.2</v>
      </c>
      <c r="I449">
        <v>0.9</v>
      </c>
      <c r="J449" s="2">
        <v>0.3</v>
      </c>
      <c r="K449" t="s">
        <v>13</v>
      </c>
      <c r="L449">
        <v>0.41</v>
      </c>
      <c r="M449">
        <v>0.5007751308456696</v>
      </c>
      <c r="N449" t="str">
        <f t="shared" si="18"/>
        <v/>
      </c>
      <c r="O449">
        <f t="shared" si="19"/>
        <v>11570</v>
      </c>
      <c r="Q449">
        <f t="shared" si="20"/>
        <v>2670</v>
      </c>
    </row>
    <row r="450" spans="1:17" x14ac:dyDescent="0.3">
      <c r="A450" s="1">
        <v>448</v>
      </c>
      <c r="B450" t="s">
        <v>12</v>
      </c>
      <c r="C450">
        <v>955</v>
      </c>
      <c r="D450">
        <v>13</v>
      </c>
      <c r="E450">
        <v>18</v>
      </c>
      <c r="F450">
        <v>2000</v>
      </c>
      <c r="G450">
        <v>2138.775510204081</v>
      </c>
      <c r="H450">
        <v>0.02</v>
      </c>
      <c r="I450">
        <v>0.4</v>
      </c>
      <c r="J450" s="2">
        <v>6.9387755102040816E-2</v>
      </c>
      <c r="K450" t="s">
        <v>13</v>
      </c>
      <c r="L450">
        <v>0.32</v>
      </c>
      <c r="M450">
        <v>0.32646442880856191</v>
      </c>
      <c r="N450" t="str">
        <f t="shared" si="18"/>
        <v/>
      </c>
      <c r="O450">
        <f t="shared" si="19"/>
        <v>2138.7755102040815</v>
      </c>
      <c r="Q450">
        <f t="shared" si="20"/>
        <v>138.77551020408163</v>
      </c>
    </row>
    <row r="451" spans="1:17" x14ac:dyDescent="0.3">
      <c r="A451" s="1">
        <v>449</v>
      </c>
      <c r="B451" t="s">
        <v>12</v>
      </c>
      <c r="C451">
        <v>956</v>
      </c>
      <c r="D451">
        <v>13</v>
      </c>
      <c r="E451">
        <v>18</v>
      </c>
      <c r="F451">
        <v>4500</v>
      </c>
      <c r="G451">
        <v>4929.545454545455</v>
      </c>
      <c r="H451">
        <v>0.12</v>
      </c>
      <c r="I451">
        <v>0.2</v>
      </c>
      <c r="J451" s="2">
        <v>9.5454545454545445E-2</v>
      </c>
      <c r="K451" t="s">
        <v>13</v>
      </c>
      <c r="L451">
        <v>0.5</v>
      </c>
      <c r="M451">
        <v>0.56374842578968787</v>
      </c>
      <c r="N451" t="str">
        <f t="shared" ref="N451:N470" si="21">IF(M451&gt;=1, F451*I451, "")</f>
        <v/>
      </c>
      <c r="O451">
        <f t="shared" ref="O451:O470" si="22">IF(M451&lt;1, F451*(1+J451), F451*(1-I451))</f>
        <v>4929.545454545455</v>
      </c>
      <c r="Q451">
        <f t="shared" ref="Q451:Q470" si="23">IF(M451&lt;1, F451*J451, 0)</f>
        <v>429.5454545454545</v>
      </c>
    </row>
    <row r="452" spans="1:17" x14ac:dyDescent="0.3">
      <c r="A452" s="1">
        <v>450</v>
      </c>
      <c r="B452" t="s">
        <v>12</v>
      </c>
      <c r="C452">
        <v>957</v>
      </c>
      <c r="D452">
        <v>13</v>
      </c>
      <c r="E452">
        <v>18</v>
      </c>
      <c r="F452">
        <v>4700</v>
      </c>
      <c r="G452">
        <v>5469.090909090909</v>
      </c>
      <c r="H452">
        <v>0.12</v>
      </c>
      <c r="I452">
        <v>0.7</v>
      </c>
      <c r="J452" s="2">
        <v>0.16363636363636361</v>
      </c>
      <c r="K452" t="s">
        <v>13</v>
      </c>
      <c r="L452">
        <v>0.91</v>
      </c>
      <c r="M452">
        <v>1.026022134937232</v>
      </c>
      <c r="N452">
        <f t="shared" si="21"/>
        <v>3290</v>
      </c>
      <c r="O452">
        <f t="shared" si="22"/>
        <v>1410.0000000000002</v>
      </c>
      <c r="Q452">
        <f t="shared" si="23"/>
        <v>0</v>
      </c>
    </row>
    <row r="453" spans="1:17" x14ac:dyDescent="0.3">
      <c r="A453" s="1">
        <v>451</v>
      </c>
      <c r="B453" t="s">
        <v>12</v>
      </c>
      <c r="C453">
        <v>958</v>
      </c>
      <c r="D453">
        <v>13</v>
      </c>
      <c r="E453">
        <v>18</v>
      </c>
      <c r="F453">
        <v>6700</v>
      </c>
      <c r="G453">
        <v>7274.2857142857138</v>
      </c>
      <c r="H453">
        <v>0.09</v>
      </c>
      <c r="I453">
        <v>0.2</v>
      </c>
      <c r="J453" s="2">
        <v>8.5714285714285715E-2</v>
      </c>
      <c r="K453" t="s">
        <v>13</v>
      </c>
      <c r="L453">
        <v>0.47</v>
      </c>
      <c r="M453">
        <v>0.51426191334144888</v>
      </c>
      <c r="N453" t="str">
        <f t="shared" si="21"/>
        <v/>
      </c>
      <c r="O453">
        <f t="shared" si="22"/>
        <v>7274.2857142857138</v>
      </c>
      <c r="Q453">
        <f t="shared" si="23"/>
        <v>574.28571428571433</v>
      </c>
    </row>
    <row r="454" spans="1:17" x14ac:dyDescent="0.3">
      <c r="A454" s="1">
        <v>452</v>
      </c>
      <c r="B454" t="s">
        <v>12</v>
      </c>
      <c r="C454">
        <v>959</v>
      </c>
      <c r="D454">
        <v>13</v>
      </c>
      <c r="E454">
        <v>18</v>
      </c>
      <c r="F454">
        <v>5500</v>
      </c>
      <c r="G454">
        <v>6385.3658536585363</v>
      </c>
      <c r="H454">
        <v>0.18</v>
      </c>
      <c r="I454">
        <v>0.4</v>
      </c>
      <c r="J454" s="2">
        <v>0.16097560975609759</v>
      </c>
      <c r="K454" t="s">
        <v>13</v>
      </c>
      <c r="L454">
        <v>7.0000000000000007E-2</v>
      </c>
      <c r="M454">
        <v>8.3805215418526716E-2</v>
      </c>
      <c r="N454" t="str">
        <f t="shared" si="21"/>
        <v/>
      </c>
      <c r="O454">
        <f t="shared" si="22"/>
        <v>6385.3658536585372</v>
      </c>
      <c r="Q454">
        <f t="shared" si="23"/>
        <v>885.36585365853671</v>
      </c>
    </row>
    <row r="455" spans="1:17" x14ac:dyDescent="0.3">
      <c r="A455" s="1">
        <v>453</v>
      </c>
      <c r="B455" t="s">
        <v>12</v>
      </c>
      <c r="C455">
        <v>960</v>
      </c>
      <c r="D455">
        <v>13</v>
      </c>
      <c r="E455">
        <v>18</v>
      </c>
      <c r="F455">
        <v>3900</v>
      </c>
      <c r="G455">
        <v>5167.5</v>
      </c>
      <c r="H455">
        <v>0.2</v>
      </c>
      <c r="I455">
        <v>1</v>
      </c>
      <c r="J455" s="2">
        <v>0.32500000000000001</v>
      </c>
      <c r="K455" t="s">
        <v>13</v>
      </c>
      <c r="L455">
        <v>0.89</v>
      </c>
      <c r="M455">
        <v>1.087048454762551</v>
      </c>
      <c r="N455">
        <f t="shared" si="21"/>
        <v>3900</v>
      </c>
      <c r="O455">
        <f t="shared" si="22"/>
        <v>0</v>
      </c>
      <c r="Q455">
        <f t="shared" si="23"/>
        <v>0</v>
      </c>
    </row>
    <row r="456" spans="1:17" x14ac:dyDescent="0.3">
      <c r="A456" s="1">
        <v>454</v>
      </c>
      <c r="B456" t="s">
        <v>12</v>
      </c>
      <c r="C456">
        <v>961</v>
      </c>
      <c r="D456">
        <v>13</v>
      </c>
      <c r="E456">
        <v>18</v>
      </c>
      <c r="F456">
        <v>6900</v>
      </c>
      <c r="G456">
        <v>7652.727272727273</v>
      </c>
      <c r="H456">
        <v>0.12</v>
      </c>
      <c r="I456">
        <v>0.3</v>
      </c>
      <c r="J456" s="2">
        <v>0.1090909090909091</v>
      </c>
      <c r="K456" t="s">
        <v>13</v>
      </c>
      <c r="L456">
        <v>0.19</v>
      </c>
      <c r="M456">
        <v>0.2142244018000814</v>
      </c>
      <c r="N456" t="str">
        <f t="shared" si="21"/>
        <v/>
      </c>
      <c r="O456">
        <f t="shared" si="22"/>
        <v>7652.727272727273</v>
      </c>
      <c r="Q456">
        <f t="shared" si="23"/>
        <v>752.72727272727275</v>
      </c>
    </row>
    <row r="457" spans="1:17" x14ac:dyDescent="0.3">
      <c r="A457" s="1">
        <v>455</v>
      </c>
      <c r="B457" t="s">
        <v>12</v>
      </c>
      <c r="C457">
        <v>962</v>
      </c>
      <c r="D457">
        <v>13</v>
      </c>
      <c r="E457">
        <v>18</v>
      </c>
      <c r="F457">
        <v>3600</v>
      </c>
      <c r="G457">
        <v>4026.9767441860472</v>
      </c>
      <c r="H457">
        <v>0.14000000000000001</v>
      </c>
      <c r="I457">
        <v>0.3</v>
      </c>
      <c r="J457" s="2">
        <v>0.1186046511627907</v>
      </c>
      <c r="K457" t="s">
        <v>13</v>
      </c>
      <c r="L457">
        <v>0.55000000000000004</v>
      </c>
      <c r="M457">
        <v>0.63265058937147511</v>
      </c>
      <c r="N457" t="str">
        <f t="shared" si="21"/>
        <v/>
      </c>
      <c r="O457">
        <f t="shared" si="22"/>
        <v>4026.9767441860467</v>
      </c>
      <c r="Q457">
        <f t="shared" si="23"/>
        <v>426.97674418604652</v>
      </c>
    </row>
    <row r="458" spans="1:17" x14ac:dyDescent="0.3">
      <c r="A458" s="1">
        <v>456</v>
      </c>
      <c r="B458" t="s">
        <v>12</v>
      </c>
      <c r="C458">
        <v>963</v>
      </c>
      <c r="D458">
        <v>13</v>
      </c>
      <c r="E458">
        <v>18</v>
      </c>
      <c r="F458">
        <v>1500</v>
      </c>
      <c r="G458">
        <v>1637.5</v>
      </c>
      <c r="H458">
        <v>0.04</v>
      </c>
      <c r="I458">
        <v>0.7</v>
      </c>
      <c r="J458" s="2">
        <v>9.166666666666666E-2</v>
      </c>
      <c r="K458" t="s">
        <v>13</v>
      </c>
      <c r="L458">
        <v>0.64</v>
      </c>
      <c r="M458">
        <v>0.66611889548312841</v>
      </c>
      <c r="N458" t="str">
        <f t="shared" si="21"/>
        <v/>
      </c>
      <c r="O458">
        <f t="shared" si="22"/>
        <v>1637.4999999999998</v>
      </c>
      <c r="Q458">
        <f t="shared" si="23"/>
        <v>137.5</v>
      </c>
    </row>
    <row r="459" spans="1:17" x14ac:dyDescent="0.3">
      <c r="A459" s="1">
        <v>457</v>
      </c>
      <c r="B459" t="s">
        <v>12</v>
      </c>
      <c r="C459">
        <v>1047</v>
      </c>
      <c r="D459">
        <v>14</v>
      </c>
      <c r="E459">
        <v>19</v>
      </c>
      <c r="F459">
        <v>9600</v>
      </c>
      <c r="G459">
        <v>10440</v>
      </c>
      <c r="H459">
        <v>0.04</v>
      </c>
      <c r="I459">
        <v>0.6</v>
      </c>
      <c r="J459" s="2">
        <v>8.7499999999999994E-2</v>
      </c>
      <c r="K459" t="s">
        <v>13</v>
      </c>
      <c r="L459">
        <v>0.78</v>
      </c>
      <c r="M459">
        <v>0.81183240387006284</v>
      </c>
      <c r="N459" t="str">
        <f t="shared" si="21"/>
        <v/>
      </c>
      <c r="O459">
        <f t="shared" si="22"/>
        <v>10440</v>
      </c>
      <c r="Q459">
        <f>IF(M459&lt;1, F459*J459, 0)</f>
        <v>840</v>
      </c>
    </row>
    <row r="460" spans="1:17" x14ac:dyDescent="0.3">
      <c r="A460" s="1">
        <v>458</v>
      </c>
      <c r="B460" t="s">
        <v>12</v>
      </c>
      <c r="C460">
        <v>1048</v>
      </c>
      <c r="D460">
        <v>14</v>
      </c>
      <c r="E460">
        <v>19</v>
      </c>
      <c r="F460">
        <v>1700</v>
      </c>
      <c r="G460">
        <v>1919.662921348315</v>
      </c>
      <c r="H460">
        <v>0.11</v>
      </c>
      <c r="I460">
        <v>0.5</v>
      </c>
      <c r="J460" s="2">
        <v>0.1292134831460674</v>
      </c>
      <c r="K460" t="s">
        <v>13</v>
      </c>
      <c r="L460">
        <v>0.97</v>
      </c>
      <c r="M460">
        <v>1.0827897283451049</v>
      </c>
      <c r="N460">
        <f t="shared" si="21"/>
        <v>850</v>
      </c>
      <c r="O460">
        <f t="shared" si="22"/>
        <v>850</v>
      </c>
      <c r="Q460">
        <f t="shared" si="23"/>
        <v>0</v>
      </c>
    </row>
    <row r="461" spans="1:17" x14ac:dyDescent="0.3">
      <c r="A461" s="1">
        <v>459</v>
      </c>
      <c r="B461" t="s">
        <v>12</v>
      </c>
      <c r="C461">
        <v>1049</v>
      </c>
      <c r="D461">
        <v>14</v>
      </c>
      <c r="E461">
        <v>19</v>
      </c>
      <c r="F461">
        <v>7700</v>
      </c>
      <c r="G461">
        <v>8205.5555555555566</v>
      </c>
      <c r="H461">
        <v>0.01</v>
      </c>
      <c r="I461">
        <v>0.5</v>
      </c>
      <c r="J461" s="2">
        <v>6.5656565656565663E-2</v>
      </c>
      <c r="K461" t="s">
        <v>13</v>
      </c>
      <c r="L461">
        <v>0.82</v>
      </c>
      <c r="M461">
        <v>0.82824113700901769</v>
      </c>
      <c r="N461" t="str">
        <f t="shared" si="21"/>
        <v/>
      </c>
      <c r="O461">
        <f t="shared" si="22"/>
        <v>8205.5555555555566</v>
      </c>
      <c r="Q461">
        <f t="shared" si="23"/>
        <v>505.5555555555556</v>
      </c>
    </row>
    <row r="462" spans="1:17" x14ac:dyDescent="0.3">
      <c r="A462" s="1">
        <v>460</v>
      </c>
      <c r="B462" t="s">
        <v>12</v>
      </c>
      <c r="C462">
        <v>1050</v>
      </c>
      <c r="D462">
        <v>14</v>
      </c>
      <c r="E462">
        <v>19</v>
      </c>
      <c r="F462">
        <v>900</v>
      </c>
      <c r="G462">
        <v>1030.549450549451</v>
      </c>
      <c r="H462">
        <v>0.09</v>
      </c>
      <c r="I462">
        <v>0.8</v>
      </c>
      <c r="J462" s="2">
        <v>0.14505494505494509</v>
      </c>
      <c r="K462" t="s">
        <v>13</v>
      </c>
      <c r="L462">
        <v>0.78</v>
      </c>
      <c r="M462">
        <v>0.85345594129006419</v>
      </c>
      <c r="N462" t="str">
        <f t="shared" si="21"/>
        <v/>
      </c>
      <c r="O462">
        <f t="shared" si="22"/>
        <v>1030.5494505494505</v>
      </c>
      <c r="Q462">
        <f t="shared" si="23"/>
        <v>130.5494505494506</v>
      </c>
    </row>
    <row r="463" spans="1:17" x14ac:dyDescent="0.3">
      <c r="A463" s="1">
        <v>461</v>
      </c>
      <c r="B463" t="s">
        <v>12</v>
      </c>
      <c r="C463">
        <v>1051</v>
      </c>
      <c r="D463">
        <v>14</v>
      </c>
      <c r="E463">
        <v>19</v>
      </c>
      <c r="F463">
        <v>1500</v>
      </c>
      <c r="G463">
        <v>1593.939393939394</v>
      </c>
      <c r="H463">
        <v>0.01</v>
      </c>
      <c r="I463">
        <v>0.2</v>
      </c>
      <c r="J463" s="2">
        <v>6.2626262626262627E-2</v>
      </c>
      <c r="K463" t="s">
        <v>13</v>
      </c>
      <c r="L463">
        <v>0.96</v>
      </c>
      <c r="M463">
        <v>0.96964816040080115</v>
      </c>
      <c r="N463" t="str">
        <f t="shared" si="21"/>
        <v/>
      </c>
      <c r="O463">
        <f t="shared" si="22"/>
        <v>1593.9393939393938</v>
      </c>
      <c r="Q463">
        <f t="shared" si="23"/>
        <v>93.939393939393938</v>
      </c>
    </row>
    <row r="464" spans="1:17" x14ac:dyDescent="0.3">
      <c r="A464" s="1">
        <v>462</v>
      </c>
      <c r="B464" t="s">
        <v>12</v>
      </c>
      <c r="C464">
        <v>1052</v>
      </c>
      <c r="D464">
        <v>14</v>
      </c>
      <c r="E464">
        <v>19</v>
      </c>
      <c r="F464">
        <v>500</v>
      </c>
      <c r="G464">
        <v>572.22222222222217</v>
      </c>
      <c r="H464">
        <v>0.1</v>
      </c>
      <c r="I464">
        <v>0.7</v>
      </c>
      <c r="J464" s="2">
        <v>0.14444444444444449</v>
      </c>
      <c r="K464" t="s">
        <v>13</v>
      </c>
      <c r="L464">
        <v>0.3</v>
      </c>
      <c r="M464">
        <v>0.3315512754226943</v>
      </c>
      <c r="N464" t="str">
        <f t="shared" si="21"/>
        <v/>
      </c>
      <c r="O464">
        <f t="shared" si="22"/>
        <v>572.22222222222217</v>
      </c>
      <c r="Q464">
        <f t="shared" si="23"/>
        <v>72.222222222222243</v>
      </c>
    </row>
    <row r="465" spans="1:18" x14ac:dyDescent="0.3">
      <c r="A465" s="1">
        <v>463</v>
      </c>
      <c r="B465" t="s">
        <v>12</v>
      </c>
      <c r="C465">
        <v>1058</v>
      </c>
      <c r="D465">
        <v>15</v>
      </c>
      <c r="E465">
        <v>20</v>
      </c>
      <c r="F465">
        <v>3400</v>
      </c>
      <c r="G465">
        <v>4335</v>
      </c>
      <c r="H465">
        <v>0.2</v>
      </c>
      <c r="I465">
        <v>0.8</v>
      </c>
      <c r="J465" s="2">
        <v>0.27500000000000002</v>
      </c>
      <c r="K465" t="s">
        <v>13</v>
      </c>
      <c r="L465">
        <v>0.56999999999999995</v>
      </c>
      <c r="M465">
        <v>0.6961995721512968</v>
      </c>
      <c r="N465" t="str">
        <f t="shared" si="21"/>
        <v/>
      </c>
      <c r="O465">
        <f t="shared" si="22"/>
        <v>4335</v>
      </c>
      <c r="Q465">
        <f t="shared" si="23"/>
        <v>935.00000000000011</v>
      </c>
    </row>
    <row r="466" spans="1:18" x14ac:dyDescent="0.3">
      <c r="A466" s="1">
        <v>464</v>
      </c>
      <c r="B466" t="s">
        <v>12</v>
      </c>
      <c r="C466">
        <v>1059</v>
      </c>
      <c r="D466">
        <v>15</v>
      </c>
      <c r="E466">
        <v>20</v>
      </c>
      <c r="F466">
        <v>300</v>
      </c>
      <c r="G466">
        <v>354.8780487804878</v>
      </c>
      <c r="H466">
        <v>0.18</v>
      </c>
      <c r="I466">
        <v>0.5</v>
      </c>
      <c r="J466" s="2">
        <v>0.18292682926829271</v>
      </c>
      <c r="K466" t="s">
        <v>13</v>
      </c>
      <c r="L466">
        <v>1</v>
      </c>
      <c r="M466">
        <v>1.1972173631218099</v>
      </c>
      <c r="N466">
        <f t="shared" si="21"/>
        <v>150</v>
      </c>
      <c r="O466">
        <f t="shared" si="22"/>
        <v>150</v>
      </c>
      <c r="Q466">
        <f t="shared" si="23"/>
        <v>0</v>
      </c>
    </row>
    <row r="467" spans="1:18" x14ac:dyDescent="0.3">
      <c r="A467" s="1">
        <v>465</v>
      </c>
      <c r="B467" t="s">
        <v>12</v>
      </c>
      <c r="C467">
        <v>1060</v>
      </c>
      <c r="D467">
        <v>15</v>
      </c>
      <c r="E467">
        <v>20</v>
      </c>
      <c r="F467">
        <v>5400</v>
      </c>
      <c r="G467">
        <v>6655.8139534883721</v>
      </c>
      <c r="H467">
        <v>0.14000000000000001</v>
      </c>
      <c r="I467">
        <v>1</v>
      </c>
      <c r="J467" s="2">
        <v>0.23255813953488369</v>
      </c>
      <c r="K467" t="s">
        <v>13</v>
      </c>
      <c r="L467">
        <v>0.65</v>
      </c>
      <c r="M467">
        <v>0.74767796925719776</v>
      </c>
      <c r="N467" t="str">
        <f t="shared" si="21"/>
        <v/>
      </c>
      <c r="O467">
        <f t="shared" si="22"/>
        <v>6655.8139534883721</v>
      </c>
      <c r="Q467">
        <f t="shared" si="23"/>
        <v>1255.8139534883719</v>
      </c>
    </row>
    <row r="468" spans="1:18" x14ac:dyDescent="0.3">
      <c r="A468" s="1">
        <v>466</v>
      </c>
      <c r="B468" t="s">
        <v>12</v>
      </c>
      <c r="C468">
        <v>1061</v>
      </c>
      <c r="D468">
        <v>15</v>
      </c>
      <c r="E468">
        <v>20</v>
      </c>
      <c r="F468">
        <v>4600</v>
      </c>
      <c r="G468">
        <v>4966.1224489795923</v>
      </c>
      <c r="H468">
        <v>0.02</v>
      </c>
      <c r="I468">
        <v>0.9</v>
      </c>
      <c r="J468" s="2">
        <v>7.9591836734693874E-2</v>
      </c>
      <c r="K468" t="s">
        <v>13</v>
      </c>
      <c r="L468">
        <v>0.54</v>
      </c>
      <c r="M468">
        <v>0.5509087236144482</v>
      </c>
      <c r="N468" t="str">
        <f t="shared" si="21"/>
        <v/>
      </c>
      <c r="O468">
        <f t="shared" si="22"/>
        <v>4966.1224489795923</v>
      </c>
      <c r="Q468">
        <f t="shared" si="23"/>
        <v>366.12244897959181</v>
      </c>
    </row>
    <row r="469" spans="1:18" x14ac:dyDescent="0.3">
      <c r="A469" s="1">
        <v>467</v>
      </c>
      <c r="B469" t="s">
        <v>12</v>
      </c>
      <c r="C469">
        <v>1062</v>
      </c>
      <c r="D469">
        <v>15</v>
      </c>
      <c r="E469">
        <v>20</v>
      </c>
      <c r="F469">
        <v>9900</v>
      </c>
      <c r="G469">
        <v>11520</v>
      </c>
      <c r="H469">
        <v>0.12</v>
      </c>
      <c r="I469">
        <v>0.7</v>
      </c>
      <c r="J469" s="2">
        <v>0.16363636363636361</v>
      </c>
      <c r="K469" t="s">
        <v>13</v>
      </c>
      <c r="L469">
        <v>0.28000000000000003</v>
      </c>
      <c r="M469">
        <v>0.31569911844222531</v>
      </c>
      <c r="N469" t="str">
        <f t="shared" si="21"/>
        <v/>
      </c>
      <c r="O469">
        <f t="shared" si="22"/>
        <v>11520</v>
      </c>
      <c r="Q469">
        <f t="shared" si="23"/>
        <v>1619.9999999999998</v>
      </c>
    </row>
    <row r="470" spans="1:18" s="7" customFormat="1" ht="15.65" thickBot="1" x14ac:dyDescent="0.35">
      <c r="A470" s="6">
        <v>468</v>
      </c>
      <c r="B470" s="7" t="s">
        <v>12</v>
      </c>
      <c r="C470" s="7">
        <v>1063</v>
      </c>
      <c r="D470" s="7">
        <v>15</v>
      </c>
      <c r="E470" s="7">
        <v>20</v>
      </c>
      <c r="F470" s="7">
        <v>100</v>
      </c>
      <c r="G470" s="7">
        <v>116.0975609756098</v>
      </c>
      <c r="H470" s="7">
        <v>0.18</v>
      </c>
      <c r="I470" s="7">
        <v>0.4</v>
      </c>
      <c r="J470" s="8">
        <v>0.16097560975609759</v>
      </c>
      <c r="K470" s="7" t="s">
        <v>13</v>
      </c>
      <c r="L470" s="7">
        <v>0.36</v>
      </c>
      <c r="M470" s="7">
        <v>0.43099825072385162</v>
      </c>
      <c r="N470" s="7" t="str">
        <f t="shared" si="21"/>
        <v/>
      </c>
      <c r="O470" s="7">
        <f t="shared" si="22"/>
        <v>116.09756097560977</v>
      </c>
      <c r="Q470" s="7">
        <f t="shared" si="23"/>
        <v>16.09756097560976</v>
      </c>
    </row>
    <row r="471" spans="1:18" x14ac:dyDescent="0.3">
      <c r="F471">
        <f>SUM(F2:F470)</f>
        <v>2316100</v>
      </c>
      <c r="N471" s="4">
        <f>SUM(N2:N470)</f>
        <v>116230</v>
      </c>
      <c r="O471" s="4">
        <f>SUM(O2:O470)</f>
        <v>2486483.4511775165</v>
      </c>
      <c r="P471" t="s">
        <v>19</v>
      </c>
      <c r="Q471" s="9">
        <f>SUM(Q2:Q470)</f>
        <v>286613.45117751654</v>
      </c>
      <c r="R471" t="s">
        <v>24</v>
      </c>
    </row>
    <row r="472" spans="1:18" x14ac:dyDescent="0.3">
      <c r="O472" s="4">
        <v>2316100</v>
      </c>
      <c r="P472" t="s">
        <v>17</v>
      </c>
      <c r="Q472" s="10">
        <v>97581.2165216906</v>
      </c>
      <c r="R472" t="s">
        <v>25</v>
      </c>
    </row>
    <row r="473" spans="1:18" x14ac:dyDescent="0.3">
      <c r="Q473" s="9">
        <f>Q471-Q472</f>
        <v>189032.23465582595</v>
      </c>
      <c r="R473" t="s">
        <v>26</v>
      </c>
    </row>
    <row r="474" spans="1:18" x14ac:dyDescent="0.3">
      <c r="Q474" s="11">
        <f>O483</f>
        <v>4000</v>
      </c>
      <c r="R474" t="s">
        <v>27</v>
      </c>
    </row>
    <row r="475" spans="1:18" x14ac:dyDescent="0.3">
      <c r="O475" s="4">
        <v>3786102.8686907529</v>
      </c>
      <c r="P475" t="s">
        <v>19</v>
      </c>
      <c r="Q475" s="11">
        <f>N471</f>
        <v>116230</v>
      </c>
      <c r="R475" t="s">
        <v>28</v>
      </c>
    </row>
    <row r="476" spans="1:18" x14ac:dyDescent="0.3">
      <c r="O476" s="4">
        <v>3688521.6521690623</v>
      </c>
      <c r="P476" t="s">
        <v>16</v>
      </c>
      <c r="Q476" s="12">
        <f>Q473-Q474-Q475</f>
        <v>68802.234655825945</v>
      </c>
      <c r="R476" t="s">
        <v>29</v>
      </c>
    </row>
    <row r="478" spans="1:18" x14ac:dyDescent="0.3">
      <c r="O478" s="4">
        <v>100000</v>
      </c>
      <c r="P478" t="s">
        <v>18</v>
      </c>
    </row>
    <row r="479" spans="1:18" x14ac:dyDescent="0.3">
      <c r="O479" s="4"/>
    </row>
    <row r="480" spans="1:18" x14ac:dyDescent="0.3">
      <c r="O480" s="4">
        <v>1079900</v>
      </c>
      <c r="P480" t="s">
        <v>20</v>
      </c>
    </row>
    <row r="481" spans="15:16" x14ac:dyDescent="0.3">
      <c r="O481" s="4">
        <v>1127600</v>
      </c>
      <c r="P481" t="s">
        <v>21</v>
      </c>
    </row>
    <row r="482" spans="15:16" x14ac:dyDescent="0.3">
      <c r="O482" s="4"/>
    </row>
    <row r="483" spans="15:16" x14ac:dyDescent="0.3">
      <c r="O483" s="4">
        <f>200*20</f>
        <v>4000</v>
      </c>
      <c r="P483" t="s">
        <v>22</v>
      </c>
    </row>
    <row r="485" spans="15:16" x14ac:dyDescent="0.3">
      <c r="O485" s="4">
        <f>O478+O476-O475-O472+O471-O480+O481-O483</f>
        <v>216502.23465582589</v>
      </c>
    </row>
  </sheetData>
  <conditionalFormatting sqref="M2:M470">
    <cfRule type="cellIs" dxfId="0" priority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2019-01-16T01:23:24Z</dcterms:created>
  <dcterms:modified xsi:type="dcterms:W3CDTF">2019-01-16T02:15:53Z</dcterms:modified>
</cp:coreProperties>
</file>