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DICIEMBRE 2023\PDF\"/>
    </mc:Choice>
  </mc:AlternateContent>
  <bookViews>
    <workbookView xWindow="0" yWindow="0" windowWidth="20490" windowHeight="7155" activeTab="1"/>
  </bookViews>
  <sheets>
    <sheet name="Hoja3" sheetId="3" r:id="rId1"/>
    <sheet name="Hoja1" sheetId="1" r:id="rId2"/>
  </sheets>
  <externalReferences>
    <externalReference r:id="rId3"/>
  </externalReferences>
  <calcPr calcId="152511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6" i="1" l="1"/>
  <c r="G280" i="1"/>
  <c r="G273" i="1"/>
  <c r="F273" i="1"/>
  <c r="G274" i="1"/>
  <c r="F274" i="1"/>
  <c r="G275" i="1"/>
  <c r="F275" i="1"/>
  <c r="F276" i="1"/>
  <c r="G277" i="1"/>
  <c r="F277" i="1"/>
  <c r="G278" i="1"/>
  <c r="F278" i="1"/>
  <c r="G279" i="1"/>
  <c r="F279" i="1"/>
  <c r="F280" i="1"/>
  <c r="G281" i="1"/>
  <c r="F281" i="1"/>
  <c r="B256" i="1"/>
  <c r="B257" i="1"/>
  <c r="B258" i="1"/>
  <c r="B259" i="1"/>
  <c r="B260" i="1"/>
  <c r="B261" i="1"/>
  <c r="C256" i="1"/>
  <c r="G256" i="1" s="1"/>
  <c r="C257" i="1"/>
  <c r="G257" i="1" s="1"/>
  <c r="C258" i="1"/>
  <c r="G258" i="1" s="1"/>
  <c r="C259" i="1"/>
  <c r="G259" i="1" s="1"/>
  <c r="C260" i="1"/>
  <c r="G260" i="1" s="1"/>
  <c r="C261" i="1"/>
  <c r="G261" i="1" s="1"/>
  <c r="F256" i="1"/>
  <c r="F257" i="1"/>
  <c r="F258" i="1"/>
  <c r="F259" i="1"/>
  <c r="F260" i="1"/>
  <c r="F261" i="1"/>
  <c r="B262" i="1"/>
  <c r="B263" i="1"/>
  <c r="B264" i="1"/>
  <c r="B265" i="1"/>
  <c r="B266" i="1"/>
  <c r="B267" i="1"/>
  <c r="C262" i="1"/>
  <c r="C263" i="1"/>
  <c r="G263" i="1" s="1"/>
  <c r="C264" i="1"/>
  <c r="G264" i="1" s="1"/>
  <c r="C265" i="1"/>
  <c r="G265" i="1" s="1"/>
  <c r="C266" i="1"/>
  <c r="G266" i="1" s="1"/>
  <c r="C267" i="1"/>
  <c r="G267" i="1" s="1"/>
  <c r="F262" i="1"/>
  <c r="F263" i="1"/>
  <c r="F264" i="1"/>
  <c r="F265" i="1"/>
  <c r="F266" i="1"/>
  <c r="F267" i="1"/>
  <c r="G262" i="1"/>
  <c r="B239" i="1"/>
  <c r="B240" i="1"/>
  <c r="B241" i="1"/>
  <c r="B242" i="1"/>
  <c r="B243" i="1"/>
  <c r="B244" i="1"/>
  <c r="C239" i="1"/>
  <c r="C240" i="1"/>
  <c r="G240" i="1" s="1"/>
  <c r="C241" i="1"/>
  <c r="G241" i="1" s="1"/>
  <c r="C242" i="1"/>
  <c r="G242" i="1" s="1"/>
  <c r="C243" i="1"/>
  <c r="G243" i="1" s="1"/>
  <c r="C244" i="1"/>
  <c r="G244" i="1" s="1"/>
  <c r="F239" i="1"/>
  <c r="F240" i="1"/>
  <c r="F241" i="1"/>
  <c r="F242" i="1"/>
  <c r="F243" i="1"/>
  <c r="F244" i="1"/>
  <c r="G239" i="1"/>
  <c r="B245" i="1"/>
  <c r="B246" i="1"/>
  <c r="B247" i="1"/>
  <c r="B248" i="1"/>
  <c r="B249" i="1"/>
  <c r="B250" i="1"/>
  <c r="C245" i="1"/>
  <c r="G245" i="1" s="1"/>
  <c r="C246" i="1"/>
  <c r="G246" i="1" s="1"/>
  <c r="C247" i="1"/>
  <c r="G247" i="1" s="1"/>
  <c r="C248" i="1"/>
  <c r="G248" i="1" s="1"/>
  <c r="C249" i="1"/>
  <c r="G249" i="1" s="1"/>
  <c r="C250" i="1"/>
  <c r="G250" i="1" s="1"/>
  <c r="F245" i="1"/>
  <c r="F246" i="1"/>
  <c r="F247" i="1"/>
  <c r="F248" i="1"/>
  <c r="F249" i="1"/>
  <c r="F250" i="1"/>
  <c r="B251" i="1"/>
  <c r="B252" i="1"/>
  <c r="B253" i="1"/>
  <c r="B254" i="1"/>
  <c r="B255" i="1"/>
  <c r="B268" i="1"/>
  <c r="C251" i="1"/>
  <c r="C252" i="1"/>
  <c r="G252" i="1" s="1"/>
  <c r="C253" i="1"/>
  <c r="G253" i="1" s="1"/>
  <c r="C254" i="1"/>
  <c r="G254" i="1" s="1"/>
  <c r="C255" i="1"/>
  <c r="G255" i="1" s="1"/>
  <c r="C268" i="1"/>
  <c r="G268" i="1" s="1"/>
  <c r="F251" i="1"/>
  <c r="F252" i="1"/>
  <c r="F253" i="1"/>
  <c r="F254" i="1"/>
  <c r="F255" i="1"/>
  <c r="F268" i="1"/>
  <c r="G251" i="1"/>
  <c r="B205" i="1"/>
  <c r="B206" i="1"/>
  <c r="B207" i="1"/>
  <c r="B208" i="1"/>
  <c r="B209" i="1"/>
  <c r="B210" i="1"/>
  <c r="B211" i="1"/>
  <c r="B212" i="1"/>
  <c r="C205" i="1"/>
  <c r="G205" i="1" s="1"/>
  <c r="C206" i="1"/>
  <c r="G206" i="1" s="1"/>
  <c r="C207" i="1"/>
  <c r="G207" i="1" s="1"/>
  <c r="C208" i="1"/>
  <c r="G208" i="1" s="1"/>
  <c r="C209" i="1"/>
  <c r="G209" i="1" s="1"/>
  <c r="C210" i="1"/>
  <c r="G210" i="1" s="1"/>
  <c r="C211" i="1"/>
  <c r="G211" i="1" s="1"/>
  <c r="C212" i="1"/>
  <c r="G212" i="1" s="1"/>
  <c r="F205" i="1"/>
  <c r="F206" i="1"/>
  <c r="F207" i="1"/>
  <c r="F208" i="1"/>
  <c r="F209" i="1"/>
  <c r="F210" i="1"/>
  <c r="F211" i="1"/>
  <c r="F212" i="1"/>
  <c r="B213" i="1"/>
  <c r="B214" i="1"/>
  <c r="B215" i="1"/>
  <c r="B216" i="1"/>
  <c r="B217" i="1"/>
  <c r="B218" i="1"/>
  <c r="B219" i="1"/>
  <c r="B220" i="1"/>
  <c r="C213" i="1"/>
  <c r="G213" i="1" s="1"/>
  <c r="C214" i="1"/>
  <c r="G214" i="1" s="1"/>
  <c r="C215" i="1"/>
  <c r="G215" i="1" s="1"/>
  <c r="C216" i="1"/>
  <c r="G216" i="1" s="1"/>
  <c r="C217" i="1"/>
  <c r="G217" i="1" s="1"/>
  <c r="C218" i="1"/>
  <c r="G218" i="1" s="1"/>
  <c r="C219" i="1"/>
  <c r="G219" i="1" s="1"/>
  <c r="C220" i="1"/>
  <c r="G220" i="1" s="1"/>
  <c r="F213" i="1"/>
  <c r="F214" i="1"/>
  <c r="F215" i="1"/>
  <c r="F216" i="1"/>
  <c r="F217" i="1"/>
  <c r="F218" i="1"/>
  <c r="F219" i="1"/>
  <c r="F220" i="1"/>
  <c r="B221" i="1"/>
  <c r="B222" i="1"/>
  <c r="B223" i="1"/>
  <c r="B224" i="1"/>
  <c r="B225" i="1"/>
  <c r="B226" i="1"/>
  <c r="B227" i="1"/>
  <c r="B228" i="1"/>
  <c r="C221" i="1"/>
  <c r="G221" i="1" s="1"/>
  <c r="C222" i="1"/>
  <c r="G222" i="1" s="1"/>
  <c r="C223" i="1"/>
  <c r="G223" i="1" s="1"/>
  <c r="C224" i="1"/>
  <c r="G224" i="1" s="1"/>
  <c r="C225" i="1"/>
  <c r="G225" i="1" s="1"/>
  <c r="C226" i="1"/>
  <c r="G226" i="1" s="1"/>
  <c r="C227" i="1"/>
  <c r="G227" i="1" s="1"/>
  <c r="C228" i="1"/>
  <c r="G228" i="1" s="1"/>
  <c r="F221" i="1"/>
  <c r="F222" i="1"/>
  <c r="F223" i="1"/>
  <c r="F224" i="1"/>
  <c r="F225" i="1"/>
  <c r="F226" i="1"/>
  <c r="F227" i="1"/>
  <c r="F228" i="1"/>
  <c r="B229" i="1"/>
  <c r="B230" i="1"/>
  <c r="B231" i="1"/>
  <c r="B232" i="1"/>
  <c r="B233" i="1"/>
  <c r="B234" i="1"/>
  <c r="B235" i="1"/>
  <c r="B236" i="1"/>
  <c r="C229" i="1"/>
  <c r="G229" i="1" s="1"/>
  <c r="C230" i="1"/>
  <c r="G230" i="1" s="1"/>
  <c r="C231" i="1"/>
  <c r="G231" i="1" s="1"/>
  <c r="C232" i="1"/>
  <c r="G232" i="1" s="1"/>
  <c r="C233" i="1"/>
  <c r="G233" i="1" s="1"/>
  <c r="C234" i="1"/>
  <c r="G234" i="1" s="1"/>
  <c r="C235" i="1"/>
  <c r="G235" i="1" s="1"/>
  <c r="C236" i="1"/>
  <c r="G236" i="1" s="1"/>
  <c r="F229" i="1"/>
  <c r="F230" i="1"/>
  <c r="F231" i="1"/>
  <c r="F232" i="1"/>
  <c r="F233" i="1"/>
  <c r="F234" i="1"/>
  <c r="F235" i="1"/>
  <c r="F236" i="1"/>
  <c r="B4" i="1"/>
  <c r="C94" i="1" l="1"/>
  <c r="B94" i="1"/>
  <c r="C2" i="1"/>
  <c r="B2" i="1"/>
  <c r="G2" i="1" l="1"/>
  <c r="G3" i="1"/>
  <c r="F104" i="1" l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B70" i="1" l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5" i="1"/>
  <c r="B96" i="1"/>
  <c r="C70" i="1"/>
  <c r="G70" i="1" s="1"/>
  <c r="C71" i="1"/>
  <c r="G71" i="1" s="1"/>
  <c r="C72" i="1"/>
  <c r="G72" i="1" s="1"/>
  <c r="C73" i="1"/>
  <c r="G73" i="1" s="1"/>
  <c r="C74" i="1"/>
  <c r="G74" i="1" s="1"/>
  <c r="C75" i="1"/>
  <c r="G75" i="1" s="1"/>
  <c r="C76" i="1"/>
  <c r="G76" i="1" s="1"/>
  <c r="C77" i="1"/>
  <c r="G77" i="1" s="1"/>
  <c r="C78" i="1"/>
  <c r="G78" i="1" s="1"/>
  <c r="C79" i="1"/>
  <c r="G79" i="1" s="1"/>
  <c r="C80" i="1"/>
  <c r="G80" i="1" s="1"/>
  <c r="C81" i="1"/>
  <c r="G81" i="1" s="1"/>
  <c r="C82" i="1"/>
  <c r="G82" i="1" s="1"/>
  <c r="C83" i="1"/>
  <c r="G83" i="1" s="1"/>
  <c r="C84" i="1"/>
  <c r="G84" i="1" s="1"/>
  <c r="C85" i="1"/>
  <c r="G85" i="1" s="1"/>
  <c r="C86" i="1"/>
  <c r="G86" i="1" s="1"/>
  <c r="C87" i="1"/>
  <c r="G87" i="1" s="1"/>
  <c r="C88" i="1"/>
  <c r="G88" i="1" s="1"/>
  <c r="C89" i="1"/>
  <c r="G89" i="1" s="1"/>
  <c r="C90" i="1"/>
  <c r="G90" i="1" s="1"/>
  <c r="C91" i="1"/>
  <c r="G91" i="1" s="1"/>
  <c r="C92" i="1"/>
  <c r="G92" i="1" s="1"/>
  <c r="C93" i="1"/>
  <c r="G93" i="1" s="1"/>
  <c r="G94" i="1"/>
  <c r="C95" i="1"/>
  <c r="G95" i="1" s="1"/>
  <c r="C96" i="1"/>
  <c r="G96" i="1" s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8" i="1"/>
  <c r="B119" i="1"/>
  <c r="B120" i="1"/>
  <c r="B121" i="1"/>
  <c r="B122" i="1"/>
  <c r="C97" i="1"/>
  <c r="G97" i="1" s="1"/>
  <c r="C98" i="1"/>
  <c r="G98" i="1" s="1"/>
  <c r="C99" i="1"/>
  <c r="G99" i="1" s="1"/>
  <c r="C100" i="1"/>
  <c r="G100" i="1" s="1"/>
  <c r="C101" i="1"/>
  <c r="G101" i="1" s="1"/>
  <c r="C102" i="1"/>
  <c r="G102" i="1" s="1"/>
  <c r="C103" i="1"/>
  <c r="G103" i="1" s="1"/>
  <c r="C104" i="1"/>
  <c r="G104" i="1" s="1"/>
  <c r="C105" i="1"/>
  <c r="G105" i="1" s="1"/>
  <c r="C106" i="1"/>
  <c r="G106" i="1" s="1"/>
  <c r="C107" i="1"/>
  <c r="G107" i="1" s="1"/>
  <c r="C108" i="1"/>
  <c r="G108" i="1" s="1"/>
  <c r="C109" i="1"/>
  <c r="G109" i="1" s="1"/>
  <c r="G110" i="1"/>
  <c r="C111" i="1"/>
  <c r="G111" i="1" s="1"/>
  <c r="C112" i="1"/>
  <c r="G112" i="1" s="1"/>
  <c r="C113" i="1"/>
  <c r="G113" i="1" s="1"/>
  <c r="C114" i="1"/>
  <c r="G114" i="1" s="1"/>
  <c r="C115" i="1"/>
  <c r="G115" i="1" s="1"/>
  <c r="C116" i="1"/>
  <c r="G116" i="1" s="1"/>
  <c r="G117" i="1"/>
  <c r="C118" i="1"/>
  <c r="G118" i="1" s="1"/>
  <c r="C119" i="1"/>
  <c r="G119" i="1" s="1"/>
  <c r="C120" i="1"/>
  <c r="G120" i="1" s="1"/>
  <c r="C121" i="1"/>
  <c r="G121" i="1" s="1"/>
  <c r="C122" i="1"/>
  <c r="G122" i="1" s="1"/>
  <c r="F97" i="1"/>
  <c r="F98" i="1"/>
  <c r="F99" i="1"/>
  <c r="F100" i="1"/>
  <c r="F101" i="1"/>
  <c r="F102" i="1"/>
  <c r="F103" i="1"/>
  <c r="F120" i="1"/>
  <c r="F121" i="1"/>
  <c r="F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7" i="1"/>
  <c r="B148" i="1"/>
  <c r="B149" i="1"/>
  <c r="C123" i="1"/>
  <c r="G123" i="1" s="1"/>
  <c r="C124" i="1"/>
  <c r="G124" i="1" s="1"/>
  <c r="C125" i="1"/>
  <c r="G125" i="1" s="1"/>
  <c r="C126" i="1"/>
  <c r="G126" i="1" s="1"/>
  <c r="C127" i="1"/>
  <c r="G127" i="1" s="1"/>
  <c r="C128" i="1"/>
  <c r="G128" i="1" s="1"/>
  <c r="C129" i="1"/>
  <c r="G129" i="1" s="1"/>
  <c r="C130" i="1"/>
  <c r="G130" i="1" s="1"/>
  <c r="C131" i="1"/>
  <c r="G131" i="1" s="1"/>
  <c r="C132" i="1"/>
  <c r="G132" i="1" s="1"/>
  <c r="C133" i="1"/>
  <c r="G133" i="1" s="1"/>
  <c r="C134" i="1"/>
  <c r="G134" i="1" s="1"/>
  <c r="C135" i="1"/>
  <c r="G135" i="1" s="1"/>
  <c r="C136" i="1"/>
  <c r="G136" i="1" s="1"/>
  <c r="C137" i="1"/>
  <c r="G137" i="1" s="1"/>
  <c r="C138" i="1"/>
  <c r="G138" i="1" s="1"/>
  <c r="C139" i="1"/>
  <c r="G139" i="1" s="1"/>
  <c r="C140" i="1"/>
  <c r="G140" i="1" s="1"/>
  <c r="C141" i="1"/>
  <c r="G141" i="1" s="1"/>
  <c r="C142" i="1"/>
  <c r="G142" i="1" s="1"/>
  <c r="C143" i="1"/>
  <c r="G143" i="1" s="1"/>
  <c r="C144" i="1"/>
  <c r="G144" i="1" s="1"/>
  <c r="G145" i="1"/>
  <c r="G146" i="1"/>
  <c r="C147" i="1"/>
  <c r="G147" i="1" s="1"/>
  <c r="C148" i="1"/>
  <c r="G148" i="1" s="1"/>
  <c r="C149" i="1"/>
  <c r="G149" i="1" s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C150" i="1"/>
  <c r="G150" i="1" s="1"/>
  <c r="C151" i="1"/>
  <c r="G151" i="1" s="1"/>
  <c r="C152" i="1"/>
  <c r="G152" i="1" s="1"/>
  <c r="C153" i="1"/>
  <c r="G153" i="1" s="1"/>
  <c r="C154" i="1"/>
  <c r="G154" i="1" s="1"/>
  <c r="C155" i="1"/>
  <c r="G155" i="1" s="1"/>
  <c r="C156" i="1"/>
  <c r="G156" i="1" s="1"/>
  <c r="C157" i="1"/>
  <c r="G157" i="1" s="1"/>
  <c r="C158" i="1"/>
  <c r="G158" i="1" s="1"/>
  <c r="C159" i="1"/>
  <c r="G159" i="1" s="1"/>
  <c r="C160" i="1"/>
  <c r="G160" i="1" s="1"/>
  <c r="C161" i="1"/>
  <c r="G161" i="1" s="1"/>
  <c r="C162" i="1"/>
  <c r="G162" i="1" s="1"/>
  <c r="C163" i="1"/>
  <c r="G163" i="1" s="1"/>
  <c r="C164" i="1"/>
  <c r="G164" i="1" s="1"/>
  <c r="C165" i="1"/>
  <c r="G165" i="1" s="1"/>
  <c r="C166" i="1"/>
  <c r="G166" i="1" s="1"/>
  <c r="C167" i="1"/>
  <c r="G167" i="1" s="1"/>
  <c r="C168" i="1"/>
  <c r="G168" i="1" s="1"/>
  <c r="C169" i="1"/>
  <c r="G169" i="1" s="1"/>
  <c r="C170" i="1"/>
  <c r="G170" i="1" s="1"/>
  <c r="C171" i="1"/>
  <c r="G171" i="1" s="1"/>
  <c r="C172" i="1"/>
  <c r="G172" i="1" s="1"/>
  <c r="C173" i="1"/>
  <c r="G173" i="1" s="1"/>
  <c r="C174" i="1"/>
  <c r="G174" i="1" s="1"/>
  <c r="C175" i="1"/>
  <c r="G175" i="1" s="1"/>
  <c r="C176" i="1"/>
  <c r="G176" i="1" s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C177" i="1"/>
  <c r="G177" i="1" s="1"/>
  <c r="C178" i="1"/>
  <c r="G178" i="1" s="1"/>
  <c r="C179" i="1"/>
  <c r="G179" i="1" s="1"/>
  <c r="C180" i="1"/>
  <c r="G180" i="1" s="1"/>
  <c r="C181" i="1"/>
  <c r="G181" i="1" s="1"/>
  <c r="C182" i="1"/>
  <c r="G182" i="1" s="1"/>
  <c r="C183" i="1"/>
  <c r="G183" i="1" s="1"/>
  <c r="C184" i="1"/>
  <c r="G184" i="1" s="1"/>
  <c r="C185" i="1"/>
  <c r="G185" i="1" s="1"/>
  <c r="C186" i="1"/>
  <c r="G186" i="1" s="1"/>
  <c r="C187" i="1"/>
  <c r="G187" i="1" s="1"/>
  <c r="C188" i="1"/>
  <c r="G188" i="1" s="1"/>
  <c r="C189" i="1"/>
  <c r="G189" i="1" s="1"/>
  <c r="C190" i="1"/>
  <c r="G190" i="1" s="1"/>
  <c r="C191" i="1"/>
  <c r="G191" i="1" s="1"/>
  <c r="C192" i="1"/>
  <c r="G192" i="1" s="1"/>
  <c r="C193" i="1"/>
  <c r="G193" i="1" s="1"/>
  <c r="C194" i="1"/>
  <c r="G194" i="1" s="1"/>
  <c r="C195" i="1"/>
  <c r="G195" i="1" s="1"/>
  <c r="C196" i="1"/>
  <c r="G196" i="1" s="1"/>
  <c r="C197" i="1"/>
  <c r="G197" i="1" s="1"/>
  <c r="C198" i="1"/>
  <c r="G198" i="1" s="1"/>
  <c r="C199" i="1"/>
  <c r="G199" i="1" s="1"/>
  <c r="C200" i="1"/>
  <c r="G200" i="1" s="1"/>
  <c r="C201" i="1"/>
  <c r="G201" i="1" s="1"/>
  <c r="C202" i="1"/>
  <c r="G202" i="1" s="1"/>
  <c r="C203" i="1"/>
  <c r="G203" i="1" s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B204" i="1"/>
  <c r="B237" i="1"/>
  <c r="B238" i="1"/>
  <c r="B269" i="1"/>
  <c r="B270" i="1"/>
  <c r="B271" i="1"/>
  <c r="B272" i="1"/>
  <c r="C204" i="1"/>
  <c r="G204" i="1" s="1"/>
  <c r="C237" i="1"/>
  <c r="G237" i="1" s="1"/>
  <c r="C238" i="1"/>
  <c r="G238" i="1" s="1"/>
  <c r="C269" i="1"/>
  <c r="G269" i="1" s="1"/>
  <c r="C270" i="1"/>
  <c r="G270" i="1" s="1"/>
  <c r="C271" i="1"/>
  <c r="G271" i="1" s="1"/>
  <c r="C272" i="1"/>
  <c r="G272" i="1" s="1"/>
  <c r="G282" i="1"/>
  <c r="G283" i="1"/>
  <c r="F204" i="1"/>
  <c r="F237" i="1"/>
  <c r="F238" i="1"/>
  <c r="F269" i="1"/>
  <c r="F270" i="1"/>
  <c r="F271" i="1"/>
  <c r="F272" i="1"/>
  <c r="F282" i="1"/>
  <c r="F283" i="1"/>
  <c r="B36" i="1"/>
  <c r="C36" i="1"/>
  <c r="G36" i="1" s="1"/>
  <c r="F36" i="1"/>
  <c r="B37" i="1"/>
  <c r="C37" i="1"/>
  <c r="G37" i="1" s="1"/>
  <c r="F37" i="1"/>
  <c r="B38" i="1"/>
  <c r="C38" i="1"/>
  <c r="G38" i="1" s="1"/>
  <c r="F38" i="1"/>
  <c r="B39" i="1"/>
  <c r="C39" i="1"/>
  <c r="G39" i="1" s="1"/>
  <c r="F39" i="1"/>
  <c r="B40" i="1"/>
  <c r="C40" i="1"/>
  <c r="G40" i="1" s="1"/>
  <c r="F40" i="1"/>
  <c r="B41" i="1"/>
  <c r="C41" i="1"/>
  <c r="G41" i="1" s="1"/>
  <c r="F41" i="1"/>
  <c r="B42" i="1"/>
  <c r="C42" i="1"/>
  <c r="G42" i="1" s="1"/>
  <c r="F42" i="1"/>
  <c r="B43" i="1"/>
  <c r="C43" i="1"/>
  <c r="G43" i="1" s="1"/>
  <c r="F43" i="1"/>
  <c r="B44" i="1"/>
  <c r="C44" i="1"/>
  <c r="G44" i="1" s="1"/>
  <c r="F44" i="1"/>
  <c r="B45" i="1"/>
  <c r="C45" i="1"/>
  <c r="G45" i="1" s="1"/>
  <c r="F45" i="1"/>
  <c r="B46" i="1"/>
  <c r="C46" i="1"/>
  <c r="G46" i="1" s="1"/>
  <c r="F46" i="1"/>
  <c r="B47" i="1"/>
  <c r="C47" i="1"/>
  <c r="G47" i="1" s="1"/>
  <c r="F47" i="1"/>
  <c r="B48" i="1"/>
  <c r="C48" i="1"/>
  <c r="G48" i="1" s="1"/>
  <c r="F48" i="1"/>
  <c r="B49" i="1"/>
  <c r="C49" i="1"/>
  <c r="G49" i="1" s="1"/>
  <c r="F49" i="1"/>
  <c r="B50" i="1"/>
  <c r="C50" i="1"/>
  <c r="G50" i="1" s="1"/>
  <c r="F50" i="1"/>
  <c r="B51" i="1"/>
  <c r="C51" i="1"/>
  <c r="G51" i="1" s="1"/>
  <c r="F51" i="1"/>
  <c r="B52" i="1"/>
  <c r="C52" i="1"/>
  <c r="G52" i="1" s="1"/>
  <c r="F52" i="1"/>
  <c r="B53" i="1"/>
  <c r="C53" i="1"/>
  <c r="G53" i="1" s="1"/>
  <c r="F53" i="1"/>
  <c r="B54" i="1"/>
  <c r="C54" i="1"/>
  <c r="G54" i="1" s="1"/>
  <c r="F54" i="1"/>
  <c r="B55" i="1"/>
  <c r="C55" i="1"/>
  <c r="G55" i="1" s="1"/>
  <c r="F55" i="1"/>
  <c r="B56" i="1"/>
  <c r="C56" i="1"/>
  <c r="G56" i="1" s="1"/>
  <c r="F56" i="1"/>
  <c r="B57" i="1"/>
  <c r="C57" i="1"/>
  <c r="G57" i="1" s="1"/>
  <c r="F57" i="1"/>
  <c r="B58" i="1"/>
  <c r="C58" i="1"/>
  <c r="G58" i="1" s="1"/>
  <c r="F58" i="1"/>
  <c r="B59" i="1"/>
  <c r="C59" i="1"/>
  <c r="G59" i="1" s="1"/>
  <c r="F59" i="1"/>
  <c r="B60" i="1"/>
  <c r="C60" i="1"/>
  <c r="G60" i="1" s="1"/>
  <c r="F60" i="1"/>
  <c r="B61" i="1"/>
  <c r="C61" i="1"/>
  <c r="G61" i="1" s="1"/>
  <c r="F61" i="1"/>
  <c r="B62" i="1"/>
  <c r="C62" i="1"/>
  <c r="G62" i="1" s="1"/>
  <c r="F62" i="1"/>
  <c r="B63" i="1"/>
  <c r="C63" i="1"/>
  <c r="G63" i="1" s="1"/>
  <c r="F63" i="1"/>
  <c r="B64" i="1"/>
  <c r="C64" i="1"/>
  <c r="G64" i="1" s="1"/>
  <c r="F64" i="1"/>
  <c r="B65" i="1"/>
  <c r="C65" i="1"/>
  <c r="G65" i="1" s="1"/>
  <c r="F65" i="1"/>
  <c r="B66" i="1"/>
  <c r="C66" i="1"/>
  <c r="G66" i="1" s="1"/>
  <c r="F66" i="1"/>
  <c r="B67" i="1"/>
  <c r="C67" i="1"/>
  <c r="G67" i="1" s="1"/>
  <c r="F67" i="1"/>
  <c r="B68" i="1"/>
  <c r="C68" i="1"/>
  <c r="G68" i="1" s="1"/>
  <c r="F68" i="1"/>
  <c r="B69" i="1"/>
  <c r="C69" i="1"/>
  <c r="G69" i="1" s="1"/>
  <c r="F69" i="1"/>
  <c r="G4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C27" i="1" l="1"/>
  <c r="G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G35" i="1" s="1"/>
  <c r="F27" i="1"/>
  <c r="F28" i="1"/>
  <c r="F29" i="1"/>
  <c r="F30" i="1"/>
  <c r="F31" i="1"/>
  <c r="F32" i="1"/>
  <c r="F33" i="1"/>
  <c r="F34" i="1"/>
  <c r="F35" i="1"/>
  <c r="C24" i="1"/>
  <c r="G24" i="1" s="1"/>
  <c r="C25" i="1"/>
  <c r="G25" i="1" s="1"/>
  <c r="C26" i="1"/>
  <c r="G26" i="1" s="1"/>
  <c r="F24" i="1"/>
  <c r="F25" i="1"/>
  <c r="F26" i="1"/>
  <c r="C19" i="1"/>
  <c r="G19" i="1" s="1"/>
  <c r="C20" i="1"/>
  <c r="G20" i="1" s="1"/>
  <c r="C21" i="1"/>
  <c r="G21" i="1" s="1"/>
  <c r="C22" i="1"/>
  <c r="G22" i="1" s="1"/>
  <c r="C23" i="1"/>
  <c r="G23" i="1" s="1"/>
  <c r="F19" i="1"/>
  <c r="F20" i="1"/>
  <c r="F21" i="1"/>
  <c r="F22" i="1"/>
  <c r="F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F284" i="1" l="1"/>
</calcChain>
</file>

<file path=xl/sharedStrings.xml><?xml version="1.0" encoding="utf-8"?>
<sst xmlns="http://schemas.openxmlformats.org/spreadsheetml/2006/main" count="55" uniqueCount="45">
  <si>
    <t>SKU</t>
  </si>
  <si>
    <t>DESCRIPCIÓN</t>
  </si>
  <si>
    <t>CANTIDAD</t>
  </si>
  <si>
    <t>COSTO UNITARIO</t>
  </si>
  <si>
    <t>SUBTOTAL</t>
  </si>
  <si>
    <t>REFERENCIA</t>
  </si>
  <si>
    <t>SANITARIOS</t>
  </si>
  <si>
    <t>Etiquetas de fila</t>
  </si>
  <si>
    <t>BAÑERAS</t>
  </si>
  <si>
    <t>COMPLEMENTOS</t>
  </si>
  <si>
    <t>GRIFERIA</t>
  </si>
  <si>
    <t>Total general</t>
  </si>
  <si>
    <t>Suma de SUBTOTAL</t>
  </si>
  <si>
    <t>SECT</t>
  </si>
  <si>
    <t>PLASTICOS</t>
  </si>
  <si>
    <t>CS0065901301CW</t>
  </si>
  <si>
    <t>SG0087040161CE</t>
  </si>
  <si>
    <t>PROMO LAV. OAKBROOK BL BRIGGS</t>
  </si>
  <si>
    <t>JS0057101301CE</t>
  </si>
  <si>
    <t>VPM LAV. SHELBY BLANCO PEDESTAL EDESA</t>
  </si>
  <si>
    <t>VPM WC CAMPEON HET BLANCO 1.4 EDESA</t>
  </si>
  <si>
    <t>VPM WC CAMPEON HET BONE 1.4 EDESA</t>
  </si>
  <si>
    <t>JS0042621301B0</t>
  </si>
  <si>
    <t>JS0042627331B0</t>
  </si>
  <si>
    <t>PICO COCINA FLEX NEGRO COLOR-IN EDESA</t>
  </si>
  <si>
    <t xml:space="preserve">DESAGUE 1 1/4 PP PUSH BUTTON UNIVERSAL </t>
  </si>
  <si>
    <t>DESAGUE 1 1/4 PP REJILLA SIFON C/ACOPLE</t>
  </si>
  <si>
    <t>SC0052800001BO</t>
  </si>
  <si>
    <t>SC0050700001BO</t>
  </si>
  <si>
    <t>VPM LAV. SHELBY BLANCO EDESA</t>
  </si>
  <si>
    <t>VPM LAV. SHELBY BONE PEDESTAL EDESA</t>
  </si>
  <si>
    <t>VPM WC ANDES REDONDO BLANCO PUSH SUP</t>
  </si>
  <si>
    <t>VPM LAV. ANDES BL PEDESTAL EDESA</t>
  </si>
  <si>
    <t>VPM LAV. ANDES BL S/PEDESTAL EDESA</t>
  </si>
  <si>
    <t>VPM WC EVOLUTION BONE A/ARAGON EDESA</t>
  </si>
  <si>
    <t>VPM COMBO ANDES WC+LAV.+LLAV ECONOM BLA</t>
  </si>
  <si>
    <t>VPM COMBO CAMPEON BLANCO WC+LAV.+GRIF E</t>
  </si>
  <si>
    <t>CS0057101301CE</t>
  </si>
  <si>
    <t>JS0057107331CE</t>
  </si>
  <si>
    <t>JS0022641301CE</t>
  </si>
  <si>
    <t>JS0055611301CE</t>
  </si>
  <si>
    <t>CS0055611301CE</t>
  </si>
  <si>
    <t>JS0022917331CE</t>
  </si>
  <si>
    <t>CS0070921301CE</t>
  </si>
  <si>
    <t>JSP142621301B0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</si>
</sst>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Courie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1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1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.maldonado/Documents/EDE/STOCK%20KYWI%20EDESA/OCTUBRE/stock%20actualizado%20final%20%2006-10-2023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R"/>
      <sheetName val="Hoja2"/>
      <sheetName val="BASE PARA CARGAR "/>
      <sheetName val="TABLA DINAMICA INVENTARIOS  "/>
      <sheetName val="tipo c"/>
      <sheetName val="BASE DE INVENTARIO"/>
      <sheetName val="Hoja3"/>
      <sheetName val="Hoja1"/>
      <sheetName val="ASIENTO"/>
    </sheetNames>
    <sheetDataSet>
      <sheetData sheetId="0">
        <row r="7">
          <cell r="B7">
            <v>1171</v>
          </cell>
          <cell r="C7" t="str">
            <v>COMBO WC+LAV+LLAV BL GRIF ECONOM</v>
          </cell>
          <cell r="D7" t="str">
            <v>JSCC42621301B0</v>
          </cell>
        </row>
        <row r="8">
          <cell r="C8" t="str">
            <v>COMBO CAMPEON SHELBY DOCCIA BLANCO</v>
          </cell>
          <cell r="D8" t="str">
            <v>JSP142621301B0</v>
          </cell>
        </row>
        <row r="9">
          <cell r="B9">
            <v>2200</v>
          </cell>
          <cell r="C9" t="str">
            <v>COMBO MASTER</v>
          </cell>
          <cell r="D9" t="str">
            <v>JSP321801301CE</v>
          </cell>
        </row>
        <row r="10">
          <cell r="B10">
            <v>4308</v>
          </cell>
          <cell r="C10" t="str">
            <v>COMBO CONSERVER BLANCO</v>
          </cell>
          <cell r="D10" t="str">
            <v>CS0070881301CE</v>
          </cell>
        </row>
        <row r="11">
          <cell r="B11">
            <v>4316</v>
          </cell>
          <cell r="C11" t="str">
            <v>COMBO CONSERVER BONE</v>
          </cell>
          <cell r="D11" t="str">
            <v>CS0070887331CE</v>
          </cell>
        </row>
        <row r="12">
          <cell r="B12">
            <v>9041</v>
          </cell>
          <cell r="C12" t="str">
            <v>COMBO WC EVOLUT+LAV ASPIO+LLAV SHELB+ACCDECCO</v>
          </cell>
          <cell r="D12" t="str">
            <v>JSP122931301CE</v>
          </cell>
        </row>
        <row r="13">
          <cell r="B13">
            <v>9106</v>
          </cell>
          <cell r="C13" t="str">
            <v>COMBO EGO PURE REDONDO BLANCO BRIGGS</v>
          </cell>
          <cell r="D13" t="str">
            <v>JSP161141301CB</v>
          </cell>
        </row>
        <row r="14">
          <cell r="B14">
            <v>22071</v>
          </cell>
          <cell r="C14" t="str">
            <v>Combo Campeón Bone+Lav. Shelby+Doccia</v>
          </cell>
          <cell r="D14" t="str">
            <v>JSCC42627331B0</v>
          </cell>
        </row>
        <row r="15">
          <cell r="B15">
            <v>22101</v>
          </cell>
          <cell r="C15" t="str">
            <v>VPM COMBO ECONOMICO CELESTE WC+LAV.+GRIFECONOM</v>
          </cell>
          <cell r="D15" t="str">
            <v>JSCC42627221B0</v>
          </cell>
        </row>
        <row r="16">
          <cell r="B16">
            <v>22128</v>
          </cell>
          <cell r="C16" t="str">
            <v>VPM COMBO ECONOMICO VERDE WC+LAV.+GRIF ECONOMI</v>
          </cell>
          <cell r="D16" t="str">
            <v>JSCC42620541B0</v>
          </cell>
        </row>
        <row r="17">
          <cell r="B17">
            <v>22403</v>
          </cell>
          <cell r="C17" t="str">
            <v>Ind. Campeón RF Segunda Blanco-Universal</v>
          </cell>
          <cell r="D17" t="str">
            <v>JS0042621302B0</v>
          </cell>
        </row>
        <row r="18">
          <cell r="B18">
            <v>23002</v>
          </cell>
          <cell r="C18" t="str">
            <v>COMBO ECONOMICO WC+LAV.+GRIF+CONEX BLANCEDESA</v>
          </cell>
          <cell r="D18" t="str">
            <v>JSP842621301B0</v>
          </cell>
        </row>
        <row r="19">
          <cell r="B19">
            <v>23003</v>
          </cell>
          <cell r="C19" t="str">
            <v>COMBO CAMPEON SHELBY C/P DOCCIA BLA.</v>
          </cell>
          <cell r="D19" t="str">
            <v>JSP742621301B0</v>
          </cell>
        </row>
        <row r="20">
          <cell r="B20">
            <v>25119</v>
          </cell>
          <cell r="C20" t="str">
            <v>DISPENSADOR P.H. EMPOTRADO CR</v>
          </cell>
          <cell r="D20" t="str">
            <v>SC0026563061CW</v>
          </cell>
        </row>
        <row r="21">
          <cell r="B21">
            <v>25674</v>
          </cell>
          <cell r="C21" t="str">
            <v>DISPENSADOR D/JABON A.INOX 800ML</v>
          </cell>
          <cell r="D21" t="str">
            <v>SC0026573061CW</v>
          </cell>
        </row>
        <row r="22">
          <cell r="B22">
            <v>29084</v>
          </cell>
          <cell r="C22" t="str">
            <v>Ind. Campeón RF Segunda Bone-Fantasía</v>
          </cell>
          <cell r="D22" t="str">
            <v>JS0042627332B0</v>
          </cell>
        </row>
        <row r="23">
          <cell r="B23">
            <v>38423</v>
          </cell>
          <cell r="C23" t="str">
            <v>COMBO OASIS LV POMPANO BL</v>
          </cell>
          <cell r="D23" t="str">
            <v>JSP160481301CE</v>
          </cell>
        </row>
        <row r="24">
          <cell r="B24">
            <v>38431</v>
          </cell>
          <cell r="C24" t="str">
            <v>COMBO OASIS LV POMPANO BONE</v>
          </cell>
          <cell r="D24" t="str">
            <v>JSP160487331CE</v>
          </cell>
        </row>
        <row r="25">
          <cell r="B25">
            <v>39187</v>
          </cell>
          <cell r="C25" t="str">
            <v>TEFLON MULTIUSO EDESA</v>
          </cell>
          <cell r="D25" t="str">
            <v>SP003333000100</v>
          </cell>
        </row>
        <row r="26">
          <cell r="B26">
            <v>40008</v>
          </cell>
          <cell r="C26" t="str">
            <v>LAV OASIS BLANCO</v>
          </cell>
          <cell r="D26" t="str">
            <v>SS0057061301CE</v>
          </cell>
        </row>
        <row r="27">
          <cell r="B27">
            <v>40013</v>
          </cell>
          <cell r="C27" t="str">
            <v>WC EGO PURE ELONGADO BLANCO A/SD ONE PIE</v>
          </cell>
          <cell r="D27" t="str">
            <v>JSSI61171301CB</v>
          </cell>
        </row>
        <row r="28">
          <cell r="B28">
            <v>40014</v>
          </cell>
          <cell r="C28" t="str">
            <v>COMBO EGO PURE REDONDO BONE BRIGGS</v>
          </cell>
          <cell r="D28" t="str">
            <v>JSP161147331CB</v>
          </cell>
        </row>
        <row r="29">
          <cell r="B29">
            <v>40015</v>
          </cell>
          <cell r="C29" t="str">
            <v>WC EGO PURE ELONGADO BONE A/SD BRIGGS</v>
          </cell>
          <cell r="D29" t="str">
            <v>JSSI61177331CB</v>
          </cell>
        </row>
        <row r="30">
          <cell r="B30">
            <v>40016</v>
          </cell>
          <cell r="C30" t="str">
            <v>WC EGO PURE RODONDO BONE A/SD BRIGGS</v>
          </cell>
          <cell r="D30" t="str">
            <v>JSSI61147331CB</v>
          </cell>
        </row>
        <row r="31">
          <cell r="B31">
            <v>40017</v>
          </cell>
          <cell r="C31" t="str">
            <v>WC EGO PURE REDONDO BLANCO A/SD BRIGGS</v>
          </cell>
          <cell r="D31" t="str">
            <v>JSSI61141301CB</v>
          </cell>
        </row>
        <row r="32">
          <cell r="B32">
            <v>40018</v>
          </cell>
          <cell r="C32" t="str">
            <v>LAV. SOTILLE 60 BLANCO EDESA</v>
          </cell>
          <cell r="D32" t="str">
            <v>SSY068171301CB</v>
          </cell>
        </row>
        <row r="33">
          <cell r="B33">
            <v>40019</v>
          </cell>
          <cell r="C33" t="str">
            <v>LAV. SOTILLE 70 BLANCO EDESA</v>
          </cell>
          <cell r="D33" t="str">
            <v>SSY068181301CB</v>
          </cell>
        </row>
        <row r="34">
          <cell r="B34">
            <v>40020</v>
          </cell>
          <cell r="C34" t="str">
            <v>LAV. SOTILLE 80 BLANCO EDESA</v>
          </cell>
          <cell r="D34" t="str">
            <v>SSY068191301CB</v>
          </cell>
        </row>
        <row r="35">
          <cell r="B35">
            <v>40021</v>
          </cell>
          <cell r="C35" t="str">
            <v>LAV. SOTILLE 90 BLANCO EDESA</v>
          </cell>
          <cell r="D35" t="str">
            <v>SSY068201301CB</v>
          </cell>
        </row>
        <row r="36">
          <cell r="B36">
            <v>40022</v>
          </cell>
          <cell r="C36" t="str">
            <v>LAV. SOTILLE 100 BLANCO EDESA</v>
          </cell>
          <cell r="D36" t="str">
            <v>SSY068211301CB</v>
          </cell>
        </row>
        <row r="37">
          <cell r="B37">
            <v>40023</v>
          </cell>
          <cell r="C37" t="str">
            <v>LAV. SOTILLE 120 BLANCO EDESA</v>
          </cell>
          <cell r="D37" t="str">
            <v>SSY068221301CB</v>
          </cell>
        </row>
        <row r="38">
          <cell r="B38">
            <v>40024</v>
          </cell>
          <cell r="C38" t="str">
            <v>LAV. SOTILLE 120 DUO BLANCO EDESA</v>
          </cell>
          <cell r="D38" t="str">
            <v>SSY067921301CB</v>
          </cell>
        </row>
        <row r="39">
          <cell r="B39">
            <v>40025</v>
          </cell>
          <cell r="C39" t="str">
            <v>WC VENEZIA EF BLANCO EDESA</v>
          </cell>
          <cell r="D39" t="str">
            <v>JSY071151301CE</v>
          </cell>
        </row>
        <row r="40">
          <cell r="B40">
            <v>40026</v>
          </cell>
          <cell r="C40" t="str">
            <v>WC OASIS EF RIMLESS POWER CLEAN BLANCO EDESA</v>
          </cell>
          <cell r="D40" t="str">
            <v>JSS066441301CE</v>
          </cell>
        </row>
        <row r="41">
          <cell r="B41">
            <v>40027</v>
          </cell>
          <cell r="C41" t="str">
            <v>WC OASIS RIMLESS POWER CLEAN BONE EDESA</v>
          </cell>
          <cell r="D41" t="str">
            <v>JSS066447331CE</v>
          </cell>
        </row>
        <row r="42">
          <cell r="B42">
            <v>40030</v>
          </cell>
          <cell r="C42" t="str">
            <v>WC MAXIMA PLUS BLANCO BRIGGS</v>
          </cell>
          <cell r="D42" t="str">
            <v>JS0023201301CB</v>
          </cell>
        </row>
        <row r="43">
          <cell r="B43">
            <v>40031</v>
          </cell>
          <cell r="C43" t="str">
            <v>WC MAXIMA PLUS BONE BRIGGS</v>
          </cell>
          <cell r="D43" t="str">
            <v>JS0023207331CB</v>
          </cell>
        </row>
        <row r="44">
          <cell r="B44">
            <v>40034</v>
          </cell>
          <cell r="C44" t="str">
            <v>EGO PURE EF C/A SLOW BLAN INT. TOUCHLESS</v>
          </cell>
          <cell r="D44" t="str">
            <v>JSTI61171301CB</v>
          </cell>
        </row>
        <row r="45">
          <cell r="B45">
            <v>40035</v>
          </cell>
          <cell r="C45" t="str">
            <v>EGO PURE EF C/A SLOW BONE INT. TOUCHLESS</v>
          </cell>
          <cell r="D45" t="str">
            <v>JSTI61177331CB</v>
          </cell>
        </row>
        <row r="46">
          <cell r="B46">
            <v>40036</v>
          </cell>
          <cell r="C46" t="str">
            <v>EGO PURE RF C/A SLOW BLAN INT TOUCHLESS</v>
          </cell>
          <cell r="D46" t="str">
            <v>JSTI61141301CB</v>
          </cell>
        </row>
        <row r="47">
          <cell r="B47">
            <v>40038</v>
          </cell>
          <cell r="C47" t="str">
            <v>WC OASIS RIMLESS REDONDO BLANCO-ARAGON</v>
          </cell>
          <cell r="D47" t="str">
            <v>JS0066431301CE</v>
          </cell>
        </row>
        <row r="48">
          <cell r="B48">
            <v>40039</v>
          </cell>
          <cell r="C48" t="str">
            <v>WC OASIS RIMLESS REDONDO-ARAGON</v>
          </cell>
          <cell r="D48" t="str">
            <v>JS0066437331CE</v>
          </cell>
        </row>
        <row r="49">
          <cell r="B49">
            <v>40059</v>
          </cell>
          <cell r="C49" t="str">
            <v>WC OASIS RIMLESS REDONDO BLANCO- SLOW DOWN</v>
          </cell>
          <cell r="D49" t="str">
            <v>JSS066431301CE</v>
          </cell>
        </row>
        <row r="50">
          <cell r="B50">
            <v>40312</v>
          </cell>
          <cell r="C50" t="str">
            <v>WC EVOLUTION FESTIVAL A/MONTEC VERDE PI STACHO</v>
          </cell>
          <cell r="D50" t="str">
            <v>JS0022919131CE</v>
          </cell>
        </row>
        <row r="51">
          <cell r="B51">
            <v>40355</v>
          </cell>
          <cell r="C51" t="str">
            <v>WC EVOLUTION FESTIVAL A/MONTEC NARANJA</v>
          </cell>
          <cell r="D51" t="str">
            <v>JS0022919551CE</v>
          </cell>
        </row>
        <row r="52">
          <cell r="B52">
            <v>40363</v>
          </cell>
          <cell r="C52" t="str">
            <v>WC EVOLUTION FESTIVAL A/MONTEC ROJO</v>
          </cell>
          <cell r="D52" t="str">
            <v>JS0022919901CE</v>
          </cell>
        </row>
        <row r="53">
          <cell r="B53">
            <v>40371</v>
          </cell>
          <cell r="C53" t="str">
            <v>WC VITTORIA ELONG BONE EDESA</v>
          </cell>
          <cell r="D53" t="str">
            <v>JSD060377331CE</v>
          </cell>
        </row>
        <row r="54">
          <cell r="B54">
            <v>40436</v>
          </cell>
          <cell r="C54" t="str">
            <v>WC RIVOLI ALARGADO A/SLOW PUSH BLANCO</v>
          </cell>
          <cell r="D54" t="str">
            <v>JSY060571301CB</v>
          </cell>
        </row>
        <row r="55">
          <cell r="B55">
            <v>40444</v>
          </cell>
          <cell r="C55" t="str">
            <v>WC MALAGA ALARGADO A/SLOW DOWN BLANCO</v>
          </cell>
          <cell r="D55" t="str">
            <v>JSY060551301CE</v>
          </cell>
        </row>
        <row r="56">
          <cell r="B56">
            <v>40601</v>
          </cell>
          <cell r="C56" t="str">
            <v>IND. MASTER BLANCO- TQ. ANDES MAN. PLAS</v>
          </cell>
          <cell r="D56" t="str">
            <v>JS0021801301CE</v>
          </cell>
        </row>
        <row r="57">
          <cell r="B57">
            <v>40602</v>
          </cell>
          <cell r="C57" t="str">
            <v>INODORO DELTA</v>
          </cell>
          <cell r="D57" t="str">
            <v>JS0022521301CE</v>
          </cell>
        </row>
        <row r="58">
          <cell r="B58">
            <v>40603</v>
          </cell>
          <cell r="C58" t="str">
            <v>INODORO NEO HET</v>
          </cell>
          <cell r="D58" t="str">
            <v>JS0122911301CE</v>
          </cell>
        </row>
        <row r="59">
          <cell r="B59">
            <v>40673</v>
          </cell>
          <cell r="C59" t="str">
            <v>WC CONSERVER LID/LOCK A/MONTCRS BL</v>
          </cell>
          <cell r="D59" t="str">
            <v>JS0044781301CE</v>
          </cell>
        </row>
        <row r="60">
          <cell r="B60">
            <v>40682</v>
          </cell>
          <cell r="C60" t="str">
            <v>WC STRATOS PURE BLANCO A/SLOW DOWN EDESA</v>
          </cell>
          <cell r="D60" t="str">
            <v>JSSI66141301CB</v>
          </cell>
        </row>
        <row r="61">
          <cell r="B61">
            <v>40683</v>
          </cell>
          <cell r="C61" t="str">
            <v>WC STRATOS PURE BONE A/SLOW DOWN EDESA</v>
          </cell>
          <cell r="D61" t="str">
            <v>JSSI66147331CB</v>
          </cell>
        </row>
        <row r="62">
          <cell r="B62">
            <v>40684</v>
          </cell>
          <cell r="C62" t="str">
            <v>WC LISBOA ELONG BLANCO EDESA</v>
          </cell>
          <cell r="D62" t="str">
            <v>JSY071161301CE</v>
          </cell>
        </row>
        <row r="63">
          <cell r="B63">
            <v>40745</v>
          </cell>
          <cell r="C63" t="str">
            <v>WC FONTE PURE RIMLESS BL</v>
          </cell>
          <cell r="D63" t="str">
            <v>CSY061711301CB</v>
          </cell>
        </row>
        <row r="64">
          <cell r="B64">
            <v>40746</v>
          </cell>
          <cell r="C64" t="str">
            <v>WC FONTE  A/SLOW DOWN  PUSH BL</v>
          </cell>
          <cell r="D64" t="str">
            <v>JSY060561301CB</v>
          </cell>
        </row>
        <row r="65">
          <cell r="B65">
            <v>40835</v>
          </cell>
          <cell r="C65" t="str">
            <v>WC SMART BRIGGS BLANCO</v>
          </cell>
          <cell r="D65" t="str">
            <v>CS0077981301CB</v>
          </cell>
        </row>
        <row r="66">
          <cell r="B66">
            <v>40851</v>
          </cell>
          <cell r="C66" t="str">
            <v>WC NEW OASIS DUAL FLUSH BLANCO</v>
          </cell>
          <cell r="D66" t="str">
            <v>JSI460391301CE</v>
          </cell>
        </row>
        <row r="67">
          <cell r="B67">
            <v>40886</v>
          </cell>
          <cell r="C67" t="str">
            <v>WC NEW OASIS DUAL FLUSH BONE</v>
          </cell>
          <cell r="D67" t="str">
            <v>JSI460397331CE</v>
          </cell>
        </row>
        <row r="68">
          <cell r="B68">
            <v>41100</v>
          </cell>
          <cell r="C68" t="str">
            <v>COMBO ANDES WC+LAV+SHELBY SENC BL EDESA</v>
          </cell>
          <cell r="D68" t="str">
            <v>CS0070921301CE</v>
          </cell>
        </row>
        <row r="69">
          <cell r="B69">
            <v>41101</v>
          </cell>
          <cell r="C69" t="str">
            <v>COMBO ANDES WC+LAV+SHELBY SENC BO EDESA</v>
          </cell>
          <cell r="D69" t="str">
            <v>CS0070927331CE</v>
          </cell>
        </row>
        <row r="70">
          <cell r="B70">
            <v>41102</v>
          </cell>
          <cell r="C70" t="str">
            <v>COMBO EVOLUTION WC+LAV+CHELS+DOCC BL ED ESA</v>
          </cell>
          <cell r="D70" t="str">
            <v>CS0070911301CE</v>
          </cell>
        </row>
        <row r="71">
          <cell r="B71">
            <v>41103</v>
          </cell>
          <cell r="C71" t="str">
            <v>COMBO EVOLUTION WC+LAV+SHELBY SENC BONE EDESA</v>
          </cell>
          <cell r="D71" t="str">
            <v>CS0070917331CE</v>
          </cell>
        </row>
        <row r="72">
          <cell r="B72">
            <v>41327</v>
          </cell>
          <cell r="C72" t="str">
            <v>WC CARLTON ADA HET  BLANCO</v>
          </cell>
          <cell r="D72" t="str">
            <v>JSA077901301CB</v>
          </cell>
        </row>
        <row r="73">
          <cell r="B73">
            <v>41599</v>
          </cell>
          <cell r="C73" t="str">
            <v>WC FONTANA SUSPENDIDO BLANCO BRIGGS</v>
          </cell>
          <cell r="D73" t="str">
            <v>JS0060021301CB</v>
          </cell>
        </row>
        <row r="74">
          <cell r="B74">
            <v>41793</v>
          </cell>
          <cell r="C74" t="str">
            <v>WC VERSO MULTIDES PISO DUAL HET BLANCO  BRIGGS</v>
          </cell>
          <cell r="D74" t="str">
            <v>JS0022351301CW</v>
          </cell>
        </row>
        <row r="75">
          <cell r="B75">
            <v>41823</v>
          </cell>
          <cell r="C75" t="str">
            <v>BRADFORD C/A SLOW DOWN BLANCO INT.</v>
          </cell>
          <cell r="D75" t="str">
            <v>JSSI11211301CW</v>
          </cell>
        </row>
        <row r="76">
          <cell r="B76">
            <v>41963</v>
          </cell>
          <cell r="C76" t="str">
            <v>WC KINGSLEY ADVANC REDOND A/CROWN RF    BLANCO</v>
          </cell>
          <cell r="D76" t="str">
            <v>JSSI60841301CB</v>
          </cell>
        </row>
        <row r="77">
          <cell r="B77">
            <v>41971</v>
          </cell>
          <cell r="C77" t="str">
            <v>WC EVOLUTION DUAL FLUSH BL ARAGON</v>
          </cell>
          <cell r="D77" t="str">
            <v>JS0022931301CE</v>
          </cell>
        </row>
        <row r="78">
          <cell r="B78">
            <v>41998</v>
          </cell>
          <cell r="C78" t="str">
            <v>WC EVOLUTION DUAL FLUSH A/MONTEC VISON</v>
          </cell>
          <cell r="D78" t="str">
            <v>JS0022930731CE</v>
          </cell>
        </row>
        <row r="79">
          <cell r="B79">
            <v>42390</v>
          </cell>
          <cell r="C79" t="str">
            <v>WC CAMPEON AL MURO BLANCO</v>
          </cell>
          <cell r="D79" t="str">
            <v>JS0042631301BO</v>
          </cell>
        </row>
        <row r="80">
          <cell r="B80">
            <v>42579</v>
          </cell>
          <cell r="C80" t="str">
            <v>WC KINGSLEY ELONGADO BL</v>
          </cell>
          <cell r="D80" t="str">
            <v>JSSI60891301CW</v>
          </cell>
        </row>
        <row r="81">
          <cell r="B81">
            <v>42668</v>
          </cell>
          <cell r="C81" t="str">
            <v>WC KINGSLEY ALARGADO A/SLOW D BONE</v>
          </cell>
          <cell r="D81" t="str">
            <v>JSSI60897331CW</v>
          </cell>
        </row>
        <row r="82">
          <cell r="B82">
            <v>42669</v>
          </cell>
          <cell r="C82" t="str">
            <v>ONE PIECE EGO EF BLANCO PURE-FORLI</v>
          </cell>
          <cell r="D82" t="str">
            <v>JSS061171301CB</v>
          </cell>
        </row>
        <row r="83">
          <cell r="B83">
            <v>42670</v>
          </cell>
          <cell r="C83" t="str">
            <v>ONE PIECE STRATOS EF PURE BLANCO-FORLI</v>
          </cell>
          <cell r="D83" t="str">
            <v>JSS066141301CB</v>
          </cell>
        </row>
        <row r="84">
          <cell r="B84">
            <v>42671</v>
          </cell>
          <cell r="C84" t="str">
            <v xml:space="preserve">KINGSLEY ADVANCE RF C/A SLOW DOWN BLANCO </v>
          </cell>
          <cell r="D84" t="str">
            <v>JSS060841301CB</v>
          </cell>
        </row>
        <row r="85">
          <cell r="B85">
            <v>42672</v>
          </cell>
          <cell r="C85" t="str">
            <v xml:space="preserve">KINGSLEY ADVANCE EF C/A SLOW DOWN BONE </v>
          </cell>
          <cell r="D85" t="str">
            <v>JSS060897331CB</v>
          </cell>
        </row>
        <row r="86">
          <cell r="B86">
            <v>42673</v>
          </cell>
          <cell r="C86" t="str">
            <v>ONE PIECE EGO EF BONE PURE-FORLI</v>
          </cell>
          <cell r="D86" t="str">
            <v>JSS061177331CB</v>
          </cell>
        </row>
        <row r="87">
          <cell r="B87">
            <v>42674</v>
          </cell>
          <cell r="C87" t="str">
            <v>ONE PIECE EGO PURE RF BONE-CROWN</v>
          </cell>
          <cell r="D87" t="str">
            <v>JSS061147331CB</v>
          </cell>
        </row>
        <row r="88">
          <cell r="B88">
            <v>42675</v>
          </cell>
          <cell r="C88" t="str">
            <v>ONE PIECE EGO PURE RF BLANCO-CROWN</v>
          </cell>
          <cell r="D88" t="str">
            <v>JSS061141301CB</v>
          </cell>
        </row>
        <row r="89">
          <cell r="B89">
            <v>42677</v>
          </cell>
          <cell r="C89" t="str">
            <v>ONE PIECE STRATOS PURE EF BONE-FORLI</v>
          </cell>
          <cell r="D89" t="str">
            <v>JSS066147331CB</v>
          </cell>
        </row>
        <row r="90">
          <cell r="B90">
            <v>42678</v>
          </cell>
          <cell r="C90" t="str">
            <v>KINGSLEY ADVANCE EF C/A SLOW DOWN BLANCO</v>
          </cell>
          <cell r="D90" t="str">
            <v>JSS060891301CB</v>
          </cell>
        </row>
        <row r="91">
          <cell r="B91">
            <v>42679</v>
          </cell>
          <cell r="C91" t="str">
            <v xml:space="preserve">KINGSLEY ADVANCE RF C/A SLOW DOWN BONE </v>
          </cell>
          <cell r="D91" t="str">
            <v>JSS060847331CB</v>
          </cell>
        </row>
        <row r="92">
          <cell r="B92">
            <v>42714</v>
          </cell>
          <cell r="C92" t="str">
            <v>WC EVOLUTION DUAL FLUSH A/MONTEC BONE</v>
          </cell>
          <cell r="D92" t="str">
            <v>JS0022937331CE</v>
          </cell>
        </row>
        <row r="93">
          <cell r="B93">
            <v>42722</v>
          </cell>
          <cell r="C93" t="str">
            <v>WC EVOLUTION DUAL FLUSH A/MONTEC AZUL GALAXIE</v>
          </cell>
          <cell r="D93" t="str">
            <v>JS0022930171CE</v>
          </cell>
        </row>
        <row r="94">
          <cell r="B94">
            <v>42773</v>
          </cell>
          <cell r="C94" t="str">
            <v>WC EVOLUTION DUAL FLUSH A/MONTEC CHERRY</v>
          </cell>
          <cell r="D94" t="str">
            <v>JS0022930651CE</v>
          </cell>
        </row>
        <row r="95">
          <cell r="B95">
            <v>42935</v>
          </cell>
          <cell r="C95" t="str">
            <v>WC EVOLUTION DUAL FLUSH A/MONTEC VERD TEAL</v>
          </cell>
          <cell r="D95" t="str">
            <v>JS0022930611CE</v>
          </cell>
        </row>
        <row r="96">
          <cell r="B96">
            <v>42943</v>
          </cell>
          <cell r="C96" t="str">
            <v>WC EVOLUTION DUAL FLUSH A/MONTEC PINK</v>
          </cell>
          <cell r="D96" t="str">
            <v>JS0022930481CE</v>
          </cell>
        </row>
        <row r="97">
          <cell r="B97">
            <v>42951</v>
          </cell>
          <cell r="C97" t="str">
            <v>WC EVOLUTION DUAL FLUSH A/MONTEC NAVY BLUE</v>
          </cell>
          <cell r="D97" t="str">
            <v>JS0022938501CE</v>
          </cell>
        </row>
        <row r="98">
          <cell r="B98">
            <v>43044</v>
          </cell>
          <cell r="C98" t="str">
            <v>WC EVOLUTION DUAL FLUSH A/MONTEC NEGRO</v>
          </cell>
          <cell r="D98" t="str">
            <v>JS0022930161CE</v>
          </cell>
        </row>
        <row r="99">
          <cell r="B99">
            <v>43079</v>
          </cell>
          <cell r="C99" t="str">
            <v>WC CARLTON HET A/ORQUID C/TAPA BLANCO</v>
          </cell>
          <cell r="D99" t="str">
            <v>JSPT77141301CB</v>
          </cell>
        </row>
        <row r="100">
          <cell r="B100">
            <v>43257</v>
          </cell>
          <cell r="C100" t="str">
            <v>WC KINGSLEY ADVANC REDOND A/SLOW DOWN   BONE</v>
          </cell>
          <cell r="D100" t="str">
            <v>JSSI60847331CB</v>
          </cell>
        </row>
        <row r="101">
          <cell r="B101">
            <v>43621</v>
          </cell>
          <cell r="C101" t="str">
            <v>WC BRADFORD A/SLOW DOWN BONE BRIGGS</v>
          </cell>
          <cell r="D101" t="str">
            <v>JSSI11217331CW</v>
          </cell>
        </row>
        <row r="102">
          <cell r="B102">
            <v>44555</v>
          </cell>
          <cell r="C102" t="str">
            <v>WC OASIS DUAL FLUSH ELONGADO ONE PIECE  BL</v>
          </cell>
          <cell r="D102" t="str">
            <v>JSS060481301CE</v>
          </cell>
        </row>
        <row r="103">
          <cell r="B103">
            <v>44628</v>
          </cell>
          <cell r="C103" t="str">
            <v>WC OASIS DUAL FLUSH ELONGADO ONE PIECE  BONE</v>
          </cell>
          <cell r="D103" t="str">
            <v>JSS060487331CE</v>
          </cell>
        </row>
        <row r="104">
          <cell r="B104">
            <v>45039</v>
          </cell>
          <cell r="C104" t="str">
            <v>WC KINDER BLANCO NINOS PUSH BUTTON</v>
          </cell>
          <cell r="D104" t="str">
            <v>JS0011761301CB</v>
          </cell>
        </row>
        <row r="105">
          <cell r="B105">
            <v>45764</v>
          </cell>
          <cell r="C105" t="str">
            <v>WC KINDER PUSH BUTTON BLCO/VERDE PIST   BRIGSS</v>
          </cell>
          <cell r="D105" t="str">
            <v>JS0011769131CB</v>
          </cell>
        </row>
        <row r="106">
          <cell r="B106">
            <v>45772</v>
          </cell>
          <cell r="C106" t="str">
            <v>WC KINDER PUSH BUTTON BLCO/NARANJA BRIG GS</v>
          </cell>
          <cell r="D106" t="str">
            <v>JS0011769551CB</v>
          </cell>
        </row>
        <row r="107">
          <cell r="B107">
            <v>45888</v>
          </cell>
          <cell r="C107" t="str">
            <v>EDESA TEMPO PARA URINARIO CON ACCIONAMIENTO DE RESORTE</v>
          </cell>
          <cell r="D107" t="str">
            <v>SG0057643061BO</v>
          </cell>
        </row>
        <row r="108">
          <cell r="B108">
            <v>45924</v>
          </cell>
          <cell r="C108" t="str">
            <v>BELA REGADERA</v>
          </cell>
          <cell r="D108" t="str">
            <v>SG0082140001BO</v>
          </cell>
        </row>
        <row r="109">
          <cell r="B109">
            <v>46434</v>
          </cell>
          <cell r="C109" t="str">
            <v>REGADERA CUATRO FUNCIONES LÍNEA ALTA CR</v>
          </cell>
          <cell r="D109" t="str">
            <v>SG0057813061BO</v>
          </cell>
        </row>
        <row r="110">
          <cell r="B110">
            <v>46450</v>
          </cell>
          <cell r="C110" t="str">
            <v>CIRA JUEGO MONOMANDO PARA LAVAMANOS</v>
          </cell>
          <cell r="D110" t="str">
            <v>SG0080773061CW</v>
          </cell>
        </row>
        <row r="111">
          <cell r="B111">
            <v>46893</v>
          </cell>
          <cell r="C111" t="str">
            <v>LAV MILLENIUM C/CARRIER</v>
          </cell>
          <cell r="D111" t="str">
            <v>JS0055271301CB</v>
          </cell>
        </row>
        <row r="112">
          <cell r="B112">
            <v>46907</v>
          </cell>
          <cell r="C112" t="str">
            <v>LAV SOBREPONER FONTE BLANCO BRIGGS</v>
          </cell>
          <cell r="D112" t="str">
            <v>SS0056421301CB</v>
          </cell>
        </row>
        <row r="113">
          <cell r="B113">
            <v>46914</v>
          </cell>
          <cell r="C113" t="str">
            <v>LAV FUENTE FONTANA BL</v>
          </cell>
          <cell r="D113" t="str">
            <v>CSY068501301CB</v>
          </cell>
        </row>
        <row r="114">
          <cell r="B114">
            <v>46922</v>
          </cell>
          <cell r="C114" t="str">
            <v>LAV SOBREPONER RIVOLI BLANCO BRIGGS</v>
          </cell>
          <cell r="D114" t="str">
            <v>SS0056831301CB</v>
          </cell>
        </row>
        <row r="115">
          <cell r="B115">
            <v>46930</v>
          </cell>
          <cell r="C115" t="str">
            <v>LAV SOBREPONER PETITE OAKBROOK BL EDESA</v>
          </cell>
          <cell r="D115" t="str">
            <v>CSP556851301CE</v>
          </cell>
        </row>
        <row r="116">
          <cell r="B116">
            <v>47058</v>
          </cell>
          <cell r="C116" t="str">
            <v>WC LISBOA REDONDO BLANCO</v>
          </cell>
          <cell r="D116" t="str">
            <v>JSSO78031301CE</v>
          </cell>
        </row>
        <row r="117">
          <cell r="B117">
            <v>47791</v>
          </cell>
          <cell r="C117" t="str">
            <v>LAV BELLA BLANCO BRIGGS</v>
          </cell>
          <cell r="D117" t="str">
            <v>CSY068491301CB</v>
          </cell>
        </row>
        <row r="118">
          <cell r="B118">
            <v>47902</v>
          </cell>
          <cell r="C118" t="str">
            <v>BIDET ALTIMA BLANCO</v>
          </cell>
          <cell r="D118" t="str">
            <v>CS0076021301CW</v>
          </cell>
        </row>
        <row r="119">
          <cell r="B119">
            <v>47910</v>
          </cell>
          <cell r="C119" t="str">
            <v>BIDET ALTIMA BONE</v>
          </cell>
          <cell r="D119" t="str">
            <v>CS0076027331CW</v>
          </cell>
        </row>
        <row r="120">
          <cell r="B120">
            <v>47996</v>
          </cell>
          <cell r="C120" t="str">
            <v>KINGSLEY ADVANCE EF C/A SLOW DOWN COTTON INT.</v>
          </cell>
          <cell r="D120" t="str">
            <v>JSSI60891331CB</v>
          </cell>
        </row>
        <row r="121">
          <cell r="B121">
            <v>48283</v>
          </cell>
          <cell r="C121" t="str">
            <v>WC MADRID PISO BLANCO</v>
          </cell>
          <cell r="D121" t="str">
            <v>JSSI12741301CB</v>
          </cell>
        </row>
        <row r="122">
          <cell r="B122">
            <v>48291</v>
          </cell>
          <cell r="C122" t="str">
            <v>WC MADRID MURO BLANCO</v>
          </cell>
          <cell r="D122" t="str">
            <v>JSSM12741301CB</v>
          </cell>
        </row>
        <row r="123">
          <cell r="B123">
            <v>48305</v>
          </cell>
          <cell r="C123" t="str">
            <v>WC PARMA PISO BLANCO</v>
          </cell>
          <cell r="D123" t="str">
            <v>JSSI12731301CB</v>
          </cell>
        </row>
        <row r="124">
          <cell r="B124">
            <v>48313</v>
          </cell>
          <cell r="C124" t="str">
            <v>WC PARMA MURO BLANCO</v>
          </cell>
          <cell r="D124" t="str">
            <v>JSSM12731301CB</v>
          </cell>
        </row>
        <row r="125">
          <cell r="B125">
            <v>48461</v>
          </cell>
          <cell r="C125" t="str">
            <v>CIRA JUEGO MONOMANDO ALTO PARA LAVAMANOS</v>
          </cell>
          <cell r="D125" t="str">
            <v>SG0080743061CW</v>
          </cell>
        </row>
        <row r="126">
          <cell r="B126">
            <v>48607</v>
          </cell>
          <cell r="C126" t="str">
            <v>BRIGGS BRAZO DE DUCHA CUADRADO 25 CM</v>
          </cell>
          <cell r="D126" t="str">
            <v>SG0086473061CW</v>
          </cell>
        </row>
        <row r="127">
          <cell r="B127">
            <v>48860</v>
          </cell>
          <cell r="C127" t="str">
            <v>ECO NOVO CAMPANOLA CON DUCHA</v>
          </cell>
          <cell r="D127" t="str">
            <v>SG0079953061CE</v>
          </cell>
        </row>
        <row r="128">
          <cell r="B128">
            <v>48992</v>
          </cell>
          <cell r="C128" t="str">
            <v>JAZZ BIMANDO PARA DUCHA CROMO</v>
          </cell>
          <cell r="D128" t="str">
            <v>SG0022963061BO</v>
          </cell>
        </row>
        <row r="129">
          <cell r="B129">
            <v>50555</v>
          </cell>
          <cell r="C129" t="str">
            <v>LIVORNO MONOMANDO DUCHA A LA PARED CR.</v>
          </cell>
          <cell r="D129" t="str">
            <v>SG0070653061CW</v>
          </cell>
        </row>
        <row r="130">
          <cell r="B130">
            <v>50717</v>
          </cell>
          <cell r="C130" t="str">
            <v>KIT DE CONECTORES</v>
          </cell>
          <cell r="D130" t="str">
            <v>SG0075833061BO</v>
          </cell>
        </row>
        <row r="131">
          <cell r="B131">
            <v>51241</v>
          </cell>
          <cell r="C131" t="str">
            <v>WC EVOLUTION FEST. DUAL FLUSH ORANGE</v>
          </cell>
          <cell r="D131" t="str">
            <v>JS0022939551CE</v>
          </cell>
        </row>
        <row r="132">
          <cell r="B132">
            <v>51292</v>
          </cell>
          <cell r="C132" t="str">
            <v>WC EVOLUTION FEST. DUAL FLUSH VERDE PISTACHO</v>
          </cell>
          <cell r="D132" t="str">
            <v>JS0022939131CE</v>
          </cell>
        </row>
        <row r="133">
          <cell r="B133">
            <v>51314</v>
          </cell>
          <cell r="C133" t="str">
            <v>WC EVOLUTION FEST. DUAL FLUSH ROJO</v>
          </cell>
          <cell r="D133" t="str">
            <v>JS0022939901CE</v>
          </cell>
        </row>
        <row r="134">
          <cell r="B134">
            <v>51438</v>
          </cell>
          <cell r="C134" t="str">
            <v>LAV FAENZA BLANCO EDESA</v>
          </cell>
          <cell r="D134" t="str">
            <v>SS0057051301CE</v>
          </cell>
        </row>
        <row r="135">
          <cell r="B135">
            <v>52388</v>
          </cell>
          <cell r="C135" t="str">
            <v>BELA BIDET</v>
          </cell>
          <cell r="D135" t="str">
            <v>SG0087113061CW</v>
          </cell>
        </row>
        <row r="136">
          <cell r="B136">
            <v>80519</v>
          </cell>
          <cell r="C136" t="str">
            <v>REGADERA CUATRO FUNCIONES LÍNEA ALTA CR/ORO</v>
          </cell>
          <cell r="D136" t="str">
            <v>SG0057814001BO</v>
          </cell>
        </row>
        <row r="137">
          <cell r="B137">
            <v>92894</v>
          </cell>
          <cell r="C137" t="str">
            <v>MANILLA LIVORNO</v>
          </cell>
          <cell r="D137" t="str">
            <v>SG0063843061BO</v>
          </cell>
        </row>
        <row r="138">
          <cell r="B138">
            <v>93645</v>
          </cell>
          <cell r="C138" t="str">
            <v>REGADERA MONOMANDO COCINA PULL OUT CIRA</v>
          </cell>
          <cell r="D138" t="str">
            <v>SG0081163061BO</v>
          </cell>
        </row>
        <row r="139">
          <cell r="B139">
            <v>94927</v>
          </cell>
          <cell r="C139" t="str">
            <v>ASIENTO STATUS ALARGADO BLANCO</v>
          </cell>
          <cell r="D139" t="str">
            <v>SP0096901301CG</v>
          </cell>
        </row>
        <row r="140">
          <cell r="B140">
            <v>94994</v>
          </cell>
          <cell r="C140" t="str">
            <v>ASIENTO PRATO ENVOLVENTE BLANCO ALARGADO</v>
          </cell>
          <cell r="D140" t="str">
            <v>SP0096881301CG</v>
          </cell>
        </row>
        <row r="141">
          <cell r="B141">
            <v>94995</v>
          </cell>
          <cell r="C141" t="str">
            <v>Asiento Fantasía Universal Blanco</v>
          </cell>
          <cell r="D141" t="str">
            <v>SP2095811301CG</v>
          </cell>
        </row>
        <row r="142">
          <cell r="B142">
            <v>94996</v>
          </cell>
          <cell r="C142" t="str">
            <v>Asiento Universal Fantasía Bone</v>
          </cell>
          <cell r="D142" t="str">
            <v>SP2095817331CG</v>
          </cell>
        </row>
        <row r="143">
          <cell r="B143">
            <v>94997</v>
          </cell>
          <cell r="C143" t="str">
            <v>Asiento Universal Fantasía Verde Mist</v>
          </cell>
          <cell r="D143" t="str">
            <v>SP2095810541CG</v>
          </cell>
        </row>
        <row r="144">
          <cell r="B144">
            <v>94998</v>
          </cell>
          <cell r="C144" t="str">
            <v>Asiento Universal Dresden Blue</v>
          </cell>
          <cell r="D144" t="str">
            <v>SP2095817221CG</v>
          </cell>
        </row>
        <row r="145">
          <cell r="B145">
            <v>99732</v>
          </cell>
          <cell r="C145" t="str">
            <v>TAPA KINDER PUSH VERDE PISTACHO</v>
          </cell>
          <cell r="D145" t="str">
            <v>SS003316013100</v>
          </cell>
        </row>
        <row r="146">
          <cell r="B146">
            <v>99805</v>
          </cell>
          <cell r="C146" t="str">
            <v>MANILLA DUCHA CIRA</v>
          </cell>
          <cell r="D146" t="str">
            <v>SG0081293061BO</v>
          </cell>
        </row>
        <row r="147">
          <cell r="B147">
            <v>100099</v>
          </cell>
          <cell r="C147" t="str">
            <v>JGO ACC BANIO MOSSINI MEDIO JUEGO</v>
          </cell>
          <cell r="D147" t="str">
            <v>SC0016553061BO</v>
          </cell>
        </row>
        <row r="148">
          <cell r="B148">
            <v>100447</v>
          </cell>
          <cell r="C148" t="str">
            <v>JGO ACC BANIO MOSSINI 6PZ</v>
          </cell>
          <cell r="D148" t="str">
            <v>SC0016543061BO</v>
          </cell>
        </row>
        <row r="149">
          <cell r="B149">
            <v>101532</v>
          </cell>
          <cell r="C149" t="str">
            <v>LAV SIDNEY BLANCO BRIGSS</v>
          </cell>
          <cell r="D149" t="str">
            <v>CS0055211301CB</v>
          </cell>
        </row>
        <row r="150">
          <cell r="B150">
            <v>102912</v>
          </cell>
          <cell r="C150" t="str">
            <v>VALVULA KEY ECO ZERO</v>
          </cell>
          <cell r="D150" t="str">
            <v>SC0027360001CB</v>
          </cell>
        </row>
        <row r="151">
          <cell r="B151">
            <v>102913</v>
          </cell>
          <cell r="C151" t="str">
            <v>KIT ADAPTADOR VALVULA KEY ECO ZERO PLUS</v>
          </cell>
          <cell r="D151" t="str">
            <v>CC0027370001CB</v>
          </cell>
        </row>
        <row r="152">
          <cell r="B152">
            <v>105310</v>
          </cell>
          <cell r="C152" t="str">
            <v>COLUMNA ZEUS</v>
          </cell>
          <cell r="D152" t="str">
            <v>SB0056635151M3</v>
          </cell>
        </row>
        <row r="153">
          <cell r="B153">
            <v>105311</v>
          </cell>
          <cell r="C153" t="str">
            <v>COLUMNA ARES</v>
          </cell>
          <cell r="D153" t="str">
            <v>SB0056650001M3</v>
          </cell>
        </row>
        <row r="154">
          <cell r="B154">
            <v>106666</v>
          </cell>
          <cell r="C154" t="str">
            <v>COLUMNA DUCHA 1.39X0.36X.17BL 2/REP 6JET</v>
          </cell>
          <cell r="D154" t="str">
            <v>SB0048431301M3</v>
          </cell>
        </row>
        <row r="155">
          <cell r="B155">
            <v>107115</v>
          </cell>
          <cell r="C155" t="str">
            <v>JGO ACC BANIO ADHESIVOS ROJO</v>
          </cell>
          <cell r="D155" t="str">
            <v>CS0081120901VA</v>
          </cell>
        </row>
        <row r="156">
          <cell r="B156">
            <v>107400</v>
          </cell>
          <cell r="C156" t="str">
            <v>JGO ACC DUBAI 6PZ EDESA</v>
          </cell>
          <cell r="D156" t="str">
            <v>JG0090303061CW</v>
          </cell>
        </row>
        <row r="157">
          <cell r="B157">
            <v>107425</v>
          </cell>
          <cell r="C157" t="str">
            <v>JGO ACC BANIO ADHESIVOS VERDE PISTACHO</v>
          </cell>
          <cell r="D157" t="str">
            <v>CS0081120131VA</v>
          </cell>
        </row>
        <row r="158">
          <cell r="B158">
            <v>107433</v>
          </cell>
          <cell r="C158" t="str">
            <v>JGO ACC BANIO ADHESIVOS ORANGE</v>
          </cell>
          <cell r="D158" t="str">
            <v>CS0081120551VA</v>
          </cell>
        </row>
        <row r="159">
          <cell r="B159">
            <v>107468</v>
          </cell>
          <cell r="C159" t="str">
            <v>CABINA SQUARE TRANSPARENTE 90X200</v>
          </cell>
          <cell r="D159" t="str">
            <v>SB0050103061M3</v>
          </cell>
        </row>
        <row r="160">
          <cell r="B160">
            <v>107469</v>
          </cell>
          <cell r="C160" t="str">
            <v>PUERTA P/CABINA SQUARE TRANSPERANTE     BRIGGS</v>
          </cell>
          <cell r="D160" t="str">
            <v>SB007566000100</v>
          </cell>
        </row>
        <row r="161">
          <cell r="C161" t="str">
            <v xml:space="preserve">PUERTA P/CABINA SQUARE TRANSPERANTE </v>
          </cell>
          <cell r="D161" t="str">
            <v xml:space="preserve">SB0049210001CG   </v>
          </cell>
        </row>
        <row r="162">
          <cell r="B162">
            <v>107522</v>
          </cell>
          <cell r="C162" t="str">
            <v>CABINA SQUARE OPACA 90X200 EDESA</v>
          </cell>
          <cell r="D162" t="str">
            <v>SB0050123061M3</v>
          </cell>
        </row>
        <row r="163">
          <cell r="B163">
            <v>107778</v>
          </cell>
          <cell r="C163" t="str">
            <v xml:space="preserve">JUEGO ACCESORIOS SPAZZIO BLANCO </v>
          </cell>
          <cell r="D163" t="str">
            <v>CS0082121301CE</v>
          </cell>
        </row>
        <row r="164">
          <cell r="B164">
            <v>107794</v>
          </cell>
          <cell r="C164" t="str">
            <v>JUEGO ACCESORIOS SPAZZIO BONE</v>
          </cell>
          <cell r="D164" t="str">
            <v>CS0082127331CE</v>
          </cell>
        </row>
        <row r="165">
          <cell r="B165">
            <v>107841</v>
          </cell>
          <cell r="C165" t="str">
            <v>RUEDA INFERIRO PUERTA CABINA VENEZIA</v>
          </cell>
          <cell r="D165" t="str">
            <v>SB0015620001M3</v>
          </cell>
        </row>
        <row r="166">
          <cell r="B166">
            <v>107842</v>
          </cell>
          <cell r="C166" t="str">
            <v>RUEDA SUPERIOR PUERTA CABINA VENEZIA</v>
          </cell>
          <cell r="D166" t="str">
            <v>SB0015610001M3</v>
          </cell>
        </row>
        <row r="167">
          <cell r="B167">
            <v>107859</v>
          </cell>
          <cell r="C167" t="str">
            <v>JGO ACC BANIO BLANCO 4PZ ADHES EDESA</v>
          </cell>
          <cell r="D167" t="str">
            <v>CS0081031301CE</v>
          </cell>
        </row>
        <row r="168">
          <cell r="B168">
            <v>107875</v>
          </cell>
          <cell r="C168" t="str">
            <v>JGO ACC BANIO VERDE MIST 4PZ ADHES EDESA</v>
          </cell>
          <cell r="D168" t="str">
            <v>CS0081030541CE</v>
          </cell>
        </row>
        <row r="169">
          <cell r="B169">
            <v>107883</v>
          </cell>
          <cell r="C169" t="str">
            <v>JGO ACC BANIO CELESTE 4PZ ADHES EDESA</v>
          </cell>
          <cell r="D169" t="str">
            <v>CS0081037221CE</v>
          </cell>
        </row>
        <row r="170">
          <cell r="B170">
            <v>107891</v>
          </cell>
          <cell r="C170" t="str">
            <v>JGO ACC BANIO BONE 4PZ ADHES EDESA</v>
          </cell>
          <cell r="D170" t="str">
            <v>CS0081037331CE</v>
          </cell>
        </row>
        <row r="171">
          <cell r="B171">
            <v>107913</v>
          </cell>
          <cell r="C171" t="str">
            <v>JGO ACC. BANIO ADHESIVO CHERRY 4PZ EDESA</v>
          </cell>
          <cell r="D171" t="str">
            <v>CS0081030651CE</v>
          </cell>
        </row>
        <row r="172">
          <cell r="B172">
            <v>107984</v>
          </cell>
          <cell r="C172" t="str">
            <v>MINI JUEGO ACCESORIOS ADHESIVOS VERDE TEAL</v>
          </cell>
          <cell r="D172" t="str">
            <v>CS0081030611VA</v>
          </cell>
        </row>
        <row r="173">
          <cell r="B173">
            <v>109371</v>
          </cell>
          <cell r="C173" t="str">
            <v>DISP P.H. BRIGGS A/INOX</v>
          </cell>
          <cell r="D173" t="str">
            <v>SC0028593061CW</v>
          </cell>
        </row>
        <row r="174">
          <cell r="B174">
            <v>109495</v>
          </cell>
          <cell r="C174" t="str">
            <v>FLAPPER CAMPEON 9MM PLASTICO</v>
          </cell>
          <cell r="D174" t="str">
            <v>SP0037720001BO</v>
          </cell>
        </row>
        <row r="175">
          <cell r="B175">
            <v>109703</v>
          </cell>
          <cell r="C175" t="str">
            <v>TAPA CAMPEON ROSE</v>
          </cell>
          <cell r="D175" t="str">
            <v>SS003341046100</v>
          </cell>
        </row>
        <row r="176">
          <cell r="B176">
            <v>109983</v>
          </cell>
          <cell r="C176" t="str">
            <v>ASIENTO BABY RF BLANCO PLASTICO KINDER</v>
          </cell>
          <cell r="D176" t="str">
            <v>SP0096911301CG</v>
          </cell>
        </row>
        <row r="177">
          <cell r="B177">
            <v>110000</v>
          </cell>
          <cell r="C177" t="str">
            <v>LLAV ANG WC 1/2"X1/2" C/MANG 12" HI 15/16" HI</v>
          </cell>
          <cell r="D177" t="str">
            <v>SC0075903061BO</v>
          </cell>
        </row>
        <row r="178">
          <cell r="B178">
            <v>110024</v>
          </cell>
          <cell r="C178" t="str">
            <v>HERRAJE KINDER PUSH BUTTON EDESA</v>
          </cell>
          <cell r="D178" t="str">
            <v>SP0039180001BO</v>
          </cell>
        </row>
        <row r="179">
          <cell r="B179">
            <v>110043</v>
          </cell>
          <cell r="C179" t="str">
            <v>LLAVE ANGULAR 1/2 X 1/2 EDESA</v>
          </cell>
          <cell r="D179" t="str">
            <v>SC0075863061BO</v>
          </cell>
        </row>
        <row r="180">
          <cell r="B180">
            <v>110097</v>
          </cell>
          <cell r="C180" t="str">
            <v>Edesa Angular - Manguera 16" Inodoro</v>
          </cell>
          <cell r="D180" t="str">
            <v>SC0075913061BO</v>
          </cell>
        </row>
        <row r="181">
          <cell r="B181">
            <v>110116</v>
          </cell>
          <cell r="C181" t="str">
            <v>LAV PETIT SCORPIO BL</v>
          </cell>
          <cell r="D181" t="str">
            <v>CS0056711301CB</v>
          </cell>
        </row>
        <row r="182">
          <cell r="B182">
            <v>110132</v>
          </cell>
          <cell r="C182" t="str">
            <v>LLAVE ANG P/LAV 1/2X1/2 C/MAG 12" EDESA</v>
          </cell>
          <cell r="D182" t="str">
            <v>SC0075893061BO</v>
          </cell>
        </row>
        <row r="183">
          <cell r="B183">
            <v>110183</v>
          </cell>
          <cell r="C183" t="str">
            <v>LAV PETIT SCORPIO BONE</v>
          </cell>
          <cell r="D183" t="str">
            <v>CS0056717331CB</v>
          </cell>
        </row>
        <row r="184">
          <cell r="B184">
            <v>110191</v>
          </cell>
          <cell r="C184" t="str">
            <v>SELLO DE CERA EDESA</v>
          </cell>
          <cell r="D184" t="str">
            <v>SC001319000100</v>
          </cell>
        </row>
        <row r="185">
          <cell r="B185">
            <v>110221</v>
          </cell>
          <cell r="C185" t="str">
            <v>LAV CHELSEA BL C/P VERDE PISTACHO</v>
          </cell>
          <cell r="D185" t="str">
            <v>JS0057209131CE</v>
          </cell>
        </row>
        <row r="186">
          <cell r="B186">
            <v>110248</v>
          </cell>
          <cell r="C186" t="str">
            <v>HIDRO CYCLON 153X153 C/D EDESA</v>
          </cell>
          <cell r="D186" t="str">
            <v>SB0048401301M3</v>
          </cell>
        </row>
        <row r="187">
          <cell r="B187">
            <v>110256</v>
          </cell>
          <cell r="C187" t="str">
            <v>LAV CHELSEA BLANCO C/P NARANJA</v>
          </cell>
          <cell r="D187" t="str">
            <v>JS0057209551CE</v>
          </cell>
        </row>
        <row r="188">
          <cell r="B188">
            <v>110272</v>
          </cell>
          <cell r="C188" t="str">
            <v>LAV CHELSEA BLANCO C/P ROJO</v>
          </cell>
          <cell r="D188" t="str">
            <v>JS0057209901CE</v>
          </cell>
        </row>
        <row r="189">
          <cell r="B189">
            <v>110346</v>
          </cell>
          <cell r="C189" t="str">
            <v>ESPEJO LIVORNO</v>
          </cell>
          <cell r="D189" t="str">
            <v>SCBL51360001CB</v>
          </cell>
        </row>
        <row r="190">
          <cell r="B190">
            <v>110418</v>
          </cell>
          <cell r="C190" t="str">
            <v>JGO ACC BANIO CHERRY 3PZ ADHES EDESA</v>
          </cell>
          <cell r="D190" t="str">
            <v>CS0081030651CE</v>
          </cell>
        </row>
        <row r="191">
          <cell r="B191">
            <v>110500</v>
          </cell>
          <cell r="C191" t="str">
            <v>LAV. SOTILLE DUO BLANCO BRIGGS</v>
          </cell>
          <cell r="D191" t="str">
            <v>SSY067921301CB</v>
          </cell>
        </row>
        <row r="192">
          <cell r="B192">
            <v>110523</v>
          </cell>
          <cell r="C192" t="str">
            <v>ASIENTO BABY VERDE PISTACHO</v>
          </cell>
          <cell r="D192" t="str">
            <v>SP0096910131CG</v>
          </cell>
        </row>
        <row r="193">
          <cell r="B193">
            <v>110663</v>
          </cell>
          <cell r="C193" t="str">
            <v>EROS ELONGADO BLANCO</v>
          </cell>
          <cell r="D193" t="str">
            <v>SP0096811301CG</v>
          </cell>
        </row>
        <row r="194">
          <cell r="B194">
            <v>110698</v>
          </cell>
          <cell r="C194" t="str">
            <v>ASIENTO BABY NARANJA</v>
          </cell>
          <cell r="D194" t="str">
            <v>SP0096910551CG</v>
          </cell>
        </row>
        <row r="195">
          <cell r="B195">
            <v>110728</v>
          </cell>
          <cell r="C195" t="str">
            <v>MONOBLCK ECO NOVO P/COCINA</v>
          </cell>
          <cell r="D195" t="str">
            <v>SG0080073061CE</v>
          </cell>
        </row>
        <row r="196">
          <cell r="B196">
            <v>110736</v>
          </cell>
          <cell r="C196" t="str">
            <v>MEZ ECO NOVO 8" P/LAV DES/REJ/SIF</v>
          </cell>
          <cell r="D196" t="str">
            <v>SG0079933061CE</v>
          </cell>
        </row>
        <row r="197">
          <cell r="B197">
            <v>110744</v>
          </cell>
          <cell r="C197" t="str">
            <v>ASIENTO DELUXE UREA BLANCO</v>
          </cell>
          <cell r="D197" t="str">
            <v>SP0096191301CW</v>
          </cell>
        </row>
        <row r="198">
          <cell r="B198">
            <v>110760</v>
          </cell>
          <cell r="C198" t="str">
            <v>DUCHA TELEFONO RUBI</v>
          </cell>
          <cell r="D198" t="str">
            <v>SG0072443061CW</v>
          </cell>
        </row>
        <row r="199">
          <cell r="B199">
            <v>110787</v>
          </cell>
          <cell r="C199" t="str">
            <v>BAÑERA PARA PERSONAS CON DISCAPACIDAD DERECHA</v>
          </cell>
          <cell r="D199" t="str">
            <v>SBD079691301M3</v>
          </cell>
        </row>
        <row r="200">
          <cell r="B200">
            <v>110795</v>
          </cell>
          <cell r="C200" t="str">
            <v>LLAVE P/LAV C/PEDAL USO HOSPITALARI0    BRIGGS</v>
          </cell>
          <cell r="D200" t="str">
            <v>CG0065523061CW</v>
          </cell>
        </row>
        <row r="201">
          <cell r="B201">
            <v>110868</v>
          </cell>
          <cell r="C201" t="str">
            <v>BAÑERA PARA PERSONAS CON DISCAPACIDAD IZQUIERDA</v>
          </cell>
          <cell r="D201" t="str">
            <v>SBI079691301M3</v>
          </cell>
        </row>
        <row r="202">
          <cell r="B202">
            <v>110922</v>
          </cell>
          <cell r="C202" t="str">
            <v>LLAVE COCINA P/PARED PICO ALTO DES/SIF</v>
          </cell>
          <cell r="D202" t="str">
            <v>SG0081803061CE</v>
          </cell>
        </row>
        <row r="203">
          <cell r="B203">
            <v>110949</v>
          </cell>
          <cell r="C203" t="str">
            <v>PLATO NIZA DUCHA MEZCLADORA</v>
          </cell>
          <cell r="D203" t="str">
            <v>SG0079833061BO</v>
          </cell>
        </row>
        <row r="204">
          <cell r="B204">
            <v>110981</v>
          </cell>
          <cell r="C204" t="str">
            <v>CABINA ROUND OPACA 90X192</v>
          </cell>
          <cell r="D204" t="str">
            <v>SB0050093061M3</v>
          </cell>
        </row>
        <row r="205">
          <cell r="B205">
            <v>111007</v>
          </cell>
          <cell r="C205" t="str">
            <v>TAPA TUERCA AJUSTE CARTUCHO 40MM</v>
          </cell>
          <cell r="D205" t="str">
            <v>SG0082980001BO</v>
          </cell>
        </row>
        <row r="206">
          <cell r="B206">
            <v>111008</v>
          </cell>
          <cell r="C206" t="str">
            <v>TAPA TUERCA VITTORIA-BELFORT EDESA</v>
          </cell>
          <cell r="D206" t="str">
            <v>SG0078150001BO</v>
          </cell>
        </row>
        <row r="207">
          <cell r="B207">
            <v>111376</v>
          </cell>
          <cell r="C207" t="str">
            <v>MANGUERA 12" WC 1/2"X15/16" P/ANG EDESA</v>
          </cell>
          <cell r="D207" t="str">
            <v>SC0075883061BO</v>
          </cell>
        </row>
        <row r="208">
          <cell r="B208">
            <v>111392</v>
          </cell>
          <cell r="C208" t="str">
            <v>MANGUERA 16" WC 1/2"X15/16" P/ANG EDESA</v>
          </cell>
          <cell r="D208" t="str">
            <v>SC0075683061BO</v>
          </cell>
        </row>
        <row r="209">
          <cell r="B209">
            <v>111406</v>
          </cell>
          <cell r="C209" t="str">
            <v>MANGUERA 12" LAV P/ANGULAR 1/2"X1/2"</v>
          </cell>
          <cell r="D209" t="str">
            <v>SC0075873061BO</v>
          </cell>
        </row>
        <row r="210">
          <cell r="B210">
            <v>111414</v>
          </cell>
          <cell r="C210" t="str">
            <v>MANGUERA 16" LAV P/ANGULAR 1/2"X1/2" EDE</v>
          </cell>
          <cell r="D210" t="str">
            <v>SC0075693061BO</v>
          </cell>
        </row>
        <row r="211">
          <cell r="B211">
            <v>111415</v>
          </cell>
          <cell r="C211" t="str">
            <v>MANGUERA 16" LAV LLAVE ESFERICA EDESA</v>
          </cell>
          <cell r="D211" t="str">
            <v>SC0074933061BO</v>
          </cell>
        </row>
        <row r="212">
          <cell r="B212">
            <v>111416</v>
          </cell>
          <cell r="C212" t="str">
            <v>MANGUERA 16" WC LLAVE ESFERICA EDESA</v>
          </cell>
          <cell r="D212" t="str">
            <v>SC0074913061BO</v>
          </cell>
        </row>
        <row r="213">
          <cell r="B213">
            <v>111417</v>
          </cell>
          <cell r="C213" t="str">
            <v>BRIGGS MANGUERA FLEXIBLE PVC</v>
          </cell>
          <cell r="D213" t="str">
            <v>SC0077890001BO</v>
          </cell>
        </row>
        <row r="214">
          <cell r="B214">
            <v>111418</v>
          </cell>
          <cell r="C214" t="str">
            <v>BRIGGS ANGULAR - MANGUERA 12" LAVAMANOS</v>
          </cell>
          <cell r="D214" t="str">
            <v>SC0018293061BO</v>
          </cell>
        </row>
        <row r="215">
          <cell r="B215">
            <v>111419</v>
          </cell>
          <cell r="C215" t="str">
            <v>MANGUERA 12" DE INODORO PARA CONEXIÓN DIRECTO</v>
          </cell>
          <cell r="D215" t="str">
            <v>SC002899000100</v>
          </cell>
        </row>
        <row r="216">
          <cell r="B216">
            <v>111422</v>
          </cell>
          <cell r="C216" t="str">
            <v>PEDESTAL ANDIAMO CHERRI</v>
          </cell>
          <cell r="D216" t="str">
            <v>SS0066650651CB</v>
          </cell>
        </row>
        <row r="217">
          <cell r="B217">
            <v>111465</v>
          </cell>
          <cell r="C217" t="str">
            <v>CARRIER TAZA SULTAN</v>
          </cell>
          <cell r="D217" t="str">
            <v>SP0029180001BO</v>
          </cell>
        </row>
        <row r="218">
          <cell r="B218">
            <v>112305</v>
          </cell>
          <cell r="C218" t="str">
            <v>TAPA EVOLUTION DUAL FLUSH NAVY BLUE</v>
          </cell>
          <cell r="D218" t="str">
            <v>SS007474850100</v>
          </cell>
        </row>
        <row r="219">
          <cell r="B219">
            <v>112306</v>
          </cell>
          <cell r="C219" t="str">
            <v>TAPA TANQUE EVOLUTION NAVY BLUE</v>
          </cell>
          <cell r="D219" t="str">
            <v>SS007467850100</v>
          </cell>
        </row>
        <row r="220">
          <cell r="B220">
            <v>112437</v>
          </cell>
          <cell r="C220" t="str">
            <v>MONOMANDO LAV CIRA LATERAL CR</v>
          </cell>
          <cell r="D220" t="str">
            <v>SG0080733061CW</v>
          </cell>
        </row>
        <row r="221">
          <cell r="B221">
            <v>112518</v>
          </cell>
          <cell r="C221" t="str">
            <v>MONOMANDO LAV CIRA LATERAL BRIGGS CR</v>
          </cell>
          <cell r="D221" t="str">
            <v>SG0080723061CW</v>
          </cell>
        </row>
        <row r="222">
          <cell r="B222">
            <v>112585</v>
          </cell>
          <cell r="C222" t="str">
            <v>MONOMANDO LAV CIRA MEDIO BRIGGS CR</v>
          </cell>
          <cell r="D222" t="str">
            <v>SG0080763061CW</v>
          </cell>
        </row>
        <row r="223">
          <cell r="B223">
            <v>112771</v>
          </cell>
          <cell r="C223" t="str">
            <v>LLAVE SENCILLA LAV LIVORNO CR BRIGGS</v>
          </cell>
          <cell r="D223" t="str">
            <v>SG0082193061CW</v>
          </cell>
        </row>
        <row r="224">
          <cell r="B224">
            <v>112895</v>
          </cell>
          <cell r="C224" t="str">
            <v>TOALLERO ROTONDO EDESA</v>
          </cell>
          <cell r="D224" t="str">
            <v>SC0028313061CW</v>
          </cell>
        </row>
        <row r="225">
          <cell r="B225">
            <v>112909</v>
          </cell>
          <cell r="C225" t="str">
            <v>ASIENTO FONTE BL EDESA</v>
          </cell>
          <cell r="D225" t="str">
            <v>SP0095561301CG</v>
          </cell>
        </row>
        <row r="226">
          <cell r="B226">
            <v>112910</v>
          </cell>
          <cell r="C226" t="str">
            <v>Asiento Fonte Pure Blanco</v>
          </cell>
          <cell r="D226" t="str">
            <v>SP0095881301CG</v>
          </cell>
        </row>
        <row r="227">
          <cell r="B227">
            <v>112968</v>
          </cell>
          <cell r="C227" t="str">
            <v>TINA FONTE FREE 170X80X65 C/DESAG BLANCA</v>
          </cell>
          <cell r="D227" t="str">
            <v>SB0050461301M3</v>
          </cell>
        </row>
        <row r="228">
          <cell r="B228">
            <v>113107</v>
          </cell>
          <cell r="C228" t="str">
            <v>CABINA SANTORINI 100X100X215 BRIGGS</v>
          </cell>
          <cell r="D228" t="str">
            <v>SB0056401301M3</v>
          </cell>
        </row>
        <row r="229">
          <cell r="B229">
            <v>113191</v>
          </cell>
          <cell r="C229" t="str">
            <v>HIDRO FIRENSE C/DESAG BL</v>
          </cell>
          <cell r="D229" t="str">
            <v>SB0050481301M3</v>
          </cell>
        </row>
        <row r="230">
          <cell r="B230">
            <v>113200</v>
          </cell>
          <cell r="C230" t="str">
            <v>HIDRO SPA INFLABLE ELITE 4PERSONAS JETS/BURBUJ</v>
          </cell>
          <cell r="D230" t="str">
            <v>SB005010000100</v>
          </cell>
        </row>
        <row r="231">
          <cell r="B231">
            <v>113201</v>
          </cell>
          <cell r="C231" t="str">
            <v>HIDRO SPA INFLAB LUXURY CAMARO C/BURBUJA6PERSO</v>
          </cell>
          <cell r="D231" t="str">
            <v>SB005011000100</v>
          </cell>
        </row>
        <row r="232">
          <cell r="B232">
            <v>113205</v>
          </cell>
          <cell r="C232" t="str">
            <v>HYDRO SPA INFLAN PREMIUM SOHO BURBUJAS</v>
          </cell>
          <cell r="D232" t="str">
            <v>SB005016000100</v>
          </cell>
        </row>
        <row r="233">
          <cell r="B233">
            <v>113300</v>
          </cell>
          <cell r="C233" t="str">
            <v>ASIENTO INFLABLE SPA (2 UND)</v>
          </cell>
          <cell r="D233" t="str">
            <v>SB0050170001BO</v>
          </cell>
        </row>
        <row r="234">
          <cell r="B234">
            <v>113344</v>
          </cell>
          <cell r="C234" t="str">
            <v>TAPA OASIS PLUS PUSH SUPERIOR BL</v>
          </cell>
          <cell r="D234" t="str">
            <v>SS007458130100</v>
          </cell>
        </row>
        <row r="235">
          <cell r="B235">
            <v>113387</v>
          </cell>
          <cell r="C235" t="str">
            <v>REGADERA D/MANO SCARLET P/PULLOUT</v>
          </cell>
          <cell r="D235" t="str">
            <v>SG0079073061BO</v>
          </cell>
        </row>
        <row r="236">
          <cell r="B236">
            <v>113400</v>
          </cell>
          <cell r="C236" t="str">
            <v>TINA NUEVA EUROPA 120 S/DESG BLANCA</v>
          </cell>
          <cell r="D236" t="str">
            <v>SBD045151301M3</v>
          </cell>
        </row>
        <row r="237">
          <cell r="B237">
            <v>113417</v>
          </cell>
          <cell r="C237" t="str">
            <v>BRAZO DUCHA VERTICAL CUADRADO 12CM</v>
          </cell>
          <cell r="D237" t="str">
            <v>SG0080873061CW</v>
          </cell>
        </row>
        <row r="238">
          <cell r="B238">
            <v>113433</v>
          </cell>
          <cell r="C238" t="str">
            <v>BRAZO DUCHA VERTICAL REDONDO 12CM</v>
          </cell>
          <cell r="D238" t="str">
            <v>SG0080863061CW</v>
          </cell>
        </row>
        <row r="239">
          <cell r="B239">
            <v>113500</v>
          </cell>
          <cell r="C239" t="str">
            <v>HIDRA FREE STANDING C/GRIF INC.CROMO</v>
          </cell>
          <cell r="D239" t="str">
            <v>SB0058909161M3</v>
          </cell>
        </row>
        <row r="240">
          <cell r="B240">
            <v>113501</v>
          </cell>
          <cell r="C240" t="str">
            <v>HIDRA FREE STANDING C/GRIF INC.NEGRO</v>
          </cell>
          <cell r="D240" t="str">
            <v>SB0058919161M3</v>
          </cell>
        </row>
        <row r="241">
          <cell r="B241">
            <v>113502</v>
          </cell>
          <cell r="C241" t="str">
            <v>TINA MICONOS FREE STANDING BLANCA C/GRIFNEGRA</v>
          </cell>
          <cell r="D241" t="str">
            <v>SB0052861301M3</v>
          </cell>
        </row>
        <row r="242">
          <cell r="B242">
            <v>113503</v>
          </cell>
          <cell r="C242" t="str">
            <v>TINA MICONOS FREE STANDING BLANCA C/GRIFCR</v>
          </cell>
          <cell r="D242" t="str">
            <v>SB0052801301M3</v>
          </cell>
        </row>
        <row r="243">
          <cell r="B243">
            <v>113530</v>
          </cell>
          <cell r="C243" t="str">
            <v>PLATO DUCHA RUBI DELGADO 120X80 C/D BL</v>
          </cell>
          <cell r="D243" t="str">
            <v>SB0050671301M3</v>
          </cell>
        </row>
        <row r="244">
          <cell r="B244">
            <v>113531</v>
          </cell>
          <cell r="C244" t="str">
            <v>PLATO DUCHA CUADRADO 10X10 EDESA</v>
          </cell>
          <cell r="D244" t="str">
            <v>SG0041413061CW</v>
          </cell>
        </row>
        <row r="245">
          <cell r="B245">
            <v>113557</v>
          </cell>
          <cell r="C245" t="str">
            <v>REGADERA REDONDA ABS 25CM BRIGGS</v>
          </cell>
          <cell r="D245" t="str">
            <v>SG0086533061CW</v>
          </cell>
        </row>
        <row r="246">
          <cell r="B246">
            <v>113565</v>
          </cell>
          <cell r="C246" t="str">
            <v>HIDRO CIRELLA DER BLANCA C/DESAG BRIGGS</v>
          </cell>
          <cell r="D246" t="str">
            <v>SBD050471301M3</v>
          </cell>
        </row>
        <row r="247">
          <cell r="B247">
            <v>113662</v>
          </cell>
          <cell r="C247" t="str">
            <v>LAV BRIZZA PEDESTAL CORTO BONE</v>
          </cell>
          <cell r="D247" t="str">
            <v>JS0055677331CF</v>
          </cell>
        </row>
        <row r="248">
          <cell r="B248">
            <v>113697</v>
          </cell>
          <cell r="C248" t="str">
            <v>LAV POMPANO PEDESTAL CORTO BONE</v>
          </cell>
          <cell r="D248" t="str">
            <v>JSPC66267331CE</v>
          </cell>
        </row>
        <row r="249">
          <cell r="B249">
            <v>114000</v>
          </cell>
          <cell r="C249" t="str">
            <v>TINA CRETA BLANCO 1.70X0.70 S/D BRIGGS</v>
          </cell>
          <cell r="D249" t="str">
            <v>SB0050791301M3</v>
          </cell>
        </row>
        <row r="250">
          <cell r="B250">
            <v>114001</v>
          </cell>
          <cell r="C250" t="str">
            <v>TINA CRETA BONE 170X170 S/D BRIGGS</v>
          </cell>
          <cell r="D250" t="str">
            <v>SB0050797331M3</v>
          </cell>
        </row>
        <row r="251">
          <cell r="B251">
            <v>114002</v>
          </cell>
          <cell r="C251" t="str">
            <v>TINA CRETA BLANCA 150X70 S/D BRIGGS</v>
          </cell>
          <cell r="D251" t="str">
            <v>SB0050781301M3</v>
          </cell>
        </row>
        <row r="252">
          <cell r="B252">
            <v>114003</v>
          </cell>
          <cell r="C252" t="str">
            <v>TINA CRETA BONE 150X70 S/D BRIGGS</v>
          </cell>
          <cell r="D252" t="str">
            <v>SB0050787331M3</v>
          </cell>
        </row>
        <row r="253">
          <cell r="B253">
            <v>114004</v>
          </cell>
          <cell r="C253" t="str">
            <v>TINA CRETA BLANCA 130X70 S/D BRIGGS</v>
          </cell>
          <cell r="D253" t="str">
            <v>SB0051221301M3</v>
          </cell>
        </row>
        <row r="254">
          <cell r="B254">
            <v>114005</v>
          </cell>
          <cell r="C254" t="str">
            <v>TINA IBIZA FREE STANDING 1.70X75 BL BRIGGS</v>
          </cell>
          <cell r="D254" t="str">
            <v>SB0051421301M3</v>
          </cell>
        </row>
        <row r="255">
          <cell r="B255">
            <v>114007</v>
          </cell>
          <cell r="C255" t="str">
            <v>TINA CANBERRA DER 170X80 C/DESAG EDESA</v>
          </cell>
          <cell r="D255" t="str">
            <v>SBD044161301M3</v>
          </cell>
        </row>
        <row r="256">
          <cell r="B256">
            <v>114008</v>
          </cell>
          <cell r="C256" t="str">
            <v>TINA CANBERRA IZ 170X80 BLANCA C/DESAG EDESA</v>
          </cell>
          <cell r="D256" t="str">
            <v>SBI044161301M3</v>
          </cell>
        </row>
        <row r="257">
          <cell r="B257">
            <v>114009</v>
          </cell>
          <cell r="C257" t="str">
            <v>TINA NUEVA EUROPA 120 BONE EDESA</v>
          </cell>
          <cell r="D257" t="str">
            <v>SBD045157331M3</v>
          </cell>
        </row>
        <row r="258">
          <cell r="B258">
            <v>114227</v>
          </cell>
          <cell r="C258" t="str">
            <v>REGADERA SCARLET BRIGGS</v>
          </cell>
          <cell r="D258" t="str">
            <v>SG0072493061CW</v>
          </cell>
        </row>
        <row r="259">
          <cell r="B259">
            <v>114324</v>
          </cell>
          <cell r="C259" t="str">
            <v>TINA HIERRO 1.5 BLANCA S/DESAG EDESA</v>
          </cell>
          <cell r="D259" t="str">
            <v>SBD045161301M3</v>
          </cell>
        </row>
        <row r="260">
          <cell r="B260">
            <v>114332</v>
          </cell>
          <cell r="C260" t="str">
            <v>TINA HIERRO 1.5 COLOR S/DESAG BONE</v>
          </cell>
          <cell r="D260" t="str">
            <v>SBD045167331M3</v>
          </cell>
        </row>
        <row r="261">
          <cell r="B261">
            <v>114391</v>
          </cell>
          <cell r="C261" t="str">
            <v>LAV ASPIO PEDESTAL CORTO BONE EDESA</v>
          </cell>
          <cell r="D261" t="str">
            <v>JSPC55837331CE</v>
          </cell>
        </row>
        <row r="262">
          <cell r="B262">
            <v>114405</v>
          </cell>
          <cell r="C262" t="str">
            <v>REGADERA REDONDA ABS 20CM BRIGGS</v>
          </cell>
          <cell r="D262" t="str">
            <v>SG0086543061CW</v>
          </cell>
        </row>
        <row r="263">
          <cell r="B263">
            <v>114421</v>
          </cell>
          <cell r="C263" t="str">
            <v>TINA HIERRO 1.7 BLANCA S/DESAG EDESA</v>
          </cell>
          <cell r="D263" t="str">
            <v>SBD045181301M3</v>
          </cell>
        </row>
        <row r="264">
          <cell r="B264">
            <v>114448</v>
          </cell>
          <cell r="C264" t="str">
            <v>TINA HIERRO 1.7 S/DESAG BONE</v>
          </cell>
          <cell r="D264" t="str">
            <v>SBD045187331M3</v>
          </cell>
        </row>
        <row r="265">
          <cell r="B265">
            <v>114505</v>
          </cell>
          <cell r="C265" t="str">
            <v>REGADERA CUADRADA NIZA 10X10CM EDESA</v>
          </cell>
          <cell r="D265" t="str">
            <v>SG0066153061CW</v>
          </cell>
        </row>
        <row r="266">
          <cell r="B266">
            <v>114506</v>
          </cell>
          <cell r="C266" t="str">
            <v>Regadera Slim redonda negra 20 cm</v>
          </cell>
          <cell r="D266" t="str">
            <v>SG0089080161CW</v>
          </cell>
        </row>
        <row r="267">
          <cell r="B267">
            <v>114507</v>
          </cell>
          <cell r="C267" t="str">
            <v>Regadera Slim cuadrada negra 20 cm</v>
          </cell>
          <cell r="D267" t="str">
            <v>SG0089090161CW</v>
          </cell>
        </row>
        <row r="268">
          <cell r="B268">
            <v>114529</v>
          </cell>
          <cell r="C268" t="str">
            <v>BRAZO DUCHA REDONDO 38 CM BRIGGS</v>
          </cell>
          <cell r="D268" t="str">
            <v>SG0086503061CW</v>
          </cell>
        </row>
        <row r="269">
          <cell r="B269">
            <v>114537</v>
          </cell>
          <cell r="C269" t="str">
            <v>MONOMANDO BAJO LAV. INOX LIVORNO BRIGGS</v>
          </cell>
          <cell r="D269" t="str">
            <v>SG0082095151CW</v>
          </cell>
        </row>
        <row r="270">
          <cell r="B270">
            <v>114540</v>
          </cell>
          <cell r="C270" t="str">
            <v>Brazo de ducha cuadrado negro 40 cm</v>
          </cell>
          <cell r="D270" t="str">
            <v>SG0089060161CW</v>
          </cell>
        </row>
        <row r="271">
          <cell r="B271">
            <v>114546</v>
          </cell>
          <cell r="C271" t="str">
            <v>Brazo de ducha redondo negro 36 cm</v>
          </cell>
          <cell r="D271" t="str">
            <v>SG0089070161CW</v>
          </cell>
        </row>
        <row r="272">
          <cell r="B272">
            <v>114693</v>
          </cell>
          <cell r="C272" t="str">
            <v>ASIENTO DE DUCHA AEREO</v>
          </cell>
          <cell r="D272" t="str">
            <v>SC0026853061CW</v>
          </cell>
        </row>
        <row r="273">
          <cell r="B273">
            <v>114839</v>
          </cell>
          <cell r="C273" t="str">
            <v>CORTINA BANIO RUBI 120X200X8</v>
          </cell>
          <cell r="D273" t="str">
            <v>SB0050660001M3</v>
          </cell>
        </row>
        <row r="274">
          <cell r="B274">
            <v>114855</v>
          </cell>
          <cell r="C274" t="str">
            <v>TINET PLATO DUCHA  80*80BL</v>
          </cell>
          <cell r="D274" t="str">
            <v>SBD035241301M3</v>
          </cell>
        </row>
        <row r="275">
          <cell r="B275">
            <v>114856</v>
          </cell>
          <cell r="C275" t="str">
            <v>PLATO DUCHA SQUARE 90X90</v>
          </cell>
          <cell r="D275" t="str">
            <v>SB0016030001M3</v>
          </cell>
        </row>
        <row r="276">
          <cell r="B276">
            <v>114863</v>
          </cell>
          <cell r="C276" t="str">
            <v>TINET PLATO DUCHA  80X80 BONE</v>
          </cell>
          <cell r="D276" t="str">
            <v>SBD035247331M3</v>
          </cell>
        </row>
        <row r="277">
          <cell r="B277">
            <v>114960</v>
          </cell>
          <cell r="C277" t="str">
            <v>ASIENTO MONTECRISTO PLUS NARANJA</v>
          </cell>
          <cell r="D277" t="str">
            <v>SP2095010551BO</v>
          </cell>
        </row>
        <row r="278">
          <cell r="B278">
            <v>115088</v>
          </cell>
          <cell r="C278" t="str">
            <v>MONOMANDO COCINA BELA BRIGSS</v>
          </cell>
          <cell r="D278" t="str">
            <v>SG0082063061CW</v>
          </cell>
        </row>
        <row r="279">
          <cell r="B279">
            <v>115096</v>
          </cell>
          <cell r="C279" t="str">
            <v>MONOMANDO COCINA ESTANDAR BELA BRIGGS</v>
          </cell>
          <cell r="D279" t="str">
            <v>SG0087083061CW</v>
          </cell>
        </row>
        <row r="280">
          <cell r="B280">
            <v>115097</v>
          </cell>
          <cell r="C280" t="str">
            <v>Scarlet Monomando Cocina Pull Out Negro</v>
          </cell>
          <cell r="D280" t="str">
            <v>SG0089140161CW</v>
          </cell>
        </row>
        <row r="281">
          <cell r="B281">
            <v>115098</v>
          </cell>
          <cell r="C281" t="str">
            <v>Livorno monomando Cocina Pull Out Negro</v>
          </cell>
          <cell r="D281" t="str">
            <v>SG0089150161CW</v>
          </cell>
        </row>
        <row r="282">
          <cell r="B282">
            <v>115118</v>
          </cell>
          <cell r="C282" t="str">
            <v>MONOMANDO COCINA PULL OUT BEL BRIGGS</v>
          </cell>
          <cell r="D282" t="str">
            <v>SG0087093061CW</v>
          </cell>
        </row>
        <row r="283">
          <cell r="B283">
            <v>115126</v>
          </cell>
          <cell r="C283" t="str">
            <v>MONOMANDO LAV. BELA BRIGGS</v>
          </cell>
          <cell r="D283" t="str">
            <v>SG0082013061CW</v>
          </cell>
        </row>
        <row r="284">
          <cell r="B284">
            <v>115142</v>
          </cell>
          <cell r="C284" t="str">
            <v>MONOMANDO ALTO LAV. BELA BRIGGS</v>
          </cell>
          <cell r="D284" t="str">
            <v>SG0082023061CW</v>
          </cell>
        </row>
        <row r="285">
          <cell r="B285">
            <v>115169</v>
          </cell>
          <cell r="C285" t="str">
            <v>MONOMANDO DUCHA 2 FUNCIONES BELA BRIGGS</v>
          </cell>
          <cell r="D285" t="str">
            <v>SG0087103061CW</v>
          </cell>
        </row>
        <row r="286">
          <cell r="B286">
            <v>115231</v>
          </cell>
          <cell r="C286" t="str">
            <v>ASIENTO RIVOLI BLANCO</v>
          </cell>
          <cell r="D286" t="str">
            <v>SP0095571301CG</v>
          </cell>
        </row>
        <row r="287">
          <cell r="B287">
            <v>115268</v>
          </cell>
          <cell r="C287" t="str">
            <v>SET ANCLAJE VERSO EBOLI MALLORCA</v>
          </cell>
          <cell r="D287" t="str">
            <v>SC0029920001BO</v>
          </cell>
        </row>
        <row r="288">
          <cell r="B288">
            <v>115290</v>
          </cell>
          <cell r="C288" t="str">
            <v>REGADERA CUADRADA SLIM CR 55X35CM BRIGGS</v>
          </cell>
          <cell r="D288" t="str">
            <v>SG0081573061CW</v>
          </cell>
        </row>
        <row r="289">
          <cell r="B289">
            <v>115509</v>
          </cell>
          <cell r="C289" t="str">
            <v>ASIENTO ACOLCHADO STANDAR BLANCO</v>
          </cell>
          <cell r="D289" t="str">
            <v>SP0096581301BL</v>
          </cell>
        </row>
        <row r="290">
          <cell r="B290">
            <v>115569</v>
          </cell>
          <cell r="C290" t="str">
            <v>ASIENTO UNIVERSAL MONTECRISTO PLUS BLANC</v>
          </cell>
          <cell r="D290" t="str">
            <v>SP2095011301TF</v>
          </cell>
        </row>
        <row r="291">
          <cell r="B291">
            <v>115570</v>
          </cell>
          <cell r="C291" t="str">
            <v>ASIENTO UNIVERSAL MONTECRISTO PLUS BONE</v>
          </cell>
          <cell r="D291" t="str">
            <v>SP2095010131TF</v>
          </cell>
        </row>
        <row r="292">
          <cell r="B292">
            <v>115571</v>
          </cell>
          <cell r="C292" t="str">
            <v>ASIENTO UNIVERSAL MONTECRISTO PLUS NEGRO</v>
          </cell>
          <cell r="D292" t="str">
            <v>SP2095010161TF</v>
          </cell>
        </row>
        <row r="293">
          <cell r="B293">
            <v>115572</v>
          </cell>
          <cell r="C293" t="str">
            <v>ASIENTO UNIVERSAL MONTECRISTO PLUS AZUL GALAXI</v>
          </cell>
          <cell r="D293" t="str">
            <v>SP2095010171TF</v>
          </cell>
        </row>
        <row r="294">
          <cell r="B294">
            <v>115573</v>
          </cell>
          <cell r="C294" t="str">
            <v>ASIENTO UNIVERSAL MONTECRISTO PLUS PINK</v>
          </cell>
          <cell r="D294" t="str">
            <v>SP2095010481TF</v>
          </cell>
        </row>
        <row r="295">
          <cell r="B295">
            <v>115574</v>
          </cell>
          <cell r="C295" t="str">
            <v>ASIENTO UNIVERSAL MONTECRISTO PLUS VERDEMIST</v>
          </cell>
          <cell r="D295" t="str">
            <v>SP2095010541TF</v>
          </cell>
        </row>
        <row r="296">
          <cell r="B296">
            <v>115575</v>
          </cell>
          <cell r="C296" t="str">
            <v>ASIENTO UNIVERSAL MONTECRISTO PLUS NARANJA</v>
          </cell>
          <cell r="D296" t="str">
            <v>SP2095010551TF</v>
          </cell>
        </row>
        <row r="297">
          <cell r="B297">
            <v>115576</v>
          </cell>
          <cell r="C297" t="str">
            <v>ASIENTO STATUS BONE ALARGADO</v>
          </cell>
          <cell r="D297" t="str">
            <v>SP0096907331CG</v>
          </cell>
        </row>
        <row r="298">
          <cell r="B298">
            <v>115577</v>
          </cell>
          <cell r="C298" t="str">
            <v>ASIENTO UNIVERSAL MONTECRISTO PLUS VERDETEAL</v>
          </cell>
          <cell r="D298" t="str">
            <v>SP2095010611TF</v>
          </cell>
        </row>
        <row r="299">
          <cell r="B299">
            <v>115578</v>
          </cell>
          <cell r="C299" t="str">
            <v>ASIENTO UNIVERSAL MONTECRISTO PLUS CHERRY</v>
          </cell>
          <cell r="D299" t="str">
            <v>SP2095010651TF</v>
          </cell>
        </row>
        <row r="300">
          <cell r="B300">
            <v>115579</v>
          </cell>
          <cell r="C300" t="str">
            <v>ASIENTO UNIVERSAL MONTECRISTO PLUS VISON</v>
          </cell>
          <cell r="D300" t="str">
            <v>SP2095010731TF</v>
          </cell>
        </row>
        <row r="301">
          <cell r="B301">
            <v>115580</v>
          </cell>
          <cell r="C301" t="str">
            <v>ASIENTO UNIVERSAL MONTECRISTO PLUS ROJO</v>
          </cell>
          <cell r="D301" t="str">
            <v>SP2095010901TF</v>
          </cell>
        </row>
        <row r="302">
          <cell r="B302">
            <v>115581</v>
          </cell>
          <cell r="C302" t="str">
            <v>ASIENTO UNIVERSAL MONTECRISTO PLUS DREDEN BLUE</v>
          </cell>
          <cell r="D302" t="str">
            <v>SP2095017221TF</v>
          </cell>
        </row>
        <row r="303">
          <cell r="B303">
            <v>115582</v>
          </cell>
          <cell r="C303" t="str">
            <v>ASIENTO UNIVERSAL MONTECRISTO PLUS NAVY BLUE</v>
          </cell>
          <cell r="D303" t="str">
            <v>SP2095018501TF</v>
          </cell>
        </row>
        <row r="304">
          <cell r="B304">
            <v>115585</v>
          </cell>
          <cell r="C304" t="str">
            <v>ASIENTO UNIVERSAL REDONDO BLANCO EDESA</v>
          </cell>
          <cell r="D304" t="str">
            <v>SP2095811301TF</v>
          </cell>
        </row>
        <row r="305">
          <cell r="B305">
            <v>115586</v>
          </cell>
          <cell r="C305" t="str">
            <v>ASIENTO UNIVERSAL REDONDO BONE EDESA</v>
          </cell>
          <cell r="D305" t="str">
            <v>SP2095817331TF</v>
          </cell>
        </row>
        <row r="306">
          <cell r="B306">
            <v>115587</v>
          </cell>
          <cell r="C306" t="str">
            <v>ASIENTO UNIVERSAL REDONDO VERDE MIST EDESA</v>
          </cell>
          <cell r="D306" t="str">
            <v>SP2095810541TF</v>
          </cell>
        </row>
        <row r="307">
          <cell r="B307">
            <v>115588</v>
          </cell>
          <cell r="C307" t="str">
            <v>ASIENTO UNIVERSAL REDONDO CELESTE EDESA</v>
          </cell>
          <cell r="D307" t="str">
            <v>SP2095817221TF</v>
          </cell>
        </row>
        <row r="308">
          <cell r="B308">
            <v>115589</v>
          </cell>
          <cell r="C308" t="str">
            <v>ASIENTO CAPRICE REDONDO BLANCO EDESA</v>
          </cell>
          <cell r="D308" t="str">
            <v>SP3095811301TF</v>
          </cell>
        </row>
        <row r="309">
          <cell r="B309">
            <v>115590</v>
          </cell>
          <cell r="C309" t="str">
            <v>ASIENTO CAPRICE REDONDO BONE EDESA</v>
          </cell>
          <cell r="D309" t="str">
            <v>SP3095817331TF</v>
          </cell>
        </row>
        <row r="310">
          <cell r="B310">
            <v>115591</v>
          </cell>
          <cell r="C310" t="str">
            <v>ASIENTO CAPRICE REDONDO VERDE MISTO EDESA</v>
          </cell>
          <cell r="D310" t="str">
            <v>SP3095810541TF</v>
          </cell>
        </row>
        <row r="311">
          <cell r="B311">
            <v>115593</v>
          </cell>
          <cell r="C311" t="str">
            <v>ASIENTO CAPRICE REDONDO CELESTE EDESA</v>
          </cell>
          <cell r="D311" t="str">
            <v>SP3095817221TF</v>
          </cell>
        </row>
        <row r="312">
          <cell r="B312">
            <v>115594</v>
          </cell>
          <cell r="C312" t="str">
            <v>ASINETO STATUS ALARGADO BLANCO EDESA</v>
          </cell>
          <cell r="D312" t="str">
            <v>SP0095091301CG</v>
          </cell>
        </row>
        <row r="313">
          <cell r="B313">
            <v>115595</v>
          </cell>
          <cell r="C313" t="str">
            <v>ASIENTO STATUS ALARGADO BONE EDESA</v>
          </cell>
          <cell r="D313" t="str">
            <v>SP0095097331CG</v>
          </cell>
        </row>
        <row r="314">
          <cell r="B314">
            <v>115596</v>
          </cell>
          <cell r="C314" t="str">
            <v>ASIENTO PRATO BONE</v>
          </cell>
          <cell r="D314" t="str">
            <v>SP0096887331CG</v>
          </cell>
        </row>
        <row r="315">
          <cell r="B315">
            <v>115597</v>
          </cell>
          <cell r="C315" t="str">
            <v>STATUS PREMIUN REDONDO BL</v>
          </cell>
          <cell r="D315" t="str">
            <v>SP0095081301CG</v>
          </cell>
        </row>
        <row r="316">
          <cell r="B316">
            <v>115598</v>
          </cell>
          <cell r="C316" t="str">
            <v>STATUS PREMIUN REDONDO BONE</v>
          </cell>
          <cell r="D316" t="str">
            <v>SP0095087331CG</v>
          </cell>
        </row>
        <row r="317">
          <cell r="B317">
            <v>115665</v>
          </cell>
          <cell r="C317" t="str">
            <v>IMPULSE REDONDO VERDE TEAL</v>
          </cell>
          <cell r="D317" t="str">
            <v>SP1095030611SE</v>
          </cell>
        </row>
        <row r="318">
          <cell r="B318">
            <v>115711</v>
          </cell>
          <cell r="C318" t="str">
            <v>IMPULSE REDONDO CHERRY</v>
          </cell>
          <cell r="D318" t="str">
            <v>SP1095030651SE</v>
          </cell>
        </row>
        <row r="319">
          <cell r="B319">
            <v>115738</v>
          </cell>
          <cell r="C319" t="str">
            <v>ASIENTO ACOLCHONADO NINOS</v>
          </cell>
          <cell r="D319" t="str">
            <v>SP0096600001BL</v>
          </cell>
        </row>
        <row r="320">
          <cell r="B320">
            <v>115739</v>
          </cell>
          <cell r="C320" t="str">
            <v>ASIENTO PARA NIÑOS ACUARIO FELIZ</v>
          </cell>
          <cell r="D320" t="str">
            <v>SP0096530001BL</v>
          </cell>
        </row>
        <row r="321">
          <cell r="B321">
            <v>115810</v>
          </cell>
          <cell r="C321" t="str">
            <v>ASIENTO FONTANA BL EDESA</v>
          </cell>
          <cell r="D321" t="str">
            <v>SP0095861301CG</v>
          </cell>
        </row>
        <row r="322">
          <cell r="B322">
            <v>115819</v>
          </cell>
          <cell r="C322" t="str">
            <v>ASIENTO MONTECRISTO BLANCO (S-C) EDESA</v>
          </cell>
          <cell r="D322" t="str">
            <v>SP2095011301CG</v>
          </cell>
        </row>
        <row r="323">
          <cell r="B323">
            <v>115827</v>
          </cell>
          <cell r="C323" t="str">
            <v>ASIENTO MONTECRISTO VERDE MIST (S-C) ED</v>
          </cell>
          <cell r="D323" t="str">
            <v>SP2095010541CG</v>
          </cell>
        </row>
        <row r="324">
          <cell r="B324">
            <v>115843</v>
          </cell>
          <cell r="C324" t="str">
            <v>ASIENTO MONTECRISTO BONE (S-C) EDESA</v>
          </cell>
          <cell r="D324" t="str">
            <v>SP2095017331CG</v>
          </cell>
        </row>
        <row r="325">
          <cell r="B325">
            <v>115851</v>
          </cell>
          <cell r="C325" t="str">
            <v>ASIENTO MONTECRISTO CELESTE (S-C) EDESA</v>
          </cell>
          <cell r="D325" t="str">
            <v>SP2095017221CG</v>
          </cell>
        </row>
        <row r="326">
          <cell r="B326">
            <v>115886</v>
          </cell>
          <cell r="C326" t="str">
            <v>ASIENTO MONTECRISTO VISON(S-C) EDESA</v>
          </cell>
          <cell r="D326" t="str">
            <v>SP2095010731CG</v>
          </cell>
        </row>
        <row r="327">
          <cell r="B327">
            <v>115894</v>
          </cell>
          <cell r="C327" t="str">
            <v>ASIENTO MONTECRISTO AZUL GALAXIE EDESA</v>
          </cell>
          <cell r="D327" t="str">
            <v>SP2095010171CG</v>
          </cell>
        </row>
        <row r="328">
          <cell r="B328">
            <v>115895</v>
          </cell>
          <cell r="C328" t="str">
            <v>ASIENTO MONTECRISTO AZUL LAKE</v>
          </cell>
          <cell r="D328" t="str">
            <v>SP2095010881CG</v>
          </cell>
        </row>
        <row r="329">
          <cell r="B329">
            <v>115896</v>
          </cell>
          <cell r="C329" t="str">
            <v>ASIENTO MONTECRISTO PLUS VERDE PISTACHO</v>
          </cell>
          <cell r="D329" t="str">
            <v>SP2095010131BO</v>
          </cell>
        </row>
        <row r="330">
          <cell r="B330">
            <v>115916</v>
          </cell>
          <cell r="C330" t="str">
            <v>ASIENTO MONTECRISTO VERDE TEAL(C-A)</v>
          </cell>
          <cell r="D330" t="str">
            <v>SP2095010611CG</v>
          </cell>
        </row>
        <row r="331">
          <cell r="B331">
            <v>115932</v>
          </cell>
          <cell r="C331" t="str">
            <v>ASIENTO MONTECRISTO NAVY BLUE (C-A)</v>
          </cell>
          <cell r="D331" t="str">
            <v>SP2095018501CG</v>
          </cell>
        </row>
        <row r="332">
          <cell r="B332">
            <v>115959</v>
          </cell>
          <cell r="C332" t="str">
            <v>ASIENTO MONTECRISTO CHERRY</v>
          </cell>
          <cell r="D332" t="str">
            <v>SP2095010651CG</v>
          </cell>
        </row>
        <row r="333">
          <cell r="B333">
            <v>115960</v>
          </cell>
          <cell r="C333" t="str">
            <v>Asiento Aragon Redondo Blanco</v>
          </cell>
          <cell r="D333" t="str">
            <v>SP0098021301CG</v>
          </cell>
        </row>
        <row r="334">
          <cell r="B334">
            <v>115961</v>
          </cell>
          <cell r="C334" t="str">
            <v>Asiento Aragon Redondo Bone</v>
          </cell>
          <cell r="D334" t="str">
            <v>SP0098027331CG</v>
          </cell>
        </row>
        <row r="335">
          <cell r="B335">
            <v>115962</v>
          </cell>
          <cell r="C335" t="str">
            <v>Asiento Aragon Redondo Negro</v>
          </cell>
          <cell r="D335" t="str">
            <v>SP0098020161CG</v>
          </cell>
        </row>
        <row r="336">
          <cell r="B336">
            <v>115963</v>
          </cell>
          <cell r="C336" t="str">
            <v>Asiento Aragon Redondo Azul Galaxie</v>
          </cell>
          <cell r="D336" t="str">
            <v>SP0098020171CG</v>
          </cell>
        </row>
        <row r="337">
          <cell r="B337">
            <v>115964</v>
          </cell>
          <cell r="C337" t="str">
            <v>Asiento Aragon Redondo Pink</v>
          </cell>
          <cell r="D337" t="str">
            <v>SP0098020481CG</v>
          </cell>
        </row>
        <row r="338">
          <cell r="B338">
            <v>115965</v>
          </cell>
          <cell r="C338" t="str">
            <v>Asiento Aragon Redondo Verde Teal</v>
          </cell>
          <cell r="D338" t="str">
            <v>SP0098020611CG</v>
          </cell>
        </row>
        <row r="339">
          <cell r="B339">
            <v>115966</v>
          </cell>
          <cell r="C339" t="str">
            <v>Asiento Aragon Redondo Cherry</v>
          </cell>
          <cell r="D339" t="str">
            <v>SP0098020651CG</v>
          </cell>
        </row>
        <row r="340">
          <cell r="B340">
            <v>115968</v>
          </cell>
          <cell r="C340" t="str">
            <v>Asiento Aragon Redondo Visón</v>
          </cell>
          <cell r="D340" t="str">
            <v>SP0098020731CG</v>
          </cell>
        </row>
        <row r="341">
          <cell r="B341">
            <v>115969</v>
          </cell>
          <cell r="C341" t="str">
            <v>Asiento Aragon Redondo Navy Blue</v>
          </cell>
          <cell r="D341" t="str">
            <v>SP0098028501CG</v>
          </cell>
        </row>
        <row r="342">
          <cell r="B342">
            <v>115970</v>
          </cell>
          <cell r="C342" t="str">
            <v>ASIENTO ARAGÓN ALARGADO BLANCO</v>
          </cell>
          <cell r="D342" t="str">
            <v>SP0098031301CG</v>
          </cell>
        </row>
        <row r="343">
          <cell r="B343">
            <v>115975</v>
          </cell>
          <cell r="C343" t="str">
            <v>ASIENTO ORQUIDEA P/CARLTON BL SIN TAPA</v>
          </cell>
          <cell r="D343" t="str">
            <v>SP1095191301BO</v>
          </cell>
        </row>
        <row r="344">
          <cell r="B344">
            <v>116084</v>
          </cell>
          <cell r="C344" t="str">
            <v>LAV REGGIO BONE EDESA</v>
          </cell>
          <cell r="D344" t="str">
            <v>SS0056917331CW</v>
          </cell>
        </row>
        <row r="345">
          <cell r="B345">
            <v>116114</v>
          </cell>
          <cell r="C345" t="str">
            <v>ASIENTO FANTASIA BLANCO</v>
          </cell>
          <cell r="D345" t="str">
            <v>SP1095071301CG</v>
          </cell>
        </row>
        <row r="346">
          <cell r="B346">
            <v>116149</v>
          </cell>
          <cell r="C346" t="str">
            <v>ASIENTO FANTASIA BONE</v>
          </cell>
          <cell r="D346" t="str">
            <v>SP1095077331CG</v>
          </cell>
        </row>
        <row r="347">
          <cell r="B347">
            <v>116157</v>
          </cell>
          <cell r="C347" t="str">
            <v>ASIENTO FANTASIA VERDE</v>
          </cell>
          <cell r="D347" t="str">
            <v>SP1095070541CG</v>
          </cell>
        </row>
        <row r="348">
          <cell r="B348">
            <v>116165</v>
          </cell>
          <cell r="C348" t="str">
            <v>ASIENTO FANTASIA CELESTE</v>
          </cell>
          <cell r="D348" t="str">
            <v>SP1095077221CG</v>
          </cell>
        </row>
        <row r="349">
          <cell r="B349">
            <v>116270</v>
          </cell>
          <cell r="C349" t="str">
            <v>TAPA EVOLUTION DUAL FLUSH BLANCA</v>
          </cell>
          <cell r="D349" t="str">
            <v>SS007474130100</v>
          </cell>
        </row>
        <row r="350">
          <cell r="B350">
            <v>116271</v>
          </cell>
          <cell r="C350" t="str">
            <v>TAPA TANQUE EVOLUTION DUAL FLUSH VISON  EDESA</v>
          </cell>
          <cell r="D350" t="str">
            <v>SS007474073100</v>
          </cell>
        </row>
        <row r="351">
          <cell r="B351">
            <v>116327</v>
          </cell>
          <cell r="C351" t="str">
            <v>REGADERA REDONDA MEDIUM ABS CR 10.5CM BRIGGS</v>
          </cell>
          <cell r="D351" t="str">
            <v>SG0069653061CW</v>
          </cell>
        </row>
        <row r="352">
          <cell r="B352">
            <v>116378</v>
          </cell>
          <cell r="C352" t="str">
            <v>HIDRO CIRELLA IZQ BLANCA C/DESG BRIGGS</v>
          </cell>
          <cell r="D352" t="str">
            <v>SBI050471301M3</v>
          </cell>
        </row>
        <row r="353">
          <cell r="B353">
            <v>116394</v>
          </cell>
          <cell r="C353" t="str">
            <v>LAV STYLO ROTONDO BLANCO</v>
          </cell>
          <cell r="D353" t="str">
            <v>CS0056811301CW</v>
          </cell>
        </row>
        <row r="354">
          <cell r="B354">
            <v>116408</v>
          </cell>
          <cell r="C354" t="str">
            <v>ASIENTO STATUS REDONDO BLANCO</v>
          </cell>
          <cell r="D354" t="str">
            <v>SP0096931301CG</v>
          </cell>
        </row>
        <row r="355">
          <cell r="B355">
            <v>116416</v>
          </cell>
          <cell r="C355" t="str">
            <v>LAV CUADRADO STYLO BL</v>
          </cell>
          <cell r="D355" t="str">
            <v>CS0056881301CW</v>
          </cell>
        </row>
        <row r="356">
          <cell r="B356">
            <v>116505</v>
          </cell>
          <cell r="C356" t="str">
            <v>LAV STYLO ROTONDO  BONE</v>
          </cell>
          <cell r="D356" t="str">
            <v>CS0056817331CW</v>
          </cell>
        </row>
        <row r="357">
          <cell r="B357">
            <v>116548</v>
          </cell>
          <cell r="C357" t="str">
            <v>LAV CUADRATO STYLO BONE</v>
          </cell>
          <cell r="D357" t="str">
            <v>CS0056887331CW</v>
          </cell>
        </row>
        <row r="358">
          <cell r="B358">
            <v>116629</v>
          </cell>
          <cell r="C358" t="str">
            <v>LAV SPAZZIO 52 BLANCO BRIGGS</v>
          </cell>
          <cell r="D358" t="str">
            <v>CS0067611301CW</v>
          </cell>
        </row>
        <row r="359">
          <cell r="B359">
            <v>116637</v>
          </cell>
          <cell r="C359" t="str">
            <v>LAV SPAZZIO 52 BONE BRIGGS</v>
          </cell>
          <cell r="D359" t="str">
            <v>CS0067617331CW</v>
          </cell>
        </row>
        <row r="360">
          <cell r="B360">
            <v>116654</v>
          </cell>
          <cell r="C360" t="str">
            <v>LAV. FIORE BLANCO BRIGGS</v>
          </cell>
          <cell r="D360" t="str">
            <v>SSY069351301CB</v>
          </cell>
        </row>
        <row r="361">
          <cell r="B361">
            <v>116696</v>
          </cell>
          <cell r="C361" t="str">
            <v>LAVAMANOS OAKBROOK  COTTON</v>
          </cell>
          <cell r="D361" t="str">
            <v>CS0065901331CW</v>
          </cell>
        </row>
        <row r="362">
          <cell r="B362">
            <v>116697</v>
          </cell>
          <cell r="C362" t="str">
            <v>MALIBU</v>
          </cell>
          <cell r="D362" t="str">
            <v>SS0056861301CE</v>
          </cell>
        </row>
        <row r="363">
          <cell r="B363">
            <v>116726</v>
          </cell>
          <cell r="C363" t="str">
            <v>LAV STYLO PIAMONTE BL</v>
          </cell>
          <cell r="D363" t="str">
            <v>SS0056961301CW</v>
          </cell>
        </row>
        <row r="364">
          <cell r="B364">
            <v>116734</v>
          </cell>
          <cell r="C364" t="str">
            <v>LAV CASTELLI BLANCO BRIGSS</v>
          </cell>
          <cell r="D364" t="str">
            <v>SS0056931301CW</v>
          </cell>
        </row>
        <row r="365">
          <cell r="B365">
            <v>116769</v>
          </cell>
          <cell r="C365" t="str">
            <v>LAV REGGIO BLANCO EDESA</v>
          </cell>
          <cell r="D365" t="str">
            <v>SS0056911301CW</v>
          </cell>
        </row>
        <row r="366">
          <cell r="B366">
            <v>116770</v>
          </cell>
          <cell r="C366" t="str">
            <v>LAV SQUARE SLIM BLANCO C/DESAG EDESA</v>
          </cell>
          <cell r="D366" t="str">
            <v>SSY068951301CE</v>
          </cell>
        </row>
        <row r="367">
          <cell r="B367">
            <v>116771</v>
          </cell>
          <cell r="C367" t="str">
            <v>LAV OVAL SLIM BLANCO C/DESG EDESA</v>
          </cell>
          <cell r="D367" t="str">
            <v>SSY068971301CE</v>
          </cell>
        </row>
        <row r="368">
          <cell r="B368">
            <v>116777</v>
          </cell>
          <cell r="C368" t="str">
            <v>LAV SPAZZIO 64 BLANCO BRIGGS</v>
          </cell>
          <cell r="D368" t="str">
            <v>CS0066711301CW</v>
          </cell>
        </row>
        <row r="369">
          <cell r="B369">
            <v>116785</v>
          </cell>
          <cell r="C369" t="str">
            <v>LAV SPAZZIO 64 BONE BRIGGS</v>
          </cell>
          <cell r="D369" t="str">
            <v>CS0066717331CW</v>
          </cell>
        </row>
        <row r="370">
          <cell r="B370">
            <v>116890</v>
          </cell>
          <cell r="C370" t="str">
            <v>LAVAMANOS LUGANO COTTON</v>
          </cell>
          <cell r="D370" t="str">
            <v>SS0057311331CW</v>
          </cell>
        </row>
        <row r="371">
          <cell r="B371">
            <v>116891</v>
          </cell>
          <cell r="C371" t="str">
            <v>LAV. RIVOLI BLANCO BRIGGS</v>
          </cell>
          <cell r="D371" t="str">
            <v>SSY069361301CB</v>
          </cell>
        </row>
        <row r="372">
          <cell r="B372">
            <v>116939</v>
          </cell>
          <cell r="C372" t="str">
            <v>LAV STYLO EVENTI   BL</v>
          </cell>
          <cell r="D372" t="str">
            <v>CS0056971301CW</v>
          </cell>
        </row>
        <row r="373">
          <cell r="B373">
            <v>116998</v>
          </cell>
          <cell r="C373" t="str">
            <v>LAV STYLO EVENTI BONE</v>
          </cell>
          <cell r="D373" t="str">
            <v>CS0056977331CW</v>
          </cell>
        </row>
        <row r="374">
          <cell r="B374">
            <v>117013</v>
          </cell>
          <cell r="C374" t="str">
            <v>LAVAMANOS CUADRATO COTTON</v>
          </cell>
          <cell r="D374" t="str">
            <v>CS0056881331CW</v>
          </cell>
        </row>
        <row r="375">
          <cell r="B375">
            <v>117021</v>
          </cell>
          <cell r="C375" t="str">
            <v>LAVAMANOS MARLOWE COTTON</v>
          </cell>
          <cell r="D375" t="str">
            <v>CS0065041331CW</v>
          </cell>
        </row>
        <row r="376">
          <cell r="B376">
            <v>117145</v>
          </cell>
          <cell r="C376" t="str">
            <v>LAV MARLOWE BLANCO  EDESA</v>
          </cell>
          <cell r="D376" t="str">
            <v>CS0065041301CW</v>
          </cell>
        </row>
        <row r="377">
          <cell r="B377">
            <v>117153</v>
          </cell>
          <cell r="C377" t="str">
            <v>LAV MARLOWE BONE 8" EDESA</v>
          </cell>
          <cell r="D377" t="str">
            <v>CS0065047331CW</v>
          </cell>
        </row>
        <row r="378">
          <cell r="B378">
            <v>117188</v>
          </cell>
          <cell r="C378" t="str">
            <v>LAVAMANOS SIDNEY COTTON</v>
          </cell>
          <cell r="D378" t="str">
            <v>CS0055211331CB</v>
          </cell>
        </row>
        <row r="379">
          <cell r="B379">
            <v>117201</v>
          </cell>
          <cell r="C379" t="str">
            <v>LAV. COLUMNA EMPIRE BL BRIGGS</v>
          </cell>
          <cell r="D379" t="str">
            <v>CS0055621301CB</v>
          </cell>
        </row>
        <row r="380">
          <cell r="B380">
            <v>117218</v>
          </cell>
          <cell r="C380" t="str">
            <v>LAV OAKBROOK BLANCO</v>
          </cell>
          <cell r="D380" t="str">
            <v>CS0065901301CW</v>
          </cell>
        </row>
        <row r="381">
          <cell r="B381">
            <v>117220</v>
          </cell>
          <cell r="C381" t="str">
            <v>LAV IMOLA BLANCO</v>
          </cell>
          <cell r="D381" t="str">
            <v>CS0155771301CB</v>
          </cell>
        </row>
        <row r="382">
          <cell r="B382">
            <v>117226</v>
          </cell>
          <cell r="C382" t="str">
            <v>URINARIO CURVE HEU BLANCO SPUD BRONCE COTTON</v>
          </cell>
          <cell r="D382" t="str">
            <v>CS0077681331CB</v>
          </cell>
        </row>
        <row r="383">
          <cell r="B383">
            <v>117250</v>
          </cell>
          <cell r="C383" t="str">
            <v>LAV OAKBROOK  BONE EDESA</v>
          </cell>
          <cell r="D383" t="str">
            <v>CS0065907331CW</v>
          </cell>
        </row>
        <row r="384">
          <cell r="B384">
            <v>117269</v>
          </cell>
          <cell r="C384" t="str">
            <v>LAV. OAKBROOK  VERDE TEAL EDESA</v>
          </cell>
          <cell r="D384" t="str">
            <v>CS0065900611CW</v>
          </cell>
        </row>
        <row r="385">
          <cell r="B385">
            <v>117277</v>
          </cell>
          <cell r="C385" t="str">
            <v>LAV OAKBROOK NAVY BLUE</v>
          </cell>
          <cell r="D385" t="str">
            <v>CS0065908501CW</v>
          </cell>
        </row>
        <row r="386">
          <cell r="B386">
            <v>117278</v>
          </cell>
          <cell r="C386" t="str">
            <v>LAVAMANOS OAKBROOK  NEGRO</v>
          </cell>
          <cell r="D386" t="str">
            <v>CS0065900161CW</v>
          </cell>
        </row>
        <row r="387">
          <cell r="B387">
            <v>117285</v>
          </cell>
          <cell r="C387" t="str">
            <v>LAV OAKBROOK CHERRY EDESA</v>
          </cell>
          <cell r="D387" t="str">
            <v>CS0065900651CW</v>
          </cell>
        </row>
        <row r="388">
          <cell r="B388">
            <v>117366</v>
          </cell>
          <cell r="C388" t="str">
            <v>LAV BOCARATON PETITE BLANCO EDESA</v>
          </cell>
          <cell r="D388" t="str">
            <v>SS0065411301CE</v>
          </cell>
        </row>
        <row r="389">
          <cell r="B389">
            <v>117374</v>
          </cell>
          <cell r="C389" t="str">
            <v>LAV BOCARATON PETITE BONE EDESA</v>
          </cell>
          <cell r="D389" t="str">
            <v>SS0065417331CE</v>
          </cell>
        </row>
        <row r="390">
          <cell r="B390">
            <v>117500</v>
          </cell>
          <cell r="C390" t="str">
            <v>LAV ANDRES BLANCO S/PEDESTAL</v>
          </cell>
          <cell r="D390" t="str">
            <v>CS0055611301CE</v>
          </cell>
        </row>
        <row r="391">
          <cell r="B391">
            <v>117502</v>
          </cell>
          <cell r="C391" t="str">
            <v>LAV ANDRES BONE S/PEDESTAL</v>
          </cell>
          <cell r="D391" t="str">
            <v>CS0055617331CE</v>
          </cell>
        </row>
        <row r="392">
          <cell r="B392">
            <v>117503</v>
          </cell>
          <cell r="C392" t="str">
            <v>LAV ANDRES VERDE MIST S/PEDESTAL</v>
          </cell>
          <cell r="D392" t="str">
            <v>CS0055610541CE</v>
          </cell>
        </row>
        <row r="393">
          <cell r="B393">
            <v>117504</v>
          </cell>
          <cell r="C393" t="str">
            <v>LAV ANDRES CELESTE S/PEDESTAL</v>
          </cell>
          <cell r="D393" t="str">
            <v>CS0055617221CE</v>
          </cell>
        </row>
        <row r="394">
          <cell r="B394">
            <v>117505</v>
          </cell>
          <cell r="C394" t="str">
            <v>LAV ANDES BLANCO C/PEDESTAL</v>
          </cell>
          <cell r="D394" t="str">
            <v>JS0055611301CE</v>
          </cell>
        </row>
        <row r="395">
          <cell r="B395">
            <v>117506</v>
          </cell>
          <cell r="C395" t="str">
            <v>LAV ANDES BONE C/PEDESTAL</v>
          </cell>
          <cell r="D395" t="str">
            <v>JS0055617331CE</v>
          </cell>
        </row>
        <row r="396">
          <cell r="B396">
            <v>117507</v>
          </cell>
          <cell r="C396" t="str">
            <v>LAV ANDES VERDE MIST C/PEDESTAL</v>
          </cell>
          <cell r="D396" t="str">
            <v>JS0055610541CE</v>
          </cell>
        </row>
        <row r="397">
          <cell r="B397">
            <v>117508</v>
          </cell>
          <cell r="C397" t="str">
            <v>LAV ANDES CELESTE C/PEDESTAL</v>
          </cell>
          <cell r="D397" t="str">
            <v>JS0055617221CE</v>
          </cell>
        </row>
        <row r="398">
          <cell r="B398">
            <v>117509</v>
          </cell>
          <cell r="C398" t="str">
            <v>Lavamanos Andes C/P Cherry</v>
          </cell>
          <cell r="D398" t="str">
            <v>JS0055610651CE</v>
          </cell>
        </row>
        <row r="399">
          <cell r="B399">
            <v>117510</v>
          </cell>
          <cell r="C399" t="str">
            <v>Lavamanos Andes C/P Navy Blue</v>
          </cell>
          <cell r="D399" t="str">
            <v>JS0055618501CE</v>
          </cell>
        </row>
        <row r="400">
          <cell r="B400">
            <v>117512</v>
          </cell>
          <cell r="C400" t="str">
            <v>LAVAMANOS DUBLIN</v>
          </cell>
          <cell r="D400" t="str">
            <v>SS0065871301CB</v>
          </cell>
        </row>
        <row r="401">
          <cell r="B401">
            <v>117528</v>
          </cell>
          <cell r="C401" t="str">
            <v>LAV BOCARATON PETITE PINK EDESA</v>
          </cell>
          <cell r="D401" t="str">
            <v>SS0065410481CE</v>
          </cell>
        </row>
        <row r="402">
          <cell r="B402">
            <v>117684</v>
          </cell>
          <cell r="C402" t="str">
            <v>LAV SHELBY C/PEDESTAL VERDE MIST</v>
          </cell>
          <cell r="D402" t="str">
            <v>JS0057100541CE</v>
          </cell>
        </row>
        <row r="403">
          <cell r="B403">
            <v>117692</v>
          </cell>
          <cell r="C403" t="str">
            <v>LAV SHELBY C/PEDESTAL CELESTE</v>
          </cell>
          <cell r="D403" t="str">
            <v>JS0057107221CE</v>
          </cell>
        </row>
        <row r="404">
          <cell r="B404">
            <v>117773</v>
          </cell>
          <cell r="C404" t="str">
            <v>LAV POMPANO C/P 4" CHERRY EDESA</v>
          </cell>
          <cell r="D404" t="str">
            <v>JSP066260651CE</v>
          </cell>
        </row>
        <row r="405">
          <cell r="B405">
            <v>117781</v>
          </cell>
          <cell r="C405" t="str">
            <v>LAV POMPANO C/P 4" AZUL GALAXIE</v>
          </cell>
          <cell r="D405" t="str">
            <v>JSP066260171CE</v>
          </cell>
        </row>
        <row r="406">
          <cell r="B406">
            <v>117811</v>
          </cell>
          <cell r="C406" t="str">
            <v>LAV. SHELBY C/PEDESTAL BONE</v>
          </cell>
          <cell r="D406" t="str">
            <v>JS0057107331CE</v>
          </cell>
        </row>
        <row r="407">
          <cell r="B407">
            <v>117846</v>
          </cell>
          <cell r="C407" t="str">
            <v>URINARIO CURVE HEU BONE SPUD PLASTICO</v>
          </cell>
          <cell r="D407" t="str">
            <v>CSP077687331CB</v>
          </cell>
        </row>
        <row r="408">
          <cell r="B408">
            <v>117854</v>
          </cell>
          <cell r="C408" t="str">
            <v>LAV POMPANO C/P 4" BLANCO EDESA.</v>
          </cell>
          <cell r="D408" t="str">
            <v>JSP066261301CE</v>
          </cell>
        </row>
        <row r="409">
          <cell r="B409">
            <v>117870</v>
          </cell>
          <cell r="C409" t="str">
            <v>LAV POMPANO C/P 4" BONE EDESA.</v>
          </cell>
          <cell r="D409" t="str">
            <v>JSP066267331CE</v>
          </cell>
        </row>
        <row r="410">
          <cell r="B410">
            <v>117889</v>
          </cell>
          <cell r="C410" t="str">
            <v>LAV POMPANO C/P 4" VERDE TEAL EDESA</v>
          </cell>
          <cell r="D410" t="str">
            <v>JSP066260611CE</v>
          </cell>
        </row>
        <row r="411">
          <cell r="B411">
            <v>117927</v>
          </cell>
          <cell r="C411" t="str">
            <v>LAV POMPANO C/P 4" NAVY BLUE EDESA</v>
          </cell>
          <cell r="D411" t="str">
            <v>JSP066268501CE</v>
          </cell>
        </row>
        <row r="412">
          <cell r="B412">
            <v>117935</v>
          </cell>
          <cell r="C412" t="str">
            <v>LAV POMPANO C/P 4" VISON EDESA.</v>
          </cell>
          <cell r="D412" t="str">
            <v>JSP066260731CE</v>
          </cell>
        </row>
        <row r="413">
          <cell r="B413">
            <v>117951</v>
          </cell>
          <cell r="C413" t="str">
            <v>LAV ASPIO C/P BLANCO EDESA</v>
          </cell>
          <cell r="D413" t="str">
            <v>JSP055831301CE</v>
          </cell>
        </row>
        <row r="414">
          <cell r="B414">
            <v>117990</v>
          </cell>
          <cell r="C414" t="str">
            <v>LAV ARIA RECTANGULAR BLANCO C/DESAG EDESA</v>
          </cell>
          <cell r="D414" t="str">
            <v>SSY068311301CB</v>
          </cell>
        </row>
        <row r="415">
          <cell r="B415">
            <v>117991</v>
          </cell>
          <cell r="C415" t="str">
            <v>LAV ARIA RECTANGULAR MURO BLANCO C/DESAGEDESA</v>
          </cell>
          <cell r="D415" t="str">
            <v>SSY068321301CB</v>
          </cell>
        </row>
        <row r="416">
          <cell r="B416">
            <v>117992</v>
          </cell>
          <cell r="C416" t="str">
            <v>LAV ARIA MEDIUM BLANCO C/DESAG EDESA</v>
          </cell>
          <cell r="D416" t="str">
            <v>SSY068281301CB</v>
          </cell>
        </row>
        <row r="417">
          <cell r="B417">
            <v>117993</v>
          </cell>
          <cell r="C417" t="str">
            <v>LAV ARIA LARGE BLANCO C/DESAG EDESA</v>
          </cell>
          <cell r="D417" t="str">
            <v>SSY068291301CB</v>
          </cell>
        </row>
        <row r="418">
          <cell r="B418">
            <v>117994</v>
          </cell>
          <cell r="C418" t="str">
            <v>LAV ASPIO C/P  BONE EDESA</v>
          </cell>
          <cell r="D418" t="str">
            <v>JSP055837331CE</v>
          </cell>
        </row>
        <row r="419">
          <cell r="B419">
            <v>117995</v>
          </cell>
          <cell r="C419" t="str">
            <v>LAV ARIA RECTANGULAR SIN REPISA BLANCO C/DESAG</v>
          </cell>
          <cell r="D419" t="str">
            <v>SSY068331301CB</v>
          </cell>
        </row>
        <row r="420">
          <cell r="B420">
            <v>117996</v>
          </cell>
          <cell r="C420" t="str">
            <v>LAV ARIA SLIM BLANCO C/DESAG EDESA</v>
          </cell>
          <cell r="D420" t="str">
            <v>SSY068981301CB</v>
          </cell>
        </row>
        <row r="421">
          <cell r="B421">
            <v>117997</v>
          </cell>
          <cell r="C421" t="str">
            <v>LAV ROUND SLIM FAUCER BLANCO C/DESAG EDESA</v>
          </cell>
          <cell r="D421" t="str">
            <v>SSY068961301CB</v>
          </cell>
        </row>
        <row r="422">
          <cell r="B422">
            <v>117998</v>
          </cell>
          <cell r="C422" t="str">
            <v>LAV PRAGA BLANCO BLANCO C/DESAG EDESA</v>
          </cell>
          <cell r="D422" t="str">
            <v>SSY068931301CB</v>
          </cell>
        </row>
        <row r="423">
          <cell r="B423">
            <v>117999</v>
          </cell>
          <cell r="C423" t="str">
            <v>LAV GIORGIO BLANCO C/DESAG EDESA</v>
          </cell>
          <cell r="D423" t="str">
            <v>SSY068941301CB</v>
          </cell>
        </row>
        <row r="424">
          <cell r="B424">
            <v>118000</v>
          </cell>
          <cell r="C424" t="str">
            <v>LAV OASIS SLIM BLANCO  EDESA</v>
          </cell>
          <cell r="D424" t="str">
            <v>SS0050271301CE</v>
          </cell>
        </row>
        <row r="425">
          <cell r="B425">
            <v>118001</v>
          </cell>
          <cell r="C425" t="str">
            <v>LAV ANDREE SOBREP BLANCO</v>
          </cell>
          <cell r="D425" t="str">
            <v>SS0157011301CB</v>
          </cell>
        </row>
        <row r="426">
          <cell r="B426">
            <v>118002</v>
          </cell>
          <cell r="C426" t="str">
            <v>LAV BERNA BLANCA C/DESAG EDESA</v>
          </cell>
          <cell r="D426" t="str">
            <v>SSY068991301CE</v>
          </cell>
        </row>
        <row r="427">
          <cell r="B427">
            <v>118004</v>
          </cell>
          <cell r="C427" t="str">
            <v>LAV FAENZA SLIM BLANCO C/DESAG EDESA</v>
          </cell>
          <cell r="D427" t="str">
            <v>SSY068921301CE</v>
          </cell>
        </row>
        <row r="428">
          <cell r="B428">
            <v>118005</v>
          </cell>
          <cell r="C428" t="str">
            <v>LAV. GIORGIO BL S/DESAG BRIGGS</v>
          </cell>
          <cell r="D428" t="str">
            <v>CS0057001301CB</v>
          </cell>
        </row>
        <row r="429">
          <cell r="B429">
            <v>118006</v>
          </cell>
          <cell r="C429" t="str">
            <v>LAV OSLO BLANCO C/DESAG EDESA</v>
          </cell>
          <cell r="D429" t="str">
            <v>SSY069001301CE</v>
          </cell>
        </row>
        <row r="430">
          <cell r="B430">
            <v>118028</v>
          </cell>
          <cell r="C430" t="str">
            <v>LAV ASPIO C/P NAVY BLUE EDESA</v>
          </cell>
          <cell r="D430" t="str">
            <v>JSP055838501CE</v>
          </cell>
        </row>
        <row r="431">
          <cell r="B431">
            <v>118044</v>
          </cell>
          <cell r="C431" t="str">
            <v>LAV ASPIO C/P VERDE TEAL EDESA</v>
          </cell>
          <cell r="D431" t="str">
            <v>JSP055830611CE</v>
          </cell>
        </row>
        <row r="432">
          <cell r="B432">
            <v>118060</v>
          </cell>
          <cell r="C432" t="str">
            <v>LAV CHELSEA C/P CHERRY EDESA</v>
          </cell>
          <cell r="D432" t="str">
            <v>JS0057200651CE</v>
          </cell>
        </row>
        <row r="433">
          <cell r="B433">
            <v>118079</v>
          </cell>
          <cell r="C433" t="str">
            <v>LAV ASPIO C/P CHERRY EDESA</v>
          </cell>
          <cell r="D433" t="str">
            <v>JSP055830651CE</v>
          </cell>
        </row>
        <row r="434">
          <cell r="B434">
            <v>118095</v>
          </cell>
          <cell r="C434" t="str">
            <v>LAV CHELSEA  BLANCO EDESA</v>
          </cell>
          <cell r="D434" t="str">
            <v>CS0057201301CE</v>
          </cell>
        </row>
        <row r="435">
          <cell r="B435">
            <v>118133</v>
          </cell>
          <cell r="C435" t="str">
            <v>DORNIER ELONGADO VERDE TEAL</v>
          </cell>
          <cell r="D435" t="str">
            <v>SP1095040611SE</v>
          </cell>
        </row>
        <row r="436">
          <cell r="B436">
            <v>118168</v>
          </cell>
          <cell r="C436" t="str">
            <v>LAV CHELSEA C/P NAVY BLUE EDESA</v>
          </cell>
          <cell r="D436" t="str">
            <v>JS0057208501CE</v>
          </cell>
        </row>
        <row r="437">
          <cell r="B437">
            <v>118176</v>
          </cell>
          <cell r="C437" t="str">
            <v>LAV CHELSEA C/P VERDE TEAL   SA</v>
          </cell>
          <cell r="D437" t="str">
            <v>JS0057200611CE</v>
          </cell>
        </row>
        <row r="438">
          <cell r="B438">
            <v>118222</v>
          </cell>
          <cell r="C438" t="str">
            <v>LAV CHELSEA NEGRO EDESA</v>
          </cell>
          <cell r="D438" t="str">
            <v>CS0057200161CE</v>
          </cell>
        </row>
        <row r="439">
          <cell r="B439">
            <v>118249</v>
          </cell>
          <cell r="C439" t="str">
            <v>LAV CHELSEA C/P VISON EDESA</v>
          </cell>
          <cell r="D439" t="str">
            <v>JS0057200731CE</v>
          </cell>
        </row>
        <row r="440">
          <cell r="B440">
            <v>118257</v>
          </cell>
          <cell r="C440" t="str">
            <v>LAV CHELSEA BONE EDESA</v>
          </cell>
          <cell r="D440" t="str">
            <v>CS0057207331CE</v>
          </cell>
        </row>
        <row r="441">
          <cell r="B441">
            <v>118273</v>
          </cell>
          <cell r="C441" t="str">
            <v>LAV CHELSEA C/P BLANCO EDESA</v>
          </cell>
          <cell r="D441" t="str">
            <v>JS0057201301CE</v>
          </cell>
        </row>
        <row r="442">
          <cell r="B442">
            <v>118281</v>
          </cell>
          <cell r="C442" t="str">
            <v>LAV CHELSEA C/P AZUL GALAXIE</v>
          </cell>
          <cell r="D442" t="str">
            <v>JS0057200171CE</v>
          </cell>
        </row>
        <row r="443">
          <cell r="B443">
            <v>118338</v>
          </cell>
          <cell r="C443" t="str">
            <v>LAV CHELSEA C/P BONE EDESA</v>
          </cell>
          <cell r="D443" t="str">
            <v>JS0057207331CE</v>
          </cell>
        </row>
        <row r="444">
          <cell r="B444">
            <v>118362</v>
          </cell>
          <cell r="C444" t="str">
            <v>LAV SHELBY 1LL CELESTE</v>
          </cell>
          <cell r="D444" t="str">
            <v>CS0057107221CE</v>
          </cell>
        </row>
        <row r="445">
          <cell r="B445">
            <v>118370</v>
          </cell>
          <cell r="C445" t="str">
            <v>LAV SHELBY 1LL BONE EDESA</v>
          </cell>
          <cell r="D445" t="str">
            <v>CS0057107331CE</v>
          </cell>
        </row>
        <row r="446">
          <cell r="B446">
            <v>118389</v>
          </cell>
          <cell r="C446" t="str">
            <v>LAV SHELBY C/PEDESTAL BLANCO EDESA</v>
          </cell>
          <cell r="D446" t="str">
            <v>JS0057101301CE</v>
          </cell>
        </row>
        <row r="447">
          <cell r="B447">
            <v>118397</v>
          </cell>
          <cell r="C447" t="str">
            <v>LAV SHELBY 1LL VERDE MIST</v>
          </cell>
          <cell r="D447" t="str">
            <v>CS0057100541CE</v>
          </cell>
        </row>
        <row r="448">
          <cell r="B448">
            <v>118419</v>
          </cell>
          <cell r="C448" t="str">
            <v>LAV SHELBY 1LL BLANCO EDESA</v>
          </cell>
          <cell r="D448" t="str">
            <v>CS0057101301CE</v>
          </cell>
        </row>
        <row r="449">
          <cell r="B449">
            <v>118540</v>
          </cell>
          <cell r="C449" t="str">
            <v>LAV CHELSEA VERDE TEAL</v>
          </cell>
          <cell r="D449" t="str">
            <v>CS0057200611CE</v>
          </cell>
        </row>
        <row r="450">
          <cell r="B450">
            <v>118559</v>
          </cell>
          <cell r="C450" t="str">
            <v>URINARIO CURVE HEU BLANCO SPUD PLASTICO</v>
          </cell>
          <cell r="D450" t="str">
            <v>CSP077681301CB</v>
          </cell>
        </row>
        <row r="451">
          <cell r="B451">
            <v>118575</v>
          </cell>
          <cell r="C451" t="str">
            <v>LAV CADIZ 4"/ 8" BLANCO EDESA</v>
          </cell>
          <cell r="D451" t="str">
            <v>SS0055881301CF</v>
          </cell>
        </row>
        <row r="452">
          <cell r="B452">
            <v>118613</v>
          </cell>
          <cell r="C452" t="str">
            <v>URINARIO CURVE HEU BONE SPUD METALICO</v>
          </cell>
          <cell r="D452" t="str">
            <v>CS0077687331CB</v>
          </cell>
        </row>
        <row r="453">
          <cell r="B453">
            <v>118680</v>
          </cell>
          <cell r="C453" t="str">
            <v>TAPA TANQUE EVOLUTION NEGRO</v>
          </cell>
          <cell r="D453" t="str">
            <v>SS007467016100</v>
          </cell>
        </row>
        <row r="454">
          <cell r="B454">
            <v>119822</v>
          </cell>
          <cell r="C454" t="str">
            <v>WC CONSERVER DUAL FLUSH BLANCO</v>
          </cell>
          <cell r="D454" t="str">
            <v>JS0044291301CE</v>
          </cell>
        </row>
        <row r="455">
          <cell r="B455">
            <v>119849</v>
          </cell>
          <cell r="C455" t="str">
            <v>WC CONSERVER DUAL FLUSH BONE</v>
          </cell>
          <cell r="D455" t="str">
            <v>JS0044297331CE</v>
          </cell>
        </row>
        <row r="456">
          <cell r="B456">
            <v>120003</v>
          </cell>
          <cell r="C456" t="str">
            <v>DESAG 1 1/4" PP REJILLA/SIFON FLEX</v>
          </cell>
          <cell r="D456" t="str">
            <v>SC0059040001BO</v>
          </cell>
        </row>
        <row r="457">
          <cell r="B457">
            <v>120009</v>
          </cell>
          <cell r="C457" t="str">
            <v>Bela Manguera Cocina Pull Out 870</v>
          </cell>
          <cell r="D457" t="str">
            <v>SG0041950001CW</v>
          </cell>
        </row>
        <row r="458">
          <cell r="B458">
            <v>120015</v>
          </cell>
          <cell r="C458" t="str">
            <v>ASIENTO EURO PLAST SOFT CLOSE BL</v>
          </cell>
          <cell r="D458" t="str">
            <v>SP0096901301CB</v>
          </cell>
        </row>
        <row r="459">
          <cell r="B459">
            <v>120022</v>
          </cell>
          <cell r="C459" t="str">
            <v>TAZA SULTAN HET C/A ORQUÍDEA</v>
          </cell>
          <cell r="D459" t="str">
            <v>JS0077801301CB</v>
          </cell>
        </row>
        <row r="460">
          <cell r="B460">
            <v>120028</v>
          </cell>
          <cell r="C460" t="str">
            <v>PICO DE LAVAMANOS GRIFERÍA DE PEDAL</v>
          </cell>
          <cell r="D460" t="str">
            <v>SG0065523061CW</v>
          </cell>
        </row>
        <row r="461">
          <cell r="B461">
            <v>120031</v>
          </cell>
          <cell r="C461" t="str">
            <v>AIREADOR MOSSINI LLAVE SENCILLA</v>
          </cell>
          <cell r="D461" t="str">
            <v>SG0089270001BO</v>
          </cell>
        </row>
        <row r="462">
          <cell r="B462">
            <v>120060</v>
          </cell>
          <cell r="C462" t="str">
            <v>TAZA FONTANA SUSPENDID BLANCO</v>
          </cell>
          <cell r="D462" t="str">
            <v>SS0060021301CB</v>
          </cell>
        </row>
        <row r="463">
          <cell r="B463">
            <v>120063</v>
          </cell>
          <cell r="C463" t="str">
            <v>REGADERA CUADRADA TOP ABS CR 20X20CR BRIGGS</v>
          </cell>
          <cell r="D463" t="str">
            <v>SG0086563061CW</v>
          </cell>
        </row>
        <row r="464">
          <cell r="B464">
            <v>120064</v>
          </cell>
          <cell r="C464" t="str">
            <v>TAPA OP KINGSLEY BLANCO</v>
          </cell>
          <cell r="D464" t="str">
            <v>SS007428130100</v>
          </cell>
        </row>
        <row r="465">
          <cell r="B465">
            <v>120066</v>
          </cell>
          <cell r="C465" t="str">
            <v>LLAVE LAV SHELBY PLAST CR ABS</v>
          </cell>
          <cell r="D465" t="str">
            <v>SG0074013061BO</v>
          </cell>
        </row>
        <row r="466">
          <cell r="B466">
            <v>120067</v>
          </cell>
          <cell r="C466" t="str">
            <v>LLAVE LAV CROSS SENCILLA PLAST ABS</v>
          </cell>
          <cell r="D466" t="str">
            <v>SG0074023061BO</v>
          </cell>
        </row>
        <row r="467">
          <cell r="B467">
            <v>120070</v>
          </cell>
          <cell r="C467" t="str">
            <v>CONECTOR MANG FLEX DUCHA MANO RUBI</v>
          </cell>
          <cell r="D467" t="str">
            <v>SG0076803061BO</v>
          </cell>
        </row>
        <row r="468">
          <cell r="B468">
            <v>120073</v>
          </cell>
          <cell r="C468" t="str">
            <v>LLAVE SENCILLA LAV. SCARLET CR BRIGGS</v>
          </cell>
          <cell r="D468" t="str">
            <v>SG0082183061CW</v>
          </cell>
        </row>
        <row r="469">
          <cell r="B469">
            <v>120074</v>
          </cell>
          <cell r="C469" t="str">
            <v>CAMPANOLA SENCILLA NEW PRINCESS</v>
          </cell>
          <cell r="D469" t="str">
            <v>SG0075143061BO</v>
          </cell>
        </row>
        <row r="470">
          <cell r="B470">
            <v>120076</v>
          </cell>
          <cell r="C470" t="str">
            <v>KIT TUERCA CONECTOR DUCHA EDESA</v>
          </cell>
          <cell r="D470" t="str">
            <v>SG0059400001BO</v>
          </cell>
        </row>
        <row r="471">
          <cell r="B471">
            <v>120078</v>
          </cell>
          <cell r="C471" t="str">
            <v>MEZ ECONOVO S/REGADERA EDESA</v>
          </cell>
          <cell r="D471" t="str">
            <v>SG0080113061BO</v>
          </cell>
        </row>
        <row r="472">
          <cell r="B472">
            <v>120079</v>
          </cell>
          <cell r="C472" t="str">
            <v>MEZ DUCHA RUBI 2 FUNC CR EDESA</v>
          </cell>
          <cell r="D472" t="str">
            <v>SG0072573061CW</v>
          </cell>
        </row>
        <row r="473">
          <cell r="B473">
            <v>120080</v>
          </cell>
          <cell r="C473" t="str">
            <v>DUCHA D/MANO SCARLET T/TELEFONO CR EDESA</v>
          </cell>
          <cell r="D473" t="str">
            <v>SG0072523061CW</v>
          </cell>
        </row>
        <row r="474">
          <cell r="B474">
            <v>120082</v>
          </cell>
          <cell r="C474" t="str">
            <v>REGADERA DUCHA LIVORNO CR EDESA</v>
          </cell>
          <cell r="D474" t="str">
            <v>SG0079093061CW</v>
          </cell>
        </row>
        <row r="475">
          <cell r="B475">
            <v>120083</v>
          </cell>
          <cell r="C475" t="str">
            <v>MEZ DUCHA LIVORNO 2 FUNC CR EDESA</v>
          </cell>
          <cell r="D475" t="str">
            <v>SG0086953061BO</v>
          </cell>
        </row>
        <row r="476">
          <cell r="B476">
            <v>120084</v>
          </cell>
          <cell r="C476" t="str">
            <v>REGADERA DUCHA LIVORNO INOX</v>
          </cell>
          <cell r="D476" t="str">
            <v>SG0082125151CW</v>
          </cell>
        </row>
        <row r="477">
          <cell r="B477">
            <v>120085</v>
          </cell>
          <cell r="C477" t="str">
            <v>MEZ DUCHA LIVORNO CR EDESA</v>
          </cell>
          <cell r="D477" t="str">
            <v>SG0082515151CW</v>
          </cell>
        </row>
        <row r="478">
          <cell r="B478">
            <v>120086</v>
          </cell>
          <cell r="C478" t="str">
            <v>CIRA REGADERA ESTANDAR</v>
          </cell>
          <cell r="D478" t="str">
            <v>SG0081873061CW</v>
          </cell>
        </row>
        <row r="479">
          <cell r="B479">
            <v>120087</v>
          </cell>
          <cell r="C479" t="str">
            <v>CUERPO DUCHA CIRA CR EDESA</v>
          </cell>
          <cell r="D479" t="str">
            <v>SG0081193061BO</v>
          </cell>
        </row>
        <row r="480">
          <cell r="B480">
            <v>120088</v>
          </cell>
          <cell r="C480" t="str">
            <v>MAGUERA DUCHADOR COCINA LIVORNO CR</v>
          </cell>
          <cell r="D480" t="str">
            <v>SG0076513061BO</v>
          </cell>
        </row>
        <row r="481">
          <cell r="B481">
            <v>120089</v>
          </cell>
          <cell r="C481" t="str">
            <v>ANCLAJE KIT ASIENTO FORLI CROWN</v>
          </cell>
          <cell r="D481" t="str">
            <v>SP0097010001BO</v>
          </cell>
        </row>
        <row r="482">
          <cell r="B482">
            <v>120090</v>
          </cell>
          <cell r="C482" t="str">
            <v>MEZ DUCHA SHELBY S/REGADERA</v>
          </cell>
          <cell r="D482" t="str">
            <v>SG0090323061CE</v>
          </cell>
        </row>
        <row r="483">
          <cell r="B483">
            <v>120117</v>
          </cell>
          <cell r="C483" t="str">
            <v>TAPA TANQUE MALAGA BL</v>
          </cell>
          <cell r="D483" t="str">
            <v>SS007453130100</v>
          </cell>
        </row>
        <row r="484">
          <cell r="B484">
            <v>120119</v>
          </cell>
          <cell r="C484" t="str">
            <v>TOALLERO ARO SCARLET CR</v>
          </cell>
          <cell r="D484" t="str">
            <v>SG0027013061CW</v>
          </cell>
        </row>
        <row r="485">
          <cell r="B485">
            <v>120120</v>
          </cell>
          <cell r="C485" t="str">
            <v>PORTAROLLO GANCHO SCARLET CR</v>
          </cell>
          <cell r="D485" t="str">
            <v>SC0088553061CW</v>
          </cell>
        </row>
        <row r="486">
          <cell r="B486">
            <v>120121</v>
          </cell>
          <cell r="C486" t="str">
            <v>PORTA ROLLO SCARLET CR</v>
          </cell>
          <cell r="D486" t="str">
            <v>SC0088543061CW</v>
          </cell>
        </row>
        <row r="487">
          <cell r="B487">
            <v>120125</v>
          </cell>
          <cell r="C487" t="str">
            <v>LLAVE COCINA LIVORNO INOX PULL OUT</v>
          </cell>
          <cell r="D487" t="str">
            <v>SG0082130001CW</v>
          </cell>
        </row>
        <row r="488">
          <cell r="B488">
            <v>120127</v>
          </cell>
          <cell r="C488" t="str">
            <v>BRIGGS SENSE LLAVE BAJA LAV</v>
          </cell>
          <cell r="D488" t="str">
            <v>SG0079703061CW</v>
          </cell>
        </row>
        <row r="489">
          <cell r="B489">
            <v>120129</v>
          </cell>
          <cell r="C489" t="str">
            <v>JABONERA SCARLET CR BRIGGS</v>
          </cell>
          <cell r="D489" t="str">
            <v>SC0088533061CW</v>
          </cell>
        </row>
        <row r="490">
          <cell r="B490">
            <v>120132</v>
          </cell>
          <cell r="C490" t="str">
            <v>CROMATIC BASE MONOMANDO COCINA</v>
          </cell>
          <cell r="D490" t="str">
            <v>SG0057933061CE</v>
          </cell>
        </row>
        <row r="491">
          <cell r="B491">
            <v>120133</v>
          </cell>
          <cell r="C491" t="str">
            <v>PICO COCINA FLEX CROSMATIC NEGRO</v>
          </cell>
          <cell r="D491" t="str">
            <v>SG0057943061CE</v>
          </cell>
        </row>
        <row r="492">
          <cell r="B492">
            <v>120134</v>
          </cell>
          <cell r="C492" t="str">
            <v>PICO COCINA FLEX CROSMATIC GRIS</v>
          </cell>
          <cell r="D492" t="str">
            <v>SG0057953061CE</v>
          </cell>
        </row>
        <row r="493">
          <cell r="B493">
            <v>120135</v>
          </cell>
          <cell r="C493" t="str">
            <v>PICO COCINA FLEX CROSMATIC ROJO</v>
          </cell>
          <cell r="D493" t="str">
            <v>SG0057963061CE</v>
          </cell>
        </row>
        <row r="494">
          <cell r="B494">
            <v>120136</v>
          </cell>
          <cell r="C494" t="str">
            <v>PICO COCINA FLEX CROSMATIC AZUL</v>
          </cell>
          <cell r="D494" t="str">
            <v>SG0057983061CE</v>
          </cell>
        </row>
        <row r="495">
          <cell r="B495">
            <v>120137</v>
          </cell>
          <cell r="C495" t="str">
            <v>PICO COCINA FLEX CROSMATIC BLANCO</v>
          </cell>
          <cell r="D495" t="str">
            <v>SG0057973061CE</v>
          </cell>
        </row>
        <row r="496">
          <cell r="B496">
            <v>120138</v>
          </cell>
          <cell r="C496" t="str">
            <v>FLUXOMETRO WC SLOAN GEM 2HET</v>
          </cell>
          <cell r="D496" t="str">
            <v>SG0077463061BO</v>
          </cell>
        </row>
        <row r="497">
          <cell r="B497">
            <v>120139</v>
          </cell>
          <cell r="C497" t="str">
            <v>PICO COCINA FLEX CROSMATIC NARANJA</v>
          </cell>
          <cell r="D497" t="str">
            <v>SG0057993061CE</v>
          </cell>
        </row>
        <row r="498">
          <cell r="B498">
            <v>120140</v>
          </cell>
          <cell r="C498" t="str">
            <v>DISP. JABON SENSE PLUS</v>
          </cell>
          <cell r="D498" t="str">
            <v>SG0028343061CW</v>
          </cell>
        </row>
        <row r="499">
          <cell r="B499">
            <v>120141</v>
          </cell>
          <cell r="C499" t="str">
            <v>FLUXOMETRO URINARIO SENSE EXPUESTO</v>
          </cell>
          <cell r="D499" t="str">
            <v>SG0079223061CW</v>
          </cell>
        </row>
        <row r="500">
          <cell r="B500">
            <v>120142</v>
          </cell>
          <cell r="C500" t="str">
            <v>FLUXOMETRO EMPOTRADO SENSE P/URINARIO</v>
          </cell>
          <cell r="D500" t="str">
            <v>SG0079303061CW</v>
          </cell>
        </row>
        <row r="501">
          <cell r="B501">
            <v>120143</v>
          </cell>
          <cell r="C501" t="str">
            <v>MONOMANDO COCINA NEW PRINCESS</v>
          </cell>
          <cell r="D501" t="str">
            <v>SG0075353061CE</v>
          </cell>
        </row>
        <row r="502">
          <cell r="B502">
            <v>120144</v>
          </cell>
          <cell r="C502" t="str">
            <v>MONOMANDO COCINA CORVUS</v>
          </cell>
          <cell r="D502" t="str">
            <v>SG0059443061CE</v>
          </cell>
        </row>
        <row r="503">
          <cell r="B503">
            <v>120145</v>
          </cell>
          <cell r="C503" t="str">
            <v>MONOMANDO COCINA SHELBY</v>
          </cell>
          <cell r="D503" t="str">
            <v>SG0056563061CE</v>
          </cell>
        </row>
        <row r="504">
          <cell r="B504">
            <v>120148</v>
          </cell>
          <cell r="C504" t="str">
            <v>PICO COCINA MONOMANDO SCARLET</v>
          </cell>
          <cell r="D504" t="str">
            <v>SG0083630001BO</v>
          </cell>
        </row>
        <row r="505">
          <cell r="B505">
            <v>120149</v>
          </cell>
          <cell r="C505" t="str">
            <v>KIT AIREADOR SACARLET SENCILLA 8218</v>
          </cell>
          <cell r="D505" t="str">
            <v>SG0074753061BO</v>
          </cell>
        </row>
        <row r="506">
          <cell r="B506">
            <v>120155</v>
          </cell>
          <cell r="C506" t="str">
            <v>PICO COCINA BELA EXTRAIBLE PULL OUT</v>
          </cell>
          <cell r="D506" t="str">
            <v>SG0041900001CW</v>
          </cell>
        </row>
        <row r="507">
          <cell r="B507">
            <v>120158</v>
          </cell>
          <cell r="C507" t="str">
            <v>SENSOR FLUXOMETRO URINARIO 7926</v>
          </cell>
          <cell r="D507" t="str">
            <v>SGR079260001CW</v>
          </cell>
        </row>
        <row r="508">
          <cell r="B508">
            <v>120162</v>
          </cell>
          <cell r="C508" t="str">
            <v>BARRA D/APOYO HORIZONTAL MEDIANA</v>
          </cell>
          <cell r="D508" t="str">
            <v>SC0026593061CW</v>
          </cell>
        </row>
        <row r="509">
          <cell r="B509">
            <v>120173</v>
          </cell>
          <cell r="C509" t="str">
            <v>ASIENTO FORLI EF BLANCO SLOW DOWN</v>
          </cell>
          <cell r="D509" t="str">
            <v>SP0096891301CG</v>
          </cell>
        </row>
        <row r="510">
          <cell r="B510">
            <v>120174</v>
          </cell>
          <cell r="C510" t="str">
            <v>ASIENTO FORLI EF BONE SLOW DOWN</v>
          </cell>
          <cell r="D510" t="str">
            <v>SP0096897331CG</v>
          </cell>
        </row>
        <row r="511">
          <cell r="B511">
            <v>120179</v>
          </cell>
          <cell r="C511" t="str">
            <v>PICO TINA CR EDESA</v>
          </cell>
          <cell r="D511" t="str">
            <v>SG0062003061BO</v>
          </cell>
        </row>
        <row r="512">
          <cell r="B512">
            <v>120180</v>
          </cell>
          <cell r="C512" t="str">
            <v>TRANSFERENCIA NIZA-BELFORT DUCHA TINA</v>
          </cell>
          <cell r="D512" t="str">
            <v>SG0082960001BO</v>
          </cell>
        </row>
        <row r="513">
          <cell r="B513">
            <v>120181</v>
          </cell>
          <cell r="C513" t="str">
            <v>LLAVE D/SERVICIO ECO ZERO</v>
          </cell>
          <cell r="D513" t="str">
            <v>SC0027353061CW</v>
          </cell>
        </row>
        <row r="514">
          <cell r="B514">
            <v>120184</v>
          </cell>
          <cell r="C514" t="str">
            <v>BIDET ALTIMA COTTON EDESA</v>
          </cell>
          <cell r="D514" t="str">
            <v>CS0076031331CW</v>
          </cell>
        </row>
        <row r="515">
          <cell r="B515">
            <v>120199</v>
          </cell>
          <cell r="C515" t="str">
            <v>PORTA ROLLO RUBI CR BRIGGS</v>
          </cell>
          <cell r="D515" t="str">
            <v>SG0026553061CW</v>
          </cell>
        </row>
        <row r="516">
          <cell r="B516">
            <v>120202</v>
          </cell>
          <cell r="C516" t="str">
            <v>LIVORNO MONO. LAV. SENC. BAJA ROSE GOLD</v>
          </cell>
          <cell r="D516" t="str">
            <v>SG0086974061CW</v>
          </cell>
        </row>
        <row r="517">
          <cell r="B517">
            <v>120203</v>
          </cell>
          <cell r="C517" t="str">
            <v>LIVORNO MONO. LAV. SENCILLA ALTA NEGRO</v>
          </cell>
          <cell r="D517" t="str">
            <v>SG0086980161CW</v>
          </cell>
        </row>
        <row r="518">
          <cell r="B518">
            <v>120204</v>
          </cell>
          <cell r="C518" t="str">
            <v>LIVORNO MONO. LAV. SENCILLA BAJA NEGRO</v>
          </cell>
          <cell r="D518" t="str">
            <v>SG0086970161CW</v>
          </cell>
        </row>
        <row r="519">
          <cell r="B519">
            <v>120205</v>
          </cell>
          <cell r="C519" t="str">
            <v>LIVORNO MONO. LAV. SENC. ALTA ROSE GOLD</v>
          </cell>
          <cell r="D519" t="str">
            <v>SG0086984061CW</v>
          </cell>
        </row>
        <row r="520">
          <cell r="B520">
            <v>120214</v>
          </cell>
          <cell r="C520" t="str">
            <v>GRIFERIA PARED SENSE PLUS CR</v>
          </cell>
          <cell r="D520" t="str">
            <v>SG0078073061CW</v>
          </cell>
        </row>
        <row r="521">
          <cell r="B521">
            <v>120215</v>
          </cell>
          <cell r="C521" t="str">
            <v>ROMPEDOR D/VACIO FLUXOMETRO URINARIO</v>
          </cell>
          <cell r="D521" t="str">
            <v>SG0073970001BL</v>
          </cell>
        </row>
        <row r="522">
          <cell r="B522">
            <v>120216</v>
          </cell>
          <cell r="C522" t="str">
            <v>MONOMANDO LAV. BAJO PARIS BLANCO BRIGGS</v>
          </cell>
          <cell r="D522" t="str">
            <v>SG0087561301CW</v>
          </cell>
        </row>
        <row r="523">
          <cell r="B523">
            <v>120217</v>
          </cell>
          <cell r="C523" t="str">
            <v>MONOMANDO LAV. BAJO PORTO CR BRIGGS</v>
          </cell>
          <cell r="D523" t="str">
            <v>SG0087523061CE</v>
          </cell>
        </row>
        <row r="524">
          <cell r="B524">
            <v>120220</v>
          </cell>
          <cell r="C524" t="str">
            <v>MONOMANDO LAV. ALTO PORTO AGUA FRIA CR  BRIGGS</v>
          </cell>
          <cell r="D524" t="str">
            <v>SG0087553061CE</v>
          </cell>
        </row>
        <row r="525">
          <cell r="B525">
            <v>120221</v>
          </cell>
          <cell r="C525" t="str">
            <v>MONOMANDO LAV. BAJO AGUA FRIA PORTO CR  BRIGGS</v>
          </cell>
          <cell r="D525" t="str">
            <v>SG0087543061CE</v>
          </cell>
        </row>
        <row r="526">
          <cell r="B526">
            <v>120222</v>
          </cell>
          <cell r="C526" t="str">
            <v>MONOMANDO COCINA PORTO CR BRIGGS</v>
          </cell>
          <cell r="D526" t="str">
            <v>SG0087583061CE</v>
          </cell>
        </row>
        <row r="527">
          <cell r="B527">
            <v>120223</v>
          </cell>
          <cell r="C527" t="str">
            <v>PICO RIGIDO LAV. C/PEDAL CR BRIGGS</v>
          </cell>
          <cell r="D527" t="str">
            <v>JG0065653061CW</v>
          </cell>
        </row>
        <row r="528">
          <cell r="B528">
            <v>120224</v>
          </cell>
          <cell r="C528" t="str">
            <v>Porto Monomando Alto Lavamanos Mezclador</v>
          </cell>
          <cell r="D528" t="str">
            <v>SG0087533061CE</v>
          </cell>
        </row>
        <row r="529">
          <cell r="B529">
            <v>120225</v>
          </cell>
          <cell r="C529" t="str">
            <v>MONOMANDO DUCHA PORTO PLACA CUADRADA CR EDESA</v>
          </cell>
          <cell r="D529" t="str">
            <v>SG0087613061CE</v>
          </cell>
        </row>
        <row r="530">
          <cell r="B530">
            <v>120229</v>
          </cell>
          <cell r="C530" t="str">
            <v xml:space="preserve">PARIS MONOMANDO BAJO LAVAMANOS NEGRO </v>
          </cell>
          <cell r="D530" t="str">
            <v>SG0087570161CW</v>
          </cell>
        </row>
        <row r="531">
          <cell r="B531">
            <v>120232</v>
          </cell>
          <cell r="C531" t="str">
            <v>Shelby Pared Cocina  SK Pico Flex rojo</v>
          </cell>
          <cell r="D531" t="str">
            <v>SG0087069901CE</v>
          </cell>
        </row>
        <row r="532">
          <cell r="B532">
            <v>120233</v>
          </cell>
          <cell r="C532" t="str">
            <v>Cuerpo Pared Cocina Shelby</v>
          </cell>
          <cell r="D532" t="str">
            <v>SG0060033061BO</v>
          </cell>
        </row>
        <row r="533">
          <cell r="B533">
            <v>120234</v>
          </cell>
          <cell r="C533" t="str">
            <v>COLOR-IN LLAVE DE PARED PARA COCINA ROJA</v>
          </cell>
          <cell r="D533" t="str">
            <v>JG0059833061BO</v>
          </cell>
        </row>
        <row r="534">
          <cell r="B534">
            <v>120237</v>
          </cell>
          <cell r="C534" t="str">
            <v>LLAVE COCINA PARED SHELBY C/PICO FLEX GRIS EDE</v>
          </cell>
          <cell r="D534" t="str">
            <v>JG0059853061BO</v>
          </cell>
        </row>
        <row r="535">
          <cell r="B535">
            <v>120247</v>
          </cell>
          <cell r="C535" t="str">
            <v>Shelby Pared Cocina  SK Pico Flex Gris</v>
          </cell>
          <cell r="D535" t="str">
            <v>SG0087050001CE</v>
          </cell>
        </row>
        <row r="536">
          <cell r="B536">
            <v>120249</v>
          </cell>
          <cell r="C536" t="str">
            <v>Shelby Pared Cocina  SK Pico Flex Cromo</v>
          </cell>
          <cell r="D536" t="str">
            <v>SG0087073061CE</v>
          </cell>
        </row>
        <row r="537">
          <cell r="B537">
            <v>120250</v>
          </cell>
          <cell r="C537" t="str">
            <v>Cuerpo Mesa Cocina Shelby</v>
          </cell>
          <cell r="D537" t="str">
            <v>SG0060043061BO</v>
          </cell>
        </row>
        <row r="538">
          <cell r="B538">
            <v>120269</v>
          </cell>
          <cell r="C538" t="str">
            <v>PORTO MEZCLADORA MONOMANDO DE DUCHA PLACA REDONDA</v>
          </cell>
          <cell r="D538" t="str">
            <v>SG0087603061CE</v>
          </cell>
        </row>
        <row r="539">
          <cell r="B539">
            <v>120278</v>
          </cell>
          <cell r="C539" t="str">
            <v>BIDET MARGERY BLANCO EDESA</v>
          </cell>
          <cell r="D539" t="str">
            <v>CS0076031301CW</v>
          </cell>
        </row>
        <row r="540">
          <cell r="B540">
            <v>120300</v>
          </cell>
          <cell r="C540" t="str">
            <v>BARRA REGULABLE P/DUCHA INOX</v>
          </cell>
          <cell r="D540" t="str">
            <v>SG0081535151CW</v>
          </cell>
        </row>
        <row r="541">
          <cell r="B541">
            <v>120308</v>
          </cell>
          <cell r="C541" t="str">
            <v>BARRA D/APOYO VERTICAL</v>
          </cell>
          <cell r="D541" t="str">
            <v>SC0026603061CW</v>
          </cell>
        </row>
        <row r="542">
          <cell r="B542">
            <v>120324</v>
          </cell>
          <cell r="C542" t="str">
            <v>URINARIO LAWTON BLANCO EDESA</v>
          </cell>
          <cell r="D542" t="str">
            <v>CS0075521301CB</v>
          </cell>
        </row>
        <row r="543">
          <cell r="B543">
            <v>120332</v>
          </cell>
          <cell r="C543" t="str">
            <v>URINARIO COLBY BONE EDESA</v>
          </cell>
          <cell r="D543" t="str">
            <v>CS0077567331CE</v>
          </cell>
        </row>
        <row r="544">
          <cell r="B544">
            <v>120340</v>
          </cell>
          <cell r="C544" t="str">
            <v>URINARIO COLBY BLANCO EDESA</v>
          </cell>
          <cell r="D544" t="str">
            <v>CS0077561301CE</v>
          </cell>
        </row>
        <row r="545">
          <cell r="B545">
            <v>120342</v>
          </cell>
          <cell r="C545" t="str">
            <v xml:space="preserve">URINARIO BOLTON BLANCO EDESA  </v>
          </cell>
          <cell r="D545" t="str">
            <v>CS0065921301CE</v>
          </cell>
        </row>
        <row r="546">
          <cell r="B546">
            <v>120343</v>
          </cell>
          <cell r="C546" t="str">
            <v xml:space="preserve">URINARIO BOLTON BONE EDESA </v>
          </cell>
          <cell r="D546" t="str">
            <v>CS0065927331CE</v>
          </cell>
        </row>
        <row r="547">
          <cell r="B547">
            <v>120359</v>
          </cell>
          <cell r="C547" t="str">
            <v>BARRA DE APOYO INCLINADA</v>
          </cell>
          <cell r="D547" t="str">
            <v>SC0026613061CW</v>
          </cell>
        </row>
        <row r="548">
          <cell r="B548">
            <v>120367</v>
          </cell>
          <cell r="C548" t="str">
            <v>BARRA DE APOYO ABATIBLE</v>
          </cell>
          <cell r="D548" t="str">
            <v>SC0026943061CW</v>
          </cell>
        </row>
        <row r="549">
          <cell r="B549">
            <v>120391</v>
          </cell>
          <cell r="C549" t="str">
            <v>TAPA KINDER PUSH BUTTON C/CANDADO</v>
          </cell>
          <cell r="D549" t="str">
            <v>SS003316130100</v>
          </cell>
        </row>
        <row r="550">
          <cell r="B550">
            <v>120392</v>
          </cell>
          <cell r="C550" t="str">
            <v>TAPA KINDER PUSH BLANCO</v>
          </cell>
          <cell r="D550" t="str">
            <v>SS003376130100</v>
          </cell>
        </row>
        <row r="551">
          <cell r="B551">
            <v>120413</v>
          </cell>
          <cell r="C551" t="str">
            <v>TAPA TANQUE EGO ADVANCE BONE</v>
          </cell>
          <cell r="D551" t="str">
            <v>SS007591733100</v>
          </cell>
        </row>
        <row r="552">
          <cell r="B552">
            <v>120421</v>
          </cell>
          <cell r="C552" t="str">
            <v xml:space="preserve">TAZA CENTURY REDONDA BLANCO </v>
          </cell>
          <cell r="D552" t="str">
            <v>SS0011611301CE</v>
          </cell>
        </row>
        <row r="553">
          <cell r="B553">
            <v>120472</v>
          </cell>
          <cell r="C553" t="str">
            <v>BIDET MARGERY BONE EDESA</v>
          </cell>
          <cell r="D553" t="str">
            <v>CS0076037331CW</v>
          </cell>
        </row>
        <row r="554">
          <cell r="B554">
            <v>120499</v>
          </cell>
          <cell r="C554" t="str">
            <v>(SUPER SAVEX) AZUL LAKE</v>
          </cell>
          <cell r="D554" t="str">
            <v>SS0012600881B0</v>
          </cell>
        </row>
        <row r="555">
          <cell r="B555">
            <v>120500</v>
          </cell>
          <cell r="C555" t="str">
            <v>ASIENTO MALAGA BLANCO</v>
          </cell>
          <cell r="D555" t="str">
            <v>SP0095541301CG</v>
          </cell>
        </row>
        <row r="556">
          <cell r="B556">
            <v>120502</v>
          </cell>
          <cell r="C556" t="str">
            <v>TAZA CENTURY REDONDA NAVY BLUE</v>
          </cell>
          <cell r="D556" t="str">
            <v>SS0011618501CE</v>
          </cell>
        </row>
        <row r="557">
          <cell r="B557">
            <v>120510</v>
          </cell>
          <cell r="C557" t="str">
            <v>TAPA TANQUE STRATOS CHERRY</v>
          </cell>
          <cell r="D557" t="str">
            <v>SS003395065100</v>
          </cell>
        </row>
        <row r="558">
          <cell r="B558">
            <v>120529</v>
          </cell>
          <cell r="C558" t="str">
            <v>TAZA CENTURY REDONDA BONE</v>
          </cell>
          <cell r="D558" t="str">
            <v>SS0011617331CE</v>
          </cell>
        </row>
        <row r="559">
          <cell r="B559">
            <v>120545</v>
          </cell>
          <cell r="C559" t="str">
            <v>TANQUE EVOLUTION CHERRY</v>
          </cell>
          <cell r="D559" t="str">
            <v>CS0022910651CE</v>
          </cell>
        </row>
        <row r="560">
          <cell r="B560">
            <v>120561</v>
          </cell>
          <cell r="C560" t="str">
            <v>BOTON IMPULSOR EGO ADVANCE</v>
          </cell>
          <cell r="D560" t="str">
            <v>SPBI60910001BO</v>
          </cell>
        </row>
        <row r="561">
          <cell r="B561">
            <v>120562</v>
          </cell>
          <cell r="C561" t="str">
            <v>BOTON PUSH CROMATIC BLANCO CERAMIC BRIGGS</v>
          </cell>
          <cell r="D561" t="str">
            <v>SC0016641301BO</v>
          </cell>
        </row>
        <row r="562">
          <cell r="B562">
            <v>120563</v>
          </cell>
          <cell r="C562" t="str">
            <v>BOTON PUSH CROMATIC ROJO CERAMICO BRIGGS</v>
          </cell>
          <cell r="D562" t="str">
            <v>SC0016650901BO</v>
          </cell>
        </row>
        <row r="563">
          <cell r="B563">
            <v>120564</v>
          </cell>
          <cell r="C563" t="str">
            <v>BOTON PUSH CROMATIC NEGRO CERAMICO BRIGGS</v>
          </cell>
          <cell r="D563" t="str">
            <v>SC0016660161BO</v>
          </cell>
        </row>
        <row r="564">
          <cell r="B564">
            <v>120596</v>
          </cell>
          <cell r="C564" t="str">
            <v xml:space="preserve">TANQUE CENTURY BLANCO </v>
          </cell>
          <cell r="D564" t="str">
            <v>CS0022611301CE</v>
          </cell>
        </row>
        <row r="565">
          <cell r="B565">
            <v>120626</v>
          </cell>
          <cell r="C565" t="str">
            <v>URINARIO CURVE HEU BLANCO SPUD METALICO</v>
          </cell>
          <cell r="D565" t="str">
            <v>CS0077681301CB</v>
          </cell>
        </row>
        <row r="566">
          <cell r="B566">
            <v>120634</v>
          </cell>
          <cell r="C566" t="str">
            <v>FLUXOMETRO URINARIO SLOAN GEM 2 HEU186-0.5</v>
          </cell>
          <cell r="D566" t="str">
            <v>SG0077453061BO</v>
          </cell>
        </row>
        <row r="567">
          <cell r="B567">
            <v>120685</v>
          </cell>
          <cell r="C567" t="str">
            <v>TANQUE CENTURY NAVY BLUE</v>
          </cell>
          <cell r="D567" t="str">
            <v>CS0022618501CE</v>
          </cell>
        </row>
        <row r="568">
          <cell r="B568">
            <v>120715</v>
          </cell>
          <cell r="C568" t="str">
            <v>TAPA DUNCA CELESTE EDESA CORONET/SAVEX</v>
          </cell>
          <cell r="D568" t="str">
            <v>SS003341722100</v>
          </cell>
        </row>
        <row r="569">
          <cell r="B569">
            <v>120723</v>
          </cell>
          <cell r="C569" t="str">
            <v>TANQUE CENTURY VERDE TEAL</v>
          </cell>
          <cell r="D569" t="str">
            <v>CS0022610611CE</v>
          </cell>
        </row>
        <row r="570">
          <cell r="B570">
            <v>120731</v>
          </cell>
          <cell r="C570" t="str">
            <v>TAPA CORONET VERDE MIST</v>
          </cell>
          <cell r="D570" t="str">
            <v>SS003341054100</v>
          </cell>
        </row>
        <row r="571">
          <cell r="B571">
            <v>120782</v>
          </cell>
          <cell r="C571" t="str">
            <v>TAPA CENTURY BLANCO EDESA</v>
          </cell>
          <cell r="D571" t="str">
            <v>SS003371130100</v>
          </cell>
        </row>
        <row r="572">
          <cell r="B572">
            <v>120790</v>
          </cell>
          <cell r="C572" t="str">
            <v>TAPA CENTURY BONE EDESA</v>
          </cell>
          <cell r="D572" t="str">
            <v>SS003371733100</v>
          </cell>
        </row>
        <row r="573">
          <cell r="B573">
            <v>120812</v>
          </cell>
          <cell r="C573" t="str">
            <v>TAPA DUNCAN VISON</v>
          </cell>
          <cell r="D573" t="str">
            <v>SS003341073100</v>
          </cell>
        </row>
        <row r="574">
          <cell r="B574">
            <v>120820</v>
          </cell>
          <cell r="C574" t="str">
            <v>DUCHA D/MANO BELA EDESA</v>
          </cell>
          <cell r="D574" t="str">
            <v>SG0087123061CW</v>
          </cell>
        </row>
        <row r="575">
          <cell r="B575">
            <v>120839</v>
          </cell>
          <cell r="C575" t="str">
            <v>TAPA DUNCAN BLANCO EDESA CORONET/SAVEX</v>
          </cell>
          <cell r="D575" t="str">
            <v>SS003341130100</v>
          </cell>
        </row>
        <row r="576">
          <cell r="B576">
            <v>120863</v>
          </cell>
          <cell r="C576" t="str">
            <v>FLUXOMETRO DE SENSOR PARA URINARIO</v>
          </cell>
          <cell r="D576" t="str">
            <v>SG0079263061BO</v>
          </cell>
        </row>
        <row r="577">
          <cell r="B577">
            <v>120864</v>
          </cell>
          <cell r="C577" t="str">
            <v>FLUXÓMETRO BRIGGS PREMIUM INODORO</v>
          </cell>
          <cell r="D577" t="str">
            <v>SG0075803061CW</v>
          </cell>
        </row>
        <row r="578">
          <cell r="B578">
            <v>120871</v>
          </cell>
          <cell r="C578" t="str">
            <v>FLUXOMETRO DE SENSOR PARA WC</v>
          </cell>
          <cell r="D578" t="str">
            <v>SG0079273061BO</v>
          </cell>
        </row>
        <row r="579">
          <cell r="B579">
            <v>120901</v>
          </cell>
          <cell r="C579" t="str">
            <v>FLUXOMETRO EMPOTRADO DE SENSOR URINARIO</v>
          </cell>
          <cell r="D579" t="str">
            <v>SG0079283061BO</v>
          </cell>
        </row>
        <row r="580">
          <cell r="B580">
            <v>120928</v>
          </cell>
          <cell r="C580" t="str">
            <v>FLUXOMETRO EMPOTRADO DE SENSOR P/WC</v>
          </cell>
          <cell r="D580" t="str">
            <v>SG0079293061BO</v>
          </cell>
        </row>
        <row r="581">
          <cell r="B581">
            <v>120994</v>
          </cell>
          <cell r="C581" t="str">
            <v>TANQUE ANDES BLANCO EDESA</v>
          </cell>
          <cell r="D581" t="str">
            <v>CS0022641301CE</v>
          </cell>
        </row>
        <row r="582">
          <cell r="B582">
            <v>120995</v>
          </cell>
          <cell r="C582" t="str">
            <v>TANQUE ANDES VERDE MIST</v>
          </cell>
          <cell r="D582" t="str">
            <v>CS0022640541CE</v>
          </cell>
        </row>
        <row r="583">
          <cell r="B583">
            <v>121000</v>
          </cell>
          <cell r="C583" t="str">
            <v>MONOMANDO LAV ECONOM SHELBY</v>
          </cell>
          <cell r="D583" t="str">
            <v>SG0082123061CE</v>
          </cell>
        </row>
        <row r="584">
          <cell r="B584">
            <v>121001</v>
          </cell>
          <cell r="C584" t="str">
            <v>MONOMANDO LAV ECONOM CORVUS</v>
          </cell>
          <cell r="D584" t="str">
            <v>SG0080103061CE</v>
          </cell>
        </row>
        <row r="585">
          <cell r="B585">
            <v>121002</v>
          </cell>
          <cell r="C585" t="str">
            <v>TAPA TANQUE EVOLUTION ROJO</v>
          </cell>
          <cell r="D585" t="str">
            <v>SS007467090100</v>
          </cell>
        </row>
        <row r="586">
          <cell r="B586">
            <v>121003</v>
          </cell>
          <cell r="C586" t="str">
            <v>MONOMANDO LAV ECONOM NEW PRINCESS</v>
          </cell>
          <cell r="D586" t="str">
            <v>SG0083133061CE</v>
          </cell>
        </row>
        <row r="587">
          <cell r="B587">
            <v>121010</v>
          </cell>
          <cell r="C587" t="str">
            <v>TANQUE CAMPEON PLUS CELESTE</v>
          </cell>
          <cell r="D587" t="str">
            <v>CS0022387221CE</v>
          </cell>
        </row>
        <row r="588">
          <cell r="B588">
            <v>121029</v>
          </cell>
          <cell r="C588" t="str">
            <v>TAPA OASIS PLUS PUSH SUPERIOR BONE</v>
          </cell>
          <cell r="D588" t="str">
            <v>SS007458733100</v>
          </cell>
        </row>
        <row r="589">
          <cell r="B589">
            <v>121037</v>
          </cell>
          <cell r="C589" t="str">
            <v>TAPA TANQUE KINGSLEY ADVANCE BLANCO</v>
          </cell>
          <cell r="D589" t="str">
            <v>SS007584130100</v>
          </cell>
        </row>
        <row r="590">
          <cell r="B590">
            <v>121038</v>
          </cell>
          <cell r="C590" t="str">
            <v>TANQUE EVOLUTION BLANCO</v>
          </cell>
          <cell r="D590" t="str">
            <v>CS0022911301CE</v>
          </cell>
        </row>
        <row r="591">
          <cell r="B591">
            <v>121039</v>
          </cell>
          <cell r="C591" t="str">
            <v>TAPA TANQUE VERSO PIAZZA BLANCO EDESA</v>
          </cell>
          <cell r="D591" t="str">
            <v>SSC03335130100</v>
          </cell>
        </row>
        <row r="592">
          <cell r="B592">
            <v>121053</v>
          </cell>
          <cell r="C592" t="str">
            <v>DESAGUE ROSCADO 1 1/2 SIFON FLEXIBLE</v>
          </cell>
          <cell r="D592" t="str">
            <v>CC0029230001BO</v>
          </cell>
        </row>
        <row r="593">
          <cell r="B593">
            <v>121061</v>
          </cell>
          <cell r="C593" t="str">
            <v>TAPA TANQUE KINGSLEY BONE EDESA</v>
          </cell>
          <cell r="D593" t="str">
            <v>SS007428733100</v>
          </cell>
        </row>
        <row r="594">
          <cell r="B594">
            <v>121096</v>
          </cell>
          <cell r="C594" t="str">
            <v>DESAGUE PP ROSCADO 1 1/4 SIFON FLEXIBLE</v>
          </cell>
          <cell r="D594" t="str">
            <v>CC0029210001BO</v>
          </cell>
        </row>
        <row r="595">
          <cell r="B595">
            <v>121118</v>
          </cell>
          <cell r="C595" t="str">
            <v>TANQUE CENTURY BONE</v>
          </cell>
          <cell r="D595" t="str">
            <v>CS0022617331CE</v>
          </cell>
        </row>
        <row r="596">
          <cell r="B596">
            <v>121126</v>
          </cell>
          <cell r="C596" t="str">
            <v>TAPA NOVO ROSE</v>
          </cell>
          <cell r="D596" t="str">
            <v>SS003352046100</v>
          </cell>
        </row>
        <row r="597">
          <cell r="B597">
            <v>121169</v>
          </cell>
          <cell r="C597" t="str">
            <v>TAZA CENTURY REDONDA VERDE TEAL</v>
          </cell>
          <cell r="D597" t="str">
            <v>SS0011610611CE</v>
          </cell>
        </row>
        <row r="598">
          <cell r="B598">
            <v>121177</v>
          </cell>
          <cell r="C598" t="str">
            <v>MANIJA BOTON DUAL FLUSH SQUAR KINGSL ADV</v>
          </cell>
          <cell r="D598" t="str">
            <v>SP0039160001BO</v>
          </cell>
        </row>
        <row r="599">
          <cell r="B599">
            <v>121223</v>
          </cell>
          <cell r="C599" t="str">
            <v xml:space="preserve">TAZA CENTURY ALARGADA BLANCO </v>
          </cell>
          <cell r="D599" t="str">
            <v>SS0011011301CE</v>
          </cell>
        </row>
        <row r="600">
          <cell r="B600">
            <v>121258</v>
          </cell>
          <cell r="C600" t="str">
            <v>TAZA CENTURY REDONDA CHERRY</v>
          </cell>
          <cell r="D600" t="str">
            <v>SS0011610651CE</v>
          </cell>
        </row>
        <row r="601">
          <cell r="B601">
            <v>121290</v>
          </cell>
          <cell r="C601" t="str">
            <v>PEDESTAL ANDIAMO NAVY BLUE</v>
          </cell>
          <cell r="D601" t="str">
            <v>SS0066658501CB</v>
          </cell>
        </row>
        <row r="602">
          <cell r="B602">
            <v>121304</v>
          </cell>
          <cell r="C602" t="str">
            <v xml:space="preserve">PEDESTAL MEDIEVAL BLANCO </v>
          </cell>
          <cell r="D602" t="str">
            <v>SS0066891301CF</v>
          </cell>
        </row>
        <row r="603">
          <cell r="B603">
            <v>121347</v>
          </cell>
          <cell r="C603" t="str">
            <v xml:space="preserve">TANQUE ALTIMA BLANCO </v>
          </cell>
          <cell r="D603" t="str">
            <v>CS0044301301CW</v>
          </cell>
        </row>
        <row r="604">
          <cell r="B604">
            <v>121348</v>
          </cell>
          <cell r="C604" t="str">
            <v>TAPA TANQUE ALTIMA CHERRY EDESA</v>
          </cell>
          <cell r="D604" t="str">
            <v>SS007469065100</v>
          </cell>
        </row>
        <row r="605">
          <cell r="B605">
            <v>121371</v>
          </cell>
          <cell r="C605" t="str">
            <v>TAPA TANQUE CONSERVER ROSE</v>
          </cell>
          <cell r="D605" t="str">
            <v>SS007496046100</v>
          </cell>
        </row>
        <row r="606">
          <cell r="B606">
            <v>121436</v>
          </cell>
          <cell r="C606" t="str">
            <v>MONOMANDO NIZA P/DUCHA S/REGADERA</v>
          </cell>
          <cell r="D606" t="str">
            <v>SG0079103061CW</v>
          </cell>
        </row>
        <row r="607">
          <cell r="B607">
            <v>121445</v>
          </cell>
          <cell r="C607" t="str">
            <v>CARTUCHO MONOMANDO 35MM SEDAL</v>
          </cell>
          <cell r="D607" t="str">
            <v>SG0082463061BO</v>
          </cell>
        </row>
        <row r="608">
          <cell r="B608">
            <v>121460</v>
          </cell>
          <cell r="C608" t="str">
            <v>TAZA SAVEX BONE EDESA</v>
          </cell>
          <cell r="D608" t="str">
            <v>SS0012607331B0</v>
          </cell>
        </row>
        <row r="609">
          <cell r="B609">
            <v>121487</v>
          </cell>
          <cell r="C609" t="str">
            <v>TANQUE NOVO CHERRY</v>
          </cell>
          <cell r="D609" t="str">
            <v>CS0022520651CE</v>
          </cell>
        </row>
        <row r="610">
          <cell r="B610">
            <v>121517</v>
          </cell>
          <cell r="C610" t="str">
            <v>(SUPER SAVEX) AZUL GALAXIE</v>
          </cell>
          <cell r="D610" t="str">
            <v>SS0012600171B0</v>
          </cell>
        </row>
        <row r="611">
          <cell r="B611">
            <v>121533</v>
          </cell>
          <cell r="C611" t="str">
            <v>(SUPER SAVEX) VISON</v>
          </cell>
          <cell r="D611" t="str">
            <v>SS0012600731B0</v>
          </cell>
        </row>
        <row r="612">
          <cell r="B612">
            <v>121568</v>
          </cell>
          <cell r="C612" t="str">
            <v>TANQUE NOVO BLANCO EDESA</v>
          </cell>
          <cell r="D612" t="str">
            <v>CS0022521301CE</v>
          </cell>
        </row>
        <row r="613">
          <cell r="B613">
            <v>121576</v>
          </cell>
          <cell r="C613" t="str">
            <v>LIVORNO CARTUCHO CERÁMICO 25MM</v>
          </cell>
          <cell r="D613" t="str">
            <v>SG0063930001BO</v>
          </cell>
        </row>
        <row r="614">
          <cell r="B614">
            <v>121584</v>
          </cell>
          <cell r="C614" t="str">
            <v>(SUPER SAVEX) VERDE TEAL</v>
          </cell>
          <cell r="D614" t="str">
            <v>SS0012600611B0</v>
          </cell>
        </row>
        <row r="615">
          <cell r="B615">
            <v>121606</v>
          </cell>
          <cell r="C615" t="str">
            <v>TAPA TANQUE EVOLUTION VISON</v>
          </cell>
          <cell r="D615" t="str">
            <v>SS007467073100</v>
          </cell>
        </row>
        <row r="616">
          <cell r="B616">
            <v>121649</v>
          </cell>
          <cell r="C616" t="str">
            <v>TAPA TANQUE CENTURY CHERRY</v>
          </cell>
          <cell r="D616" t="str">
            <v>SS003371065100</v>
          </cell>
        </row>
        <row r="617">
          <cell r="B617">
            <v>121657</v>
          </cell>
          <cell r="C617" t="str">
            <v>KIT AIREADOR COCINA</v>
          </cell>
          <cell r="D617" t="str">
            <v>SG0059383061BO</v>
          </cell>
        </row>
        <row r="618">
          <cell r="B618">
            <v>121673</v>
          </cell>
          <cell r="C618" t="str">
            <v>TAPA TANQUE STRATOS BLANCO EDESA</v>
          </cell>
          <cell r="D618" t="str">
            <v>SS003395130100</v>
          </cell>
        </row>
        <row r="619">
          <cell r="B619">
            <v>121681</v>
          </cell>
          <cell r="C619" t="str">
            <v>MAGUERA DUCHA TELEFONO 1.5 M</v>
          </cell>
          <cell r="D619" t="str">
            <v>SG0049550001BO</v>
          </cell>
        </row>
        <row r="620">
          <cell r="B620">
            <v>121703</v>
          </cell>
          <cell r="C620" t="str">
            <v>TAPA TANQUE NOVO NEGRO EDESA</v>
          </cell>
          <cell r="D620" t="str">
            <v>CS0022520161CE</v>
          </cell>
        </row>
        <row r="621">
          <cell r="B621">
            <v>121753</v>
          </cell>
          <cell r="C621" t="str">
            <v>MEZ DUCHA CR SHELBY</v>
          </cell>
          <cell r="D621" t="str">
            <v>SG0090313061BO</v>
          </cell>
        </row>
        <row r="622">
          <cell r="B622">
            <v>121797</v>
          </cell>
          <cell r="C622" t="str">
            <v>KIT PICO LLAVE DE COCINA CROMO</v>
          </cell>
          <cell r="D622" t="str">
            <v>SG0059343061BO</v>
          </cell>
        </row>
        <row r="623">
          <cell r="B623">
            <v>121798</v>
          </cell>
          <cell r="C623" t="str">
            <v>PICO PLUS LLAVE COCINA ECONOMICA</v>
          </cell>
          <cell r="D623" t="str">
            <v>SG0090503061BO</v>
          </cell>
        </row>
        <row r="624">
          <cell r="B624">
            <v>121799</v>
          </cell>
          <cell r="C624" t="str">
            <v xml:space="preserve">KIT PICO LLAVE DE COCINA ECO GRANDE </v>
          </cell>
          <cell r="D624" t="str">
            <v>SG0039793061CW</v>
          </cell>
        </row>
        <row r="625">
          <cell r="B625">
            <v>121800</v>
          </cell>
          <cell r="C625" t="str">
            <v>MANGUERA JGO 8" LAV</v>
          </cell>
          <cell r="D625" t="str">
            <v>SG0049540001BO</v>
          </cell>
        </row>
        <row r="626">
          <cell r="B626">
            <v>121894</v>
          </cell>
          <cell r="C626" t="str">
            <v>GRIF ELECT LAVAM SELENOIDE</v>
          </cell>
          <cell r="D626" t="str">
            <v>SG0069780001BO</v>
          </cell>
        </row>
        <row r="627">
          <cell r="B627">
            <v>121908</v>
          </cell>
          <cell r="C627" t="str">
            <v>KIT TUERCA ACOPLE-AJUSTE LLAVE SENCILLA</v>
          </cell>
          <cell r="D627" t="str">
            <v>SG0058620001BO</v>
          </cell>
        </row>
        <row r="628">
          <cell r="B628">
            <v>121924</v>
          </cell>
          <cell r="C628" t="str">
            <v>(SUPER SAVEX) CHERRY</v>
          </cell>
          <cell r="D628" t="str">
            <v>SS0012600651B0</v>
          </cell>
        </row>
        <row r="629">
          <cell r="B629">
            <v>122088</v>
          </cell>
          <cell r="C629" t="str">
            <v>TAPA TANQUE EVOLUTION DUAL BONE</v>
          </cell>
          <cell r="D629" t="str">
            <v>SS007474733100</v>
          </cell>
        </row>
        <row r="630">
          <cell r="B630">
            <v>122106</v>
          </cell>
          <cell r="C630" t="str">
            <v>TANQUE NOVO AZUL LAKE</v>
          </cell>
          <cell r="D630" t="str">
            <v>CS0022520881CE</v>
          </cell>
        </row>
        <row r="631">
          <cell r="B631">
            <v>122157</v>
          </cell>
          <cell r="C631" t="str">
            <v>TAZA CAMPEON BONE EDESA</v>
          </cell>
          <cell r="D631" t="str">
            <v>SS0042627331B0</v>
          </cell>
        </row>
        <row r="632">
          <cell r="B632">
            <v>122165</v>
          </cell>
          <cell r="C632" t="str">
            <v>TAPA TANQUE STRATOS BONE EDESA</v>
          </cell>
          <cell r="D632" t="str">
            <v>SS003395733100</v>
          </cell>
        </row>
        <row r="633">
          <cell r="B633">
            <v>122166</v>
          </cell>
          <cell r="C633" t="str">
            <v>TAPA TANQUE MADRID BLANCO EDESA</v>
          </cell>
          <cell r="D633" t="str">
            <v>SS003474130100</v>
          </cell>
        </row>
        <row r="634">
          <cell r="B634">
            <v>122168</v>
          </cell>
          <cell r="C634" t="str">
            <v>TAPA TANQUE VITTORIA BONE RIMLES</v>
          </cell>
          <cell r="D634" t="str">
            <v>SS003176733100</v>
          </cell>
        </row>
        <row r="635">
          <cell r="B635">
            <v>122169</v>
          </cell>
          <cell r="C635" t="str">
            <v>TAPA TANQUE WC ANDES MASTER BL EDESA </v>
          </cell>
          <cell r="D635" t="str">
            <v xml:space="preserve">SS003380130100 </v>
          </cell>
        </row>
        <row r="636">
          <cell r="B636">
            <v>122170</v>
          </cell>
          <cell r="C636" t="str">
            <v>TAPA PARMA BLANCO</v>
          </cell>
          <cell r="D636" t="str">
            <v>SS003473130100</v>
          </cell>
        </row>
        <row r="637">
          <cell r="B637">
            <v>122200</v>
          </cell>
          <cell r="C637" t="str">
            <v>TAZA SAVEX II BONE EDESA</v>
          </cell>
          <cell r="D637" t="str">
            <v>SS0011517331CE</v>
          </cell>
        </row>
        <row r="638">
          <cell r="B638">
            <v>122246</v>
          </cell>
          <cell r="C638" t="str">
            <v>TAPA DE TANQUE CORONET BONE</v>
          </cell>
          <cell r="D638" t="str">
            <v>SS0033417331BO</v>
          </cell>
        </row>
        <row r="639">
          <cell r="B639">
            <v>122260</v>
          </cell>
          <cell r="C639" t="str">
            <v>TAZA SULTAN HET C/A ORQUÍDEA CON CARRIER</v>
          </cell>
          <cell r="D639" t="str">
            <v>JS0M77801301CB</v>
          </cell>
        </row>
        <row r="640">
          <cell r="B640">
            <v>122262</v>
          </cell>
          <cell r="C640" t="str">
            <v>TAZA CAMPEON BLANCO EDESA</v>
          </cell>
          <cell r="D640" t="str">
            <v>SS0042621301B0</v>
          </cell>
        </row>
        <row r="641">
          <cell r="B641">
            <v>122319</v>
          </cell>
          <cell r="C641" t="str">
            <v>TAPA MANHATAN BONE</v>
          </cell>
          <cell r="D641" t="str">
            <v>SS003368733100</v>
          </cell>
        </row>
        <row r="642">
          <cell r="B642">
            <v>122320</v>
          </cell>
          <cell r="C642" t="str">
            <v>TAPA TANQUE EGO PURE BLANCO</v>
          </cell>
          <cell r="D642" t="str">
            <v>SS001714130100</v>
          </cell>
        </row>
        <row r="643">
          <cell r="B643">
            <v>122321</v>
          </cell>
          <cell r="C643" t="str">
            <v>TAPA TANQUE EGO PURE BONE</v>
          </cell>
          <cell r="D643" t="str">
            <v>SS001714733100</v>
          </cell>
        </row>
        <row r="644">
          <cell r="B644">
            <v>122351</v>
          </cell>
          <cell r="C644" t="str">
            <v>BIDET MARGERY CHERRY</v>
          </cell>
          <cell r="D644" t="str">
            <v>CS0076030651CW</v>
          </cell>
        </row>
        <row r="645">
          <cell r="B645">
            <v>122395</v>
          </cell>
          <cell r="C645" t="str">
            <v>PEDESTAL UNIVERSAL VISON</v>
          </cell>
          <cell r="D645" t="str">
            <v>SS0066600731CE</v>
          </cell>
        </row>
        <row r="646">
          <cell r="B646">
            <v>122491</v>
          </cell>
          <cell r="C646" t="str">
            <v>LLAVE D/PARED P/COCINA SHELBY</v>
          </cell>
          <cell r="D646" t="str">
            <v>SG0056603061BO</v>
          </cell>
        </row>
        <row r="647">
          <cell r="B647">
            <v>122548</v>
          </cell>
          <cell r="C647" t="str">
            <v>LLAVE SENCILLA CORVUS CR</v>
          </cell>
          <cell r="D647" t="str">
            <v>SG0059043061BO</v>
          </cell>
        </row>
        <row r="648">
          <cell r="B648">
            <v>122556</v>
          </cell>
          <cell r="C648" t="str">
            <v>LLAVE PARED P/COCINA CORVUS CR</v>
          </cell>
          <cell r="D648" t="str">
            <v>SG0059133061BO</v>
          </cell>
        </row>
        <row r="649">
          <cell r="B649">
            <v>122564</v>
          </cell>
          <cell r="C649" t="str">
            <v>LLAVE SENCILLA ARIES CR</v>
          </cell>
          <cell r="D649" t="str">
            <v>SG0059183061BO</v>
          </cell>
        </row>
        <row r="650">
          <cell r="B650">
            <v>122637</v>
          </cell>
          <cell r="C650" t="str">
            <v>TANQUE EVOLUTION BLANCO</v>
          </cell>
          <cell r="D650" t="str">
            <v>CS0022911301CE</v>
          </cell>
        </row>
        <row r="651">
          <cell r="B651">
            <v>122673</v>
          </cell>
          <cell r="C651" t="str">
            <v>TAZA SAVEX II AZUL GALAXIE</v>
          </cell>
          <cell r="D651" t="str">
            <v>SS0011510171CE</v>
          </cell>
        </row>
        <row r="652">
          <cell r="B652">
            <v>122674</v>
          </cell>
          <cell r="C652" t="str">
            <v>TAZA SAVEX II NEGRO</v>
          </cell>
          <cell r="D652" t="str">
            <v>SS0011510161CE</v>
          </cell>
        </row>
        <row r="653">
          <cell r="B653">
            <v>122769</v>
          </cell>
          <cell r="C653" t="str">
            <v>TAPA TANQUE NOVO CHERRY</v>
          </cell>
          <cell r="D653" t="str">
            <v>SS003352065100</v>
          </cell>
        </row>
        <row r="654">
          <cell r="B654">
            <v>123250</v>
          </cell>
          <cell r="C654" t="str">
            <v>MEZ LAV 4" SHELBY   CROMO</v>
          </cell>
          <cell r="D654" t="str">
            <v>SG0090113061BO</v>
          </cell>
        </row>
        <row r="655">
          <cell r="B655">
            <v>123285</v>
          </cell>
          <cell r="C655" t="str">
            <v>TAPA TANQUE NOVO VISON</v>
          </cell>
          <cell r="D655" t="str">
            <v>SS003352073100</v>
          </cell>
        </row>
        <row r="656">
          <cell r="B656">
            <v>123404</v>
          </cell>
          <cell r="C656" t="str">
            <v>TAPA TANQUE LISBOA ELONG BONE</v>
          </cell>
          <cell r="D656" t="str">
            <v>SS003475733100</v>
          </cell>
        </row>
        <row r="657">
          <cell r="B657">
            <v>123412</v>
          </cell>
          <cell r="C657" t="str">
            <v xml:space="preserve">KIT DE HERRAMIENTAS  VITA / FONTE / RUBI / SCARLET </v>
          </cell>
          <cell r="D657" t="str">
            <v>SG0083480001BO</v>
          </cell>
        </row>
        <row r="658">
          <cell r="B658">
            <v>123617</v>
          </cell>
          <cell r="C658" t="str">
            <v>LAVAMANOS REGGIO COTTON</v>
          </cell>
          <cell r="D658" t="str">
            <v>SS0056911331CW</v>
          </cell>
        </row>
        <row r="659">
          <cell r="B659">
            <v>123684</v>
          </cell>
          <cell r="C659" t="str">
            <v>URINARIO LAWTON COTTON</v>
          </cell>
          <cell r="D659" t="str">
            <v>CS0075521331CW</v>
          </cell>
        </row>
        <row r="660">
          <cell r="B660">
            <v>123714</v>
          </cell>
          <cell r="C660" t="str">
            <v>LLAVE ANGULAR BRIGGS WC 16"C/MANGUERA</v>
          </cell>
          <cell r="D660" t="str">
            <v>SC0018243061BL</v>
          </cell>
        </row>
        <row r="661">
          <cell r="B661">
            <v>123730</v>
          </cell>
          <cell r="C661" t="str">
            <v>SIFON TIPO BOTELLA 11/4 CROMO</v>
          </cell>
          <cell r="D661" t="str">
            <v>SC0016953061BO</v>
          </cell>
        </row>
        <row r="662">
          <cell r="B662">
            <v>123749</v>
          </cell>
          <cell r="C662" t="str">
            <v>TAPA TANQUE STRATOS NAVY BLUE</v>
          </cell>
          <cell r="D662" t="str">
            <v>SS003395850100</v>
          </cell>
        </row>
        <row r="663">
          <cell r="B663">
            <v>123773</v>
          </cell>
          <cell r="C663" t="str">
            <v>TAPA TANQUE KINGSLEY ADVANCE BONE</v>
          </cell>
          <cell r="D663" t="str">
            <v>SS007584733100</v>
          </cell>
        </row>
        <row r="664">
          <cell r="B664">
            <v>123846</v>
          </cell>
          <cell r="C664" t="str">
            <v>KIT AIREADOR NIZA EDESA</v>
          </cell>
          <cell r="D664" t="str">
            <v>SG0076003061BO</v>
          </cell>
        </row>
        <row r="665">
          <cell r="B665">
            <v>124036</v>
          </cell>
          <cell r="C665" t="str">
            <v>TAPA TANQUE VITTORIA BLANCO</v>
          </cell>
          <cell r="D665" t="str">
            <v>SS007438130100</v>
          </cell>
        </row>
        <row r="666">
          <cell r="B666">
            <v>124087</v>
          </cell>
          <cell r="C666" t="str">
            <v>TANQUE EVOLUTION PINK</v>
          </cell>
          <cell r="D666" t="str">
            <v>CS0022910481CE</v>
          </cell>
        </row>
        <row r="667">
          <cell r="B667">
            <v>124133</v>
          </cell>
          <cell r="C667" t="str">
            <v>URINARIO ECO ZERO BLANCO  (VALV-KEY)</v>
          </cell>
          <cell r="D667" t="str">
            <v>JS0177651301CF</v>
          </cell>
        </row>
        <row r="668">
          <cell r="B668">
            <v>124206</v>
          </cell>
          <cell r="C668" t="str">
            <v>CARTUCHO MEZCLADOR COLUMNA HET</v>
          </cell>
          <cell r="D668" t="str">
            <v>SB0075603061BO</v>
          </cell>
        </row>
        <row r="669">
          <cell r="B669">
            <v>124281</v>
          </cell>
          <cell r="C669" t="str">
            <v>TAZA CENTURY ALARGADA BONE</v>
          </cell>
          <cell r="D669" t="str">
            <v>SS0011017331CE</v>
          </cell>
        </row>
        <row r="670">
          <cell r="B670">
            <v>124397</v>
          </cell>
          <cell r="C670" t="str">
            <v>MONOMNADO CIRA DUCHA D/BARRA</v>
          </cell>
          <cell r="D670" t="str">
            <v>SG0080783061CW</v>
          </cell>
        </row>
        <row r="671">
          <cell r="B671">
            <v>124398</v>
          </cell>
          <cell r="C671" t="str">
            <v>Berlín Monomando para Tina Free Standing</v>
          </cell>
          <cell r="D671" t="str">
            <v>SG0089130161CW</v>
          </cell>
        </row>
        <row r="672">
          <cell r="B672">
            <v>124427</v>
          </cell>
          <cell r="C672" t="str">
            <v>TAPA CAMPEON PLUS PUSH SUP BLANCO</v>
          </cell>
          <cell r="D672" t="str">
            <v>SS003344130100</v>
          </cell>
        </row>
        <row r="673">
          <cell r="B673">
            <v>124443</v>
          </cell>
          <cell r="C673" t="str">
            <v xml:space="preserve">TANQUE BRADFORD BLANCO </v>
          </cell>
          <cell r="D673" t="str">
            <v>CS0022211301CW</v>
          </cell>
        </row>
        <row r="674">
          <cell r="B674">
            <v>124575</v>
          </cell>
          <cell r="C674" t="str">
            <v>REGADERA D/MANO MEDIUM ABS CR 18X19CM   BRIGGS</v>
          </cell>
          <cell r="D674" t="str">
            <v>SG0075273061CW</v>
          </cell>
        </row>
        <row r="675">
          <cell r="B675">
            <v>124576</v>
          </cell>
          <cell r="C675" t="str">
            <v>DUCHA MANUAL SPRAY ABS CR BRIGGS</v>
          </cell>
          <cell r="D675" t="str">
            <v>SG0039783061BO</v>
          </cell>
        </row>
        <row r="676">
          <cell r="B676">
            <v>124869</v>
          </cell>
          <cell r="C676" t="str">
            <v>MANGUERA LAV. MINIMAL S/COLOR</v>
          </cell>
          <cell r="D676" t="str">
            <v>SG0062890001BO</v>
          </cell>
        </row>
        <row r="677">
          <cell r="B677">
            <v>124982</v>
          </cell>
          <cell r="C677" t="str">
            <v>TOALLERO DOBLE LIVORNO INOX</v>
          </cell>
          <cell r="D677" t="str">
            <v>SC0025555151CW</v>
          </cell>
        </row>
        <row r="678">
          <cell r="B678">
            <v>125032</v>
          </cell>
          <cell r="C678" t="str">
            <v>SIFON FLEXIBLE PLASTICO EDESA</v>
          </cell>
          <cell r="D678" t="str">
            <v>SC0028080001BO</v>
          </cell>
        </row>
        <row r="679">
          <cell r="B679">
            <v>125083</v>
          </cell>
          <cell r="C679" t="str">
            <v>MANGUERA FLEXIBLE PARA DUCHA TINA MINIMA</v>
          </cell>
          <cell r="D679" t="str">
            <v>SG0062153061BO</v>
          </cell>
        </row>
        <row r="680">
          <cell r="B680">
            <v>125261</v>
          </cell>
          <cell r="C680" t="str">
            <v>BRIGGS SENSE  INCLINADA PARA LAVAMANOS</v>
          </cell>
          <cell r="D680" t="str">
            <v>SG0079883061CW</v>
          </cell>
        </row>
        <row r="681">
          <cell r="B681">
            <v>125342</v>
          </cell>
          <cell r="C681" t="str">
            <v>BRIGGS SENSE DISPENSADOR DE JABON</v>
          </cell>
          <cell r="D681" t="str">
            <v>SC0028333061CW</v>
          </cell>
        </row>
        <row r="682">
          <cell r="B682">
            <v>125504</v>
          </cell>
          <cell r="C682" t="str">
            <v>BRIGGSMATIC  TOUCH INCLINADA LAVAMANOS</v>
          </cell>
          <cell r="D682" t="str">
            <v>SG0080633061CW</v>
          </cell>
        </row>
        <row r="683">
          <cell r="B683">
            <v>125571</v>
          </cell>
          <cell r="C683" t="str">
            <v>BRIGGSMATIC TOUCH DUCHA ANTIVANDÁLICA</v>
          </cell>
          <cell r="D683" t="str">
            <v>CG0080613061CW</v>
          </cell>
        </row>
        <row r="684">
          <cell r="B684">
            <v>125679</v>
          </cell>
          <cell r="C684" t="str">
            <v>REPISA P/TOALLAS BRIGGS</v>
          </cell>
          <cell r="D684" t="str">
            <v>SC0026553061CW</v>
          </cell>
        </row>
        <row r="685">
          <cell r="B685">
            <v>125768</v>
          </cell>
          <cell r="C685" t="str">
            <v>LLAVE TEMPORIZADA D/MESA P/LAV</v>
          </cell>
          <cell r="D685" t="str">
            <v>SG0057633061BO</v>
          </cell>
        </row>
        <row r="686">
          <cell r="B686">
            <v>125946</v>
          </cell>
          <cell r="C686" t="str">
            <v>BRIGGS SENSE CERO PLOMO PARA LAVAMANOS</v>
          </cell>
          <cell r="D686" t="str">
            <v>SG0080623061CW</v>
          </cell>
        </row>
        <row r="687">
          <cell r="B687">
            <v>126056</v>
          </cell>
          <cell r="C687" t="str">
            <v>MONOMANDO LAV LIVORNO BAJO MANILLA TOP</v>
          </cell>
          <cell r="D687" t="str">
            <v>SG0063673061CW</v>
          </cell>
        </row>
        <row r="688">
          <cell r="B688">
            <v>126057</v>
          </cell>
          <cell r="C688" t="str">
            <v>MONOMANDO LAV LIVORNO ALTO MANILLA TOP</v>
          </cell>
          <cell r="D688" t="str">
            <v>SG0063613061CW</v>
          </cell>
        </row>
        <row r="689">
          <cell r="B689">
            <v>126128</v>
          </cell>
          <cell r="C689" t="str">
            <v>BRIGGSMATIC LAV. ANTIVANDALIC</v>
          </cell>
          <cell r="D689" t="str">
            <v>CG0080593061CW</v>
          </cell>
        </row>
        <row r="690">
          <cell r="B690">
            <v>126136</v>
          </cell>
          <cell r="C690" t="str">
            <v>BRIGGSMATIC LAV. PICO LARGO ANTIVANDALIC</v>
          </cell>
          <cell r="D690" t="str">
            <v>CG0080583061CW</v>
          </cell>
        </row>
        <row r="691">
          <cell r="B691">
            <v>126365</v>
          </cell>
          <cell r="C691" t="str">
            <v>CAMPANOLA PARA DUCHA SENCILLA CROMO</v>
          </cell>
          <cell r="D691" t="str">
            <v>SG0049513061BO</v>
          </cell>
        </row>
        <row r="692">
          <cell r="B692">
            <v>126403</v>
          </cell>
          <cell r="C692" t="str">
            <v>CARTUCHO P/LLAVE D/MANGUERA PICO LIVIANA</v>
          </cell>
          <cell r="D692" t="str">
            <v>SZ0020140001BO</v>
          </cell>
        </row>
        <row r="693">
          <cell r="B693">
            <v>126438</v>
          </cell>
          <cell r="C693" t="str">
            <v>CARTUCHO LLAVE PASO</v>
          </cell>
          <cell r="D693" t="str">
            <v>SZ0020170001BO</v>
          </cell>
        </row>
        <row r="694">
          <cell r="B694">
            <v>126439</v>
          </cell>
          <cell r="C694" t="str">
            <v>CARTUCHO MONOMANDO BELA 25MM 8201 CR BRIGGS</v>
          </cell>
          <cell r="D694" t="str">
            <v>SG0042030001CW</v>
          </cell>
        </row>
        <row r="695">
          <cell r="B695">
            <v>126454</v>
          </cell>
          <cell r="C695" t="str">
            <v>KIT DOCCIA MANILLA</v>
          </cell>
          <cell r="D695" t="str">
            <v>SG0064103061BO</v>
          </cell>
        </row>
        <row r="696">
          <cell r="B696">
            <v>126535</v>
          </cell>
          <cell r="C696" t="str">
            <v>ALARGUE DE DESAGUE 1 1/2" BL</v>
          </cell>
          <cell r="D696" t="str">
            <v>SCD035140001BO</v>
          </cell>
        </row>
        <row r="697">
          <cell r="B697">
            <v>126684</v>
          </cell>
          <cell r="C697" t="str">
            <v>KIT TUERCA AJUSTE MONOBLOCK COCINA</v>
          </cell>
          <cell r="D697" t="str">
            <v>SG0059390001BO</v>
          </cell>
        </row>
        <row r="698">
          <cell r="B698">
            <v>126691</v>
          </cell>
          <cell r="C698" t="str">
            <v>ALARGUE DE DESAGUE 1 1/4" BL</v>
          </cell>
          <cell r="D698" t="str">
            <v>SCD035150001BO</v>
          </cell>
        </row>
        <row r="699">
          <cell r="B699">
            <v>126756</v>
          </cell>
          <cell r="C699" t="str">
            <v>KIT P/LLAVE PASO 1/2" BRONCE</v>
          </cell>
          <cell r="D699" t="str">
            <v>SZ0020184021BO</v>
          </cell>
        </row>
        <row r="700">
          <cell r="B700">
            <v>126802</v>
          </cell>
          <cell r="C700" t="str">
            <v>PISTON FLUXOMETRO WC 1.6 GPF ES</v>
          </cell>
          <cell r="D700" t="str">
            <v>SG0055210001BO</v>
          </cell>
        </row>
        <row r="701">
          <cell r="B701">
            <v>126853</v>
          </cell>
          <cell r="C701" t="str">
            <v>MANILLA LLAVE D/MANGUERA O PICO BR</v>
          </cell>
          <cell r="D701" t="str">
            <v>SZ0020214021BO</v>
          </cell>
        </row>
        <row r="702">
          <cell r="B702">
            <v>127001</v>
          </cell>
          <cell r="C702" t="str">
            <v>REGLETA FORLI BLANCA</v>
          </cell>
          <cell r="D702" t="str">
            <v>SP0034561301BO</v>
          </cell>
        </row>
        <row r="703">
          <cell r="B703">
            <v>127086</v>
          </cell>
          <cell r="C703" t="str">
            <v>MANILLA LAVE PASO 1/2" BR</v>
          </cell>
          <cell r="D703" t="str">
            <v>SZ0020194021BO</v>
          </cell>
        </row>
        <row r="704">
          <cell r="B704">
            <v>127088</v>
          </cell>
          <cell r="C704" t="str">
            <v>CAMPANA ALTA P/MANILLA VENICE CR</v>
          </cell>
          <cell r="D704" t="str">
            <v>SG0072740001BO</v>
          </cell>
        </row>
        <row r="705">
          <cell r="B705">
            <v>127089</v>
          </cell>
          <cell r="C705" t="str">
            <v>KIT MANILLA VENICE CRUZ CR</v>
          </cell>
          <cell r="D705" t="str">
            <v>SG0082670001BO</v>
          </cell>
        </row>
        <row r="706">
          <cell r="B706">
            <v>127090</v>
          </cell>
          <cell r="C706" t="str">
            <v>JAZZ/VENICE DUCHA TINA TRANSFERENCIA</v>
          </cell>
          <cell r="D706" t="str">
            <v>SG0078373061BO</v>
          </cell>
        </row>
        <row r="707">
          <cell r="B707">
            <v>127140</v>
          </cell>
          <cell r="C707" t="str">
            <v>TAPA P/TANQUE NOVO AZUL GALAXIE</v>
          </cell>
          <cell r="D707" t="str">
            <v>SS003352017100</v>
          </cell>
        </row>
        <row r="708">
          <cell r="B708">
            <v>127205</v>
          </cell>
          <cell r="C708" t="str">
            <v>TAPA TANQUE CENTURY NAVY BLUE</v>
          </cell>
          <cell r="D708" t="str">
            <v>SS003371850100</v>
          </cell>
        </row>
        <row r="709">
          <cell r="B709">
            <v>127264</v>
          </cell>
          <cell r="C709" t="str">
            <v>MANILLA LLAVE MANGUERA O PICO</v>
          </cell>
          <cell r="D709" t="str">
            <v>SZ0020204021BO</v>
          </cell>
        </row>
        <row r="710">
          <cell r="B710">
            <v>127361</v>
          </cell>
          <cell r="C710" t="str">
            <v>CAMPANOLA NEW PRINCESS</v>
          </cell>
          <cell r="D710" t="str">
            <v>SG0075153061BO</v>
          </cell>
        </row>
        <row r="711">
          <cell r="B711">
            <v>127396</v>
          </cell>
          <cell r="C711" t="str">
            <v>KIT TAPA MANILLA SHELBY</v>
          </cell>
          <cell r="D711" t="str">
            <v>SG0058600001BO</v>
          </cell>
        </row>
        <row r="712">
          <cell r="B712">
            <v>127485</v>
          </cell>
          <cell r="C712" t="str">
            <v>CARTUCHO FRIO DOCCIA</v>
          </cell>
          <cell r="D712" t="str">
            <v>SG0064080001BO</v>
          </cell>
        </row>
        <row r="713">
          <cell r="B713">
            <v>127795</v>
          </cell>
          <cell r="C713" t="str">
            <v>PEDESTAL UNIVERSAL BLANCO</v>
          </cell>
          <cell r="D713" t="str">
            <v>SS0066031301CE</v>
          </cell>
        </row>
        <row r="714">
          <cell r="B714">
            <v>127796</v>
          </cell>
          <cell r="C714" t="str">
            <v>PEDESTAL STANDARD VERDE TEAL</v>
          </cell>
          <cell r="D714" t="str">
            <v>SS0066030611CE</v>
          </cell>
        </row>
        <row r="715">
          <cell r="B715">
            <v>127797</v>
          </cell>
          <cell r="C715" t="str">
            <v>PEDESTAL STANDARD VERDE MIST</v>
          </cell>
          <cell r="D715" t="str">
            <v>SS0066030541CE</v>
          </cell>
        </row>
        <row r="716">
          <cell r="B716">
            <v>127833</v>
          </cell>
          <cell r="C716" t="str">
            <v>TAPA NOVO BLANCO</v>
          </cell>
          <cell r="D716" t="str">
            <v>SS003352131100</v>
          </cell>
        </row>
        <row r="717">
          <cell r="B717">
            <v>127841</v>
          </cell>
          <cell r="C717" t="str">
            <v>SLOAN J. REPAR DE ROMPE VACIO V551A</v>
          </cell>
          <cell r="D717" t="str">
            <v>SG0069533061BS</v>
          </cell>
        </row>
        <row r="718">
          <cell r="B718">
            <v>127876</v>
          </cell>
          <cell r="C718" t="str">
            <v>KIT GROMMETS Y RESORTES</v>
          </cell>
          <cell r="D718" t="str">
            <v>SG0051180001BO</v>
          </cell>
        </row>
        <row r="719">
          <cell r="B719">
            <v>128007</v>
          </cell>
          <cell r="C719" t="str">
            <v>GRIFERIA LAV. PARED ANTIVANDALICA</v>
          </cell>
          <cell r="D719" t="str">
            <v>CG0065533061CW</v>
          </cell>
        </row>
        <row r="720">
          <cell r="B720">
            <v>128066</v>
          </cell>
          <cell r="C720" t="str">
            <v>GRIFERIA P/EMPOTR PICO LARGO ANTIVANDALI</v>
          </cell>
          <cell r="D720" t="str">
            <v>CG0065543061CW</v>
          </cell>
        </row>
        <row r="721">
          <cell r="B721">
            <v>128120</v>
          </cell>
          <cell r="C721" t="str">
            <v>DUCHA ANTIVANDALICA</v>
          </cell>
          <cell r="D721" t="str">
            <v>CG0076783061CW</v>
          </cell>
        </row>
        <row r="722">
          <cell r="B722">
            <v>128296</v>
          </cell>
          <cell r="C722" t="str">
            <v>PEDESTAL STANDARD CELESTE</v>
          </cell>
          <cell r="D722" t="str">
            <v>SS0066037221CE</v>
          </cell>
        </row>
        <row r="723">
          <cell r="B723">
            <v>128430</v>
          </cell>
          <cell r="C723" t="str">
            <v>BRIGGSMATIC LAV. P/MESA</v>
          </cell>
          <cell r="D723" t="str">
            <v>SG0065493061CW</v>
          </cell>
        </row>
        <row r="724">
          <cell r="B724">
            <v>128457</v>
          </cell>
          <cell r="C724" t="str">
            <v>TAPA EGO ADVANCE BLANCO</v>
          </cell>
          <cell r="D724" t="str">
            <v>SS007591130100</v>
          </cell>
        </row>
        <row r="725">
          <cell r="B725">
            <v>128546</v>
          </cell>
          <cell r="C725" t="str">
            <v>TAPA TANQUE ALTIMA BLANCO</v>
          </cell>
          <cell r="D725" t="str">
            <v>SS007469130100</v>
          </cell>
        </row>
        <row r="726">
          <cell r="B726">
            <v>128708</v>
          </cell>
          <cell r="C726" t="str">
            <v>TAPA TANQUE EVOLUTION ROSE</v>
          </cell>
          <cell r="D726" t="str">
            <v>SS007467046100</v>
          </cell>
        </row>
        <row r="727">
          <cell r="B727">
            <v>128899</v>
          </cell>
          <cell r="C727" t="str">
            <v>ASIENTO ORQUIDEA BLANCO C/TAPA</v>
          </cell>
          <cell r="D727" t="str">
            <v>SPCT95191301BO</v>
          </cell>
        </row>
        <row r="728">
          <cell r="B728">
            <v>128904</v>
          </cell>
          <cell r="C728" t="str">
            <v>TAPA TANQUE EVOLUTION NARANJA</v>
          </cell>
          <cell r="D728" t="str">
            <v>SS007467055100</v>
          </cell>
        </row>
        <row r="729">
          <cell r="B729">
            <v>128953</v>
          </cell>
          <cell r="C729" t="str">
            <v>TAPA TANQUE VITTORIA BONE</v>
          </cell>
          <cell r="D729" t="str">
            <v>SS007438733100</v>
          </cell>
        </row>
        <row r="730">
          <cell r="B730">
            <v>128961</v>
          </cell>
          <cell r="C730" t="str">
            <v>TAPA TANQUE EVOLUTION CHERRY</v>
          </cell>
          <cell r="D730" t="str">
            <v>SS007467065100</v>
          </cell>
        </row>
        <row r="731">
          <cell r="B731">
            <v>129000</v>
          </cell>
          <cell r="C731" t="str">
            <v>AIREADOR NEOPERL MIKADO</v>
          </cell>
          <cell r="D731" t="str">
            <v>SG0082623061BO</v>
          </cell>
        </row>
        <row r="732">
          <cell r="B732">
            <v>129004</v>
          </cell>
          <cell r="C732" t="str">
            <v>FLAPPER C/CADENA METALICA</v>
          </cell>
          <cell r="D732" t="str">
            <v>SP0037900001BO</v>
          </cell>
        </row>
        <row r="733">
          <cell r="B733">
            <v>129100</v>
          </cell>
          <cell r="C733" t="str">
            <v>MANIJA BELFORD</v>
          </cell>
          <cell r="D733" t="str">
            <v>SG0074143061BO</v>
          </cell>
        </row>
        <row r="734">
          <cell r="B734">
            <v>129119</v>
          </cell>
          <cell r="C734" t="str">
            <v>TAPA DE TANQUE CONSERVER BONE</v>
          </cell>
          <cell r="D734" t="str">
            <v>SS007496733100</v>
          </cell>
        </row>
        <row r="735">
          <cell r="B735">
            <v>129178</v>
          </cell>
          <cell r="C735" t="str">
            <v>MANILLA VITTORIA</v>
          </cell>
          <cell r="D735" t="str">
            <v>SG0075703061BO</v>
          </cell>
        </row>
        <row r="736">
          <cell r="B736">
            <v>129179</v>
          </cell>
          <cell r="C736" t="str">
            <v>VITTORIA PLATO CON EMPAQUE PARA DUCHA</v>
          </cell>
          <cell r="D736" t="str">
            <v>SG0078233061BO</v>
          </cell>
        </row>
        <row r="737">
          <cell r="B737">
            <v>129232</v>
          </cell>
          <cell r="C737" t="str">
            <v>MEZ D/COCINA 8" CR SHELBY</v>
          </cell>
          <cell r="D737" t="str">
            <v>SG0055233061BO</v>
          </cell>
        </row>
        <row r="738">
          <cell r="B738">
            <v>129240</v>
          </cell>
          <cell r="C738" t="str">
            <v>MEZ COCINA 8" D/PARED CROMO SHELBY</v>
          </cell>
          <cell r="D738" t="str">
            <v>SG0056643061BO</v>
          </cell>
        </row>
        <row r="739">
          <cell r="B739">
            <v>129488</v>
          </cell>
          <cell r="C739" t="str">
            <v>MONOMANDO TINA FREE FONTE CR BRIGGS</v>
          </cell>
          <cell r="D739" t="str">
            <v>SG0080853061CW</v>
          </cell>
        </row>
        <row r="740">
          <cell r="B740">
            <v>129755</v>
          </cell>
          <cell r="C740" t="str">
            <v>JET MASAJEADOR P/COLUMNA HIT</v>
          </cell>
          <cell r="D740" t="str">
            <v>SB0075623061BO</v>
          </cell>
        </row>
        <row r="741">
          <cell r="B741">
            <v>129852</v>
          </cell>
          <cell r="C741" t="str">
            <v>WC CAMPEON HET BLANCO 1.4 EDESA</v>
          </cell>
          <cell r="D741" t="str">
            <v>JS0042621301B0</v>
          </cell>
        </row>
        <row r="742">
          <cell r="B742">
            <v>129860</v>
          </cell>
          <cell r="C742" t="str">
            <v>WC CAMPEON HET BONE 1.4 EDESA</v>
          </cell>
          <cell r="D742" t="str">
            <v>JS0042627331B0</v>
          </cell>
        </row>
        <row r="743">
          <cell r="B743">
            <v>129879</v>
          </cell>
          <cell r="C743" t="str">
            <v>WC CAMPEON HET CELESTE 1,4 EDESA</v>
          </cell>
          <cell r="D743" t="str">
            <v>JS0042627221B0</v>
          </cell>
        </row>
        <row r="744">
          <cell r="B744">
            <v>129887</v>
          </cell>
          <cell r="C744" t="str">
            <v>WC CAMPEON HET VERDE 1,4 EDESA</v>
          </cell>
          <cell r="D744" t="str">
            <v>JS0042620541B0</v>
          </cell>
        </row>
        <row r="745">
          <cell r="B745">
            <v>129909</v>
          </cell>
          <cell r="C745" t="str">
            <v>ASIENTO MONTECRISTO PLUS NEGRO</v>
          </cell>
          <cell r="D745" t="str">
            <v>SP2095010161CG</v>
          </cell>
        </row>
        <row r="746">
          <cell r="B746">
            <v>130077</v>
          </cell>
          <cell r="C746" t="str">
            <v>MEZ DUCHA DUBAI CR</v>
          </cell>
          <cell r="D746" t="str">
            <v>SG0050053061CW</v>
          </cell>
        </row>
        <row r="747">
          <cell r="B747">
            <v>130080</v>
          </cell>
          <cell r="C747" t="str">
            <v>SET ANCLAJE ASIENTO FONTE</v>
          </cell>
          <cell r="D747" t="str">
            <v>SP0034511301BO</v>
          </cell>
        </row>
        <row r="748">
          <cell r="B748">
            <v>130081</v>
          </cell>
          <cell r="C748" t="str">
            <v>MANIJA UNIVERSAL P/WC BL PLASTICA</v>
          </cell>
          <cell r="D748" t="str">
            <v>SP0031120001BO</v>
          </cell>
        </row>
        <row r="749">
          <cell r="B749">
            <v>130091</v>
          </cell>
          <cell r="C749" t="str">
            <v>DESAGUE ABS CR ROS 1 1/4 SIFON FLEX</v>
          </cell>
          <cell r="D749" t="str">
            <v>CC0029213061BO</v>
          </cell>
        </row>
        <row r="750">
          <cell r="B750">
            <v>130094</v>
          </cell>
          <cell r="C750" t="str">
            <v>TUBO COBERTOR FLUXÓMETRO WC SLOAN</v>
          </cell>
          <cell r="D750" t="str">
            <v>SG0077603061BO</v>
          </cell>
        </row>
        <row r="751">
          <cell r="B751">
            <v>130118</v>
          </cell>
          <cell r="C751" t="str">
            <v>MANIJA CORVUS MONOMANDO 35MM</v>
          </cell>
          <cell r="D751" t="str">
            <v>SG0058583061BO</v>
          </cell>
        </row>
        <row r="752">
          <cell r="B752">
            <v>130435</v>
          </cell>
          <cell r="C752" t="str">
            <v>LLAVE SENCILLA SHELBY  EDESA</v>
          </cell>
          <cell r="D752" t="str">
            <v>SG0090023061BO</v>
          </cell>
        </row>
        <row r="753">
          <cell r="B753">
            <v>131970</v>
          </cell>
          <cell r="C753" t="str">
            <v xml:space="preserve">DUCHA TELÉFONO CON DIVERTOR </v>
          </cell>
          <cell r="D753" t="str">
            <v>SG0050013061BO</v>
          </cell>
        </row>
        <row r="754">
          <cell r="B754">
            <v>132145</v>
          </cell>
          <cell r="C754" t="str">
            <v>KIT D/MONTAJE CIRA COCINA PULL OUT EDESA</v>
          </cell>
          <cell r="D754" t="str">
            <v>SG0081200001BO</v>
          </cell>
        </row>
        <row r="755">
          <cell r="B755">
            <v>132152</v>
          </cell>
          <cell r="C755" t="str">
            <v>ASIENTO AEREO P/DUCHA C/SOPORTE</v>
          </cell>
          <cell r="D755" t="str">
            <v>SC0026863061CW</v>
          </cell>
        </row>
        <row r="756">
          <cell r="B756">
            <v>132578</v>
          </cell>
          <cell r="C756" t="str">
            <v>TAZA CAMPEON REDONDA VERDE MIST</v>
          </cell>
          <cell r="D756" t="str">
            <v>SS0042620541B0</v>
          </cell>
        </row>
        <row r="757">
          <cell r="B757">
            <v>133027</v>
          </cell>
          <cell r="C757" t="str">
            <v>TAZA CAMPEON REDONDA CELESTE</v>
          </cell>
          <cell r="D757" t="str">
            <v>SS0042627221B0</v>
          </cell>
        </row>
        <row r="758">
          <cell r="B758">
            <v>133345</v>
          </cell>
          <cell r="C758" t="str">
            <v>JGO ACC BANIO DECCO BLANCO EDESA</v>
          </cell>
          <cell r="D758" t="str">
            <v>CS0088121301VA</v>
          </cell>
        </row>
        <row r="759">
          <cell r="B759">
            <v>133353</v>
          </cell>
          <cell r="C759" t="str">
            <v>MEZ.LAV. 4" NEW PRINCESS EDESA</v>
          </cell>
          <cell r="D759" t="str">
            <v>SG0075183061CE</v>
          </cell>
        </row>
        <row r="760">
          <cell r="B760">
            <v>133361</v>
          </cell>
          <cell r="C760" t="str">
            <v>JGO ACC BANIO DECCO CHERRY EDESA</v>
          </cell>
          <cell r="D760" t="str">
            <v>CS0088120651VA</v>
          </cell>
        </row>
        <row r="761">
          <cell r="B761">
            <v>133397</v>
          </cell>
          <cell r="C761" t="str">
            <v>PLATO LIVORNO PRINC COBERTOR DUCHA</v>
          </cell>
          <cell r="D761" t="str">
            <v>SG0083330001BO</v>
          </cell>
        </row>
        <row r="762">
          <cell r="B762">
            <v>133671</v>
          </cell>
          <cell r="C762" t="str">
            <v>DESAGUE AUTOMATICO P/TINA EDESA</v>
          </cell>
          <cell r="D762" t="str">
            <v>SB0035280001BO</v>
          </cell>
        </row>
        <row r="763">
          <cell r="B763">
            <v>133698</v>
          </cell>
          <cell r="C763" t="str">
            <v>MANILLA NIZA</v>
          </cell>
          <cell r="D763" t="str">
            <v>SG0075263061BO</v>
          </cell>
        </row>
        <row r="764">
          <cell r="B764">
            <v>133736</v>
          </cell>
          <cell r="C764" t="str">
            <v>DESAGUE AUTOMATICO C/TUERCA P/TINETA</v>
          </cell>
          <cell r="D764" t="str">
            <v>SB0035300001B0</v>
          </cell>
        </row>
        <row r="765">
          <cell r="B765">
            <v>133737</v>
          </cell>
          <cell r="C765" t="str">
            <v>DESAGUE 1 1/4 TINA BOTON PUSH PP BLANCO EDESA</v>
          </cell>
          <cell r="D765" t="str">
            <v>SC0016970001CW</v>
          </cell>
        </row>
        <row r="766">
          <cell r="B766">
            <v>133825</v>
          </cell>
          <cell r="C766" t="str">
            <v xml:space="preserve">SIFONES DE 1 1/4" BRONCE CON ACOPLE  </v>
          </cell>
          <cell r="D766" t="str">
            <v>SC0020074021BO</v>
          </cell>
        </row>
        <row r="767">
          <cell r="B767">
            <v>133965</v>
          </cell>
          <cell r="C767" t="str">
            <v>DESAGUE DE 1 1/4" PP CON REJILLA</v>
          </cell>
          <cell r="D767" t="str">
            <v>SC0040220001BO</v>
          </cell>
        </row>
        <row r="768">
          <cell r="B768">
            <v>134554</v>
          </cell>
          <cell r="C768" t="str">
            <v>DESAGUE 11/2 PP + SIFON 1 1/2</v>
          </cell>
          <cell r="D768" t="str">
            <v>SC0059020001BO</v>
          </cell>
        </row>
        <row r="769">
          <cell r="B769">
            <v>134555</v>
          </cell>
          <cell r="C769" t="str">
            <v>DESAGUE P/CABINA ROUND SQUARE</v>
          </cell>
          <cell r="D769" t="str">
            <v>SB0015950001M3</v>
          </cell>
        </row>
        <row r="770">
          <cell r="B770">
            <v>134562</v>
          </cell>
          <cell r="C770" t="str">
            <v>DESAGUE 11/2 PP CON TAPA CADENA</v>
          </cell>
          <cell r="D770" t="str">
            <v>SC001625000100</v>
          </cell>
        </row>
        <row r="771">
          <cell r="B771">
            <v>134570</v>
          </cell>
          <cell r="C771" t="str">
            <v>DESAGUE 11/4 PP + SIFON 1 1/4</v>
          </cell>
          <cell r="D771" t="str">
            <v>SC0059030001BO</v>
          </cell>
        </row>
        <row r="772">
          <cell r="B772">
            <v>134571</v>
          </cell>
          <cell r="C772" t="str">
            <v>DESAGUE 1 1/4" PP REJILLA BL S/REBOSADERO </v>
          </cell>
          <cell r="D772" t="str">
            <v>SC0015906001BO</v>
          </cell>
        </row>
        <row r="773">
          <cell r="B773">
            <v>134600</v>
          </cell>
          <cell r="C773" t="str">
            <v>SIFON 1 1/4 PP CON ACOPLE</v>
          </cell>
          <cell r="D773" t="str">
            <v>SC0040190001BO</v>
          </cell>
        </row>
        <row r="774">
          <cell r="B774">
            <v>134601</v>
          </cell>
          <cell r="C774" t="str">
            <v>ACOPLE SIFON 1 1/4" PP EDESA</v>
          </cell>
          <cell r="D774" t="str">
            <v>SC0040210001BO</v>
          </cell>
        </row>
        <row r="775">
          <cell r="B775">
            <v>134619</v>
          </cell>
          <cell r="C775" t="str">
            <v>PEDESTAL UNIVERSAL CHERRY</v>
          </cell>
          <cell r="D775" t="str">
            <v>SS0066600651CE</v>
          </cell>
        </row>
        <row r="776">
          <cell r="B776">
            <v>134716</v>
          </cell>
          <cell r="C776" t="str">
            <v>SIFON 1 1/2 PP CON ACOPLE</v>
          </cell>
          <cell r="D776" t="str">
            <v>SC0040180001BO</v>
          </cell>
        </row>
        <row r="777">
          <cell r="B777">
            <v>134717</v>
          </cell>
          <cell r="C777" t="str">
            <v>SIFON DOBLE FLEX BL 1 1/2" EDESA</v>
          </cell>
          <cell r="D777" t="str">
            <v>SC0028270001BO</v>
          </cell>
        </row>
        <row r="778">
          <cell r="B778">
            <v>134902</v>
          </cell>
          <cell r="C778" t="str">
            <v>MANGUERA 16" INODORO 1/2 A 7/8</v>
          </cell>
          <cell r="D778" t="str">
            <v>SC001658000100</v>
          </cell>
        </row>
        <row r="779">
          <cell r="B779">
            <v>134910</v>
          </cell>
          <cell r="C779" t="str">
            <v>MANG 12" LAVAMANOS 1/2 X 1/2</v>
          </cell>
          <cell r="D779" t="str">
            <v>SC001659000100</v>
          </cell>
        </row>
        <row r="780">
          <cell r="B780">
            <v>134953</v>
          </cell>
          <cell r="C780" t="str">
            <v>LIVORNO SPRAY P/MONOMANDO COCINA</v>
          </cell>
          <cell r="D780" t="str">
            <v>SG0073693061BO</v>
          </cell>
        </row>
        <row r="781">
          <cell r="B781">
            <v>135127</v>
          </cell>
          <cell r="C781" t="str">
            <v>LLAVE ANGULAR 1/2 X 1/2 BRIGGS</v>
          </cell>
          <cell r="D781" t="str">
            <v>SC0018233061BL</v>
          </cell>
        </row>
        <row r="782">
          <cell r="B782">
            <v>135194</v>
          </cell>
          <cell r="C782" t="str">
            <v>DESAGUE PUSH BOTTON</v>
          </cell>
          <cell r="D782" t="str">
            <v>SC0016963061BO</v>
          </cell>
        </row>
        <row r="783">
          <cell r="B783">
            <v>135267</v>
          </cell>
          <cell r="C783" t="str">
            <v>LIVORNO INOX PAPELERA/TOALLERO BRIGGS</v>
          </cell>
          <cell r="D783" t="str">
            <v>SC0025575151CW</v>
          </cell>
        </row>
        <row r="784">
          <cell r="B784">
            <v>135275</v>
          </cell>
          <cell r="C784" t="str">
            <v>LIVORNO INOX GANCHO BRIGGS</v>
          </cell>
          <cell r="D784" t="str">
            <v>SC0025585151CW</v>
          </cell>
        </row>
        <row r="785">
          <cell r="B785">
            <v>135801</v>
          </cell>
          <cell r="C785" t="str">
            <v>HERRAJE EGO ADVANCE</v>
          </cell>
          <cell r="D785" t="str">
            <v>SP0060910001BO</v>
          </cell>
        </row>
        <row r="786">
          <cell r="B786">
            <v>135992</v>
          </cell>
          <cell r="C786" t="str">
            <v>JGO ACC BANIO DECCO AZUL GALAXIE EDESA</v>
          </cell>
          <cell r="D786" t="str">
            <v>CS0088120171VA</v>
          </cell>
        </row>
        <row r="787">
          <cell r="B787">
            <v>136387</v>
          </cell>
          <cell r="C787" t="str">
            <v>MANIJA INODORO SERVIEDESA</v>
          </cell>
          <cell r="D787" t="str">
            <v>SP0051270001BO</v>
          </cell>
        </row>
        <row r="788">
          <cell r="B788">
            <v>136492</v>
          </cell>
          <cell r="C788" t="str">
            <v>BISAGRA MONTECRITO CHERRY EDESA</v>
          </cell>
          <cell r="D788" t="str">
            <v>SP0051830651BO</v>
          </cell>
        </row>
        <row r="789">
          <cell r="B789">
            <v>136670</v>
          </cell>
          <cell r="C789" t="str">
            <v>DESAGUE 1 1/4 PUSH BUTT S/REBOZADERO CR</v>
          </cell>
          <cell r="D789" t="str">
            <v>SCD035123061CW</v>
          </cell>
        </row>
        <row r="790">
          <cell r="B790">
            <v>136700</v>
          </cell>
          <cell r="C790" t="str">
            <v>JGO ACC BANIO DECCO PINK EDESA</v>
          </cell>
          <cell r="D790" t="str">
            <v>CS0088120481VA</v>
          </cell>
        </row>
        <row r="791">
          <cell r="B791">
            <v>136727</v>
          </cell>
          <cell r="C791" t="str">
            <v>TANQUE CENTURY CHERRY</v>
          </cell>
          <cell r="D791" t="str">
            <v>CS0022610651CE</v>
          </cell>
        </row>
        <row r="792">
          <cell r="B792">
            <v>136808</v>
          </cell>
          <cell r="C792" t="str">
            <v>BALANCIN CENTURY CROMADO SERVIEDESA</v>
          </cell>
          <cell r="D792" t="str">
            <v>SP0051950001BO</v>
          </cell>
        </row>
        <row r="793">
          <cell r="B793">
            <v>136840</v>
          </cell>
          <cell r="C793" t="str">
            <v>BOTON IMPULSOR P/WC. CENTURY</v>
          </cell>
          <cell r="D793" t="str">
            <v>SP004016000100</v>
          </cell>
        </row>
        <row r="794">
          <cell r="B794">
            <v>136841</v>
          </cell>
          <cell r="C794" t="str">
            <v>BOTON PULSADOR NEW OASIS DUAL</v>
          </cell>
          <cell r="D794" t="str">
            <v>SP0038893061BO</v>
          </cell>
        </row>
        <row r="795">
          <cell r="B795">
            <v>136867</v>
          </cell>
          <cell r="C795" t="str">
            <v>VALVULA DESCARGA UNIVERSAL EDESA</v>
          </cell>
          <cell r="D795" t="str">
            <v>SP0051030001BO</v>
          </cell>
        </row>
        <row r="796">
          <cell r="B796">
            <v>136891</v>
          </cell>
          <cell r="C796" t="str">
            <v>FLOTADOR INODORO SERVIEDESA</v>
          </cell>
          <cell r="D796" t="str">
            <v>SP0051040001BO</v>
          </cell>
        </row>
        <row r="797">
          <cell r="B797">
            <v>136964</v>
          </cell>
          <cell r="C797" t="str">
            <v>SPUD 3/4"  SERVIEDESA</v>
          </cell>
          <cell r="D797" t="str">
            <v>SC0051060001BO</v>
          </cell>
        </row>
        <row r="798">
          <cell r="B798">
            <v>136965</v>
          </cell>
          <cell r="C798" t="str">
            <v>COBERTOR SPUD TEMPO URINARIO</v>
          </cell>
          <cell r="D798" t="str">
            <v>SG0086240001BO</v>
          </cell>
        </row>
        <row r="799">
          <cell r="B799">
            <v>136966</v>
          </cell>
          <cell r="C799" t="str">
            <v>SPUD GOMA TEMPO URINARIO</v>
          </cell>
          <cell r="D799" t="str">
            <v>SG0086250001BO</v>
          </cell>
        </row>
        <row r="800">
          <cell r="B800">
            <v>136972</v>
          </cell>
          <cell r="C800" t="str">
            <v>JGO ACC BANIO DECCO VERDE MIST EDESA</v>
          </cell>
          <cell r="D800" t="str">
            <v>CS0088120541VA</v>
          </cell>
        </row>
        <row r="801">
          <cell r="B801">
            <v>136980</v>
          </cell>
          <cell r="C801" t="str">
            <v>FLANGE URINARIO EDESA</v>
          </cell>
          <cell r="D801" t="str">
            <v>SC0052780001BO</v>
          </cell>
        </row>
        <row r="802">
          <cell r="B802">
            <v>136999</v>
          </cell>
          <cell r="C802" t="str">
            <v>SPUD 1.1/2"  SERVIEDESA</v>
          </cell>
          <cell r="D802" t="str">
            <v>SC0051100001BO</v>
          </cell>
        </row>
        <row r="803">
          <cell r="B803">
            <v>137000</v>
          </cell>
          <cell r="C803" t="str">
            <v>SPUD WC BRONCE 1 1/2"</v>
          </cell>
          <cell r="D803" t="str">
            <v>SC0051104021BO</v>
          </cell>
        </row>
        <row r="804">
          <cell r="B804">
            <v>137022</v>
          </cell>
          <cell r="C804" t="str">
            <v>CONJUNTO TORNILLO TZ/TQ SERVIEDESA</v>
          </cell>
          <cell r="D804" t="str">
            <v>SP0051080001BO</v>
          </cell>
        </row>
        <row r="805">
          <cell r="B805">
            <v>137030</v>
          </cell>
          <cell r="C805" t="str">
            <v>CONJUNTO TAPA/ANCLAJE SERVIEDESA</v>
          </cell>
          <cell r="D805" t="str">
            <v>SP0051111301BO</v>
          </cell>
        </row>
        <row r="806">
          <cell r="B806">
            <v>137103</v>
          </cell>
          <cell r="C806" t="str">
            <v>BISAGRA BONE MONTECRISTO EDESA</v>
          </cell>
          <cell r="D806" t="str">
            <v>SP0051837331BO</v>
          </cell>
        </row>
        <row r="807">
          <cell r="B807">
            <v>137111</v>
          </cell>
          <cell r="C807" t="str">
            <v>BISAGRA BLANCA A/MONTECRISTO</v>
          </cell>
          <cell r="D807" t="str">
            <v>SP0051831301BO</v>
          </cell>
        </row>
        <row r="808">
          <cell r="B808">
            <v>137120</v>
          </cell>
          <cell r="C808" t="str">
            <v>BISAGRAS ASIENTO ARAGÓN BLANCO</v>
          </cell>
          <cell r="D808" t="str">
            <v>SP0038961301CG</v>
          </cell>
        </row>
        <row r="809">
          <cell r="B809">
            <v>137121</v>
          </cell>
          <cell r="C809" t="str">
            <v>BISAGRAS ASIENTO ARAGÓN BONE</v>
          </cell>
          <cell r="D809" t="str">
            <v>SP0038967331CG</v>
          </cell>
        </row>
        <row r="810">
          <cell r="B810">
            <v>137162</v>
          </cell>
          <cell r="C810" t="str">
            <v>PORTA ROLLO  SERVIEDESA 20010</v>
          </cell>
          <cell r="D810" t="str">
            <v>SC0051090001BO</v>
          </cell>
        </row>
        <row r="811">
          <cell r="B811">
            <v>137227</v>
          </cell>
          <cell r="C811" t="str">
            <v>SILICON MULTIUSO 35ML EDESA</v>
          </cell>
          <cell r="D811" t="str">
            <v>SC0051920001BO</v>
          </cell>
        </row>
        <row r="812">
          <cell r="B812">
            <v>137235</v>
          </cell>
          <cell r="C812" t="str">
            <v>CONJUNTO TAPA/ANCLAJE BONE SERVIEDESA</v>
          </cell>
          <cell r="D812" t="str">
            <v>SP0051117331BO</v>
          </cell>
        </row>
        <row r="813">
          <cell r="B813">
            <v>137251</v>
          </cell>
          <cell r="C813" t="str">
            <v>BISAGRA CELEST MONTECRIT EDESA</v>
          </cell>
          <cell r="D813" t="str">
            <v>SP0051837221BO</v>
          </cell>
        </row>
        <row r="814">
          <cell r="B814">
            <v>137308</v>
          </cell>
          <cell r="C814" t="str">
            <v>EMPAQUE VALVULA DESCARGA 20015 SERVIEDE</v>
          </cell>
          <cell r="D814" t="str">
            <v>SP0051470001BO</v>
          </cell>
        </row>
        <row r="815">
          <cell r="B815">
            <v>137316</v>
          </cell>
          <cell r="C815" t="str">
            <v>BISAGRA VERDE MONTECRITO EDESA</v>
          </cell>
          <cell r="D815" t="str">
            <v>SP0051830541BO</v>
          </cell>
        </row>
        <row r="816">
          <cell r="B816">
            <v>137332</v>
          </cell>
          <cell r="C816" t="str">
            <v>FLAPPER (SAPO) C/CADENA EDESA</v>
          </cell>
          <cell r="D816" t="str">
            <v>SP0051450001BO</v>
          </cell>
        </row>
        <row r="817">
          <cell r="B817">
            <v>137375</v>
          </cell>
          <cell r="C817" t="str">
            <v>VALVULA ADMISION UNIVERSAL SERVIEDES</v>
          </cell>
          <cell r="D817" t="str">
            <v>SP0051460001BO</v>
          </cell>
        </row>
        <row r="818">
          <cell r="B818">
            <v>137405</v>
          </cell>
          <cell r="C818" t="str">
            <v>HERRAJE MALAGA</v>
          </cell>
          <cell r="D818" t="str">
            <v>SP0033550001BO</v>
          </cell>
        </row>
        <row r="819">
          <cell r="B819">
            <v>137406</v>
          </cell>
          <cell r="C819" t="str">
            <v>HERRAJE VERSO DUAL HET</v>
          </cell>
          <cell r="D819" t="str">
            <v>SP003818306100</v>
          </cell>
        </row>
        <row r="820">
          <cell r="B820">
            <v>137407</v>
          </cell>
          <cell r="C820" t="str">
            <v>HERRAJE ANDES</v>
          </cell>
          <cell r="D820" t="str">
            <v>SP0053390001BO</v>
          </cell>
        </row>
        <row r="821">
          <cell r="B821">
            <v>137421</v>
          </cell>
          <cell r="C821" t="str">
            <v>JGO ACC BANIO DECCO VISON EDESA</v>
          </cell>
          <cell r="D821" t="str">
            <v>CS0088120731VA</v>
          </cell>
        </row>
        <row r="822">
          <cell r="B822">
            <v>137456</v>
          </cell>
          <cell r="C822" t="str">
            <v>VARILLA METÁLICA 14 CM</v>
          </cell>
          <cell r="D822" t="str">
            <v>SP0052700001BO</v>
          </cell>
        </row>
        <row r="823">
          <cell r="B823">
            <v>137464</v>
          </cell>
          <cell r="C823" t="str">
            <v>BALANCIN P/KINGSLEY PUSH BUTTON EDESA</v>
          </cell>
          <cell r="D823" t="str">
            <v>SP0053160001BO</v>
          </cell>
        </row>
        <row r="824">
          <cell r="B824">
            <v>137472</v>
          </cell>
          <cell r="C824" t="str">
            <v>JGO HERRAJE UNIVERSAL EDESA</v>
          </cell>
          <cell r="D824" t="str">
            <v>SP0051970001BO</v>
          </cell>
        </row>
        <row r="825">
          <cell r="B825">
            <v>137473</v>
          </cell>
          <cell r="C825" t="str">
            <v>HERRAJE UNIVERSAL VALVULA ADMISION PILOTADA ED</v>
          </cell>
          <cell r="D825" t="str">
            <v>SP0062350001BO</v>
          </cell>
        </row>
        <row r="826">
          <cell r="B826">
            <v>137537</v>
          </cell>
          <cell r="C826" t="str">
            <v>UÑETA COMERCIAL</v>
          </cell>
          <cell r="D826" t="str">
            <v>SC0051480001BO</v>
          </cell>
        </row>
        <row r="827">
          <cell r="B827">
            <v>137538</v>
          </cell>
          <cell r="C827" t="str">
            <v>UNIETA PLAST LAV. SET ANCLAJE</v>
          </cell>
          <cell r="D827" t="str">
            <v>SC0051500001BO</v>
          </cell>
        </row>
        <row r="828">
          <cell r="B828">
            <v>137539</v>
          </cell>
          <cell r="C828" t="str">
            <v>UNIETA PLAST LAV</v>
          </cell>
          <cell r="D828" t="str">
            <v>SC0051490001BO</v>
          </cell>
        </row>
        <row r="829">
          <cell r="B829">
            <v>137677</v>
          </cell>
          <cell r="C829" t="str">
            <v>WC CONSERVER DUAL FLUSH AZUL GALAXE</v>
          </cell>
          <cell r="D829" t="str">
            <v>JS0044290171CE</v>
          </cell>
        </row>
        <row r="830">
          <cell r="B830">
            <v>137960</v>
          </cell>
          <cell r="C830" t="str">
            <v>WC CONSERVER DUAL FLUSH CHERRY</v>
          </cell>
          <cell r="D830" t="str">
            <v>JS0044290651CE</v>
          </cell>
        </row>
        <row r="831">
          <cell r="B831">
            <v>138000</v>
          </cell>
          <cell r="C831" t="str">
            <v>TOALLERO ARO RUBI CR</v>
          </cell>
          <cell r="D831" t="str">
            <v>SG0026583061CW</v>
          </cell>
        </row>
        <row r="832">
          <cell r="B832">
            <v>138096</v>
          </cell>
          <cell r="C832" t="str">
            <v>WC CONSERVER DUAL FLUSH NAVY BLUE</v>
          </cell>
          <cell r="D832" t="str">
            <v>JS0044298501CE</v>
          </cell>
        </row>
        <row r="833">
          <cell r="B833">
            <v>138169</v>
          </cell>
          <cell r="C833" t="str">
            <v>WC CONSERVER DUAL FLUSH VERDE TEAL</v>
          </cell>
          <cell r="D833" t="str">
            <v>JS0044290611CE</v>
          </cell>
        </row>
        <row r="834">
          <cell r="B834">
            <v>138193</v>
          </cell>
          <cell r="C834" t="str">
            <v>TOALLERO LIVORNO INOX</v>
          </cell>
          <cell r="D834" t="str">
            <v>SC0025565151CW</v>
          </cell>
        </row>
        <row r="835">
          <cell r="B835">
            <v>138207</v>
          </cell>
          <cell r="C835" t="str">
            <v>VALVULA D/DESCARGA KINGSLEY</v>
          </cell>
          <cell r="D835" t="str">
            <v>SP0053150001BO</v>
          </cell>
        </row>
        <row r="836">
          <cell r="B836">
            <v>138258</v>
          </cell>
          <cell r="C836" t="str">
            <v>JGO ACC BANIO DECCO DRESDEN BLUE EDESA</v>
          </cell>
          <cell r="D836" t="str">
            <v>CS0088127221VA</v>
          </cell>
        </row>
        <row r="837">
          <cell r="B837">
            <v>138428</v>
          </cell>
          <cell r="C837" t="str">
            <v>MANGUERA FLEXIBLE GRIFERÍA DE PEDAL</v>
          </cell>
          <cell r="D837" t="str">
            <v>SC0075813061BO</v>
          </cell>
        </row>
        <row r="838">
          <cell r="B838">
            <v>138495</v>
          </cell>
          <cell r="C838" t="str">
            <v>PLATO COBERTOR CR DUCHA BELFORT</v>
          </cell>
          <cell r="D838" t="str">
            <v>SG0074153061BO</v>
          </cell>
        </row>
        <row r="839">
          <cell r="B839">
            <v>138496</v>
          </cell>
          <cell r="C839" t="str">
            <v>PLATO DUCHA MEZ RUBI CR</v>
          </cell>
          <cell r="D839" t="str">
            <v>SG0075973061BO</v>
          </cell>
        </row>
        <row r="840">
          <cell r="B840">
            <v>138497</v>
          </cell>
          <cell r="C840" t="str">
            <v>PLATO COBERTOR PRINC P/DUCHA CIRA</v>
          </cell>
          <cell r="D840" t="str">
            <v>SG0081303061BO</v>
          </cell>
        </row>
        <row r="841">
          <cell r="B841">
            <v>138498</v>
          </cell>
          <cell r="C841" t="str">
            <v xml:space="preserve">CANBERRA PLATO COBERTOR PARA DUCHA </v>
          </cell>
          <cell r="D841" t="str">
            <v>SG0075373061BO</v>
          </cell>
        </row>
        <row r="842">
          <cell r="B842">
            <v>138509</v>
          </cell>
          <cell r="C842" t="str">
            <v>BOTON PULSADOR FONTANA</v>
          </cell>
          <cell r="D842" t="str">
            <v>SP0038653061CG</v>
          </cell>
        </row>
        <row r="843">
          <cell r="B843">
            <v>138525</v>
          </cell>
          <cell r="C843" t="str">
            <v>JGO ACC BANIO DECCO BONE EDESA</v>
          </cell>
          <cell r="D843" t="str">
            <v>CS0088127331VA</v>
          </cell>
        </row>
        <row r="844">
          <cell r="B844">
            <v>138762</v>
          </cell>
          <cell r="C844" t="str">
            <v>JGO ACC BANIO DECCO NAVY BLUE EDESA</v>
          </cell>
          <cell r="D844" t="str">
            <v>CS0088128501VA</v>
          </cell>
        </row>
        <row r="845">
          <cell r="B845">
            <v>138886</v>
          </cell>
          <cell r="C845" t="str">
            <v>JGO ACC BANIO DECCO NEGRO EDES</v>
          </cell>
          <cell r="D845" t="str">
            <v>CS0088120161VA</v>
          </cell>
        </row>
        <row r="846">
          <cell r="B846">
            <v>138900</v>
          </cell>
          <cell r="C846" t="str">
            <v>KIT ANCLAJE ASIENTO PRATO</v>
          </cell>
          <cell r="D846" t="str">
            <v>SP0034531301BO</v>
          </cell>
        </row>
        <row r="847">
          <cell r="B847">
            <v>138940</v>
          </cell>
          <cell r="C847" t="str">
            <v>JGO ACC BANIO DECCO VERDE TEAL EDESA</v>
          </cell>
          <cell r="D847" t="str">
            <v>CS0088120611VA</v>
          </cell>
        </row>
        <row r="848">
          <cell r="B848">
            <v>139025</v>
          </cell>
          <cell r="C848" t="str">
            <v>JGO ACC BANIO CERAMIC BL DECOO 4PZ ADHES</v>
          </cell>
          <cell r="D848" t="str">
            <v>CS0088031301VA</v>
          </cell>
        </row>
        <row r="849">
          <cell r="B849">
            <v>139033</v>
          </cell>
          <cell r="C849" t="str">
            <v>JGO ACC BANIO CERAMIC AZ GALAX DECOO 4PZADHES</v>
          </cell>
          <cell r="D849" t="str">
            <v>CS0088030171VA</v>
          </cell>
        </row>
        <row r="850">
          <cell r="B850">
            <v>139068</v>
          </cell>
          <cell r="C850" t="str">
            <v>JGO ACC BANIO CERAMIC PINK DECOO 4PZ ADHES</v>
          </cell>
          <cell r="D850" t="str">
            <v>CS0088030481VA</v>
          </cell>
        </row>
        <row r="851">
          <cell r="B851">
            <v>139130</v>
          </cell>
          <cell r="C851" t="str">
            <v>FONTE Y VITA AIREADOR P/LAV</v>
          </cell>
          <cell r="D851" t="str">
            <v>SG0079763061BO</v>
          </cell>
        </row>
        <row r="852">
          <cell r="B852">
            <v>139157</v>
          </cell>
          <cell r="C852" t="str">
            <v>JGO ACC BANIO CERAMIC VERDE DECOO 4PZ ADHES</v>
          </cell>
          <cell r="D852" t="str">
            <v>CS0088030541VA</v>
          </cell>
        </row>
        <row r="853">
          <cell r="B853">
            <v>139165</v>
          </cell>
          <cell r="C853" t="str">
            <v>JGO ACC BANIO CERAMIC VISON DECOO 4PZ A DHES</v>
          </cell>
          <cell r="D853" t="str">
            <v>CS0088030731VA</v>
          </cell>
        </row>
        <row r="854">
          <cell r="B854">
            <v>139343</v>
          </cell>
          <cell r="C854" t="str">
            <v>JGO ACC BANIO CERAMIC CELSTE DECOO 4PZ  ADHES</v>
          </cell>
          <cell r="D854" t="str">
            <v>CS0088037221VA</v>
          </cell>
        </row>
        <row r="855">
          <cell r="B855">
            <v>139394</v>
          </cell>
          <cell r="C855" t="str">
            <v>JGO ACC BANIO CERAMIC BONE DECOO 4PZ ADHES</v>
          </cell>
          <cell r="D855" t="str">
            <v>CS0088037331VA</v>
          </cell>
        </row>
        <row r="856">
          <cell r="B856">
            <v>139459</v>
          </cell>
          <cell r="C856" t="str">
            <v>JGO ACC BANIO CERAMIC NAVY BLUE DECO 4PZADHES</v>
          </cell>
          <cell r="D856" t="str">
            <v>CS0088038501VA</v>
          </cell>
        </row>
        <row r="857">
          <cell r="B857">
            <v>139483</v>
          </cell>
          <cell r="C857" t="str">
            <v>JGO ACC BANIO CERAMIC NEGRO DECOO 4PZ ADHES</v>
          </cell>
          <cell r="D857" t="str">
            <v>CS0088030161VA</v>
          </cell>
        </row>
        <row r="858">
          <cell r="B858">
            <v>139505</v>
          </cell>
          <cell r="C858" t="str">
            <v>JGO ACC BANIO CERAMIC VERDE TRAL DECOO 4PZ ADH</v>
          </cell>
          <cell r="D858" t="str">
            <v>CS0088030611VA</v>
          </cell>
        </row>
        <row r="859">
          <cell r="B859">
            <v>139521</v>
          </cell>
          <cell r="C859" t="str">
            <v>TANQUE EVOLUTION AZUL GALAXY</v>
          </cell>
          <cell r="D859" t="str">
            <v>CS0022910171CE</v>
          </cell>
        </row>
        <row r="860">
          <cell r="B860">
            <v>139718</v>
          </cell>
          <cell r="C860" t="str">
            <v>PEDESTAL STANDARD AZUL GALAXIE</v>
          </cell>
          <cell r="D860" t="str">
            <v>SS0066030171CE</v>
          </cell>
        </row>
        <row r="861">
          <cell r="B861">
            <v>139807</v>
          </cell>
          <cell r="C861" t="str">
            <v>JGO ACC BANIO CERAMIC CHERRY DECOO 4PZ  ADHES</v>
          </cell>
          <cell r="D861" t="str">
            <v>CS0088030651VA</v>
          </cell>
        </row>
        <row r="862">
          <cell r="B862">
            <v>139939</v>
          </cell>
          <cell r="C862" t="str">
            <v>MANIJA PUSH BOTTON DUAL  MANHATAN</v>
          </cell>
          <cell r="D862" t="str">
            <v>SP003397000100</v>
          </cell>
        </row>
        <row r="863">
          <cell r="B863">
            <v>140021</v>
          </cell>
          <cell r="C863" t="str">
            <v>MEZ DUCHA VITTORIA S/REGADERA</v>
          </cell>
          <cell r="D863" t="str">
            <v>SG0077343061CW</v>
          </cell>
        </row>
        <row r="864">
          <cell r="B864">
            <v>140791</v>
          </cell>
          <cell r="C864" t="str">
            <v>REGADERA CUADRADA ABS 25X25CM BRIGGS</v>
          </cell>
          <cell r="D864" t="str">
            <v>SG0086523061CW</v>
          </cell>
        </row>
        <row r="865">
          <cell r="B865">
            <v>141763</v>
          </cell>
          <cell r="C865" t="str">
            <v>ALARGUE DESAG S/REBORZADERO 19.4CM</v>
          </cell>
          <cell r="D865" t="str">
            <v>SCD035133061CW</v>
          </cell>
        </row>
        <row r="866">
          <cell r="B866">
            <v>142485</v>
          </cell>
          <cell r="C866" t="str">
            <v>MONOMANDO DUCHA BELA BRIGGS</v>
          </cell>
          <cell r="D866" t="str">
            <v>SG0082043061CW</v>
          </cell>
        </row>
        <row r="867">
          <cell r="B867">
            <v>142486</v>
          </cell>
          <cell r="C867" t="str">
            <v>MONOMANDO DUCHA CR VITTORIA</v>
          </cell>
          <cell r="D867" t="str">
            <v>SG0070433061CE</v>
          </cell>
        </row>
        <row r="868">
          <cell r="B868">
            <v>142487</v>
          </cell>
          <cell r="C868" t="str">
            <v>MONOMANDO P/DUCHA CR BELFORT</v>
          </cell>
          <cell r="D868" t="str">
            <v>SG0063493061CW</v>
          </cell>
        </row>
        <row r="869">
          <cell r="B869">
            <v>142488</v>
          </cell>
          <cell r="C869" t="str">
            <v>MONOMANDO P/DUCHA PARED NIZA CR</v>
          </cell>
          <cell r="D869" t="str">
            <v>SG0070673061CW</v>
          </cell>
        </row>
        <row r="870">
          <cell r="B870">
            <v>143206</v>
          </cell>
          <cell r="C870" t="str">
            <v>Jgo Fregad EMP 800x500 1C1EDer c/sifydes</v>
          </cell>
          <cell r="D870" t="str">
            <v>JHEC00006141CJ</v>
          </cell>
        </row>
        <row r="871">
          <cell r="B871">
            <v>143207</v>
          </cell>
          <cell r="C871" t="str">
            <v>Jgo Fregad EMP 800x500 1C1EIzq c/sifydes</v>
          </cell>
          <cell r="D871" t="str">
            <v>JHEC00006161CJ</v>
          </cell>
        </row>
        <row r="872">
          <cell r="B872">
            <v>143208</v>
          </cell>
          <cell r="C872" t="str">
            <v>JgoFregad EMP 1200x500 1C1EDer c/sifydes</v>
          </cell>
          <cell r="D872" t="str">
            <v>JHEC00006221CJ</v>
          </cell>
        </row>
        <row r="873">
          <cell r="B873">
            <v>143209</v>
          </cell>
          <cell r="C873" t="str">
            <v>JgoFregad EMP 1200x500 1C1EIzq c/sifydes</v>
          </cell>
          <cell r="D873" t="str">
            <v>JHEC00006231CJ</v>
          </cell>
        </row>
        <row r="874">
          <cell r="B874">
            <v>143210</v>
          </cell>
          <cell r="C874" t="str">
            <v>Jgo Fregad EMP 800x500 1C c/sifydes</v>
          </cell>
          <cell r="D874" t="str">
            <v>JHEC00006281CJ</v>
          </cell>
        </row>
        <row r="875">
          <cell r="B875">
            <v>143211</v>
          </cell>
          <cell r="C875" t="str">
            <v>Jgo Fregad EMP 780x489 2C c/sifydes</v>
          </cell>
          <cell r="D875" t="str">
            <v>JHEC00006271CJ</v>
          </cell>
        </row>
        <row r="876">
          <cell r="B876">
            <v>143212</v>
          </cell>
          <cell r="C876" t="str">
            <v>Jgo Fregad BJ 425x425 1C c/sifydes</v>
          </cell>
          <cell r="D876" t="str">
            <v>JHEC00006251CJ</v>
          </cell>
        </row>
        <row r="877">
          <cell r="B877">
            <v>143213</v>
          </cell>
          <cell r="C877" t="str">
            <v>Jgo Fregad BJ 430x370 1C c/sifydes</v>
          </cell>
          <cell r="D877" t="str">
            <v>JHEC00006241CJ</v>
          </cell>
        </row>
        <row r="878">
          <cell r="B878">
            <v>143707</v>
          </cell>
          <cell r="C878" t="str">
            <v>BRIGGS REGADERA LED 25 X 25 CM</v>
          </cell>
          <cell r="D878" t="str">
            <v>SG0082083061CW</v>
          </cell>
        </row>
        <row r="879">
          <cell r="B879">
            <v>143979</v>
          </cell>
          <cell r="C879" t="str">
            <v>TUBO TEMPORIZAD URINARIO FLEX BLANCO ED ESA</v>
          </cell>
          <cell r="D879" t="str">
            <v>SG0077643061BO</v>
          </cell>
        </row>
        <row r="880">
          <cell r="B880">
            <v>144061</v>
          </cell>
          <cell r="C880" t="str">
            <v>REGADERA REDONDA SLIM INOX CR 20CM BRIGGG</v>
          </cell>
          <cell r="D880" t="str">
            <v>SG0080013061CW</v>
          </cell>
        </row>
        <row r="881">
          <cell r="B881">
            <v>144096</v>
          </cell>
          <cell r="C881" t="str">
            <v>REGADERA REDONDA SLIM INOX CR 30CM BRIGGS</v>
          </cell>
          <cell r="D881" t="str">
            <v>SG0080023061CW</v>
          </cell>
        </row>
        <row r="882">
          <cell r="B882">
            <v>144193</v>
          </cell>
          <cell r="C882" t="str">
            <v>REGADERA REDONDA SLIM INOC CR 40CM BRIGGS</v>
          </cell>
          <cell r="D882" t="str">
            <v>SG0080033061CW</v>
          </cell>
        </row>
        <row r="883">
          <cell r="B883">
            <v>144258</v>
          </cell>
          <cell r="C883" t="str">
            <v>REGADERA CUADRADA SLIM INOX CR 20CM BRIGGS</v>
          </cell>
          <cell r="D883" t="str">
            <v>SG0081013061CW</v>
          </cell>
        </row>
        <row r="884">
          <cell r="B884">
            <v>144259</v>
          </cell>
          <cell r="C884" t="str">
            <v>REGADERA CUADRADA SLIM ABS CR 20X20CM BRIGGS</v>
          </cell>
          <cell r="D884" t="str">
            <v>SG0074633061CW</v>
          </cell>
        </row>
        <row r="885">
          <cell r="B885">
            <v>144260</v>
          </cell>
          <cell r="C885" t="str">
            <v>REGADERA REDONDA SLIM ABS CR 20CM BRIGG</v>
          </cell>
          <cell r="D885" t="str">
            <v>SG0072663061CW</v>
          </cell>
        </row>
        <row r="886">
          <cell r="B886">
            <v>144266</v>
          </cell>
          <cell r="C886" t="str">
            <v>REGADERA CUADRADA SLIM INOX CR 30CM BRIGGS</v>
          </cell>
          <cell r="D886" t="str">
            <v>SG0081023061CW</v>
          </cell>
        </row>
        <row r="887">
          <cell r="B887">
            <v>144282</v>
          </cell>
          <cell r="C887" t="str">
            <v>REGADERA CUADRADA SLIM INOX CR 40X40CM  BRIGGS</v>
          </cell>
          <cell r="D887" t="str">
            <v>SG0081033061CW</v>
          </cell>
        </row>
        <row r="888">
          <cell r="B888">
            <v>144622</v>
          </cell>
          <cell r="C888" t="str">
            <v>HERRAJE STRATOS EDESA</v>
          </cell>
          <cell r="D888" t="str">
            <v>SP0037510001BO</v>
          </cell>
        </row>
        <row r="889">
          <cell r="B889">
            <v>145003</v>
          </cell>
          <cell r="C889" t="str">
            <v>MEZ DUCHA 2 FUNC DUBAI</v>
          </cell>
          <cell r="D889" t="str">
            <v>SG0050033061CW</v>
          </cell>
        </row>
        <row r="890">
          <cell r="B890">
            <v>145004</v>
          </cell>
          <cell r="C890" t="str">
            <v>CABEZA DUCHA JET DUBAI</v>
          </cell>
          <cell r="D890" t="str">
            <v>SG0050043061CW</v>
          </cell>
        </row>
        <row r="891">
          <cell r="B891">
            <v>145005</v>
          </cell>
          <cell r="C891" t="str">
            <v>REGADERA RECT 20X16CM CR BRIGGS</v>
          </cell>
          <cell r="D891" t="str">
            <v>SG0082003061BO</v>
          </cell>
        </row>
        <row r="892">
          <cell r="B892">
            <v>145500</v>
          </cell>
          <cell r="C892" t="str">
            <v>MONOMANDO LAV BAJO DUBAI</v>
          </cell>
          <cell r="D892" t="str">
            <v>SG0050213061CW</v>
          </cell>
        </row>
        <row r="893">
          <cell r="B893">
            <v>145501</v>
          </cell>
          <cell r="C893" t="str">
            <v>MONOMANDO LAV ALTO DUBAI</v>
          </cell>
          <cell r="D893" t="str">
            <v>SG0050203061CW</v>
          </cell>
        </row>
        <row r="894">
          <cell r="B894">
            <v>145502</v>
          </cell>
          <cell r="C894" t="str">
            <v>MONOMANDO COCINA ALTO DUBAI</v>
          </cell>
          <cell r="D894" t="str">
            <v>SG0050193061CW</v>
          </cell>
        </row>
        <row r="895">
          <cell r="B895">
            <v>145503</v>
          </cell>
          <cell r="C895" t="str">
            <v>BIMANDO COCINA MESA DOCCIA ABS EDESA</v>
          </cell>
          <cell r="D895" t="str">
            <v>SG0071513061CE</v>
          </cell>
        </row>
        <row r="896">
          <cell r="B896">
            <v>145504</v>
          </cell>
          <cell r="C896" t="str">
            <v>Shelby Base Monomando Cocina - Edesa</v>
          </cell>
          <cell r="D896" t="str">
            <v>SG0090353061CE</v>
          </cell>
        </row>
        <row r="897">
          <cell r="B897">
            <v>145557</v>
          </cell>
          <cell r="C897" t="str">
            <v>DESAG 1 1/4 PUSH BUTTON S/REBOSADERO EDESA</v>
          </cell>
          <cell r="D897" t="str">
            <v>SCD035113061CW</v>
          </cell>
        </row>
        <row r="898">
          <cell r="B898">
            <v>146080</v>
          </cell>
          <cell r="C898" t="str">
            <v>KIT MANTENIMIENTO BANO EDESA</v>
          </cell>
          <cell r="D898" t="str">
            <v>SC0030130001CE</v>
          </cell>
        </row>
        <row r="899">
          <cell r="B899">
            <v>146153</v>
          </cell>
          <cell r="C899" t="str">
            <v>KIT REPUESTOS GRIFERIA COCINA</v>
          </cell>
          <cell r="D899" t="str">
            <v>CG0041790001CW</v>
          </cell>
        </row>
        <row r="900">
          <cell r="B900">
            <v>146161</v>
          </cell>
          <cell r="C900" t="str">
            <v>KIT REPUESTOS GRIFERIA LAV</v>
          </cell>
          <cell r="D900" t="str">
            <v>CG0041800001CW</v>
          </cell>
        </row>
        <row r="901">
          <cell r="B901">
            <v>146501</v>
          </cell>
          <cell r="C901" t="str">
            <v>LAVAMANOS LIVENZA COTTON</v>
          </cell>
          <cell r="D901" t="str">
            <v>SS0057301331CW</v>
          </cell>
        </row>
        <row r="902">
          <cell r="B902">
            <v>146773</v>
          </cell>
          <cell r="C902" t="str">
            <v>EXTRACTOR OLOR BRIGGS B10 PARED/TECHO</v>
          </cell>
          <cell r="D902" t="str">
            <v>SC0021680001CW</v>
          </cell>
        </row>
        <row r="903">
          <cell r="B903">
            <v>146774</v>
          </cell>
          <cell r="C903" t="str">
            <v>EXTRACTOR ECO SILENT</v>
          </cell>
          <cell r="D903" t="str">
            <v>SC0029320001CW</v>
          </cell>
        </row>
        <row r="904">
          <cell r="B904">
            <v>146775</v>
          </cell>
          <cell r="C904" t="str">
            <v>EXTRACTOR CON SENSOR ECO SILENT</v>
          </cell>
          <cell r="D904" t="str">
            <v>SC0029330001CW</v>
          </cell>
        </row>
        <row r="905">
          <cell r="B905">
            <v>146994</v>
          </cell>
          <cell r="C905" t="str">
            <v>(SUPER SAVEX) ROSE</v>
          </cell>
          <cell r="D905" t="str">
            <v>SS0012600461B0</v>
          </cell>
        </row>
        <row r="906">
          <cell r="B906">
            <v>147000</v>
          </cell>
          <cell r="C906" t="str">
            <v>TANQUE KINDER PUSH BUTTON BL</v>
          </cell>
          <cell r="D906" t="str">
            <v>CS0022761301CB</v>
          </cell>
        </row>
        <row r="907">
          <cell r="B907">
            <v>147338</v>
          </cell>
          <cell r="C907" t="str">
            <v>PEDESTAL UNIVERSAL BONE LAV</v>
          </cell>
          <cell r="D907" t="str">
            <v>SS0066037331CE</v>
          </cell>
        </row>
        <row r="908">
          <cell r="B908">
            <v>147346</v>
          </cell>
          <cell r="C908" t="str">
            <v>TAZA CONSERVER BONE EDESA</v>
          </cell>
          <cell r="D908" t="str">
            <v>SS0043207331CE</v>
          </cell>
        </row>
        <row r="909">
          <cell r="B909">
            <v>147400</v>
          </cell>
          <cell r="C909" t="str">
            <v>TAPA OASIS BLANCO</v>
          </cell>
          <cell r="D909" t="str">
            <v>SS007459130100</v>
          </cell>
        </row>
        <row r="910">
          <cell r="B910">
            <v>147427</v>
          </cell>
          <cell r="C910" t="str">
            <v>MONOMANDO DUCHA BELA S/REGADERA CR</v>
          </cell>
          <cell r="D910" t="str">
            <v>SG0087173061CW</v>
          </cell>
        </row>
        <row r="911">
          <cell r="B911">
            <v>147478</v>
          </cell>
          <cell r="C911" t="str">
            <v>MONOMANDO DUCHA BELFORT</v>
          </cell>
          <cell r="D911" t="str">
            <v>SG0075793061CW</v>
          </cell>
        </row>
        <row r="912">
          <cell r="B912">
            <v>147486</v>
          </cell>
          <cell r="C912" t="str">
            <v>MONOMANDO TINA BELFORT</v>
          </cell>
          <cell r="D912" t="str">
            <v>SG0086993061BO</v>
          </cell>
        </row>
        <row r="913">
          <cell r="B913">
            <v>147583</v>
          </cell>
          <cell r="C913" t="str">
            <v>TAPA KINDER PUSH NARANJA</v>
          </cell>
          <cell r="D913" t="str">
            <v>SS003316055100</v>
          </cell>
        </row>
        <row r="914">
          <cell r="B914">
            <v>147840</v>
          </cell>
          <cell r="C914" t="str">
            <v>SOTILLE 60 CON MUEBLE SUSP HUMO</v>
          </cell>
          <cell r="D914" t="str">
            <v>JCBL53260001CB</v>
          </cell>
        </row>
        <row r="915">
          <cell r="B915">
            <v>147843</v>
          </cell>
          <cell r="C915" t="str">
            <v>LAV. SOTILLE 120 DUO + MUEBLE</v>
          </cell>
          <cell r="D915" t="str">
            <v>JCBL50331301CB</v>
          </cell>
        </row>
        <row r="916">
          <cell r="B916">
            <v>147844</v>
          </cell>
          <cell r="C916" t="str">
            <v>LAV. SOTILLE 120 + MUEBLE EDESA</v>
          </cell>
          <cell r="D916" t="str">
            <v>JCBL50321301CB</v>
          </cell>
        </row>
        <row r="917">
          <cell r="B917">
            <v>147845</v>
          </cell>
          <cell r="C917" t="str">
            <v>LAV. SOTILLE 100 + MUEBLE EDESA</v>
          </cell>
          <cell r="D917" t="str">
            <v>JCBL50311301CB</v>
          </cell>
        </row>
        <row r="918">
          <cell r="B918">
            <v>147846</v>
          </cell>
          <cell r="C918" t="str">
            <v>LAV. SOTILLE 90 + MUEBLE EDESA</v>
          </cell>
          <cell r="D918" t="str">
            <v>JCBL50301301CB</v>
          </cell>
        </row>
        <row r="919">
          <cell r="B919">
            <v>147848</v>
          </cell>
          <cell r="C919" t="str">
            <v>SOTILLE 70 CON MUEBLE SUSP HUMO</v>
          </cell>
          <cell r="D919" t="str">
            <v>JCBL53270001CB</v>
          </cell>
        </row>
        <row r="920">
          <cell r="B920">
            <v>147851</v>
          </cell>
          <cell r="C920" t="str">
            <v>Sotille 90 con Mueble Susp Humo</v>
          </cell>
          <cell r="D920" t="str">
            <v>JCBL53310001CB</v>
          </cell>
        </row>
        <row r="921">
          <cell r="B921">
            <v>147852</v>
          </cell>
          <cell r="C921" t="str">
            <v>SOTILLE 90 CON MUEBLE SUSP MOROCCO</v>
          </cell>
          <cell r="D921" t="str">
            <v>JCBL53440001CB</v>
          </cell>
        </row>
        <row r="922">
          <cell r="B922">
            <v>147853</v>
          </cell>
          <cell r="C922" t="str">
            <v>SOTILLE 90 CON MUEBLE SUSP VOLCANO</v>
          </cell>
          <cell r="D922" t="str">
            <v>JCBL53570001CB</v>
          </cell>
        </row>
        <row r="923">
          <cell r="B923">
            <v>147855</v>
          </cell>
          <cell r="C923" t="str">
            <v>SOTILLE 120 DUO C/MUEBLE AL PISO ARIZONA</v>
          </cell>
          <cell r="D923" t="str">
            <v>JCBL53650001CB</v>
          </cell>
        </row>
        <row r="924">
          <cell r="B924">
            <v>147857</v>
          </cell>
          <cell r="C924" t="str">
            <v>SOTILLE 90 CON MUEBLE SUSP MOROCCO</v>
          </cell>
          <cell r="D924" t="str">
            <v>JCBL53440001CB</v>
          </cell>
        </row>
        <row r="925">
          <cell r="B925">
            <v>148474</v>
          </cell>
          <cell r="C925" t="str">
            <v>MONOMANDO COCINA CIRA BRIGGS</v>
          </cell>
          <cell r="D925" t="str">
            <v>SG0080813061CW</v>
          </cell>
        </row>
        <row r="926">
          <cell r="B926">
            <v>148539</v>
          </cell>
          <cell r="C926" t="str">
            <v>MONOMANDO COCINA PULL OUT CIRA BRIGGS</v>
          </cell>
          <cell r="D926" t="str">
            <v>SG0080803061CW</v>
          </cell>
        </row>
        <row r="927">
          <cell r="B927">
            <v>148563</v>
          </cell>
          <cell r="C927" t="str">
            <v>MONOMANDO COCINA SCARLET BRIGGS</v>
          </cell>
          <cell r="D927" t="str">
            <v>SG0080573061CW</v>
          </cell>
        </row>
        <row r="928">
          <cell r="B928">
            <v>148564</v>
          </cell>
          <cell r="C928" t="str">
            <v>MONOMANDO DUCHA CUADRADA CORVUS CR</v>
          </cell>
          <cell r="D928" t="str">
            <v>SG0059113061CE</v>
          </cell>
        </row>
        <row r="929">
          <cell r="B929">
            <v>148565</v>
          </cell>
          <cell r="C929" t="str">
            <v>MONOMANDO DUCHA REDONDA CORVUS CR</v>
          </cell>
          <cell r="D929" t="str">
            <v>SG0059123061CE</v>
          </cell>
        </row>
        <row r="930">
          <cell r="B930">
            <v>148566</v>
          </cell>
          <cell r="C930" t="str">
            <v>MONOMANDO DUCHA PLACA REDONDA NEW PRINCESS</v>
          </cell>
          <cell r="D930" t="str">
            <v>SG0075223061CE</v>
          </cell>
        </row>
        <row r="931">
          <cell r="B931">
            <v>148567</v>
          </cell>
          <cell r="C931" t="str">
            <v>MONOMANDO DUCHA PLACA DUADRADA NEW PRINCCESS</v>
          </cell>
          <cell r="D931" t="str">
            <v>SG0083143061CE</v>
          </cell>
        </row>
        <row r="932">
          <cell r="B932">
            <v>148568</v>
          </cell>
          <cell r="C932" t="str">
            <v>MONOMANDO DUCHA CUADRADA SHELBY CR</v>
          </cell>
          <cell r="D932" t="str">
            <v>SG0090333061CE</v>
          </cell>
        </row>
        <row r="933">
          <cell r="B933">
            <v>148569</v>
          </cell>
          <cell r="C933" t="str">
            <v>MONOMANDO DUCHA REDONDA SHELBY CR</v>
          </cell>
          <cell r="D933" t="str">
            <v>SG0090343061CE</v>
          </cell>
        </row>
        <row r="934">
          <cell r="B934">
            <v>148570</v>
          </cell>
          <cell r="C934" t="str">
            <v>MONOMANDO BIDET CAMBERRA CR</v>
          </cell>
          <cell r="D934" t="str">
            <v>SG0090173061CW</v>
          </cell>
        </row>
        <row r="935">
          <cell r="B935">
            <v>148572</v>
          </cell>
          <cell r="C935" t="str">
            <v>MEZ DUCHA CAMBERRA CR</v>
          </cell>
          <cell r="D935" t="str">
            <v>SG0090013061CW</v>
          </cell>
        </row>
        <row r="936">
          <cell r="B936">
            <v>148573</v>
          </cell>
          <cell r="C936" t="str">
            <v>MONOMANDO LAV ALTO CAMBERRA CR</v>
          </cell>
          <cell r="D936" t="str">
            <v>SG0090163061CW</v>
          </cell>
        </row>
        <row r="937">
          <cell r="B937">
            <v>148574</v>
          </cell>
          <cell r="C937" t="str">
            <v>MONOMANDO LAV BAJO CAMBERRA CR</v>
          </cell>
          <cell r="D937" t="str">
            <v>SG0090003061CW</v>
          </cell>
        </row>
        <row r="938">
          <cell r="B938">
            <v>148575</v>
          </cell>
          <cell r="C938" t="str">
            <v>MONOMANDO COCINA CAMBERRA CR</v>
          </cell>
          <cell r="D938" t="str">
            <v>SG0090183061CW</v>
          </cell>
        </row>
        <row r="939">
          <cell r="B939">
            <v>148576</v>
          </cell>
          <cell r="C939" t="str">
            <v>MONOMANDO DUCHA CAMBERRA 2 FUNCIONES CR</v>
          </cell>
          <cell r="D939" t="str">
            <v>SG0090153061CW</v>
          </cell>
        </row>
        <row r="940">
          <cell r="B940">
            <v>148577</v>
          </cell>
          <cell r="C940" t="str">
            <v>MONOMNADO LAV MEDIO CAMBERRA CR</v>
          </cell>
          <cell r="D940" t="str">
            <v>SG0090193061CW</v>
          </cell>
        </row>
        <row r="941">
          <cell r="B941">
            <v>148578</v>
          </cell>
          <cell r="C941" t="str">
            <v>Berlín mezcladora redonda ducha 1F</v>
          </cell>
          <cell r="D941" t="str">
            <v>SG0089030161CW</v>
          </cell>
        </row>
        <row r="942">
          <cell r="B942">
            <v>148579</v>
          </cell>
          <cell r="C942" t="str">
            <v>Berlín mezcladora cuadrada ducha 1F</v>
          </cell>
          <cell r="D942" t="str">
            <v>SG0089040161CW</v>
          </cell>
        </row>
        <row r="943">
          <cell r="B943">
            <v>148580</v>
          </cell>
          <cell r="C943" t="str">
            <v>Berlín mezcladora cuadrada ducha 2F</v>
          </cell>
          <cell r="D943" t="str">
            <v>SG0089050161CW</v>
          </cell>
        </row>
        <row r="944">
          <cell r="B944">
            <v>148636</v>
          </cell>
          <cell r="C944" t="str">
            <v>TAZA CONSERVER BLANCO EDESA</v>
          </cell>
          <cell r="D944" t="str">
            <v>SS0043201301CE</v>
          </cell>
        </row>
        <row r="945">
          <cell r="B945">
            <v>149055</v>
          </cell>
          <cell r="C945" t="str">
            <v>EROS ELONGADO BONE</v>
          </cell>
          <cell r="D945" t="str">
            <v>SP0096817331CG</v>
          </cell>
        </row>
        <row r="946">
          <cell r="B946">
            <v>149705</v>
          </cell>
          <cell r="C946" t="str">
            <v>BRIGGSMATIC LAV. PARED PICO SCARLET</v>
          </cell>
          <cell r="D946" t="str">
            <v>SG0072513061CW</v>
          </cell>
        </row>
        <row r="947">
          <cell r="B947">
            <v>149896</v>
          </cell>
          <cell r="C947" t="str">
            <v>BRIGGSMATIC LAV. PARED PICO TINA RUBI</v>
          </cell>
          <cell r="D947" t="str">
            <v>SG0072583061CW</v>
          </cell>
        </row>
        <row r="948">
          <cell r="B948">
            <v>149934</v>
          </cell>
          <cell r="C948" t="str">
            <v>REGADERA STELLA/VENICE</v>
          </cell>
          <cell r="D948" t="str">
            <v>SG0075403061BO</v>
          </cell>
        </row>
        <row r="949">
          <cell r="B949">
            <v>149950</v>
          </cell>
          <cell r="C949" t="str">
            <v>BOTON BRIGGSMATIC RUBI/SCARLET</v>
          </cell>
          <cell r="D949" t="str">
            <v>SG0079853061CW</v>
          </cell>
        </row>
        <row r="950">
          <cell r="B950">
            <v>150015</v>
          </cell>
          <cell r="C950" t="str">
            <v>LLAVE LAV TEMPO PREMIUM EDESA</v>
          </cell>
          <cell r="D950" t="str">
            <v>SG0057653061CE</v>
          </cell>
        </row>
        <row r="951">
          <cell r="B951">
            <v>150017</v>
          </cell>
          <cell r="C951" t="str">
            <v>LLAVE TEMPORIZADA URINARIO PLUS</v>
          </cell>
          <cell r="D951" t="str">
            <v>SG0057843061CE</v>
          </cell>
        </row>
        <row r="952">
          <cell r="B952">
            <v>150118</v>
          </cell>
          <cell r="C952" t="str">
            <v>REGADERA D/MANO AUTOLIMP ABS CR 22X7.5CMEDESA</v>
          </cell>
          <cell r="D952" t="str">
            <v>SG0068933061BO</v>
          </cell>
        </row>
        <row r="953">
          <cell r="B953">
            <v>150119</v>
          </cell>
          <cell r="C953" t="str">
            <v>Berlín ducha teléfono cuadrada</v>
          </cell>
          <cell r="D953" t="str">
            <v>SG0089000161CW</v>
          </cell>
        </row>
        <row r="954">
          <cell r="B954">
            <v>150120</v>
          </cell>
          <cell r="C954" t="str">
            <v>Berlín ducha teléfono redonda</v>
          </cell>
          <cell r="D954" t="str">
            <v>SG0089010161CW</v>
          </cell>
        </row>
        <row r="955">
          <cell r="B955">
            <v>150138</v>
          </cell>
          <cell r="C955" t="str">
            <v>MANGUERA CIRA 1.4M COCINA PULL OUT</v>
          </cell>
          <cell r="D955" t="str">
            <v>SG0081170001BO</v>
          </cell>
        </row>
        <row r="956">
          <cell r="B956">
            <v>150371</v>
          </cell>
          <cell r="C956" t="str">
            <v>TAZA CONSERVER VERDE TEAL EDESA</v>
          </cell>
          <cell r="D956" t="str">
            <v>SS0043200611CE</v>
          </cell>
        </row>
        <row r="957">
          <cell r="B957">
            <v>150525</v>
          </cell>
          <cell r="C957" t="str">
            <v>LLAVE COCINA/PARED ECO NOVO</v>
          </cell>
          <cell r="D957" t="str">
            <v>SG0079983061CE</v>
          </cell>
        </row>
        <row r="958">
          <cell r="B958">
            <v>150541</v>
          </cell>
          <cell r="C958" t="str">
            <v>MEZ ECO NOVO 8" COCINA/MESA</v>
          </cell>
          <cell r="D958" t="str">
            <v>SG0080053061CE</v>
          </cell>
        </row>
        <row r="959">
          <cell r="B959">
            <v>150622</v>
          </cell>
          <cell r="C959" t="str">
            <v>MEZ ECO NOVO 8" COCINA/PARED</v>
          </cell>
          <cell r="D959" t="str">
            <v>SG0080063061CE</v>
          </cell>
        </row>
        <row r="960">
          <cell r="B960">
            <v>150991</v>
          </cell>
          <cell r="C960" t="str">
            <v>DISPENSADOR TOALL A/INOX</v>
          </cell>
          <cell r="D960" t="str">
            <v>SC0028603061CW</v>
          </cell>
        </row>
        <row r="961">
          <cell r="B961">
            <v>151017</v>
          </cell>
          <cell r="C961" t="str">
            <v>FLUXOMETRO URINARIO SLOAN GEM 2 186. 1.0</v>
          </cell>
          <cell r="D961" t="str">
            <v>SG0077443061BO</v>
          </cell>
        </row>
        <row r="962">
          <cell r="B962">
            <v>151149</v>
          </cell>
          <cell r="C962" t="str">
            <v>LLAVE ECO NOVO COCINA/MESA</v>
          </cell>
          <cell r="D962" t="str">
            <v>SG0079993061CE</v>
          </cell>
        </row>
        <row r="963">
          <cell r="B963">
            <v>151157</v>
          </cell>
          <cell r="C963" t="str">
            <v>LLAVE SENCILLA ECO NOVO</v>
          </cell>
          <cell r="D963" t="str">
            <v>SG0079903061BO</v>
          </cell>
        </row>
        <row r="964">
          <cell r="B964">
            <v>151203</v>
          </cell>
          <cell r="C964" t="str">
            <v>ECO NOVO CAMPANOLA S/DUCHA</v>
          </cell>
          <cell r="D964" t="str">
            <v>SG0079963061BO</v>
          </cell>
        </row>
        <row r="965">
          <cell r="B965">
            <v>151254</v>
          </cell>
          <cell r="C965" t="str">
            <v>LLAVE PRESMATIC PLUS P/LAV BRIGGS</v>
          </cell>
          <cell r="D965" t="str">
            <v>SG0065473061CW</v>
          </cell>
        </row>
        <row r="966">
          <cell r="B966">
            <v>151290</v>
          </cell>
          <cell r="C966" t="str">
            <v>LLAVE LAV. PRESMATIC PARED PLUS CR BRI  GGS</v>
          </cell>
          <cell r="D966" t="str">
            <v>SG0057863061CW</v>
          </cell>
        </row>
        <row r="967">
          <cell r="B967">
            <v>151440</v>
          </cell>
          <cell r="C967" t="str">
            <v>ECO NOVO DUCHA T/TELEFONO 1/MANILLA</v>
          </cell>
          <cell r="D967" t="str">
            <v>SG0079973061CE</v>
          </cell>
        </row>
        <row r="968">
          <cell r="B968">
            <v>151564</v>
          </cell>
          <cell r="C968" t="str">
            <v>MEZ LAV 4" DOCCIA CROMO</v>
          </cell>
          <cell r="D968" t="str">
            <v>SG0063373061CE</v>
          </cell>
        </row>
        <row r="969">
          <cell r="B969">
            <v>151689</v>
          </cell>
          <cell r="C969" t="str">
            <v>DUCHA CAMPANOLA CORVUS CR</v>
          </cell>
          <cell r="D969" t="str">
            <v>SG0049953061BO</v>
          </cell>
        </row>
        <row r="970">
          <cell r="B970">
            <v>151690</v>
          </cell>
          <cell r="C970" t="str">
            <v>DUCHA CAMPANOLA CR ARIES</v>
          </cell>
          <cell r="D970" t="str">
            <v>SG0059243061BO</v>
          </cell>
        </row>
        <row r="971">
          <cell r="B971">
            <v>151691</v>
          </cell>
          <cell r="C971" t="str">
            <v>DUCHA SHELBY CR SENCILLA</v>
          </cell>
          <cell r="D971" t="str">
            <v>SG0090413061BO</v>
          </cell>
        </row>
        <row r="972">
          <cell r="B972">
            <v>151692</v>
          </cell>
          <cell r="C972" t="str">
            <v>CABEZA DUCHA SLIM ABS 30CM CR BRIGGS</v>
          </cell>
          <cell r="D972" t="str">
            <v>SG0072673061CW</v>
          </cell>
        </row>
        <row r="973">
          <cell r="B973">
            <v>151734</v>
          </cell>
          <cell r="C973" t="str">
            <v>LLAVE SENCILLA DOCCIA REJILLA CROMO</v>
          </cell>
          <cell r="D973" t="str">
            <v>SG0064133061BO</v>
          </cell>
        </row>
        <row r="974">
          <cell r="B974">
            <v>151751</v>
          </cell>
          <cell r="C974" t="str">
            <v>MEZ DUCHA CORVUS CR</v>
          </cell>
          <cell r="D974" t="str">
            <v>SG0059073061BO</v>
          </cell>
        </row>
        <row r="975">
          <cell r="B975">
            <v>151752</v>
          </cell>
          <cell r="C975" t="str">
            <v>MEZ DUCHA CR ARIES</v>
          </cell>
          <cell r="D975" t="str">
            <v>SG0059233061BO</v>
          </cell>
        </row>
        <row r="976">
          <cell r="B976">
            <v>151754</v>
          </cell>
          <cell r="C976" t="str">
            <v>MEZ DUCHA ECO NOVO EDESA</v>
          </cell>
          <cell r="D976" t="str">
            <v>SG0079943061CE</v>
          </cell>
        </row>
        <row r="977">
          <cell r="B977">
            <v>151755</v>
          </cell>
          <cell r="C977" t="str">
            <v>MEZ DUCHA NEW PRINCESS CR</v>
          </cell>
          <cell r="D977" t="str">
            <v>SG0075033061CE</v>
          </cell>
        </row>
        <row r="978">
          <cell r="B978">
            <v>151769</v>
          </cell>
          <cell r="C978" t="str">
            <v>LLAVE COCINA CORVUS MESA</v>
          </cell>
          <cell r="D978" t="str">
            <v>SG0059143061BO</v>
          </cell>
        </row>
        <row r="979">
          <cell r="B979">
            <v>151831</v>
          </cell>
          <cell r="C979" t="str">
            <v>HERRAJE CAMPEON</v>
          </cell>
          <cell r="D979" t="str">
            <v>SP0037610001BO</v>
          </cell>
        </row>
        <row r="980">
          <cell r="B980">
            <v>151904</v>
          </cell>
          <cell r="C980" t="str">
            <v xml:space="preserve">WASHITO BLANCO </v>
          </cell>
          <cell r="D980" t="str">
            <v>CS0020301301CB</v>
          </cell>
        </row>
        <row r="981">
          <cell r="B981">
            <v>151905</v>
          </cell>
          <cell r="C981" t="str">
            <v>LAVA ROPA MARMOL WASHITO</v>
          </cell>
          <cell r="D981" t="str">
            <v>CS0020300801CB</v>
          </cell>
        </row>
        <row r="982">
          <cell r="B982">
            <v>151906</v>
          </cell>
          <cell r="C982" t="str">
            <v>LAVAROPA T/CONCRETO 61.1X46.1X26.2CM</v>
          </cell>
          <cell r="D982" t="str">
            <v>SC0021500001CG</v>
          </cell>
        </row>
        <row r="983">
          <cell r="B983">
            <v>151939</v>
          </cell>
          <cell r="C983" t="str">
            <v>HERRAJE EGO 7 1/2"</v>
          </cell>
          <cell r="D983" t="str">
            <v>SP0037730001BO</v>
          </cell>
        </row>
        <row r="984">
          <cell r="B984">
            <v>152188</v>
          </cell>
          <cell r="C984" t="str">
            <v>DUCHA ANTIVANDÁLICA PARA EMPOTRAR</v>
          </cell>
          <cell r="D984" t="str">
            <v>CG0076743061CW</v>
          </cell>
        </row>
        <row r="985">
          <cell r="B985">
            <v>152226</v>
          </cell>
          <cell r="C985" t="str">
            <v>ASIENTO SOFT BABY TREN C/AGARRADERA</v>
          </cell>
          <cell r="D985" t="str">
            <v>SP0496600001BL</v>
          </cell>
        </row>
        <row r="986">
          <cell r="B986">
            <v>152684</v>
          </cell>
          <cell r="C986" t="str">
            <v>PULSOR DE ENCENDIDO NEUM</v>
          </cell>
          <cell r="D986" t="str">
            <v>SB0047603061BS</v>
          </cell>
        </row>
        <row r="987">
          <cell r="B987">
            <v>153109</v>
          </cell>
          <cell r="C987" t="str">
            <v>FLUXOMETRO BRIGGS WC</v>
          </cell>
          <cell r="D987" t="str">
            <v>SG0075733061CW</v>
          </cell>
        </row>
        <row r="988">
          <cell r="B988">
            <v>153117</v>
          </cell>
          <cell r="C988" t="str">
            <v>SURTID DUCHA TELEF Y MASAJ PIES/CABIN CR</v>
          </cell>
          <cell r="D988" t="str">
            <v>SB0046023061BO</v>
          </cell>
        </row>
        <row r="989">
          <cell r="B989">
            <v>154512</v>
          </cell>
          <cell r="C989" t="str">
            <v>LLAVE COCINA ECONOVO PARED ALTA DESG/SIF</v>
          </cell>
          <cell r="D989" t="str">
            <v>SG0081813061CE</v>
          </cell>
        </row>
        <row r="990">
          <cell r="B990">
            <v>154520</v>
          </cell>
          <cell r="C990" t="str">
            <v>TAPA TANQUE INNOVATION BLANCO</v>
          </cell>
          <cell r="D990" t="str">
            <v>SS003347130100</v>
          </cell>
        </row>
        <row r="991">
          <cell r="B991">
            <v>154598</v>
          </cell>
          <cell r="C991" t="str">
            <v>TAPA TANQUE NOVO BONE</v>
          </cell>
          <cell r="D991" t="str">
            <v>SS003352733100</v>
          </cell>
        </row>
        <row r="992">
          <cell r="B992">
            <v>154695</v>
          </cell>
          <cell r="C992" t="str">
            <v xml:space="preserve">TAPA TANQUE LISBOA BLANCO </v>
          </cell>
          <cell r="D992" t="str">
            <v>SS003476130100</v>
          </cell>
        </row>
        <row r="993">
          <cell r="B993">
            <v>154768</v>
          </cell>
          <cell r="C993" t="str">
            <v>CARTUCHO D/TRANSF P/COCINA LIVORNO</v>
          </cell>
          <cell r="D993" t="str">
            <v>SG0079653061BO</v>
          </cell>
        </row>
        <row r="994">
          <cell r="B994">
            <v>154792</v>
          </cell>
          <cell r="C994" t="str">
            <v>STELLA/VENICE KIT AIREADOR</v>
          </cell>
          <cell r="D994" t="str">
            <v>SG0075433061BO</v>
          </cell>
        </row>
        <row r="995">
          <cell r="B995">
            <v>154997</v>
          </cell>
          <cell r="C995" t="str">
            <v>MEZ COCINA PARED CORVUS CR</v>
          </cell>
          <cell r="D995" t="str">
            <v>SG0059173061BO</v>
          </cell>
        </row>
        <row r="996">
          <cell r="B996">
            <v>155001</v>
          </cell>
          <cell r="C996" t="str">
            <v>SOTILLE 70 CON MUEBLE SUSP  VOLCANO</v>
          </cell>
          <cell r="D996" t="str">
            <v>JCBL53540001CB</v>
          </cell>
        </row>
        <row r="997">
          <cell r="B997">
            <v>155051</v>
          </cell>
          <cell r="C997" t="str">
            <v xml:space="preserve">ESPEJO STANDARD TOUCH LUZ LED 50X70CM </v>
          </cell>
          <cell r="D997" t="str">
            <v>SCBL40490001CB</v>
          </cell>
        </row>
        <row r="998">
          <cell r="B998">
            <v>155052</v>
          </cell>
          <cell r="C998" t="str">
            <v>ESPEJO SMOOTH TOUCH LUZ LED 60X60CM</v>
          </cell>
          <cell r="D998" t="str">
            <v>SCBL40560001CB</v>
          </cell>
        </row>
        <row r="999">
          <cell r="B999">
            <v>155084</v>
          </cell>
          <cell r="C999" t="str">
            <v>ESPEJO BRIGHT TOUCH LUZ LED 50X70CM</v>
          </cell>
          <cell r="D999" t="str">
            <v>SCBL40540001CB</v>
          </cell>
        </row>
        <row r="1000">
          <cell r="B1000">
            <v>155089</v>
          </cell>
          <cell r="C1000" t="str">
            <v>ESPEJO BRIGHT TOUCH LUZ LED 90X120CM</v>
          </cell>
          <cell r="D1000" t="str">
            <v>SCBL40550001CB</v>
          </cell>
        </row>
        <row r="1001">
          <cell r="B1001">
            <v>155098</v>
          </cell>
          <cell r="C1001" t="str">
            <v>LLAVE D/PARED SHELBY CROMO</v>
          </cell>
          <cell r="D1001" t="str">
            <v>SG0074303061CE</v>
          </cell>
        </row>
        <row r="1002">
          <cell r="B1002">
            <v>155233</v>
          </cell>
          <cell r="C1002" t="str">
            <v>DUCHA TELF. SHELBY  CR.</v>
          </cell>
          <cell r="D1002" t="str">
            <v>SG0055223061BO</v>
          </cell>
        </row>
        <row r="1003">
          <cell r="B1003">
            <v>155381</v>
          </cell>
          <cell r="C1003" t="str">
            <v>MEZ COCINA 8" CR CORVUS</v>
          </cell>
          <cell r="D1003" t="str">
            <v>SG0059153061BO</v>
          </cell>
        </row>
        <row r="1004">
          <cell r="B1004">
            <v>155470</v>
          </cell>
          <cell r="C1004" t="str">
            <v>REGADERA RECTANG. ABS 36X24CM BRIGGS</v>
          </cell>
          <cell r="D1004" t="str">
            <v>SG0086513061CW</v>
          </cell>
        </row>
        <row r="1005">
          <cell r="B1005">
            <v>155608</v>
          </cell>
          <cell r="C1005" t="str">
            <v>ESPEJO RETRACTIL 5X BRIGGS</v>
          </cell>
          <cell r="D1005" t="str">
            <v>SC0086013061CW</v>
          </cell>
        </row>
        <row r="1006">
          <cell r="B1006">
            <v>155764</v>
          </cell>
          <cell r="C1006" t="str">
            <v>MEZ LAV 8" CROMO CORVUS</v>
          </cell>
          <cell r="D1006" t="str">
            <v>SG0059063061BO</v>
          </cell>
        </row>
        <row r="1007">
          <cell r="B1007">
            <v>155799</v>
          </cell>
          <cell r="C1007" t="str">
            <v>LLAVE CAMPANOLA CORVUS</v>
          </cell>
          <cell r="D1007" t="str">
            <v>SG0059093061BO</v>
          </cell>
        </row>
        <row r="1008">
          <cell r="B1008">
            <v>155829</v>
          </cell>
          <cell r="C1008" t="str">
            <v>LLAVE PARED COCINA ARIES</v>
          </cell>
          <cell r="D1008" t="str">
            <v>SG0059273061BO</v>
          </cell>
        </row>
        <row r="1009">
          <cell r="B1009">
            <v>155837</v>
          </cell>
          <cell r="C1009" t="str">
            <v>MONOMANDO EXT DUCHA TELEF INOX BRIGGS</v>
          </cell>
          <cell r="D1009" t="str">
            <v>SG0082105151CW</v>
          </cell>
        </row>
        <row r="1010">
          <cell r="B1010">
            <v>155934</v>
          </cell>
          <cell r="C1010" t="str">
            <v>MONOMANDO COCINA MESA ALT PULL OUT LIVORNO BRI</v>
          </cell>
          <cell r="D1010" t="str">
            <v>SG0086555151CW</v>
          </cell>
        </row>
        <row r="1011">
          <cell r="B1011">
            <v>156094</v>
          </cell>
          <cell r="C1011" t="str">
            <v>LLAVE CAMPANOLA SHELBY</v>
          </cell>
          <cell r="D1011" t="str">
            <v>SG0056573061BO</v>
          </cell>
        </row>
        <row r="1012">
          <cell r="B1012">
            <v>156108</v>
          </cell>
          <cell r="C1012" t="str">
            <v>LLAVE CAMPANOLA ARIES</v>
          </cell>
          <cell r="D1012" t="str">
            <v>SG0059253061BO</v>
          </cell>
        </row>
        <row r="1013">
          <cell r="B1013">
            <v>156124</v>
          </cell>
          <cell r="C1013" t="str">
            <v>MONOMANDO COCINA MESA ALTO BELFORT</v>
          </cell>
          <cell r="D1013" t="str">
            <v>SG0081553061CW</v>
          </cell>
        </row>
        <row r="1014">
          <cell r="B1014">
            <v>156168</v>
          </cell>
          <cell r="C1014" t="str">
            <v>LLAVE CAMPANOLA CON DUCHA NEW PRINCESS CR</v>
          </cell>
          <cell r="D1014" t="str">
            <v>SG0075043061CE</v>
          </cell>
        </row>
        <row r="1015">
          <cell r="B1015">
            <v>156169</v>
          </cell>
          <cell r="C1015" t="str">
            <v>LLAVE DOCCIA CAMPANOLA C/DUCHA CR</v>
          </cell>
          <cell r="D1015" t="str">
            <v>SG0070613061CE</v>
          </cell>
        </row>
        <row r="1016">
          <cell r="B1016">
            <v>156175</v>
          </cell>
          <cell r="C1016" t="str">
            <v>REGADERA LINEA MEDIA AUTOLIMPIANTE</v>
          </cell>
          <cell r="D1016" t="str">
            <v>SG0068923061BO</v>
          </cell>
        </row>
        <row r="1017">
          <cell r="B1017">
            <v>156176</v>
          </cell>
          <cell r="C1017" t="str">
            <v>MEZ DUCHA VITTORIA 2 FUNCIONES</v>
          </cell>
          <cell r="D1017" t="str">
            <v>SG0077633061CE</v>
          </cell>
        </row>
        <row r="1018">
          <cell r="B1018">
            <v>156183</v>
          </cell>
          <cell r="C1018" t="str">
            <v>TAPA TANQUE EVOLUTION VERDE TEAL</v>
          </cell>
          <cell r="D1018" t="str">
            <v>SS007467061100</v>
          </cell>
        </row>
        <row r="1019">
          <cell r="B1019">
            <v>156329</v>
          </cell>
          <cell r="C1019" t="str">
            <v>BRIGGS LIVORNO INOX MNDO  DUCHA</v>
          </cell>
          <cell r="D1019" t="str">
            <v>SG0082115151CW</v>
          </cell>
        </row>
        <row r="1020">
          <cell r="B1020">
            <v>156345</v>
          </cell>
          <cell r="C1020" t="str">
            <v>KIT INSTALACION WC EDESA</v>
          </cell>
          <cell r="D1020" t="str">
            <v>SC0024640001CE</v>
          </cell>
        </row>
        <row r="1021">
          <cell r="B1021">
            <v>156346</v>
          </cell>
          <cell r="C1021" t="str">
            <v>KIT INSTALACION WC C/MANG DIRECTA</v>
          </cell>
          <cell r="D1021" t="str">
            <v>SC0024650001CE</v>
          </cell>
        </row>
        <row r="1022">
          <cell r="B1022">
            <v>156347</v>
          </cell>
          <cell r="C1022" t="str">
            <v>KIT INSTALACION WC SAMART BRIGGS</v>
          </cell>
          <cell r="D1022" t="str">
            <v>SC0016501301BO</v>
          </cell>
        </row>
        <row r="1023">
          <cell r="B1023">
            <v>156612</v>
          </cell>
          <cell r="C1023" t="str">
            <v>REGADERA REDONDA AUTOLIMP ABS CR 6.5CM EDESA</v>
          </cell>
          <cell r="D1023" t="str">
            <v>SG0049863061BO</v>
          </cell>
        </row>
        <row r="1024">
          <cell r="B1024">
            <v>156613</v>
          </cell>
          <cell r="C1024" t="str">
            <v>MEZ DUCHA ARIES S/REGADERA</v>
          </cell>
          <cell r="D1024" t="str">
            <v>SG0059163061CE</v>
          </cell>
        </row>
        <row r="1025">
          <cell r="B1025">
            <v>156614</v>
          </cell>
          <cell r="C1025" t="str">
            <v>MEZ DUCHA CORVUS S/REGADERA</v>
          </cell>
          <cell r="D1025" t="str">
            <v>SG0059083061CE</v>
          </cell>
        </row>
        <row r="1026">
          <cell r="B1026">
            <v>156615</v>
          </cell>
          <cell r="C1026" t="str">
            <v>MEZ DUCHA NEW PRINCESS S/REGADERA</v>
          </cell>
          <cell r="D1026" t="str">
            <v>SG0075203061CE</v>
          </cell>
        </row>
        <row r="1027">
          <cell r="B1027">
            <v>157554</v>
          </cell>
          <cell r="C1027" t="str">
            <v>MONOMANDO D/MESA P/COCINA CR BELFORT</v>
          </cell>
          <cell r="D1027" t="str">
            <v>SG0063503061CW</v>
          </cell>
        </row>
        <row r="1028">
          <cell r="B1028">
            <v>157635</v>
          </cell>
          <cell r="C1028" t="str">
            <v>BELFORT JGO MONOMANDO PARA DUCHA TINA</v>
          </cell>
          <cell r="D1028" t="str">
            <v>SG0063483061CW</v>
          </cell>
        </row>
        <row r="1029">
          <cell r="B1029">
            <v>157651</v>
          </cell>
          <cell r="C1029" t="str">
            <v>MONOMANDO P/LAVAMANOS CR BELFORT</v>
          </cell>
          <cell r="D1029" t="str">
            <v>SG0063473061CW</v>
          </cell>
        </row>
        <row r="1030">
          <cell r="B1030">
            <v>157678</v>
          </cell>
          <cell r="C1030" t="str">
            <v>MONOMANDO P/LAVAMANOS CR LIVORNO</v>
          </cell>
          <cell r="D1030" t="str">
            <v>SG0063593061CW</v>
          </cell>
        </row>
        <row r="1031">
          <cell r="B1031">
            <v>157686</v>
          </cell>
          <cell r="C1031" t="str">
            <v>MONOMANDO ALTO P/LAVAMANOS CR LIVORNO</v>
          </cell>
          <cell r="D1031" t="str">
            <v>SG0063583061CW</v>
          </cell>
        </row>
        <row r="1032">
          <cell r="B1032">
            <v>157732</v>
          </cell>
          <cell r="C1032" t="str">
            <v>MONOMANDO EXTENSIBLE P/COCINA CROMO LIVO</v>
          </cell>
          <cell r="D1032" t="str">
            <v>SG0063563061CW</v>
          </cell>
        </row>
        <row r="1033">
          <cell r="B1033">
            <v>157740</v>
          </cell>
          <cell r="C1033" t="str">
            <v>MONOMANDO P/LAVAMANOS CR NIZA</v>
          </cell>
          <cell r="D1033" t="str">
            <v>SG0063803061CW</v>
          </cell>
        </row>
        <row r="1034">
          <cell r="B1034">
            <v>157767</v>
          </cell>
          <cell r="C1034" t="str">
            <v>MONOMANDO P/DUCHA TINA CR NIZA</v>
          </cell>
          <cell r="D1034" t="str">
            <v>SG0063783061CW</v>
          </cell>
        </row>
        <row r="1035">
          <cell r="B1035">
            <v>157775</v>
          </cell>
          <cell r="C1035" t="str">
            <v>MONOMANDO P/DUCHA CR  NIZA</v>
          </cell>
          <cell r="D1035" t="str">
            <v>SG0063813061CW</v>
          </cell>
        </row>
        <row r="1036">
          <cell r="B1036">
            <v>157783</v>
          </cell>
          <cell r="C1036" t="str">
            <v>MONOMANDO D/MESA P/COCINA CR NIZA</v>
          </cell>
          <cell r="D1036" t="str">
            <v>SG0063793061CW</v>
          </cell>
        </row>
        <row r="1037">
          <cell r="B1037">
            <v>158747</v>
          </cell>
          <cell r="C1037" t="str">
            <v>CARTUCHO BRIGGSMATIC STANDARD</v>
          </cell>
          <cell r="D1037" t="str">
            <v>SG0081900001BO</v>
          </cell>
        </row>
        <row r="1038">
          <cell r="B1038">
            <v>159026</v>
          </cell>
          <cell r="C1038" t="str">
            <v>HERRAJE KINGSLEY ADVANCE</v>
          </cell>
          <cell r="D1038" t="str">
            <v>SP0039150001BO</v>
          </cell>
        </row>
        <row r="1039">
          <cell r="B1039">
            <v>159204</v>
          </cell>
          <cell r="C1039" t="str">
            <v>SET DE ANCLAJE TAZA-PISO</v>
          </cell>
          <cell r="D1039" t="str">
            <v>SP003011000100</v>
          </cell>
        </row>
        <row r="1040">
          <cell r="B1040">
            <v>159205</v>
          </cell>
          <cell r="C1040" t="str">
            <v>SET ANCLAJE ASIENTO STATUS</v>
          </cell>
          <cell r="D1040" t="str">
            <v>SP0051120001B0</v>
          </cell>
        </row>
        <row r="1041">
          <cell r="B1041">
            <v>159206</v>
          </cell>
          <cell r="C1041" t="str">
            <v>SET ANCLAJE RIVOLI - FONTE DUAL</v>
          </cell>
          <cell r="D1041" t="str">
            <v>SP0034521301BO</v>
          </cell>
        </row>
        <row r="1042">
          <cell r="B1042">
            <v>159506</v>
          </cell>
          <cell r="C1042" t="str">
            <v>PICO COCINA NIZA EDESA</v>
          </cell>
          <cell r="D1042" t="str">
            <v>SG0079853061BO</v>
          </cell>
        </row>
        <row r="1043">
          <cell r="B1043">
            <v>159557</v>
          </cell>
          <cell r="C1043" t="str">
            <v>SOPORTE PARA DUCHA NIZA</v>
          </cell>
          <cell r="D1043" t="str">
            <v>SG0077193061BO</v>
          </cell>
        </row>
        <row r="1044">
          <cell r="B1044">
            <v>159700</v>
          </cell>
          <cell r="C1044" t="str">
            <v>GRIFERIA LAV GERONTOLOGICA BRIGGS</v>
          </cell>
          <cell r="D1044" t="str">
            <v>SG0065563061CW</v>
          </cell>
        </row>
        <row r="1045">
          <cell r="B1045">
            <v>160009</v>
          </cell>
          <cell r="C1045" t="str">
            <v>MUEBLE PISO SPAZZIO 52 BL EDESA</v>
          </cell>
          <cell r="D1045" t="str">
            <v>CCBL40170001CB</v>
          </cell>
        </row>
        <row r="1046">
          <cell r="B1046">
            <v>160019</v>
          </cell>
          <cell r="C1046" t="str">
            <v>LIVORNO CUERPO CTRAL MOVIL COCINA IND.</v>
          </cell>
          <cell r="D1046" t="str">
            <v>SG0083260001BO</v>
          </cell>
        </row>
        <row r="1047">
          <cell r="B1047">
            <v>160245</v>
          </cell>
          <cell r="C1047" t="str">
            <v>BRAZO DUCHA CUADRADO 38CM BRIGGS</v>
          </cell>
          <cell r="D1047" t="str">
            <v>SG0086483061CW</v>
          </cell>
        </row>
        <row r="1048">
          <cell r="B1048">
            <v>160296</v>
          </cell>
          <cell r="C1048" t="str">
            <v>TAPA TANQUE BRADFORD BLANCO</v>
          </cell>
          <cell r="D1048" t="str">
            <v>SS003321130100</v>
          </cell>
        </row>
        <row r="1049">
          <cell r="B1049">
            <v>160474</v>
          </cell>
          <cell r="C1049" t="str">
            <v xml:space="preserve">BATERIA PARA GRIFERIA DE SENSOR 6V </v>
          </cell>
          <cell r="D1049" t="str">
            <v>SG0081600001BO</v>
          </cell>
        </row>
        <row r="1050">
          <cell r="B1050">
            <v>161152</v>
          </cell>
          <cell r="C1050" t="str">
            <v>CAMPANOLA LIVORNO P/BRAZO DUCHA</v>
          </cell>
          <cell r="D1050" t="str">
            <v>SG0083280001BO</v>
          </cell>
        </row>
        <row r="1051">
          <cell r="B1051">
            <v>161160</v>
          </cell>
          <cell r="C1051" t="str">
            <v>LIVORNO PLATO PRICIPAL COBERTOR  DUCHA TINA</v>
          </cell>
          <cell r="D1051" t="str">
            <v>SG0083340001BO</v>
          </cell>
        </row>
        <row r="1052">
          <cell r="B1052">
            <v>161161</v>
          </cell>
          <cell r="C1052" t="str">
            <v>COBERTOR PLATO DUCHA TINA BELFORT</v>
          </cell>
          <cell r="D1052" t="str">
            <v>SG0073040001BO</v>
          </cell>
        </row>
        <row r="1053">
          <cell r="B1053">
            <v>161179</v>
          </cell>
          <cell r="C1053" t="str">
            <v>LIVORNO TRANSFERENCIA DUCHA TINA</v>
          </cell>
          <cell r="D1053" t="str">
            <v>SG0083360001BO</v>
          </cell>
        </row>
        <row r="1054">
          <cell r="B1054">
            <v>161180</v>
          </cell>
          <cell r="C1054" t="str">
            <v>TRANSFERENCIA DUCHA/TINA NIZA</v>
          </cell>
          <cell r="D1054" t="str">
            <v>SG0082900001BO</v>
          </cell>
        </row>
        <row r="1055">
          <cell r="B1055">
            <v>161183</v>
          </cell>
          <cell r="C1055" t="str">
            <v>CIRA TRANSFERENCIA DUCHA DE BARRA</v>
          </cell>
          <cell r="D1055" t="str">
            <v>SG0086800001BO</v>
          </cell>
        </row>
        <row r="1056">
          <cell r="B1056">
            <v>161187</v>
          </cell>
          <cell r="C1056" t="str">
            <v>SENSOR Y CONTROL LV ELECTRÓNICO.</v>
          </cell>
          <cell r="D1056" t="str">
            <v>SG0052340001BO</v>
          </cell>
        </row>
        <row r="1057">
          <cell r="B1057">
            <v>161233</v>
          </cell>
          <cell r="C1057" t="str">
            <v>ASIENTO OASIS RF BONE REDONDO</v>
          </cell>
          <cell r="D1057" t="str">
            <v>SP0096937331CG</v>
          </cell>
        </row>
        <row r="1058">
          <cell r="B1058">
            <v>161241</v>
          </cell>
          <cell r="C1058" t="str">
            <v>MONOMANDO COCINA LIVORNO INOX PULL OUT</v>
          </cell>
          <cell r="D1058" t="str">
            <v>SG0082135151CW</v>
          </cell>
        </row>
        <row r="1059">
          <cell r="B1059">
            <v>161551</v>
          </cell>
          <cell r="C1059" t="str">
            <v>COLUMNA ATENEA BLANCA</v>
          </cell>
          <cell r="D1059" t="str">
            <v>SB0050321301M3</v>
          </cell>
        </row>
        <row r="1060">
          <cell r="B1060">
            <v>161553</v>
          </cell>
          <cell r="C1060" t="str">
            <v>COLUMNA DUCHA ATENEA SQUARE BLANCA      BRIGGS</v>
          </cell>
          <cell r="D1060" t="str">
            <v>SB0050351301M3</v>
          </cell>
        </row>
        <row r="1061">
          <cell r="B1061">
            <v>162116</v>
          </cell>
          <cell r="C1061" t="str">
            <v>CARTUCHO DIVERTOR EUFONIA</v>
          </cell>
          <cell r="D1061" t="str">
            <v>SB0015850001M3</v>
          </cell>
        </row>
        <row r="1062">
          <cell r="B1062">
            <v>162523</v>
          </cell>
          <cell r="C1062" t="str">
            <v>MONOM LIVORNO DUCHA S/REGADERA</v>
          </cell>
          <cell r="D1062" t="str">
            <v>SG0080683061CW</v>
          </cell>
        </row>
        <row r="1063">
          <cell r="B1063">
            <v>162558</v>
          </cell>
          <cell r="C1063" t="str">
            <v>NIZA PLATO DUCHA TINA</v>
          </cell>
          <cell r="D1063" t="str">
            <v>SG0079823061BO</v>
          </cell>
        </row>
        <row r="1064">
          <cell r="B1064">
            <v>162566</v>
          </cell>
          <cell r="C1064" t="str">
            <v>MUEBLE PISO SPAZZIO ALASKA BONE 2PZ=1CJ</v>
          </cell>
          <cell r="D1064" t="str">
            <v>JCBL40177331CB</v>
          </cell>
        </row>
        <row r="1065">
          <cell r="B1065">
            <v>162592</v>
          </cell>
          <cell r="C1065" t="str">
            <v>ESPEJO SAMOA EDESA</v>
          </cell>
          <cell r="D1065" t="str">
            <v>SCBL7013000100</v>
          </cell>
        </row>
        <row r="1066">
          <cell r="B1066">
            <v>162593</v>
          </cell>
          <cell r="C1066" t="str">
            <v>ESPEJO SAMOA 70,5X60 EDESA</v>
          </cell>
          <cell r="D1066" t="str">
            <v>SCBL7012000100</v>
          </cell>
        </row>
        <row r="1067">
          <cell r="B1067">
            <v>162594</v>
          </cell>
          <cell r="C1067" t="str">
            <v>ESPEJO CONGO 70.5X60 EDESA</v>
          </cell>
          <cell r="D1067" t="str">
            <v>SCBL7014000100</v>
          </cell>
        </row>
        <row r="1068">
          <cell r="B1068">
            <v>162787</v>
          </cell>
          <cell r="C1068" t="str">
            <v>MUEBLE PISO SPAZZIO ALASKA BL 2PZ=1CJ</v>
          </cell>
          <cell r="D1068" t="str">
            <v>JCBL40171301CB</v>
          </cell>
        </row>
        <row r="1069">
          <cell r="B1069">
            <v>162820</v>
          </cell>
          <cell r="C1069" t="str">
            <v>MUEBLE LIVORNO C/LAV BLANCO BRIGGS</v>
          </cell>
          <cell r="D1069" t="str">
            <v>SCBL51300001CB</v>
          </cell>
        </row>
        <row r="1070">
          <cell r="B1070">
            <v>162825</v>
          </cell>
          <cell r="C1070" t="str">
            <v>MUEBLE SUSPENDIDO FREGGIO CONGO YUTE 2PZ=1CJ</v>
          </cell>
          <cell r="D1070" t="str">
            <v>JCBL50190001CB</v>
          </cell>
        </row>
        <row r="1071">
          <cell r="B1071">
            <v>162826</v>
          </cell>
          <cell r="C1071" t="str">
            <v>MUEBLE CONFORT GRAY/BL CEDAR C/ACC 3PZ=1CJ</v>
          </cell>
          <cell r="D1071" t="str">
            <v>JCBL40100001CB</v>
          </cell>
        </row>
        <row r="1072">
          <cell r="B1072">
            <v>162833</v>
          </cell>
          <cell r="C1072" t="str">
            <v>MUEBLE PISO STILE CONGO YUTE 3PZ=1CJ</v>
          </cell>
          <cell r="D1072" t="str">
            <v>JCBL50200001CB</v>
          </cell>
        </row>
        <row r="1073">
          <cell r="B1073">
            <v>162842</v>
          </cell>
          <cell r="C1073" t="str">
            <v>MUEBLE LAVAROPA WHASHITO MARMOL</v>
          </cell>
          <cell r="D1073" t="str">
            <v>JCBL50250801CB</v>
          </cell>
        </row>
        <row r="1074">
          <cell r="B1074">
            <v>162843</v>
          </cell>
          <cell r="C1074" t="str">
            <v>MUEBLE LAVAROPA WASHITO BRIGGS</v>
          </cell>
          <cell r="D1074" t="str">
            <v>SCBL50251301CB</v>
          </cell>
        </row>
        <row r="1075">
          <cell r="B1075">
            <v>162868</v>
          </cell>
          <cell r="C1075" t="str">
            <v>MUEBLE SUSPEND SERENO MOROCCOC/ACCE 2PZ=1CJ</v>
          </cell>
          <cell r="D1075" t="str">
            <v>JCBL50230001CB</v>
          </cell>
        </row>
        <row r="1076">
          <cell r="B1076">
            <v>162949</v>
          </cell>
          <cell r="C1076" t="str">
            <v>MUEBLE SUSPEND CUADRATO ALASKA C/ACCE 2PZ=1CJ</v>
          </cell>
          <cell r="D1076" t="str">
            <v>JCBL50220001CB</v>
          </cell>
        </row>
        <row r="1077">
          <cell r="B1077">
            <v>162965</v>
          </cell>
          <cell r="C1077" t="str">
            <v>MUEBLE SUSPEND SPAZZIO 64 CONGO/LAV BL 2PZ=1CJ</v>
          </cell>
          <cell r="D1077" t="str">
            <v>JCBL40161301CB</v>
          </cell>
        </row>
        <row r="1078">
          <cell r="B1078">
            <v>162973</v>
          </cell>
          <cell r="C1078" t="str">
            <v>MUEBLE PISO SPAZZIO 64 CONGO BONE 3PZ=1CJ</v>
          </cell>
          <cell r="D1078" t="str">
            <v>JCBL40157331CB</v>
          </cell>
        </row>
        <row r="1079">
          <cell r="B1079">
            <v>162974</v>
          </cell>
          <cell r="C1079" t="str">
            <v>MUEBLE CANBERRA 60 C/LAV BL BRIGGS</v>
          </cell>
          <cell r="D1079" t="str">
            <v>SCBL53040001CB</v>
          </cell>
        </row>
        <row r="1080">
          <cell r="B1080">
            <v>162975</v>
          </cell>
          <cell r="C1080" t="str">
            <v>MUEBLE SUSP HUMO C/LAV SOTILLE 80 BL</v>
          </cell>
          <cell r="D1080" t="str">
            <v>JCBL53280001CB</v>
          </cell>
        </row>
        <row r="1081">
          <cell r="B1081">
            <v>162976</v>
          </cell>
          <cell r="C1081" t="str">
            <v>SOTILLE 80 CON MUEBLE SUSP VOLCANO</v>
          </cell>
          <cell r="D1081" t="str">
            <v>JCBL53560001CB</v>
          </cell>
        </row>
        <row r="1082">
          <cell r="B1082">
            <v>163000</v>
          </cell>
          <cell r="C1082" t="str">
            <v>MUEBLE CANBERRA 60 CON LAVAMANOS SOTILLE</v>
          </cell>
          <cell r="D1082" t="str">
            <v>JCBL53051301CB</v>
          </cell>
        </row>
        <row r="1083">
          <cell r="B1083">
            <v>163066</v>
          </cell>
          <cell r="C1083" t="str">
            <v>MUEBLE SUSPENDIDO CUBICA SAMOA 2PZ=1CJ</v>
          </cell>
          <cell r="D1083" t="str">
            <v>JCBL50210001CB</v>
          </cell>
        </row>
        <row r="1084">
          <cell r="B1084">
            <v>163074</v>
          </cell>
          <cell r="C1084" t="str">
            <v>MUEBLE PISO SPAZZIO 64 CONGO BL 3PZ=1CJ</v>
          </cell>
          <cell r="D1084" t="str">
            <v>JCBL40151301CB</v>
          </cell>
        </row>
        <row r="1085">
          <cell r="B1085">
            <v>163104</v>
          </cell>
          <cell r="C1085" t="str">
            <v>MUEBLE SUSPEND SPAZZIO 64 CONGO/LAV BO 2PZ=1CJ</v>
          </cell>
          <cell r="D1085" t="str">
            <v>JCBL40167331CB</v>
          </cell>
        </row>
        <row r="1086">
          <cell r="B1086">
            <v>163112</v>
          </cell>
          <cell r="C1086" t="str">
            <v>MUEBLE INTERO ALTO CONGO</v>
          </cell>
          <cell r="D1086" t="str">
            <v>SCBL4006000100</v>
          </cell>
        </row>
        <row r="1087">
          <cell r="B1087">
            <v>163190</v>
          </cell>
          <cell r="C1087" t="str">
            <v>ESPEJO YUTE 70.5X60</v>
          </cell>
          <cell r="D1087" t="str">
            <v>SCBL7010000100</v>
          </cell>
        </row>
        <row r="1088">
          <cell r="B1088">
            <v>163198</v>
          </cell>
          <cell r="C1088" t="str">
            <v>ESPEJO OSCURO 70.5X60 MOROCCO</v>
          </cell>
          <cell r="D1088" t="str">
            <v>SCBL4008000100</v>
          </cell>
        </row>
        <row r="1089">
          <cell r="B1089">
            <v>163199</v>
          </cell>
          <cell r="C1089" t="str">
            <v>ESPEJO YUTE</v>
          </cell>
          <cell r="D1089" t="str">
            <v>SCBL7011000100</v>
          </cell>
        </row>
        <row r="1090">
          <cell r="B1090">
            <v>163200</v>
          </cell>
          <cell r="C1090" t="str">
            <v>ESPEJO MOROCO 1.9X75X90 BRIGGS</v>
          </cell>
          <cell r="D1090" t="str">
            <v>SCBL7015000100</v>
          </cell>
        </row>
        <row r="1091">
          <cell r="B1091">
            <v>163228</v>
          </cell>
          <cell r="C1091" t="str">
            <v>ESPEJO CIARO 70.5X60 ALASKA</v>
          </cell>
          <cell r="D1091" t="str">
            <v>SCBL4007000100</v>
          </cell>
        </row>
        <row r="1092">
          <cell r="B1092">
            <v>163236</v>
          </cell>
          <cell r="C1092" t="str">
            <v>GABINETE SERENO GLASS MOROCCO</v>
          </cell>
          <cell r="D1092" t="str">
            <v>SCBL4005000100</v>
          </cell>
        </row>
        <row r="1093">
          <cell r="B1093">
            <v>163546</v>
          </cell>
          <cell r="C1093" t="str">
            <v>MUEBLE SUSPENDIDO PIEL C/ACCE 2PZ=1CJ</v>
          </cell>
          <cell r="D1093" t="str">
            <v>JCBL40140001CB</v>
          </cell>
        </row>
        <row r="1094">
          <cell r="B1094">
            <v>163643</v>
          </cell>
          <cell r="C1094" t="str">
            <v>MUEBLE BRIGHT ALASKA CARAMELO C/ACCE 2PZ=1CJ</v>
          </cell>
          <cell r="D1094" t="str">
            <v>JCBL40000001CB</v>
          </cell>
        </row>
        <row r="1095">
          <cell r="B1095">
            <v>163651</v>
          </cell>
          <cell r="C1095" t="str">
            <v>MUEBLE SMOOTH OLMO GRAY C/ACCE 2PZ=1CJ</v>
          </cell>
          <cell r="D1095" t="str">
            <v>JCBL40010001CB</v>
          </cell>
        </row>
        <row r="1096">
          <cell r="B1096">
            <v>163694</v>
          </cell>
          <cell r="C1096" t="str">
            <v>MUEBLE SUSPENDIDO HANDY WHITE SATIN MOROCCO</v>
          </cell>
          <cell r="D1096" t="str">
            <v>SCBL4009000100</v>
          </cell>
        </row>
        <row r="1097">
          <cell r="B1097">
            <v>163848</v>
          </cell>
          <cell r="C1097" t="str">
            <v>BOTIQUIN CONGO</v>
          </cell>
          <cell r="D1097" t="str">
            <v>SCBL5013000100</v>
          </cell>
        </row>
        <row r="1098">
          <cell r="B1098">
            <v>163864</v>
          </cell>
          <cell r="C1098" t="str">
            <v>BOTIQUIN ALASKA</v>
          </cell>
          <cell r="D1098" t="str">
            <v>SCBL4030000100</v>
          </cell>
        </row>
        <row r="1099">
          <cell r="B1099">
            <v>164003</v>
          </cell>
          <cell r="C1099" t="str">
            <v>ESPEJO CONGO</v>
          </cell>
          <cell r="D1099" t="str">
            <v>SCBL4002000100</v>
          </cell>
        </row>
        <row r="1100">
          <cell r="B1100">
            <v>164046</v>
          </cell>
          <cell r="C1100" t="str">
            <v>ESPEJO ALASKA</v>
          </cell>
          <cell r="D1100" t="str">
            <v>SCBL5040000100</v>
          </cell>
        </row>
        <row r="1101">
          <cell r="B1101">
            <v>164047</v>
          </cell>
          <cell r="C1101" t="str">
            <v>ESPEJO DUBAI BLANCO BRIGGS</v>
          </cell>
          <cell r="D1101" t="str">
            <v>SCBL52240001CB</v>
          </cell>
        </row>
        <row r="1102">
          <cell r="B1102">
            <v>164933</v>
          </cell>
          <cell r="C1102" t="str">
            <v>BOTON IMPULSOR DUAL MALAGA</v>
          </cell>
          <cell r="D1102" t="str">
            <v>SPBI60550001BO</v>
          </cell>
        </row>
        <row r="1103">
          <cell r="B1103">
            <v>164992</v>
          </cell>
          <cell r="C1103" t="str">
            <v>LLAVE LAV ALTA SENCILLA LIVORNO</v>
          </cell>
          <cell r="D1103" t="str">
            <v>SG0086983061CW</v>
          </cell>
        </row>
        <row r="1104">
          <cell r="B1104">
            <v>164993</v>
          </cell>
          <cell r="C1104" t="str">
            <v>LLAVE LAV SENCILLA ROMA EDESA</v>
          </cell>
          <cell r="D1104" t="str">
            <v>SG0074340001BO</v>
          </cell>
        </row>
        <row r="1105">
          <cell r="B1105">
            <v>165107</v>
          </cell>
          <cell r="C1105" t="str">
            <v>KIT NIZA EMPAQUES PICO COCINA</v>
          </cell>
          <cell r="D1105" t="str">
            <v>SG0082970001BO</v>
          </cell>
        </row>
        <row r="1106">
          <cell r="B1106">
            <v>165108</v>
          </cell>
          <cell r="C1106" t="str">
            <v>PICO MONOM COCINA VICTORIA KIT</v>
          </cell>
          <cell r="D1106" t="str">
            <v>SG0086160001BO</v>
          </cell>
        </row>
        <row r="1107">
          <cell r="B1107">
            <v>165190</v>
          </cell>
          <cell r="C1107" t="str">
            <v>TAPA TANQUE EVOLUTION AZUL LAKE</v>
          </cell>
          <cell r="D1107" t="str">
            <v>SS007467088100</v>
          </cell>
        </row>
        <row r="1108">
          <cell r="B1108">
            <v>165530</v>
          </cell>
          <cell r="C1108" t="str">
            <v>EMPAQUE P/BRONCERIA</v>
          </cell>
          <cell r="D1108" t="str">
            <v>SZ0080483061BO</v>
          </cell>
        </row>
        <row r="1109">
          <cell r="B1109">
            <v>165531</v>
          </cell>
          <cell r="C1109" t="str">
            <v>RUBI KIT EMPAQUES   PICO LAV ALTO Y COCINA</v>
          </cell>
          <cell r="D1109" t="str">
            <v>SG0082023061BO</v>
          </cell>
        </row>
        <row r="1110">
          <cell r="B1110">
            <v>165573</v>
          </cell>
          <cell r="C1110" t="str">
            <v>LLAVE LAV LIVORNO TOP BAJA CR</v>
          </cell>
          <cell r="D1110" t="str">
            <v>SG0086973061CW</v>
          </cell>
        </row>
        <row r="1111">
          <cell r="B1111">
            <v>165603</v>
          </cell>
          <cell r="C1111" t="str">
            <v>LLAVE LAV PARED LIVORNO MANILLA TOP</v>
          </cell>
          <cell r="D1111" t="str">
            <v>SG0086963061CW</v>
          </cell>
        </row>
        <row r="1112">
          <cell r="B1112">
            <v>165891</v>
          </cell>
          <cell r="C1112" t="str">
            <v>LAV BILBAO C/P BLANCO</v>
          </cell>
          <cell r="D1112" t="str">
            <v>JS0055281301CE</v>
          </cell>
        </row>
        <row r="1113">
          <cell r="B1113">
            <v>165905</v>
          </cell>
          <cell r="C1113" t="str">
            <v>LAV BILBAO C/P BONE</v>
          </cell>
          <cell r="D1113" t="str">
            <v>JS0055287331CE</v>
          </cell>
        </row>
        <row r="1114">
          <cell r="B1114">
            <v>166014</v>
          </cell>
          <cell r="C1114" t="str">
            <v>LAV BILBAO C/P VISON</v>
          </cell>
          <cell r="D1114" t="str">
            <v>JS0055280731CE</v>
          </cell>
        </row>
        <row r="1115">
          <cell r="B1115">
            <v>166030</v>
          </cell>
          <cell r="C1115" t="str">
            <v>LAV BILBAO C/P AZUL GALAXIE</v>
          </cell>
          <cell r="D1115" t="str">
            <v>JS0055280171CE</v>
          </cell>
        </row>
        <row r="1116">
          <cell r="B1116">
            <v>166065</v>
          </cell>
          <cell r="C1116" t="str">
            <v>LAV BILBAO C/P PINK</v>
          </cell>
          <cell r="D1116" t="str">
            <v>JS0055280481CE</v>
          </cell>
        </row>
        <row r="1117">
          <cell r="B1117">
            <v>166197</v>
          </cell>
          <cell r="C1117" t="str">
            <v>LAV BILBAO C/P NAVY BLUE</v>
          </cell>
          <cell r="D1117" t="str">
            <v>JS0055288501CE</v>
          </cell>
        </row>
        <row r="1118">
          <cell r="B1118">
            <v>166340</v>
          </cell>
          <cell r="C1118" t="str">
            <v>LAV BILBAO C/P CHERRY</v>
          </cell>
          <cell r="D1118" t="str">
            <v>JS0055280651CE</v>
          </cell>
        </row>
        <row r="1119">
          <cell r="B1119">
            <v>166359</v>
          </cell>
          <cell r="C1119" t="str">
            <v>LAV BILBAO C/P VERDE TEAL</v>
          </cell>
          <cell r="D1119" t="str">
            <v>JS0055280611CE</v>
          </cell>
        </row>
        <row r="1120">
          <cell r="B1120">
            <v>166499</v>
          </cell>
          <cell r="C1120" t="str">
            <v>DISP JABON LIQUIDO ROTONDO BRIGGS</v>
          </cell>
          <cell r="D1120" t="str">
            <v>SC0027133061CW</v>
          </cell>
        </row>
        <row r="1121">
          <cell r="B1121">
            <v>166510</v>
          </cell>
          <cell r="C1121" t="str">
            <v>PORTA CEPILLO ROTONDO</v>
          </cell>
          <cell r="D1121" t="str">
            <v>SC0027143061CW</v>
          </cell>
        </row>
        <row r="1122">
          <cell r="B1122">
            <v>166512</v>
          </cell>
          <cell r="C1122" t="str">
            <v>Berlín Escobilla De Baño</v>
          </cell>
          <cell r="D1122" t="str">
            <v>SG0016680161CW</v>
          </cell>
        </row>
        <row r="1123">
          <cell r="B1123">
            <v>166513</v>
          </cell>
          <cell r="C1123" t="str">
            <v>Berlín Cesta De Jabón</v>
          </cell>
          <cell r="D1123" t="str">
            <v>SG0016660161CW</v>
          </cell>
        </row>
        <row r="1124">
          <cell r="B1124">
            <v>166514</v>
          </cell>
          <cell r="C1124" t="str">
            <v>Berlín Portarrollo</v>
          </cell>
          <cell r="D1124" t="str">
            <v>SG0016650161CW</v>
          </cell>
        </row>
        <row r="1125">
          <cell r="B1125">
            <v>166515</v>
          </cell>
          <cell r="C1125" t="str">
            <v>Berlín Portavaso</v>
          </cell>
          <cell r="D1125" t="str">
            <v>SG0016610161CW</v>
          </cell>
        </row>
        <row r="1126">
          <cell r="B1126">
            <v>166723</v>
          </cell>
          <cell r="C1126" t="str">
            <v>DISP JABON LIQUIDO CUADRATO</v>
          </cell>
          <cell r="D1126" t="str">
            <v>SC0027153061CW</v>
          </cell>
        </row>
        <row r="1127">
          <cell r="B1127">
            <v>166782</v>
          </cell>
          <cell r="C1127" t="str">
            <v>PORTA CEPILLO CUADRATO</v>
          </cell>
          <cell r="D1127" t="str">
            <v>SC0027163061CW</v>
          </cell>
        </row>
        <row r="1128">
          <cell r="B1128">
            <v>167541</v>
          </cell>
          <cell r="C1128" t="str">
            <v>MANILLA P/LLAVE MANGUERA</v>
          </cell>
          <cell r="D1128" t="str">
            <v>SZ0020824021BO</v>
          </cell>
        </row>
        <row r="1129">
          <cell r="B1129">
            <v>167827</v>
          </cell>
          <cell r="C1129" t="str">
            <v>KIT DIAFRAG URI/LAV CR ELECTRONICO</v>
          </cell>
          <cell r="D1129" t="str">
            <v>SG0051970001BO</v>
          </cell>
        </row>
        <row r="1130">
          <cell r="B1130">
            <v>167924</v>
          </cell>
          <cell r="C1130" t="str">
            <v>HERRAJE WC VITTORIA EGO BLANCO BRIGGS</v>
          </cell>
          <cell r="D1130" t="str">
            <v>SP0037730001BO</v>
          </cell>
        </row>
        <row r="1131">
          <cell r="B1131">
            <v>167967</v>
          </cell>
          <cell r="C1131" t="str">
            <v>TAZA SAVEX II EVOLUTION REDONDO EDESA</v>
          </cell>
          <cell r="D1131" t="str">
            <v>SS0011511301B0</v>
          </cell>
        </row>
        <row r="1132">
          <cell r="B1132">
            <v>167968</v>
          </cell>
          <cell r="C1132" t="str">
            <v>TAZA SAVEX II VISON</v>
          </cell>
          <cell r="D1132" t="str">
            <v>SS0011510731B0</v>
          </cell>
        </row>
        <row r="1133">
          <cell r="B1133">
            <v>168802</v>
          </cell>
          <cell r="C1133" t="str">
            <v>LAVAROPA 1POZO BLANCO EDESA</v>
          </cell>
          <cell r="D1133" t="str">
            <v>SC0013210001CG</v>
          </cell>
        </row>
        <row r="1134">
          <cell r="B1134">
            <v>172251</v>
          </cell>
          <cell r="C1134" t="str">
            <v>HERRAJE CONSERVER 7 1/2"</v>
          </cell>
          <cell r="D1134" t="str">
            <v>SP0037770001BO</v>
          </cell>
        </row>
        <row r="1135">
          <cell r="B1135">
            <v>172790</v>
          </cell>
          <cell r="C1135" t="str">
            <v>VALVULA DE ADMISION CONSERVER 8 1/4"</v>
          </cell>
          <cell r="D1135" t="str">
            <v>SP0037780001BO</v>
          </cell>
        </row>
        <row r="1136">
          <cell r="B1136">
            <v>172863</v>
          </cell>
          <cell r="C1136" t="str">
            <v>LLAVE SENCILLA DOCCIA CROMO</v>
          </cell>
          <cell r="D1136" t="str">
            <v>SG0074073061BO</v>
          </cell>
        </row>
        <row r="1137">
          <cell r="B1137">
            <v>172944</v>
          </cell>
          <cell r="C1137" t="str">
            <v>VALVULA DESCARGA CONSERVER 7 1/8"</v>
          </cell>
          <cell r="D1137" t="str">
            <v>SP0037790001BO</v>
          </cell>
        </row>
        <row r="1138">
          <cell r="B1138">
            <v>174629</v>
          </cell>
          <cell r="C1138" t="str">
            <v>MANIJA DUAL FLUSH REDONDO</v>
          </cell>
          <cell r="D1138" t="str">
            <v>SP0037760001BO</v>
          </cell>
        </row>
        <row r="1139">
          <cell r="B1139">
            <v>175226</v>
          </cell>
          <cell r="C1139" t="str">
            <v>MANIJA CONSERVER</v>
          </cell>
          <cell r="D1139" t="str">
            <v>SP0037800001BO</v>
          </cell>
        </row>
        <row r="1140">
          <cell r="B1140">
            <v>176540</v>
          </cell>
          <cell r="C1140" t="str">
            <v xml:space="preserve">BRIGGS SENSE  LLAVE SENCILLA DE PARED PARA LAVAMANOS CR. </v>
          </cell>
          <cell r="D1140" t="str">
            <v>SG0079893061CW</v>
          </cell>
        </row>
        <row r="1141">
          <cell r="B1141">
            <v>180003</v>
          </cell>
          <cell r="C1141" t="str">
            <v>LLAVE LIVIANA PASO H-H 1/2" CR</v>
          </cell>
          <cell r="D1141" t="str">
            <v>SZ0030023061BO</v>
          </cell>
        </row>
        <row r="1142">
          <cell r="B1142">
            <v>180004</v>
          </cell>
          <cell r="C1142" t="str">
            <v>VALVULA COMPUERTA 1/2" BR</v>
          </cell>
          <cell r="D1142" t="str">
            <v>SZ0030034021BO</v>
          </cell>
        </row>
        <row r="1143">
          <cell r="B1143">
            <v>180005</v>
          </cell>
          <cell r="C1143" t="str">
            <v>VALVULA CHECK 1/2" BR</v>
          </cell>
          <cell r="D1143" t="str">
            <v>SZ0030044021BO</v>
          </cell>
        </row>
        <row r="1144">
          <cell r="B1144">
            <v>180006</v>
          </cell>
          <cell r="C1144" t="str">
            <v>REJILLA INOX DE DISEÑO 10X10 CON TRAMPA</v>
          </cell>
          <cell r="D1144" t="str">
            <v>SZ0020615151CW</v>
          </cell>
        </row>
        <row r="1145">
          <cell r="B1145">
            <v>180010</v>
          </cell>
          <cell r="C1145" t="str">
            <v>VALVULA COMPUERTA 3/4 EDESA</v>
          </cell>
          <cell r="D1145" t="str">
            <v>SZ0030054021BO</v>
          </cell>
        </row>
        <row r="1146">
          <cell r="B1146">
            <v>180011</v>
          </cell>
          <cell r="C1146" t="str">
            <v>LLAVE D/PASO 3/4 LIVIANA CR EDESA</v>
          </cell>
          <cell r="D1146" t="str">
            <v>SZ0030063061BO</v>
          </cell>
        </row>
        <row r="1147">
          <cell r="B1147">
            <v>180012</v>
          </cell>
          <cell r="C1147" t="str">
            <v>REJILLA PISO PLAST 2" EDESA</v>
          </cell>
          <cell r="D1147" t="str">
            <v>SZR020100001BO</v>
          </cell>
        </row>
        <row r="1148">
          <cell r="B1148">
            <v>180020</v>
          </cell>
          <cell r="C1148" t="str">
            <v>REJILLA DE DISEÑO LISA 60×8 CM C/TRAMPA</v>
          </cell>
          <cell r="D1148" t="str">
            <v>SZ0025495151CW</v>
          </cell>
        </row>
        <row r="1149">
          <cell r="B1149">
            <v>180021</v>
          </cell>
          <cell r="C1149" t="str">
            <v>REJILLA DE DISEÑO  80×8 CM  CON TRAMPA</v>
          </cell>
          <cell r="D1149" t="str">
            <v>SZ0026115151CW</v>
          </cell>
        </row>
        <row r="1150">
          <cell r="B1150">
            <v>180023</v>
          </cell>
          <cell r="C1150" t="str">
            <v xml:space="preserve">REJILLA 10×10 DISEÑO REJILLA </v>
          </cell>
          <cell r="D1150" t="str">
            <v>SZ0026355151CW</v>
          </cell>
        </row>
        <row r="1151">
          <cell r="B1151">
            <v>180024</v>
          </cell>
          <cell r="C1151" t="str">
            <v>REJILLA DE DISEÑO LISA 80×8 CM C/TRAMPA</v>
          </cell>
          <cell r="D1151" t="str">
            <v>SZ0026075151CW</v>
          </cell>
        </row>
        <row r="1152">
          <cell r="B1152">
            <v>180972</v>
          </cell>
          <cell r="C1152" t="str">
            <v>LLAVE LAVADORA CR EDESA</v>
          </cell>
          <cell r="D1152" t="str">
            <v>SC0030633061BO</v>
          </cell>
        </row>
        <row r="1153">
          <cell r="B1153">
            <v>181188</v>
          </cell>
          <cell r="C1153" t="str">
            <v>LLAVE JARDIN P/MANGUERA BR C/AEREADOR</v>
          </cell>
          <cell r="D1153" t="str">
            <v>SZ0020034021BO</v>
          </cell>
        </row>
        <row r="1154">
          <cell r="B1154">
            <v>181234</v>
          </cell>
          <cell r="C1154" t="str">
            <v>VALVULA D/BOLA MANILLA MARIPOSA EDESA</v>
          </cell>
          <cell r="D1154" t="str">
            <v>SZ0020304021BO</v>
          </cell>
        </row>
        <row r="1155">
          <cell r="B1155">
            <v>181269</v>
          </cell>
          <cell r="C1155" t="str">
            <v>LLAVE D/PASO BRONCE EDESA LIVIANA</v>
          </cell>
          <cell r="D1155" t="str">
            <v>SZ0020054021BO</v>
          </cell>
        </row>
        <row r="1156">
          <cell r="B1156">
            <v>181366</v>
          </cell>
          <cell r="C1156" t="str">
            <v>LLAVE D/PASO BRONCE PESADA EDESA</v>
          </cell>
          <cell r="D1156" t="str">
            <v>SZ0020024021BO</v>
          </cell>
        </row>
        <row r="1157">
          <cell r="B1157">
            <v>181404</v>
          </cell>
          <cell r="C1157" t="str">
            <v>LLAVE D/MANG PESADA C/AEREADOR EDESA</v>
          </cell>
          <cell r="D1157" t="str">
            <v>SZ0020004021BO</v>
          </cell>
        </row>
        <row r="1158">
          <cell r="B1158">
            <v>181471</v>
          </cell>
          <cell r="C1158" t="str">
            <v>VALV ESFER C/CONEX H-H 1/2 PASO</v>
          </cell>
          <cell r="D1158" t="str">
            <v>SZ0020123061BO</v>
          </cell>
        </row>
        <row r="1159">
          <cell r="B1159">
            <v>181498</v>
          </cell>
          <cell r="C1159" t="str">
            <v>VALV ESFER C/CONEX H-H 3/4 PASO</v>
          </cell>
          <cell r="D1159" t="str">
            <v>SZ0020133061BO</v>
          </cell>
        </row>
        <row r="1160">
          <cell r="B1160">
            <v>181501</v>
          </cell>
          <cell r="C1160" t="str">
            <v>LLAVE DE PICO  1/2"BRONCE LIVIANA</v>
          </cell>
          <cell r="D1160" t="str">
            <v>SZ0020044021BO</v>
          </cell>
        </row>
        <row r="1161">
          <cell r="B1161">
            <v>181528</v>
          </cell>
          <cell r="C1161" t="str">
            <v>LLAVE DE MANG 1/2"CR LIVIANA</v>
          </cell>
          <cell r="D1161" t="str">
            <v>SZ0020033061BO</v>
          </cell>
        </row>
        <row r="1162">
          <cell r="B1162">
            <v>181536</v>
          </cell>
          <cell r="C1162" t="str">
            <v>LLAVE DE PICO 1/2" BRONCE PESADA.</v>
          </cell>
          <cell r="D1162" t="str">
            <v>SZ0020014021BO</v>
          </cell>
        </row>
        <row r="1163">
          <cell r="B1163">
            <v>181838</v>
          </cell>
          <cell r="C1163" t="str">
            <v>LLAVE DE MANG 1/2" CR PESADA.</v>
          </cell>
          <cell r="D1163" t="str">
            <v>SZ0020003061BO</v>
          </cell>
        </row>
        <row r="1164">
          <cell r="B1164">
            <v>181846</v>
          </cell>
          <cell r="C1164" t="str">
            <v>VALVULA ESFERIA LLAVE DE MANG</v>
          </cell>
          <cell r="D1164" t="str">
            <v>SZ0020283061BO</v>
          </cell>
        </row>
        <row r="1165">
          <cell r="B1165">
            <v>181862</v>
          </cell>
          <cell r="C1165" t="str">
            <v>LLAVE ESFERICA 1/2"STANDAR PASO TOTAL</v>
          </cell>
          <cell r="D1165" t="str">
            <v>SZ0079353061BO</v>
          </cell>
        </row>
        <row r="1166">
          <cell r="B1166">
            <v>182133</v>
          </cell>
          <cell r="C1166" t="str">
            <v>LLAVE ESFERICA 3/4" STANDAR PASO TOTAL</v>
          </cell>
          <cell r="D1166" t="str">
            <v>SZ0079363061BO</v>
          </cell>
        </row>
        <row r="1167">
          <cell r="B1167">
            <v>182184</v>
          </cell>
          <cell r="C1167" t="str">
            <v>LLAVE ESFERICA 1/2" STANDAR MANIJ MARIPOSA</v>
          </cell>
          <cell r="D1167" t="str">
            <v>SZ0079373061BO</v>
          </cell>
        </row>
        <row r="1168">
          <cell r="B1168">
            <v>182192</v>
          </cell>
          <cell r="C1168" t="str">
            <v>LLAVE MANGUERA 1/2" ULTRALIVIANA</v>
          </cell>
          <cell r="D1168" t="str">
            <v>SZ0079384021BO</v>
          </cell>
        </row>
        <row r="1169">
          <cell r="B1169">
            <v>182265</v>
          </cell>
          <cell r="C1169" t="str">
            <v>MEDIO JUEGO LÍNEA DESIGN CROMO ORO</v>
          </cell>
          <cell r="D1169" t="str">
            <v>SC0016574001BO</v>
          </cell>
        </row>
        <row r="1170">
          <cell r="B1170">
            <v>182362</v>
          </cell>
          <cell r="C1170" t="str">
            <v>REJILLA PLASTICA/TRAMPA P/OLOR 12X12CM  BL</v>
          </cell>
          <cell r="D1170" t="str">
            <v>SZR023003511BO</v>
          </cell>
        </row>
        <row r="1171">
          <cell r="B1171">
            <v>182427</v>
          </cell>
          <cell r="C1171" t="str">
            <v>REJILLA PLASTICA/TRAMPA P/OLOR 10X10CM  BL</v>
          </cell>
          <cell r="D1171" t="str">
            <v>SZR033003511BO</v>
          </cell>
        </row>
        <row r="1172">
          <cell r="B1172">
            <v>183687</v>
          </cell>
          <cell r="C1172" t="str">
            <v>JUEGO COMPLETO LINEA DESIGN CR</v>
          </cell>
          <cell r="D1172" t="str">
            <v>SC0016564001BO</v>
          </cell>
        </row>
        <row r="1173">
          <cell r="B1173">
            <v>183725</v>
          </cell>
          <cell r="C1173" t="str">
            <v>LLAVE D/MANGUERA PESADA BR MANILLA REDON</v>
          </cell>
          <cell r="D1173" t="str">
            <v>SZ0020064021BO</v>
          </cell>
        </row>
        <row r="1174">
          <cell r="B1174">
            <v>184527</v>
          </cell>
          <cell r="C1174" t="str">
            <v>LLAVE DE URINARIO CON MANILLA</v>
          </cell>
          <cell r="D1174" t="str">
            <v>SG0050003061BO</v>
          </cell>
        </row>
        <row r="1175">
          <cell r="B1175">
            <v>185299</v>
          </cell>
          <cell r="C1175" t="str">
            <v>JGO ACC BANIO RUBI BRIGGS</v>
          </cell>
          <cell r="D1175" t="str">
            <v>SC0026523061CW</v>
          </cell>
        </row>
        <row r="1176">
          <cell r="B1176">
            <v>185516</v>
          </cell>
          <cell r="C1176" t="str">
            <v>JGO ACC BANIO SCARLET BRIGGS</v>
          </cell>
          <cell r="D1176" t="str">
            <v>SC0026513061CW</v>
          </cell>
        </row>
        <row r="1177">
          <cell r="B1177">
            <v>186120</v>
          </cell>
          <cell r="C1177" t="str">
            <v>REJILLA PISO 11/2- 2 INOX EDESA</v>
          </cell>
          <cell r="D1177" t="str">
            <v>SZ0020114021BO</v>
          </cell>
        </row>
        <row r="1178">
          <cell r="B1178">
            <v>187917</v>
          </cell>
          <cell r="C1178" t="str">
            <v>LAV CHELSEA AZUL GALAXI</v>
          </cell>
          <cell r="D1178" t="str">
            <v>CS0057200171CE</v>
          </cell>
        </row>
        <row r="1179">
          <cell r="B1179">
            <v>188094</v>
          </cell>
          <cell r="C1179" t="str">
            <v>Berlín pico de tina</v>
          </cell>
          <cell r="D1179" t="str">
            <v>SG0089100161CW</v>
          </cell>
        </row>
        <row r="1180">
          <cell r="B1180">
            <v>190454</v>
          </cell>
          <cell r="C1180" t="str">
            <v>BISAGRA ASIENTO ORQUIDEA</v>
          </cell>
          <cell r="D1180" t="str">
            <v>SP0052010001BO</v>
          </cell>
        </row>
        <row r="1181">
          <cell r="B1181">
            <v>193178</v>
          </cell>
          <cell r="C1181" t="str">
            <v>TAPA EVOLUTION VERDE PISTACHO</v>
          </cell>
          <cell r="D1181" t="str">
            <v>SS007467013100</v>
          </cell>
        </row>
        <row r="1182">
          <cell r="B1182">
            <v>195732</v>
          </cell>
          <cell r="C1182" t="str">
            <v>SOLENOIDE 07500025 P/GRIFERIA ELECT</v>
          </cell>
          <cell r="D1182" t="str">
            <v>SG0091483061BO</v>
          </cell>
        </row>
        <row r="1183">
          <cell r="B1183">
            <v>197920</v>
          </cell>
          <cell r="C1183" t="str">
            <v>TUBO CONEXION PISO 30CM PLASTICO</v>
          </cell>
          <cell r="D1183" t="str">
            <v>SC0024600001BO</v>
          </cell>
        </row>
        <row r="1184">
          <cell r="B1184">
            <v>198595</v>
          </cell>
          <cell r="C1184" t="str">
            <v>SIFON 1 1/2 BRIGSS ABS CROMADO</v>
          </cell>
          <cell r="D1184" t="str">
            <v>SC0040183061BL</v>
          </cell>
        </row>
        <row r="1185">
          <cell r="B1185">
            <v>198609</v>
          </cell>
          <cell r="C1185" t="str">
            <v>SIFON 1 1/4 BRIGGS ABS CROMADO</v>
          </cell>
          <cell r="D1185" t="str">
            <v>SC0040193061BL</v>
          </cell>
        </row>
        <row r="1186">
          <cell r="B1186">
            <v>198617</v>
          </cell>
          <cell r="C1186" t="str">
            <v>DESAGUE+SIFON 1 1/4 BRIGGS ABS CROMADO</v>
          </cell>
          <cell r="D1186" t="str">
            <v>SC0059033061BL</v>
          </cell>
        </row>
        <row r="1187">
          <cell r="B1187">
            <v>198625</v>
          </cell>
          <cell r="C1187" t="str">
            <v>DESAGUE 1 1/4 BRIGGS ABS CROMADO</v>
          </cell>
          <cell r="D1187" t="str">
            <v>SC0040223061BL</v>
          </cell>
        </row>
        <row r="1188">
          <cell r="B1188">
            <v>199192</v>
          </cell>
          <cell r="C1188" t="str">
            <v>(SUPER SAVEX) NAVY BLUE</v>
          </cell>
          <cell r="D1188" t="str">
            <v>SS0012608501B0</v>
          </cell>
        </row>
        <row r="1189">
          <cell r="B1189">
            <v>199346</v>
          </cell>
          <cell r="C1189" t="str">
            <v>TAPA TANQUE OASIS BONE</v>
          </cell>
          <cell r="D1189" t="str">
            <v>SS007431733100</v>
          </cell>
        </row>
        <row r="1190">
          <cell r="B1190">
            <v>199354</v>
          </cell>
          <cell r="C1190" t="str">
            <v>PEDESTAL LAVAMANOS CORTO BLANCO</v>
          </cell>
          <cell r="D1190" t="str">
            <v>SS0066131301CF</v>
          </cell>
        </row>
        <row r="1191">
          <cell r="B1191">
            <v>199355</v>
          </cell>
          <cell r="C1191" t="str">
            <v>PEDESTAL UNIVERSAL CORTO BLANCO</v>
          </cell>
          <cell r="D1191" t="str">
            <v>CS0066131301CG</v>
          </cell>
        </row>
        <row r="1192">
          <cell r="B1192">
            <v>199435</v>
          </cell>
          <cell r="C1192" t="str">
            <v>LAV CASTELLI BONE</v>
          </cell>
          <cell r="D1192" t="str">
            <v>SS0056937331CW</v>
          </cell>
        </row>
        <row r="1193">
          <cell r="B1193">
            <v>201413</v>
          </cell>
          <cell r="C1193" t="str">
            <v>WC EVOLUTION  BLANCO  EDESA</v>
          </cell>
          <cell r="D1193" t="str">
            <v>JS0022911301CE</v>
          </cell>
        </row>
        <row r="1194">
          <cell r="B1194">
            <v>201529</v>
          </cell>
          <cell r="C1194" t="str">
            <v>WC EVOLUTION  BONE  EDESA</v>
          </cell>
          <cell r="D1194" t="str">
            <v>JS0022917331CE</v>
          </cell>
        </row>
        <row r="1195">
          <cell r="B1195">
            <v>201537</v>
          </cell>
          <cell r="C1195" t="str">
            <v>WC EVOLUTION  VISON  EDESA</v>
          </cell>
          <cell r="D1195" t="str">
            <v>JS0022910731CE</v>
          </cell>
        </row>
        <row r="1196">
          <cell r="B1196">
            <v>201618</v>
          </cell>
          <cell r="C1196" t="str">
            <v>WC EVOLUTION AZUL GALAXIE  EDESA</v>
          </cell>
          <cell r="D1196" t="str">
            <v>JS0022910171CE</v>
          </cell>
        </row>
        <row r="1197">
          <cell r="B1197">
            <v>201669</v>
          </cell>
          <cell r="C1197" t="str">
            <v>TAPA TANQUE OASIS BLANCO</v>
          </cell>
          <cell r="D1197" t="str">
            <v>SS007431130100</v>
          </cell>
        </row>
        <row r="1198">
          <cell r="B1198">
            <v>201960</v>
          </cell>
          <cell r="C1198" t="str">
            <v>WC EVOLUTION  NAVY BLUE  EDESA</v>
          </cell>
          <cell r="D1198" t="str">
            <v>JS0022918501CE</v>
          </cell>
        </row>
        <row r="1199">
          <cell r="B1199">
            <v>201987</v>
          </cell>
          <cell r="C1199" t="str">
            <v>WC EVOLUTION  CHERRY  EDESA</v>
          </cell>
          <cell r="D1199" t="str">
            <v>JS0022910651CE</v>
          </cell>
        </row>
        <row r="1200">
          <cell r="B1200">
            <v>202169</v>
          </cell>
          <cell r="C1200" t="str">
            <v>WC EVOLUTION  VERDE TEAL  EDESA</v>
          </cell>
          <cell r="D1200" t="str">
            <v>JS0022910611CE</v>
          </cell>
        </row>
        <row r="1201">
          <cell r="B1201">
            <v>202170</v>
          </cell>
          <cell r="C1201" t="str">
            <v>INODORO EVOLUTION RF BLANCO PLUS SLOW</v>
          </cell>
          <cell r="D1201" t="str">
            <v>JSS022911301CE</v>
          </cell>
        </row>
        <row r="1202">
          <cell r="B1202">
            <v>202171</v>
          </cell>
          <cell r="C1202" t="str">
            <v>INODORO EVOLUTION RF BONE PLUS SLOW</v>
          </cell>
          <cell r="D1202" t="str">
            <v>JSS022917331CE</v>
          </cell>
        </row>
        <row r="1203">
          <cell r="B1203">
            <v>205990</v>
          </cell>
          <cell r="C1203" t="str">
            <v>TANQUE CAMPEON VERDE</v>
          </cell>
          <cell r="D1203" t="str">
            <v>CS0022270541CE</v>
          </cell>
        </row>
        <row r="1204">
          <cell r="B1204">
            <v>206008</v>
          </cell>
          <cell r="C1204" t="str">
            <v>TANQUE CAMPEON CELESTE</v>
          </cell>
          <cell r="D1204" t="str">
            <v>CS0022277221CE</v>
          </cell>
        </row>
        <row r="1205">
          <cell r="B1205">
            <v>208906</v>
          </cell>
          <cell r="C1205" t="str">
            <v>EXTRACTOR BANO 18X18 CM BLANCO</v>
          </cell>
          <cell r="D1205" t="str">
            <v>SC0029480001CW</v>
          </cell>
        </row>
        <row r="1206">
          <cell r="B1206">
            <v>212091</v>
          </cell>
          <cell r="C1206" t="str">
            <v>JAZZ KIT MANILLA</v>
          </cell>
          <cell r="D1206" t="str">
            <v>SG0058893061BO</v>
          </cell>
        </row>
        <row r="1207">
          <cell r="B1207">
            <v>213684</v>
          </cell>
          <cell r="C1207" t="str">
            <v>KIT MONTAJE CIRA COCINA CR BRIGGS</v>
          </cell>
          <cell r="D1207" t="str">
            <v>SG0080950001BO</v>
          </cell>
        </row>
        <row r="1208">
          <cell r="B1208">
            <v>213705</v>
          </cell>
          <cell r="C1208" t="str">
            <v>NOVO KIT MANILLA</v>
          </cell>
          <cell r="D1208" t="str">
            <v>SG0058903061BO</v>
          </cell>
        </row>
        <row r="1209">
          <cell r="B1209">
            <v>213706</v>
          </cell>
          <cell r="C1209" t="str">
            <v>NIZA KIT MANILLA CROMOINA CR</v>
          </cell>
          <cell r="D1209" t="str">
            <v>SG0076683061BO</v>
          </cell>
        </row>
        <row r="1210">
          <cell r="B1210">
            <v>213748</v>
          </cell>
          <cell r="C1210" t="str">
            <v>KIT MANILLA CORVUS CROMO</v>
          </cell>
          <cell r="D1210" t="str">
            <v>SG0049753061BO</v>
          </cell>
        </row>
        <row r="1211">
          <cell r="B1211">
            <v>213942</v>
          </cell>
          <cell r="C1211" t="str">
            <v>KIT MANILLA SHELBY CROMO</v>
          </cell>
          <cell r="D1211" t="str">
            <v>SG0058610001BO</v>
          </cell>
        </row>
        <row r="1212">
          <cell r="B1212">
            <v>213950</v>
          </cell>
          <cell r="C1212" t="str">
            <v>KIT MANILLA PALANCA SHELBY CR</v>
          </cell>
          <cell r="D1212" t="str">
            <v>SG0058720001BO</v>
          </cell>
        </row>
        <row r="1213">
          <cell r="B1213">
            <v>213960</v>
          </cell>
          <cell r="C1213" t="str">
            <v>CARTUCHO CERAMICO LIVORNO EDESA</v>
          </cell>
          <cell r="D1213" t="str">
            <v>SG0059603061BO</v>
          </cell>
        </row>
        <row r="1214">
          <cell r="B1214">
            <v>213969</v>
          </cell>
          <cell r="C1214" t="str">
            <v>CARTUCHO CERAMICO ESTANDAR FRIO</v>
          </cell>
          <cell r="D1214" t="str">
            <v>SGF059310001BO</v>
          </cell>
        </row>
        <row r="1215">
          <cell r="B1215">
            <v>213985</v>
          </cell>
          <cell r="C1215" t="str">
            <v>CARTUCHO CERAMICO ESTANDAR CALIENTE</v>
          </cell>
          <cell r="D1215" t="str">
            <v>SGC059310001BO</v>
          </cell>
        </row>
        <row r="1216">
          <cell r="B1216">
            <v>213993</v>
          </cell>
          <cell r="C1216" t="str">
            <v>CARTUCHO CERAMICO ECON. FRIO</v>
          </cell>
          <cell r="D1216" t="str">
            <v>SGF049800001BO</v>
          </cell>
        </row>
        <row r="1217">
          <cell r="B1217">
            <v>214779</v>
          </cell>
          <cell r="C1217" t="str">
            <v>CARTUCHO CERAMICO ECON. CALIENTE</v>
          </cell>
          <cell r="D1217" t="str">
            <v>SGC049800001BO</v>
          </cell>
        </row>
        <row r="1218">
          <cell r="B1218">
            <v>214787</v>
          </cell>
          <cell r="C1218" t="str">
            <v>CARTUCHO CERA.ECONO. FRIO</v>
          </cell>
          <cell r="D1218" t="str">
            <v>SGF049900001BO</v>
          </cell>
        </row>
        <row r="1219">
          <cell r="B1219">
            <v>214795</v>
          </cell>
          <cell r="C1219" t="str">
            <v>CARTUCHO CERA.ECONO. CALIENTE</v>
          </cell>
          <cell r="D1219" t="str">
            <v>SGC049900001BO</v>
          </cell>
        </row>
        <row r="1220">
          <cell r="B1220">
            <v>214802</v>
          </cell>
          <cell r="C1220" t="str">
            <v>CARTUCHO DOCCIA P/CAMPANOLA/DUCHA</v>
          </cell>
          <cell r="D1220" t="str">
            <v>SG0078690001BO</v>
          </cell>
        </row>
        <row r="1221">
          <cell r="B1221">
            <v>214809</v>
          </cell>
          <cell r="C1221" t="str">
            <v>CARTUCHO CERA.DUCHA FRIO</v>
          </cell>
          <cell r="D1221" t="str">
            <v>SGF049660001BO</v>
          </cell>
        </row>
        <row r="1222">
          <cell r="B1222">
            <v>214817</v>
          </cell>
          <cell r="C1222" t="str">
            <v>CARTUCHO CERA.DUCHA CALIENTE</v>
          </cell>
          <cell r="D1222" t="str">
            <v>SGC049660001BO</v>
          </cell>
        </row>
        <row r="1223">
          <cell r="B1223">
            <v>214825</v>
          </cell>
          <cell r="C1223" t="str">
            <v>MANGUERA JGO MONOBLOCK 1/2XM10 CR</v>
          </cell>
          <cell r="D1223" t="str">
            <v>SG0055560001BO</v>
          </cell>
        </row>
        <row r="1224">
          <cell r="B1224">
            <v>220035</v>
          </cell>
          <cell r="C1224" t="str">
            <v>LAV SIBILA C/PEDESTAL BLANCO EDESA</v>
          </cell>
          <cell r="D1224" t="str">
            <v>JSP057261301CB</v>
          </cell>
        </row>
        <row r="1225">
          <cell r="B1225">
            <v>220043</v>
          </cell>
          <cell r="C1225" t="str">
            <v>LAV SIBILA C/PEDESTAL BONE EDESA</v>
          </cell>
          <cell r="D1225" t="str">
            <v>JSP057267331CB</v>
          </cell>
        </row>
        <row r="1226">
          <cell r="B1226">
            <v>220051</v>
          </cell>
          <cell r="C1226" t="str">
            <v>LAVAMANOS NEW SIBILA CON PEDESTAL LARGO  CHERRY</v>
          </cell>
          <cell r="D1226" t="str">
            <v>JSP057260651CB</v>
          </cell>
        </row>
        <row r="1227">
          <cell r="B1227">
            <v>220086</v>
          </cell>
          <cell r="C1227" t="str">
            <v>LAV ELEGANZA BLANCO</v>
          </cell>
          <cell r="D1227" t="str">
            <v>SS0056951301CW</v>
          </cell>
        </row>
        <row r="1228">
          <cell r="B1228">
            <v>220132</v>
          </cell>
          <cell r="C1228" t="str">
            <v>LAVAMANOS ELEGANZA BONE</v>
          </cell>
          <cell r="D1228" t="str">
            <v>SS0056957331CW</v>
          </cell>
        </row>
        <row r="1229">
          <cell r="B1229">
            <v>220280</v>
          </cell>
          <cell r="C1229" t="str">
            <v>LAV BRIZZA C/PEDESTAL CORTO BLANCO</v>
          </cell>
          <cell r="D1229" t="str">
            <v>JS0055671301CF</v>
          </cell>
        </row>
        <row r="1230">
          <cell r="B1230">
            <v>230642</v>
          </cell>
          <cell r="C1230" t="str">
            <v>ARIES KIT MANILLA</v>
          </cell>
          <cell r="D1230" t="str">
            <v>SG0049743061BO</v>
          </cell>
        </row>
        <row r="1231">
          <cell r="B1231">
            <v>233242</v>
          </cell>
          <cell r="C1231" t="str">
            <v>BISAGRA MONTECRISTO PLUS NEGRO</v>
          </cell>
          <cell r="D1231" t="str">
            <v>SP2033590161BO</v>
          </cell>
        </row>
        <row r="1232">
          <cell r="B1232">
            <v>233773</v>
          </cell>
          <cell r="C1232" t="str">
            <v>BISAGRA MONTECRISTO PLUS AZUL GALAXI</v>
          </cell>
          <cell r="D1232" t="str">
            <v>SP2033590171BO</v>
          </cell>
        </row>
        <row r="1233">
          <cell r="B1233">
            <v>234044</v>
          </cell>
          <cell r="C1233" t="str">
            <v>BISAGRA MONTECRISTO PLUS PINK</v>
          </cell>
          <cell r="D1233" t="str">
            <v>SP2033590481BO</v>
          </cell>
        </row>
        <row r="1234">
          <cell r="B1234">
            <v>234060</v>
          </cell>
          <cell r="C1234" t="str">
            <v>BISAGRA MONTECRISTO PLUS VERDE MIST</v>
          </cell>
          <cell r="D1234" t="str">
            <v>SP2033590541BO</v>
          </cell>
        </row>
        <row r="1235">
          <cell r="B1235">
            <v>234079</v>
          </cell>
          <cell r="C1235" t="str">
            <v>BISAGRA MONTECRISTO PLUS VERDE TEAL</v>
          </cell>
          <cell r="D1235" t="str">
            <v>SP2033590611BO</v>
          </cell>
        </row>
        <row r="1236">
          <cell r="B1236">
            <v>234117</v>
          </cell>
          <cell r="C1236" t="str">
            <v>BISAGRA MONTECRISTO PLUS CHERRY</v>
          </cell>
          <cell r="D1236" t="str">
            <v>SP2033590651BO</v>
          </cell>
        </row>
        <row r="1237">
          <cell r="B1237">
            <v>234176</v>
          </cell>
          <cell r="C1237" t="str">
            <v>BISAGRA MONTECRISTO PLUS VISON</v>
          </cell>
          <cell r="D1237" t="str">
            <v>SP2033590731BO</v>
          </cell>
        </row>
        <row r="1238">
          <cell r="B1238">
            <v>234311</v>
          </cell>
          <cell r="C1238" t="str">
            <v>BISAGRA MONTECRISTO PLUS AZUL GALAXI</v>
          </cell>
          <cell r="D1238" t="str">
            <v>SP2033590881BO</v>
          </cell>
        </row>
        <row r="1239">
          <cell r="B1239">
            <v>234389</v>
          </cell>
          <cell r="C1239" t="str">
            <v>BISAGRA MONTECRISTO PLUS BLANCA</v>
          </cell>
          <cell r="D1239" t="str">
            <v>SP2033591301BO</v>
          </cell>
        </row>
        <row r="1240">
          <cell r="B1240">
            <v>234397</v>
          </cell>
          <cell r="C1240" t="str">
            <v>BISAGRA MONTECRISTO PLUS CELESTE</v>
          </cell>
          <cell r="D1240" t="str">
            <v>SP2033597221BO</v>
          </cell>
        </row>
        <row r="1241">
          <cell r="B1241">
            <v>234400</v>
          </cell>
          <cell r="C1241" t="str">
            <v>BISAGRA MONTECRISTO PLUS BONE</v>
          </cell>
          <cell r="D1241" t="str">
            <v>SP2033597331BO</v>
          </cell>
        </row>
        <row r="1242">
          <cell r="B1242">
            <v>234745</v>
          </cell>
          <cell r="C1242" t="str">
            <v>BISAGRA MONTECRISTO PLUS NAVY BLUE</v>
          </cell>
          <cell r="D1242" t="str">
            <v>SP2033598501BO</v>
          </cell>
        </row>
        <row r="1243">
          <cell r="B1243">
            <v>235148</v>
          </cell>
          <cell r="C1243" t="str">
            <v>LLAVE SENCILLA PLUS SHELBY</v>
          </cell>
          <cell r="D1243" t="str">
            <v>SG0090703061BO</v>
          </cell>
        </row>
        <row r="1244">
          <cell r="B1244">
            <v>235164</v>
          </cell>
          <cell r="C1244" t="str">
            <v>LLAVE SENCILLA PLUS ECONOVO</v>
          </cell>
          <cell r="D1244" t="str">
            <v>SG0070103061BO</v>
          </cell>
        </row>
        <row r="1245">
          <cell r="B1245">
            <v>235237</v>
          </cell>
          <cell r="C1245" t="str">
            <v>LLAVE SENCILLA PLUS ARIES</v>
          </cell>
          <cell r="D1245" t="str">
            <v>SG0060103061BO</v>
          </cell>
        </row>
        <row r="1246">
          <cell r="B1246">
            <v>235253</v>
          </cell>
          <cell r="C1246" t="str">
            <v>LLAVE SENCILLA PLUS NEW PRINCESS</v>
          </cell>
          <cell r="D1246" t="str">
            <v>SG0050103061BO</v>
          </cell>
        </row>
        <row r="1247">
          <cell r="B1247">
            <v>235296</v>
          </cell>
          <cell r="C1247" t="str">
            <v>LLAVE SENCILLA PLUS CORVUS</v>
          </cell>
          <cell r="D1247" t="str">
            <v>SG0040103061BO</v>
          </cell>
        </row>
        <row r="1248">
          <cell r="B1248">
            <v>235318</v>
          </cell>
          <cell r="C1248" t="str">
            <v>LLAVE COCINA PARED PLUS SHELBY</v>
          </cell>
          <cell r="D1248" t="str">
            <v>SG0090713061BO</v>
          </cell>
        </row>
        <row r="1249">
          <cell r="B1249">
            <v>235326</v>
          </cell>
          <cell r="C1249" t="str">
            <v>LLAVE COCINA PARED PLUS ECONOVO</v>
          </cell>
          <cell r="D1249" t="str">
            <v>SG0070113061BO</v>
          </cell>
        </row>
        <row r="1250">
          <cell r="B1250">
            <v>235334</v>
          </cell>
          <cell r="C1250" t="str">
            <v>LLAVE COCINA PARED PLUS ARIES</v>
          </cell>
          <cell r="D1250" t="str">
            <v>SG0060113061BO</v>
          </cell>
        </row>
        <row r="1251">
          <cell r="B1251">
            <v>235377</v>
          </cell>
          <cell r="C1251" t="str">
            <v>LLAVE COCINA PARED PLUS NEW PRINCESS</v>
          </cell>
          <cell r="D1251" t="str">
            <v>SG0050113061BO</v>
          </cell>
        </row>
        <row r="1252">
          <cell r="B1252">
            <v>235407</v>
          </cell>
          <cell r="C1252" t="str">
            <v>LLAVE COCINA PARED PLUS CORVUS</v>
          </cell>
          <cell r="D1252" t="str">
            <v>SG0040113061BO</v>
          </cell>
        </row>
        <row r="1253">
          <cell r="B1253">
            <v>235482</v>
          </cell>
          <cell r="C1253" t="str">
            <v>MEZ DUCHA NIZA 2 FUNCIONES CR</v>
          </cell>
          <cell r="D1253" t="str">
            <v>SG0077353061CW</v>
          </cell>
        </row>
        <row r="1254">
          <cell r="B1254">
            <v>235490</v>
          </cell>
          <cell r="C1254" t="str">
            <v>CARTUCHO LIVORNO/SCARLET AGUA FRIA</v>
          </cell>
          <cell r="D1254" t="str">
            <v>SG0039963061BO</v>
          </cell>
        </row>
        <row r="1255">
          <cell r="B1255">
            <v>235717</v>
          </cell>
          <cell r="C1255" t="str">
            <v>MUEBLE SPAZZIO PISO 52 BL LAV. VENICE BL</v>
          </cell>
          <cell r="D1255" t="str">
            <v>JCBL50181301CB</v>
          </cell>
        </row>
        <row r="1256">
          <cell r="B1256">
            <v>236780</v>
          </cell>
          <cell r="C1256" t="str">
            <v>TAPA TANQUE ANDES BL</v>
          </cell>
          <cell r="D1256" t="str">
            <v>SS003379130100</v>
          </cell>
        </row>
        <row r="1257">
          <cell r="B1257">
            <v>236799</v>
          </cell>
          <cell r="C1257" t="str">
            <v>TAPA TANQUE ANDES BONE</v>
          </cell>
          <cell r="D1257" t="str">
            <v>SS003379733100</v>
          </cell>
        </row>
        <row r="1258">
          <cell r="B1258">
            <v>236837</v>
          </cell>
          <cell r="C1258" t="str">
            <v>TAPA TANQUE ANDES VERDE MIST</v>
          </cell>
          <cell r="D1258" t="str">
            <v>SS003379054100</v>
          </cell>
        </row>
        <row r="1259">
          <cell r="B1259">
            <v>236845</v>
          </cell>
          <cell r="C1259" t="str">
            <v>TAPA TANQUE ANDES CELESTE</v>
          </cell>
          <cell r="D1259" t="str">
            <v>SS003379722100</v>
          </cell>
        </row>
        <row r="1260">
          <cell r="B1260">
            <v>236888</v>
          </cell>
          <cell r="C1260" t="str">
            <v>TAPA TANQUE LISBOA BONE</v>
          </cell>
          <cell r="D1260" t="str">
            <v>SS003476733100</v>
          </cell>
        </row>
        <row r="1261">
          <cell r="B1261">
            <v>238082</v>
          </cell>
          <cell r="C1261" t="str">
            <v>REJILLA DE DISEÑO 60 × 8 CM CON TRAMPA</v>
          </cell>
          <cell r="D1261" t="str">
            <v>SZ0020120001CW</v>
          </cell>
        </row>
        <row r="1262">
          <cell r="B1262">
            <v>238139</v>
          </cell>
          <cell r="C1262" t="str">
            <v>LAV NEW SIBILA BLANCO</v>
          </cell>
          <cell r="D1262" t="str">
            <v>CS0057261301CB</v>
          </cell>
        </row>
        <row r="1263">
          <cell r="B1263">
            <v>240075</v>
          </cell>
          <cell r="C1263" t="str">
            <v>MEZ DUCHA RUBI CR</v>
          </cell>
          <cell r="D1263" t="str">
            <v>SG0072643061CW</v>
          </cell>
        </row>
        <row r="1264">
          <cell r="B1264">
            <v>240087</v>
          </cell>
          <cell r="C1264" t="str">
            <v>TAPA TANQUE CONSERVER AZUL GALAXIE</v>
          </cell>
          <cell r="D1264" t="str">
            <v>SS007496017100</v>
          </cell>
        </row>
        <row r="1265">
          <cell r="B1265">
            <v>242195</v>
          </cell>
          <cell r="C1265" t="str">
            <v>MONOMANDO LAV CR VITTORIA</v>
          </cell>
          <cell r="D1265" t="str">
            <v>SG0070423061CE</v>
          </cell>
        </row>
        <row r="1266">
          <cell r="B1266">
            <v>242209</v>
          </cell>
          <cell r="C1266" t="str">
            <v>MONOMANDO COCINA CR VITTORIA</v>
          </cell>
          <cell r="D1266" t="str">
            <v>SG0070453061CE</v>
          </cell>
        </row>
        <row r="1267">
          <cell r="B1267">
            <v>242268</v>
          </cell>
          <cell r="C1267" t="str">
            <v>LAV CHELSEA PINK</v>
          </cell>
          <cell r="D1267" t="str">
            <v>CS0057200481CE</v>
          </cell>
        </row>
        <row r="1268">
          <cell r="B1268">
            <v>242284</v>
          </cell>
          <cell r="C1268" t="str">
            <v>LAV CHELSEA NAVY BLUE</v>
          </cell>
          <cell r="D1268" t="str">
            <v>CS0057208501CE</v>
          </cell>
        </row>
        <row r="1269">
          <cell r="B1269">
            <v>242292</v>
          </cell>
          <cell r="C1269" t="str">
            <v>LAV CHELSEA CHERRY</v>
          </cell>
          <cell r="D1269" t="str">
            <v>CS0057200651CE</v>
          </cell>
        </row>
        <row r="1270">
          <cell r="B1270">
            <v>242306</v>
          </cell>
          <cell r="C1270" t="str">
            <v>LAV POMPANO C/P CORTO BLANCO</v>
          </cell>
          <cell r="D1270" t="str">
            <v>JSPC66261301CE</v>
          </cell>
        </row>
        <row r="1271">
          <cell r="B1271">
            <v>242314</v>
          </cell>
          <cell r="C1271" t="str">
            <v>LAV ASPIO PEDESTAL CORTO BLANCO</v>
          </cell>
          <cell r="D1271" t="str">
            <v>JSPC55831301CE</v>
          </cell>
        </row>
        <row r="1272">
          <cell r="B1272">
            <v>243205</v>
          </cell>
          <cell r="C1272" t="str">
            <v>TAZA CONSERVER NAVY BLUE EDESA</v>
          </cell>
          <cell r="D1272" t="str">
            <v>SS0043208501CE</v>
          </cell>
        </row>
        <row r="1273">
          <cell r="B1273">
            <v>243310</v>
          </cell>
          <cell r="C1273" t="str">
            <v>WC CONSERVER ALARG A/ARMONIA BONE</v>
          </cell>
          <cell r="D1273" t="str">
            <v>JS0043757331CE</v>
          </cell>
        </row>
        <row r="1274">
          <cell r="B1274">
            <v>243345</v>
          </cell>
          <cell r="C1274" t="str">
            <v>WC EVOLUTION ALARGADO A/STATUS BLANCO</v>
          </cell>
          <cell r="D1274" t="str">
            <v>JSEV12611301CE</v>
          </cell>
        </row>
        <row r="1275">
          <cell r="B1275">
            <v>243353</v>
          </cell>
          <cell r="C1275" t="str">
            <v>WC EVOLUTION ALARGADO A/ARMONIA BONE</v>
          </cell>
          <cell r="D1275" t="str">
            <v>JSEV12617331CE</v>
          </cell>
        </row>
        <row r="1276">
          <cell r="B1276">
            <v>243973</v>
          </cell>
          <cell r="C1276" t="str">
            <v>COLUMN D/DUCH 160X11X40 A.INO</v>
          </cell>
          <cell r="D1276" t="str">
            <v>SB0048441301M3</v>
          </cell>
        </row>
        <row r="1277">
          <cell r="B1277">
            <v>245054</v>
          </cell>
          <cell r="C1277" t="str">
            <v>DESAGUE DE 1 1/4" PP CON PISTON</v>
          </cell>
          <cell r="D1277" t="str">
            <v>SC0040230001BO</v>
          </cell>
        </row>
        <row r="1278">
          <cell r="B1278">
            <v>245100</v>
          </cell>
          <cell r="C1278" t="str">
            <v>HERRAJE BRADFORD NEW</v>
          </cell>
          <cell r="D1278" t="str">
            <v>SP0039190001BO</v>
          </cell>
        </row>
        <row r="1279">
          <cell r="C1279" t="str">
            <v>HERRAJE BRADFORD EDESA</v>
          </cell>
          <cell r="D1279" t="str">
            <v>CP0022210001BO</v>
          </cell>
        </row>
        <row r="1280">
          <cell r="B1280">
            <v>245101</v>
          </cell>
          <cell r="C1280" t="str">
            <v>HERRAJE ONE PIECE DUAL FLUSH 6 / 4.1LT</v>
          </cell>
          <cell r="D1280" t="str">
            <v>SP0038900001BO</v>
          </cell>
        </row>
        <row r="1281">
          <cell r="B1281">
            <v>245216</v>
          </cell>
          <cell r="C1281" t="str">
            <v>LAV SIBILA C/PEDESTAL CORTO BL EDESA</v>
          </cell>
          <cell r="D1281" t="str">
            <v>JSPC57261301CB</v>
          </cell>
        </row>
        <row r="1282">
          <cell r="B1282">
            <v>245305</v>
          </cell>
          <cell r="C1282" t="str">
            <v>CIRENE CARTUCHO CERÁMICO PARA CAMPANOLA</v>
          </cell>
          <cell r="D1282" t="str">
            <v>SG0075133061BO</v>
          </cell>
        </row>
        <row r="1283">
          <cell r="B1283">
            <v>245313</v>
          </cell>
          <cell r="C1283" t="str">
            <v>KIT AIREADOR LLAVE SENCILLA Y JUEGO     CENTER</v>
          </cell>
          <cell r="D1283" t="str">
            <v>SG0059363061BO</v>
          </cell>
        </row>
        <row r="1284">
          <cell r="B1284">
            <v>245410</v>
          </cell>
          <cell r="C1284" t="str">
            <v>WC CONSERVER ALARG A/MONTECRISTO BL</v>
          </cell>
          <cell r="D1284" t="str">
            <v>JS0043751301CE</v>
          </cell>
        </row>
        <row r="1285">
          <cell r="B1285">
            <v>245496</v>
          </cell>
          <cell r="C1285" t="str">
            <v>CARTUCHO AUTOMATICO LLAVE TEMPORIZADA</v>
          </cell>
          <cell r="D1285" t="str">
            <v>SG0049790001BO</v>
          </cell>
        </row>
        <row r="1286">
          <cell r="B1286">
            <v>245497</v>
          </cell>
          <cell r="C1286" t="str">
            <v>CARTUCHO MONOMANDO 40MM CR</v>
          </cell>
          <cell r="D1286" t="str">
            <v>SG0082483061BO</v>
          </cell>
        </row>
        <row r="1287">
          <cell r="B1287">
            <v>245498</v>
          </cell>
          <cell r="C1287" t="str">
            <v>CARTUCHO MONOMANDO TEMPO EDESA</v>
          </cell>
          <cell r="D1287" t="str">
            <v>SG0077520001BO</v>
          </cell>
        </row>
        <row r="1288">
          <cell r="B1288">
            <v>245631</v>
          </cell>
          <cell r="C1288" t="str">
            <v>KIT AIREADOR JUEGO 8" PARA LAVAMANOS</v>
          </cell>
          <cell r="D1288" t="str">
            <v>SG0059373061BO</v>
          </cell>
        </row>
        <row r="1289">
          <cell r="B1289">
            <v>246034</v>
          </cell>
          <cell r="C1289" t="str">
            <v>KIT AIREADOR JUEGO 8" PARA LAVAMANOS    ECONOM</v>
          </cell>
          <cell r="D1289" t="str">
            <v>SG0049670001BO</v>
          </cell>
        </row>
        <row r="1290">
          <cell r="B1290">
            <v>246042</v>
          </cell>
          <cell r="C1290" t="str">
            <v>CARTUCHO P/LLAVE D/MANGUERA PICO PESADA</v>
          </cell>
          <cell r="D1290" t="str">
            <v>SZ0020150001BO</v>
          </cell>
        </row>
        <row r="1291">
          <cell r="B1291">
            <v>246050</v>
          </cell>
          <cell r="C1291" t="str">
            <v>CARTUCHO P/LLAVE DE PASO DE 1/2 LIVIANA</v>
          </cell>
          <cell r="D1291" t="str">
            <v>SZ0020160001BO</v>
          </cell>
        </row>
        <row r="1292">
          <cell r="B1292">
            <v>246069</v>
          </cell>
          <cell r="C1292" t="str">
            <v>WC VITTORIA BLANCO ELONGADO EDESA</v>
          </cell>
          <cell r="D1292" t="str">
            <v>JSD060371301CE</v>
          </cell>
        </row>
        <row r="1293">
          <cell r="B1293">
            <v>246263</v>
          </cell>
          <cell r="C1293" t="str">
            <v>TAPA KINGSLEY 1.6 CHERRY</v>
          </cell>
          <cell r="D1293" t="str">
            <v>SS007428065100</v>
          </cell>
        </row>
        <row r="1294">
          <cell r="B1294">
            <v>246468</v>
          </cell>
          <cell r="C1294" t="str">
            <v>LLAVE DOCCIA CAMPANOLA 1/2" S/DUCH</v>
          </cell>
          <cell r="D1294" t="str">
            <v>SG0070623061BO</v>
          </cell>
        </row>
        <row r="1295">
          <cell r="B1295">
            <v>246492</v>
          </cell>
          <cell r="C1295" t="str">
            <v>TANQUE CAMPEON PLUS BONE</v>
          </cell>
          <cell r="D1295" t="str">
            <v>CS0022387331CE</v>
          </cell>
        </row>
        <row r="1296">
          <cell r="B1296">
            <v>246506</v>
          </cell>
          <cell r="C1296" t="str">
            <v>TANQUE WC CAMPEON HET BONE</v>
          </cell>
          <cell r="D1296" t="str">
            <v>CS0022277331CE</v>
          </cell>
        </row>
        <row r="1297">
          <cell r="B1297">
            <v>246948</v>
          </cell>
          <cell r="C1297" t="str">
            <v>TAPA TANQUE OASIS CHERRY</v>
          </cell>
          <cell r="D1297" t="str">
            <v>SS007431065100</v>
          </cell>
        </row>
        <row r="1298">
          <cell r="B1298">
            <v>247642</v>
          </cell>
          <cell r="C1298" t="str">
            <v>LLAVE ANGULAR LAV.C/MANG 16" EDESA</v>
          </cell>
          <cell r="D1298" t="str">
            <v>SC0075783061BO</v>
          </cell>
        </row>
        <row r="1299">
          <cell r="B1299">
            <v>250074</v>
          </cell>
          <cell r="C1299" t="str">
            <v>JGO ACC BANIO NAVY BLUE 6PZ VA ADHES EDESA</v>
          </cell>
          <cell r="D1299" t="str">
            <v>CS0081128501VA</v>
          </cell>
        </row>
        <row r="1300">
          <cell r="B1300">
            <v>250082</v>
          </cell>
          <cell r="C1300" t="str">
            <v>JGO ACC BANIO PINK 6PZ VA ADHES EDESA</v>
          </cell>
          <cell r="D1300" t="str">
            <v>CS0081120481VA</v>
          </cell>
        </row>
        <row r="1301">
          <cell r="B1301">
            <v>250104</v>
          </cell>
          <cell r="C1301" t="str">
            <v>JGO ACC BANIO NEGRO 6PZ VA ADHES EDESA</v>
          </cell>
          <cell r="D1301" t="str">
            <v>CS0081120161VA</v>
          </cell>
        </row>
        <row r="1302">
          <cell r="B1302">
            <v>250589</v>
          </cell>
          <cell r="C1302" t="str">
            <v>DESAGUE DE 1 1/2" PP C/REJILLA</v>
          </cell>
          <cell r="D1302" t="str">
            <v>SC0021570001BL</v>
          </cell>
        </row>
        <row r="1303">
          <cell r="B1303">
            <v>250597</v>
          </cell>
          <cell r="C1303" t="str">
            <v>HERRAJE UNIV MANIJA PLAST BLANCO</v>
          </cell>
          <cell r="D1303" t="str">
            <v>SPMD51971301BO</v>
          </cell>
        </row>
        <row r="1304">
          <cell r="B1304">
            <v>250600</v>
          </cell>
          <cell r="C1304" t="str">
            <v>HERRAJE UNIV MANIJA PLAST CROMO</v>
          </cell>
          <cell r="D1304" t="str">
            <v>SPMD51970001BO</v>
          </cell>
        </row>
        <row r="1305">
          <cell r="B1305">
            <v>251011</v>
          </cell>
          <cell r="C1305" t="str">
            <v>TANQUE CAMPEON BLANCO</v>
          </cell>
          <cell r="D1305" t="str">
            <v>CS0022271301CE</v>
          </cell>
        </row>
        <row r="1306">
          <cell r="B1306">
            <v>251012</v>
          </cell>
          <cell r="C1306" t="str">
            <v>TANQUE ANDES BONE</v>
          </cell>
          <cell r="D1306" t="str">
            <v>CS0022647331CE</v>
          </cell>
        </row>
        <row r="1307">
          <cell r="B1307">
            <v>251054</v>
          </cell>
          <cell r="C1307" t="str">
            <v>ASIENTO CROWN ENVOLVENTE SLOW DOWN RF BL</v>
          </cell>
          <cell r="D1307" t="str">
            <v>SP0096871301CG</v>
          </cell>
        </row>
        <row r="1308">
          <cell r="B1308">
            <v>251135</v>
          </cell>
          <cell r="C1308" t="str">
            <v>TANQUE CONSERVER BLANCO</v>
          </cell>
          <cell r="D1308" t="str">
            <v>CS0044291301CE</v>
          </cell>
        </row>
        <row r="1309">
          <cell r="B1309">
            <v>251178</v>
          </cell>
          <cell r="C1309" t="str">
            <v>TANQUE CONSERVER BONE</v>
          </cell>
          <cell r="D1309" t="str">
            <v>CS0044297331CE</v>
          </cell>
        </row>
        <row r="1310">
          <cell r="B1310">
            <v>251186</v>
          </cell>
          <cell r="C1310" t="str">
            <v>ASIENTO CROWN ENVOLVENTE SLOW DOWN RF BO</v>
          </cell>
          <cell r="D1310" t="str">
            <v>SP0096877331CG</v>
          </cell>
        </row>
        <row r="1311">
          <cell r="B1311">
            <v>251267</v>
          </cell>
          <cell r="C1311" t="str">
            <v>CARTUCHO MONOMANDO DUCHA 40MM</v>
          </cell>
          <cell r="D1311" t="str">
            <v>SG0062230001BO</v>
          </cell>
        </row>
        <row r="1312">
          <cell r="B1312">
            <v>251356</v>
          </cell>
          <cell r="C1312" t="str">
            <v xml:space="preserve">TANQUE MANHATAN POWER JET BLANCO </v>
          </cell>
          <cell r="D1312" t="str">
            <v>CS0022681301CW</v>
          </cell>
        </row>
        <row r="1313">
          <cell r="B1313">
            <v>251437</v>
          </cell>
          <cell r="C1313" t="str">
            <v>KIT MANILLA ALTA NOVARA CR</v>
          </cell>
          <cell r="D1313" t="str">
            <v>SG0062473061BO</v>
          </cell>
        </row>
        <row r="1314">
          <cell r="B1314">
            <v>251445</v>
          </cell>
          <cell r="C1314" t="str">
            <v>BRIGGS PICO PARA BAÑERA CROMO</v>
          </cell>
          <cell r="D1314" t="str">
            <v>SG0062013061BO</v>
          </cell>
        </row>
        <row r="1315">
          <cell r="B1315">
            <v>251453</v>
          </cell>
          <cell r="C1315" t="str">
            <v>KIT CAMPANOLA PARA DUCHAS Y BANERAS CROM</v>
          </cell>
          <cell r="D1315" t="str">
            <v>SG0049503061BO</v>
          </cell>
        </row>
        <row r="1316">
          <cell r="B1316">
            <v>251461</v>
          </cell>
          <cell r="C1316" t="str">
            <v>CAMPANOLA PARA DUCHA MEZCLADORA Y SENCIL</v>
          </cell>
          <cell r="D1316" t="str">
            <v>SG0049710001BO</v>
          </cell>
        </row>
        <row r="1317">
          <cell r="B1317">
            <v>251488</v>
          </cell>
          <cell r="C1317" t="str">
            <v xml:space="preserve">TAZA MANHATAN POWER JET BLANCO </v>
          </cell>
          <cell r="D1317" t="str">
            <v>CS0011961301CW</v>
          </cell>
        </row>
        <row r="1318">
          <cell r="B1318">
            <v>251496</v>
          </cell>
          <cell r="C1318" t="str">
            <v>TAZA MANHATAN POWER JET BONE</v>
          </cell>
          <cell r="D1318" t="str">
            <v>CS0011967331CW</v>
          </cell>
        </row>
        <row r="1319">
          <cell r="B1319">
            <v>251518</v>
          </cell>
          <cell r="C1319" t="str">
            <v>TANQUE MANHATAN POWER JET BONE</v>
          </cell>
          <cell r="D1319" t="str">
            <v>CS0022687331CW</v>
          </cell>
        </row>
        <row r="1320">
          <cell r="B1320">
            <v>251976</v>
          </cell>
          <cell r="C1320" t="str">
            <v>TANQUE Y TAPA CONSERVER AZUL GALAXIE</v>
          </cell>
          <cell r="D1320" t="str">
            <v>CS0044290171CE</v>
          </cell>
        </row>
        <row r="1321">
          <cell r="B1321">
            <v>252123</v>
          </cell>
          <cell r="C1321" t="str">
            <v>LLAVE SENCILLA N PRINCESS CR</v>
          </cell>
          <cell r="D1321" t="str">
            <v>SG0075003061CE</v>
          </cell>
        </row>
        <row r="1322">
          <cell r="B1322">
            <v>252131</v>
          </cell>
          <cell r="C1322" t="str">
            <v>MEZ LAV 4" NEW PRINCESS CR</v>
          </cell>
          <cell r="D1322" t="str">
            <v>SG0075023061CE</v>
          </cell>
        </row>
        <row r="1323">
          <cell r="B1323">
            <v>252158</v>
          </cell>
          <cell r="C1323" t="str">
            <v>DUCHA TELEFONO N PRINCESS CR</v>
          </cell>
          <cell r="D1323" t="str">
            <v>SG0075063061CE</v>
          </cell>
        </row>
        <row r="1324">
          <cell r="B1324">
            <v>252166</v>
          </cell>
          <cell r="C1324" t="str">
            <v>LLAVE COCINA PARED N PRINCESS CR</v>
          </cell>
          <cell r="D1324" t="str">
            <v>SG0075083061CE</v>
          </cell>
        </row>
        <row r="1325">
          <cell r="B1325">
            <v>252182</v>
          </cell>
          <cell r="C1325" t="str">
            <v>MEZ LAV 8" NEW PRINCESS CROMO</v>
          </cell>
          <cell r="D1325" t="str">
            <v>SG0075013061CE</v>
          </cell>
        </row>
        <row r="1326">
          <cell r="B1326">
            <v>252212</v>
          </cell>
          <cell r="C1326" t="str">
            <v>LLAVE CAMPANOLA 1/2" S/D NEW PRINCE CR</v>
          </cell>
          <cell r="D1326" t="str">
            <v>SG0075053061CE</v>
          </cell>
        </row>
        <row r="1327">
          <cell r="B1327">
            <v>252239</v>
          </cell>
          <cell r="C1327" t="str">
            <v>LLAVE  MESA P/COCINA C/SIFON NEW PRINCESCR</v>
          </cell>
          <cell r="D1327" t="str">
            <v>SG0075093061CE</v>
          </cell>
        </row>
        <row r="1328">
          <cell r="B1328">
            <v>252247</v>
          </cell>
          <cell r="C1328" t="str">
            <v>MEZ COCINA 8" NEW PRINCESS CR</v>
          </cell>
          <cell r="D1328" t="str">
            <v>SG0075113061CE</v>
          </cell>
        </row>
        <row r="1329">
          <cell r="B1329">
            <v>252255</v>
          </cell>
          <cell r="C1329" t="str">
            <v>MEZ COCINA D/PARED NEW PRINCESS CR</v>
          </cell>
          <cell r="D1329" t="str">
            <v>SG0075103061CE</v>
          </cell>
        </row>
        <row r="1330">
          <cell r="B1330">
            <v>253162</v>
          </cell>
          <cell r="C1330" t="str">
            <v>LAV STYLO PIAMONTE BONE</v>
          </cell>
          <cell r="D1330" t="str">
            <v>SS0056967331CW</v>
          </cell>
        </row>
        <row r="1331">
          <cell r="B1331">
            <v>253197</v>
          </cell>
          <cell r="C1331" t="str">
            <v>SOPORTE DE DUCHA</v>
          </cell>
          <cell r="D1331" t="str">
            <v>SG0049593061BO</v>
          </cell>
        </row>
        <row r="1332">
          <cell r="B1332">
            <v>253278</v>
          </cell>
          <cell r="C1332" t="str">
            <v>TANQUE CONSERVER VERDE TEAL</v>
          </cell>
          <cell r="D1332" t="str">
            <v>CS0044290611CE</v>
          </cell>
        </row>
        <row r="1333">
          <cell r="B1333">
            <v>253286</v>
          </cell>
          <cell r="C1333" t="str">
            <v>CARTUCHO CERAMICO PRINCESS</v>
          </cell>
          <cell r="D1333" t="str">
            <v>SG0076963061BO</v>
          </cell>
        </row>
        <row r="1334">
          <cell r="B1334">
            <v>253294</v>
          </cell>
          <cell r="C1334" t="str">
            <v>PRINCESS CARTUCHO CERÁMICO CENTERSET</v>
          </cell>
          <cell r="D1334" t="str">
            <v>SG0076953061BO</v>
          </cell>
        </row>
        <row r="1335">
          <cell r="B1335">
            <v>253308</v>
          </cell>
          <cell r="C1335" t="str">
            <v>KIT ANILLO D/RETENCION EMP.PICO COCINA</v>
          </cell>
          <cell r="D1335" t="str">
            <v>SG0076043061BO</v>
          </cell>
        </row>
        <row r="1336">
          <cell r="B1336">
            <v>253309</v>
          </cell>
          <cell r="C1336" t="str">
            <v>VITTORIA KIT ANILLO RETENCION Y EMPAQUES</v>
          </cell>
          <cell r="D1336" t="str">
            <v>SG0080703061BO</v>
          </cell>
        </row>
        <row r="1337">
          <cell r="B1337">
            <v>254852</v>
          </cell>
          <cell r="C1337" t="str">
            <v>CABEZA D/DUCHA CR EDESA</v>
          </cell>
          <cell r="D1337" t="str">
            <v>SG0049710001BO</v>
          </cell>
        </row>
        <row r="1338">
          <cell r="B1338">
            <v>254916</v>
          </cell>
          <cell r="C1338" t="str">
            <v>SCARLET MANGUERA PARA COCINA PULL OUT</v>
          </cell>
          <cell r="D1338" t="str">
            <v>SG0077023061BO</v>
          </cell>
        </row>
        <row r="1339">
          <cell r="B1339">
            <v>255041</v>
          </cell>
          <cell r="C1339" t="str">
            <v>WC VERSO DOBLEDESCARGA MURO BL</v>
          </cell>
          <cell r="D1339" t="str">
            <v>JS0M22351301CW</v>
          </cell>
        </row>
        <row r="1340">
          <cell r="B1340">
            <v>257592</v>
          </cell>
          <cell r="C1340" t="str">
            <v>VALVULA ADMISION PILOTADA PLUS</v>
          </cell>
          <cell r="D1340" t="str">
            <v>SP0063450001BO</v>
          </cell>
        </row>
        <row r="1341">
          <cell r="B1341">
            <v>257745</v>
          </cell>
          <cell r="C1341" t="str">
            <v>JABONERA ADHESIVA BLANCO</v>
          </cell>
          <cell r="D1341" t="str">
            <v>SS008121130100</v>
          </cell>
        </row>
        <row r="1342">
          <cell r="B1342">
            <v>258024</v>
          </cell>
          <cell r="C1342" t="str">
            <v>BOTTON PUSH MEDIUM</v>
          </cell>
          <cell r="D1342" t="str">
            <v>SP0022913061BO</v>
          </cell>
        </row>
        <row r="1343">
          <cell r="B1343">
            <v>258768</v>
          </cell>
          <cell r="C1343" t="str">
            <v>ASIENTO MONTECRISTO PINK EDESA</v>
          </cell>
          <cell r="D1343" t="str">
            <v>SP2095010481CG</v>
          </cell>
        </row>
        <row r="1344">
          <cell r="B1344">
            <v>258769</v>
          </cell>
          <cell r="C1344" t="str">
            <v>ASIENTO MONTECRISTO PLUS ROJO EDESA</v>
          </cell>
          <cell r="D1344" t="str">
            <v>SP2095010901CG</v>
          </cell>
        </row>
        <row r="1345">
          <cell r="B1345">
            <v>259101</v>
          </cell>
          <cell r="C1345" t="str">
            <v>FLAPPER (SAPO) KINGSLEY TURBO 3</v>
          </cell>
          <cell r="D1345" t="str">
            <v>SP0060870001BO</v>
          </cell>
        </row>
        <row r="1346">
          <cell r="B1346">
            <v>259128</v>
          </cell>
          <cell r="C1346" t="str">
            <v>TAPA DE TANQUE CONSERVER VISON</v>
          </cell>
          <cell r="D1346" t="str">
            <v>SS007496073100</v>
          </cell>
        </row>
        <row r="1347">
          <cell r="B1347">
            <v>259225</v>
          </cell>
          <cell r="C1347" t="str">
            <v>JGO ACC BANIO BLANCO 6PZ VA ADHES EDESA</v>
          </cell>
          <cell r="D1347" t="str">
            <v>CS0081121301VA</v>
          </cell>
        </row>
        <row r="1348">
          <cell r="B1348">
            <v>259233</v>
          </cell>
          <cell r="C1348" t="str">
            <v>JGO ACC BANIO BONE 6PZ VA ADHES EDESA</v>
          </cell>
          <cell r="D1348" t="str">
            <v>CS0081127331VA</v>
          </cell>
        </row>
        <row r="1349">
          <cell r="B1349">
            <v>259241</v>
          </cell>
          <cell r="C1349" t="str">
            <v>JGO ACC BANIO CELESTE 6PZ VA ADHES EDESA</v>
          </cell>
          <cell r="D1349" t="str">
            <v>CS0081127221VA</v>
          </cell>
        </row>
        <row r="1350">
          <cell r="B1350">
            <v>259268</v>
          </cell>
          <cell r="C1350" t="str">
            <v>JGO ACC BANIO VERDE MIST 6PZ VA ADHES</v>
          </cell>
          <cell r="D1350" t="str">
            <v>CS0081120541VA</v>
          </cell>
        </row>
        <row r="1351">
          <cell r="B1351">
            <v>259276</v>
          </cell>
          <cell r="C1351" t="str">
            <v>JUEGO ACCESORIOS ADHESIVOS VISON</v>
          </cell>
          <cell r="D1351" t="str">
            <v>CS0081120731VA</v>
          </cell>
        </row>
        <row r="1352">
          <cell r="B1352">
            <v>259284</v>
          </cell>
          <cell r="C1352" t="str">
            <v>JGO ACC BANIO AZUL GALAXIE 6PZ VA EDESA</v>
          </cell>
          <cell r="D1352" t="str">
            <v>CS0081120171VA</v>
          </cell>
        </row>
        <row r="1353">
          <cell r="B1353">
            <v>259292</v>
          </cell>
          <cell r="C1353" t="str">
            <v>JGO ACC BANIO CHERRY 6PZ VA ADHES EDESA</v>
          </cell>
          <cell r="D1353" t="str">
            <v>CS0081120651VA</v>
          </cell>
        </row>
        <row r="1354">
          <cell r="B1354">
            <v>259306</v>
          </cell>
          <cell r="C1354" t="str">
            <v>JGO ACC BANIO VERDE TEAL 6PZ VA ADHES</v>
          </cell>
          <cell r="D1354" t="str">
            <v>CS0081120611VA</v>
          </cell>
        </row>
        <row r="1355">
          <cell r="B1355">
            <v>261785</v>
          </cell>
          <cell r="C1355" t="str">
            <v>TAPA CONSERVER NEGRO</v>
          </cell>
          <cell r="D1355" t="str">
            <v>SS007496016100</v>
          </cell>
        </row>
        <row r="1356">
          <cell r="B1356">
            <v>262153</v>
          </cell>
          <cell r="C1356" t="str">
            <v>KIT TUERCA CONECTOR PARED 8" COCINA</v>
          </cell>
          <cell r="D1356" t="str">
            <v>SG0059410001BO</v>
          </cell>
        </row>
        <row r="1357">
          <cell r="B1357">
            <v>264075</v>
          </cell>
          <cell r="C1357" t="str">
            <v>MEZ ELECTRONICA P/LAV PICO ALTO CR</v>
          </cell>
          <cell r="D1357" t="str">
            <v>SG0079863061CW</v>
          </cell>
        </row>
        <row r="1358">
          <cell r="B1358">
            <v>264873</v>
          </cell>
          <cell r="C1358" t="str">
            <v>TANQUE CONSERVER NAVY BLUE</v>
          </cell>
          <cell r="D1358" t="str">
            <v>CS0044298501CE</v>
          </cell>
        </row>
        <row r="1359">
          <cell r="B1359">
            <v>264881</v>
          </cell>
          <cell r="C1359" t="str">
            <v>TAPA CONSERVER NAVY BLUE</v>
          </cell>
          <cell r="D1359" t="str">
            <v>SS007496850100</v>
          </cell>
        </row>
        <row r="1360">
          <cell r="B1360">
            <v>264911</v>
          </cell>
          <cell r="C1360" t="str">
            <v>DISPENSADOR D/JABON A.INOX STANDAR 500ML</v>
          </cell>
          <cell r="D1360" t="str">
            <v>SC0028383061CW</v>
          </cell>
        </row>
        <row r="1361">
          <cell r="B1361">
            <v>265055</v>
          </cell>
          <cell r="C1361" t="str">
            <v>LLAVE PRESMATIC STANDAR P/LAVAMANOS BRIG</v>
          </cell>
          <cell r="D1361" t="str">
            <v>SG0065463061CW</v>
          </cell>
        </row>
        <row r="1362">
          <cell r="B1362">
            <v>269832</v>
          </cell>
          <cell r="C1362" t="str">
            <v>MONOMANDO DUCHA CIRA CR EDESA</v>
          </cell>
          <cell r="D1362" t="str">
            <v>SG0081863061CW</v>
          </cell>
        </row>
        <row r="1363">
          <cell r="B1363">
            <v>289086</v>
          </cell>
          <cell r="C1363" t="str">
            <v>WC ANDES REDONDO BLANCO PUSH SUPERIOR</v>
          </cell>
          <cell r="D1363" t="str">
            <v>JS0022641301CE</v>
          </cell>
        </row>
        <row r="1364">
          <cell r="B1364">
            <v>289132</v>
          </cell>
          <cell r="C1364" t="str">
            <v>WC ANDES REDONDO BONE PUSH SUPERIOR</v>
          </cell>
          <cell r="D1364" t="str">
            <v>JS0022647331CE</v>
          </cell>
        </row>
        <row r="1365">
          <cell r="B1365">
            <v>289140</v>
          </cell>
          <cell r="C1365" t="str">
            <v>WC ANDES REDONDO VERDE MIST PUSH SUPERIO</v>
          </cell>
          <cell r="D1365" t="str">
            <v>JS0022640541CE</v>
          </cell>
        </row>
        <row r="1366">
          <cell r="B1366">
            <v>289159</v>
          </cell>
          <cell r="C1366" t="str">
            <v>WC ANDES REDONDO CELESTE PUSH SUPERIOR</v>
          </cell>
          <cell r="D1366" t="str">
            <v>JS0022647221CE</v>
          </cell>
        </row>
        <row r="1367">
          <cell r="B1367">
            <v>289161</v>
          </cell>
          <cell r="C1367" t="str">
            <v>Ind. Andes RF Cherry-Asto. Universal</v>
          </cell>
          <cell r="D1367" t="str">
            <v>JS0022640651CE</v>
          </cell>
        </row>
        <row r="1368">
          <cell r="B1368">
            <v>289162</v>
          </cell>
          <cell r="C1368" t="str">
            <v>Ind. Andes RF Navy Blue-Asto. Universal</v>
          </cell>
          <cell r="D1368" t="str">
            <v>JS0022648501CE</v>
          </cell>
        </row>
        <row r="1369">
          <cell r="B1369">
            <v>305006</v>
          </cell>
          <cell r="C1369" t="str">
            <v>TOALLERO SPAZZIO BEIGE</v>
          </cell>
          <cell r="D1369" t="str">
            <v>SS008262733100</v>
          </cell>
        </row>
        <row r="1370">
          <cell r="B1370">
            <v>317292</v>
          </cell>
          <cell r="C1370" t="str">
            <v>MONOMANDO COCINA PULL UP SCARLET CROMO</v>
          </cell>
          <cell r="D1370" t="str">
            <v>SG0072603061CW</v>
          </cell>
        </row>
        <row r="1371">
          <cell r="B1371">
            <v>318302</v>
          </cell>
          <cell r="C1371" t="str">
            <v>MONOMANDO COCINA RUBI CROMO</v>
          </cell>
          <cell r="D1371" t="str">
            <v>SG0072563061CW</v>
          </cell>
        </row>
        <row r="1372">
          <cell r="B1372">
            <v>329916</v>
          </cell>
          <cell r="C1372" t="str">
            <v>DUCHA TELEFONO SG004958CR1BO</v>
          </cell>
          <cell r="D1372" t="str">
            <v>SG0049583061BO</v>
          </cell>
        </row>
        <row r="1373">
          <cell r="B1373">
            <v>345342</v>
          </cell>
          <cell r="C1373" t="str">
            <v>TAPA NOVO VERDE TEAL</v>
          </cell>
          <cell r="D1373" t="str">
            <v>SS003352061100</v>
          </cell>
        </row>
        <row r="1374">
          <cell r="B1374">
            <v>345344</v>
          </cell>
          <cell r="C1374" t="str">
            <v>TAPA TANQUE VITTORIA POWER</v>
          </cell>
          <cell r="D1374" t="str">
            <v>SS003176130100</v>
          </cell>
        </row>
        <row r="1375">
          <cell r="B1375">
            <v>352551</v>
          </cell>
          <cell r="C1375" t="str">
            <v>VARILLA METALICA 17 CM</v>
          </cell>
          <cell r="D1375" t="str">
            <v>SP001492000100</v>
          </cell>
        </row>
        <row r="1376">
          <cell r="B1376">
            <v>352578</v>
          </cell>
          <cell r="C1376" t="str">
            <v xml:space="preserve">SIFONES DE 1 1/2" BRONCE CON ACOPLE  </v>
          </cell>
          <cell r="D1376" t="str">
            <v>SC0020064021BO</v>
          </cell>
        </row>
        <row r="1377">
          <cell r="B1377">
            <v>352586</v>
          </cell>
          <cell r="C1377" t="str">
            <v>REGADERA REDONDA ESTANDAR ABS CR 4.5CM  EDESA</v>
          </cell>
          <cell r="D1377" t="str">
            <v>SG0058883061BO</v>
          </cell>
        </row>
        <row r="1378">
          <cell r="B1378">
            <v>352594</v>
          </cell>
          <cell r="C1378" t="str">
            <v>FLOTADOR SIN VARILLA</v>
          </cell>
          <cell r="D1378" t="str">
            <v>SPSV51040001BO</v>
          </cell>
        </row>
        <row r="1379">
          <cell r="B1379">
            <v>352608</v>
          </cell>
          <cell r="C1379" t="str">
            <v>MANIJA OASIS ONE PIECE</v>
          </cell>
          <cell r="D1379" t="str">
            <v>SP0037183061BO</v>
          </cell>
        </row>
        <row r="1380">
          <cell r="B1380">
            <v>361348</v>
          </cell>
          <cell r="C1380" t="str">
            <v>JABONERA ROTONDO BRIGSS</v>
          </cell>
          <cell r="D1380" t="str">
            <v>SC0027173061CW</v>
          </cell>
        </row>
        <row r="1381">
          <cell r="B1381">
            <v>361354</v>
          </cell>
          <cell r="C1381" t="str">
            <v>Berlín Gancho Doble</v>
          </cell>
          <cell r="D1381" t="str">
            <v>SG0016580161CW</v>
          </cell>
        </row>
        <row r="1382">
          <cell r="B1382">
            <v>361355</v>
          </cell>
          <cell r="C1382" t="str">
            <v>JGO ACC BANIO DUBAI 6PCS CR EDESA</v>
          </cell>
          <cell r="D1382" t="str">
            <v>CC0090303061CW</v>
          </cell>
        </row>
        <row r="1383">
          <cell r="B1383">
            <v>361356</v>
          </cell>
          <cell r="C1383" t="str">
            <v>GANCHO ROTONDO BRIGGS</v>
          </cell>
          <cell r="D1383" t="str">
            <v>SC0027183061CW</v>
          </cell>
        </row>
        <row r="1384">
          <cell r="B1384">
            <v>361357</v>
          </cell>
          <cell r="C1384" t="str">
            <v>GANCHO DOBLE DUBAI</v>
          </cell>
          <cell r="D1384" t="str">
            <v>SC0050223061CW</v>
          </cell>
        </row>
        <row r="1385">
          <cell r="B1385">
            <v>361358</v>
          </cell>
          <cell r="C1385" t="str">
            <v>TOALLERO ARO DUBAI CR</v>
          </cell>
          <cell r="D1385" t="str">
            <v>SC0050253061CW</v>
          </cell>
        </row>
        <row r="1386">
          <cell r="B1386">
            <v>361359</v>
          </cell>
          <cell r="C1386" t="str">
            <v>PAPELERA DUBAI CR</v>
          </cell>
          <cell r="D1386" t="str">
            <v>SC0050243061CW</v>
          </cell>
        </row>
        <row r="1387">
          <cell r="B1387">
            <v>361360</v>
          </cell>
          <cell r="C1387" t="str">
            <v>PORTA VASO DUBAI CR</v>
          </cell>
          <cell r="D1387" t="str">
            <v>SC0050273061CW</v>
          </cell>
        </row>
        <row r="1388">
          <cell r="B1388">
            <v>361361</v>
          </cell>
          <cell r="C1388" t="str">
            <v>JABONERA DUBAI CR</v>
          </cell>
          <cell r="D1388" t="str">
            <v>SC0050263061CW</v>
          </cell>
        </row>
        <row r="1389">
          <cell r="B1389">
            <v>361362</v>
          </cell>
          <cell r="C1389" t="str">
            <v>TOALLERO DUBAI LARGO 54CM CR</v>
          </cell>
          <cell r="D1389" t="str">
            <v>SC0050233061CW</v>
          </cell>
        </row>
        <row r="1390">
          <cell r="B1390">
            <v>361363</v>
          </cell>
          <cell r="C1390" t="str">
            <v>GANCHO TOALLA RUBI CR BRIGGS</v>
          </cell>
          <cell r="D1390" t="str">
            <v>SG0026563061CW</v>
          </cell>
        </row>
        <row r="1391">
          <cell r="B1391">
            <v>361364</v>
          </cell>
          <cell r="C1391" t="str">
            <v>PORTA VASO ROTONDO BRIGGS</v>
          </cell>
          <cell r="D1391" t="str">
            <v>SC0027193061CW</v>
          </cell>
        </row>
        <row r="1392">
          <cell r="B1392">
            <v>361365</v>
          </cell>
          <cell r="C1392" t="str">
            <v>PORTA VASO RUBI CR BRIGGS</v>
          </cell>
          <cell r="D1392" t="str">
            <v>SG0026573061CW</v>
          </cell>
        </row>
        <row r="1393">
          <cell r="B1393">
            <v>361369</v>
          </cell>
          <cell r="C1393" t="str">
            <v>TOALLERO BARRA LINEA ECONOMICA 60CM CR EDESA</v>
          </cell>
          <cell r="D1393" t="str">
            <v>SG0014913061BO</v>
          </cell>
        </row>
        <row r="1394">
          <cell r="B1394">
            <v>361373</v>
          </cell>
          <cell r="C1394" t="str">
            <v>Berlín Jabonera</v>
          </cell>
          <cell r="D1394" t="str">
            <v>SG0016620161CW</v>
          </cell>
        </row>
        <row r="1395">
          <cell r="B1395">
            <v>361374</v>
          </cell>
          <cell r="C1395" t="str">
            <v>Berlín Dispensador De Jabón</v>
          </cell>
          <cell r="D1395" t="str">
            <v>SG0016630161CW</v>
          </cell>
        </row>
        <row r="1396">
          <cell r="B1396">
            <v>361375</v>
          </cell>
          <cell r="C1396" t="str">
            <v>Berlín Toallero Redondo</v>
          </cell>
          <cell r="D1396" t="str">
            <v>SG0016600161CW</v>
          </cell>
        </row>
        <row r="1397">
          <cell r="B1397">
            <v>361376</v>
          </cell>
          <cell r="C1397" t="str">
            <v>Berlín Toallero</v>
          </cell>
          <cell r="D1397" t="str">
            <v>SG0016640161CW</v>
          </cell>
        </row>
        <row r="1398">
          <cell r="B1398">
            <v>361377</v>
          </cell>
          <cell r="C1398" t="str">
            <v>Berlín Toallero Doble</v>
          </cell>
          <cell r="D1398" t="str">
            <v>SG0016670161CW</v>
          </cell>
        </row>
        <row r="1399">
          <cell r="B1399">
            <v>361378</v>
          </cell>
          <cell r="C1399" t="str">
            <v>Berlín Gancho</v>
          </cell>
          <cell r="D1399" t="str">
            <v>SG0016590161CW</v>
          </cell>
        </row>
        <row r="1400">
          <cell r="B1400">
            <v>361380</v>
          </cell>
          <cell r="C1400" t="str">
            <v>PAPELERA ROTONDO BRIGGS</v>
          </cell>
          <cell r="D1400" t="str">
            <v>SC0027203061CW</v>
          </cell>
        </row>
        <row r="1401">
          <cell r="B1401">
            <v>361399</v>
          </cell>
          <cell r="C1401" t="str">
            <v>REPISA DE VIDRIO ROTONDO BRIGGS</v>
          </cell>
          <cell r="D1401" t="str">
            <v>SC0027213061CW</v>
          </cell>
        </row>
        <row r="1402">
          <cell r="B1402">
            <v>361437</v>
          </cell>
          <cell r="C1402" t="str">
            <v>GANCHO CUADRATO BRIGGS</v>
          </cell>
          <cell r="D1402" t="str">
            <v>SC0027223061CW</v>
          </cell>
        </row>
        <row r="1403">
          <cell r="B1403">
            <v>361461</v>
          </cell>
          <cell r="C1403" t="str">
            <v>PORTA VASO CUADRATO BRIGGS</v>
          </cell>
          <cell r="D1403" t="str">
            <v>SC0027233061CW</v>
          </cell>
        </row>
        <row r="1404">
          <cell r="B1404">
            <v>361463</v>
          </cell>
          <cell r="C1404" t="str">
            <v>PORTA VASO SCARLET CR</v>
          </cell>
          <cell r="D1404" t="str">
            <v>SG0027003061CW</v>
          </cell>
        </row>
        <row r="1405">
          <cell r="B1405">
            <v>361465</v>
          </cell>
          <cell r="C1405" t="str">
            <v>TOALLERO SCARLET CR</v>
          </cell>
          <cell r="D1405" t="str">
            <v>SC0088523061CW</v>
          </cell>
        </row>
        <row r="1406">
          <cell r="B1406">
            <v>361518</v>
          </cell>
          <cell r="C1406" t="str">
            <v>JABONERA CUADRATO BRIGGS</v>
          </cell>
          <cell r="D1406" t="str">
            <v>SC0027243061CW</v>
          </cell>
        </row>
        <row r="1407">
          <cell r="B1407">
            <v>361519</v>
          </cell>
          <cell r="C1407" t="str">
            <v>JABONERA RUBI CR EDESA</v>
          </cell>
          <cell r="D1407" t="str">
            <v>SG0026543061CW</v>
          </cell>
        </row>
        <row r="1408">
          <cell r="B1408">
            <v>361520</v>
          </cell>
          <cell r="C1408" t="str">
            <v>TOALLERO RUBI CR EDESA</v>
          </cell>
          <cell r="D1408" t="str">
            <v>SG0026533061CW</v>
          </cell>
        </row>
        <row r="1409">
          <cell r="B1409">
            <v>361534</v>
          </cell>
          <cell r="C1409" t="str">
            <v>PAPELERA CUADRATO BRIGGS</v>
          </cell>
          <cell r="D1409" t="str">
            <v>SC0027253061CW</v>
          </cell>
        </row>
        <row r="1410">
          <cell r="B1410">
            <v>361542</v>
          </cell>
          <cell r="C1410" t="str">
            <v>REPISA DE VIDRIO CUADRATO BRIGGS</v>
          </cell>
          <cell r="D1410" t="str">
            <v>SC0027263061CW</v>
          </cell>
        </row>
        <row r="1411">
          <cell r="B1411">
            <v>361682</v>
          </cell>
          <cell r="C1411" t="str">
            <v>TOALLERO CUADRATO BRIGGS</v>
          </cell>
          <cell r="D1411" t="str">
            <v>SC0027273061CW</v>
          </cell>
        </row>
        <row r="1412">
          <cell r="B1412">
            <v>362336</v>
          </cell>
          <cell r="C1412" t="str">
            <v>DISTRIBUIDOR CON PITONES REF. SB004599 1BO</v>
          </cell>
          <cell r="D1412" t="str">
            <v>SB0045990001BO</v>
          </cell>
        </row>
        <row r="1413">
          <cell r="B1413">
            <v>362418</v>
          </cell>
          <cell r="C1413" t="str">
            <v>TINA AQUA 180X83 BLANC S/D</v>
          </cell>
          <cell r="D1413" t="str">
            <v>SB0048491301M3</v>
          </cell>
        </row>
        <row r="1414">
          <cell r="B1414">
            <v>363456</v>
          </cell>
          <cell r="C1414" t="str">
            <v>TAPA TANQUE EVOLUTION PINK</v>
          </cell>
          <cell r="D1414" t="str">
            <v>SS007467048100</v>
          </cell>
        </row>
        <row r="1415">
          <cell r="B1415">
            <v>363464</v>
          </cell>
          <cell r="C1415" t="str">
            <v>TAPA CAMPEON PLUS PUSH SUP BONE EDESA</v>
          </cell>
          <cell r="D1415" t="str">
            <v>SS003344733100</v>
          </cell>
        </row>
        <row r="1416">
          <cell r="B1416">
            <v>363472</v>
          </cell>
          <cell r="C1416" t="str">
            <v>KIT D/AJUSTE BELFORT P/LAVAMANOS</v>
          </cell>
          <cell r="D1416" t="str">
            <v>SG0079603061CW</v>
          </cell>
        </row>
        <row r="1417">
          <cell r="B1417">
            <v>364851</v>
          </cell>
          <cell r="C1417" t="str">
            <v>TOALLERO ADHESIVO BONE EDESA</v>
          </cell>
          <cell r="D1417" t="str">
            <v>SS008162733100</v>
          </cell>
        </row>
        <row r="1418">
          <cell r="B1418">
            <v>367265</v>
          </cell>
          <cell r="C1418" t="str">
            <v>TAPA TANQUE EVOLUTION BONE</v>
          </cell>
          <cell r="D1418" t="str">
            <v>SS007467733100</v>
          </cell>
        </row>
        <row r="1419">
          <cell r="B1419">
            <v>367524</v>
          </cell>
          <cell r="C1419" t="str">
            <v>TAPA CONSERVER BLANCO EDESA</v>
          </cell>
          <cell r="D1419" t="str">
            <v>SS007496130100</v>
          </cell>
        </row>
        <row r="1420">
          <cell r="B1420">
            <v>367532</v>
          </cell>
          <cell r="C1420" t="str">
            <v>LLAVE DOCCIA COCINA/MESA C/SIF/PLAS</v>
          </cell>
          <cell r="D1420" t="str">
            <v>SG0070633061BO</v>
          </cell>
        </row>
        <row r="1421">
          <cell r="B1421">
            <v>367583</v>
          </cell>
          <cell r="C1421" t="str">
            <v>TAPA TANQUE CAMPEON BONE EDESA</v>
          </cell>
          <cell r="D1421" t="str">
            <v>SS003341733100</v>
          </cell>
        </row>
        <row r="1422">
          <cell r="B1422">
            <v>367672</v>
          </cell>
          <cell r="C1422" t="str">
            <v>REP LIBORNO CARTUCHO CERAMICO</v>
          </cell>
          <cell r="D1422" t="str">
            <v>SG0063940001BO</v>
          </cell>
        </row>
        <row r="1423">
          <cell r="B1423">
            <v>368458</v>
          </cell>
          <cell r="C1423" t="str">
            <v>TINA EUFONIA DERECHA 182X125 C/D BL</v>
          </cell>
          <cell r="D1423" t="str">
            <v>SBD048391301M3</v>
          </cell>
        </row>
        <row r="1424">
          <cell r="B1424">
            <v>370053</v>
          </cell>
          <cell r="C1424" t="str">
            <v>TINA EUFONIA IZQUIERDA 182X125 C/D BL</v>
          </cell>
          <cell r="D1424" t="str">
            <v>SBI048391301M3</v>
          </cell>
        </row>
        <row r="1425">
          <cell r="B1425">
            <v>370054</v>
          </cell>
          <cell r="C1425" t="str">
            <v>Bañera New Eufonia Izquierda 185×125 C/D</v>
          </cell>
          <cell r="D1425" t="str">
            <v>SBI048511301M3</v>
          </cell>
        </row>
        <row r="1426">
          <cell r="B1426">
            <v>372277</v>
          </cell>
          <cell r="C1426" t="str">
            <v>TAPA TANQUE EVOLUTION BLANCA</v>
          </cell>
          <cell r="D1426" t="str">
            <v>SS007467130100</v>
          </cell>
        </row>
        <row r="1427">
          <cell r="B1427">
            <v>372358</v>
          </cell>
          <cell r="C1427" t="str">
            <v>PEDESTAL ANDIAMO PINK</v>
          </cell>
          <cell r="D1427" t="str">
            <v>SS0066650481CB</v>
          </cell>
        </row>
        <row r="1428">
          <cell r="B1428">
            <v>378496</v>
          </cell>
          <cell r="C1428" t="str">
            <v>TAPA TANQUE EVOLUTION AZUL GALAXY</v>
          </cell>
          <cell r="D1428" t="str">
            <v>SS007467017100</v>
          </cell>
        </row>
        <row r="1429">
          <cell r="B1429">
            <v>455405</v>
          </cell>
          <cell r="C1429" t="str">
            <v>SILICONA PEGA ACCESORIOS TRANSPARENTE   35ML</v>
          </cell>
          <cell r="D1429" t="str">
            <v>SC0151920001BO</v>
          </cell>
        </row>
        <row r="1430">
          <cell r="B1430">
            <v>455428</v>
          </cell>
          <cell r="C1430" t="str">
            <v>Mueble Zona de Desinfección</v>
          </cell>
          <cell r="D1430" t="str">
            <v>JCBL59471301CB</v>
          </cell>
        </row>
        <row r="1431">
          <cell r="B1431">
            <v>455593</v>
          </cell>
          <cell r="C1431" t="str">
            <v>MUEBLE DUBAI CON LAVAMANOS</v>
          </cell>
          <cell r="D1431" t="str">
            <v>JCBL52230001CB</v>
          </cell>
        </row>
        <row r="1432">
          <cell r="B1432">
            <v>455594</v>
          </cell>
          <cell r="C1432" t="str">
            <v>GABINETE DUBAI</v>
          </cell>
          <cell r="D1432" t="str">
            <v>SCBL52270001CB</v>
          </cell>
        </row>
        <row r="1433">
          <cell r="B1433">
            <v>456401</v>
          </cell>
          <cell r="C1433" t="str">
            <v>SOTILLE 120 CON MUEBLE AL PISO ARIZONA</v>
          </cell>
          <cell r="D1433" t="str">
            <v>JCBL53640001CB</v>
          </cell>
        </row>
        <row r="1434">
          <cell r="B1434">
            <v>456643</v>
          </cell>
          <cell r="C1434" t="str">
            <v>Mueble Industrial DMOD</v>
          </cell>
          <cell r="D1434" t="str">
            <v>SC0059480001CB</v>
          </cell>
        </row>
        <row r="1435">
          <cell r="B1435">
            <v>457131</v>
          </cell>
          <cell r="C1435" t="str">
            <v>BRIGGS SENSE DISPENSADOR NEGRO</v>
          </cell>
          <cell r="D1435" t="str">
            <v>SC0028613061CW</v>
          </cell>
        </row>
        <row r="1436">
          <cell r="B1436">
            <v>457133</v>
          </cell>
          <cell r="C1436" t="str">
            <v>BRIGGS SENSE DISPENSADOR OVALADO</v>
          </cell>
          <cell r="D1436" t="str">
            <v>SC0028621301CW</v>
          </cell>
        </row>
        <row r="1437">
          <cell r="B1437">
            <v>457134</v>
          </cell>
          <cell r="C1437" t="str">
            <v>BRIGGS SENSE DISPENSADOR RECTANGULAR</v>
          </cell>
          <cell r="D1437" t="str">
            <v>SC0028631301CW</v>
          </cell>
        </row>
        <row r="1438">
          <cell r="B1438">
            <v>457522</v>
          </cell>
          <cell r="C1438" t="str">
            <v xml:space="preserve">DISPENSADOR DE TOALLAS DE PAPEL MEDIUM </v>
          </cell>
          <cell r="D1438" t="str">
            <v>SC0028645151CB</v>
          </cell>
        </row>
        <row r="1439">
          <cell r="B1439">
            <v>457567</v>
          </cell>
          <cell r="C1439" t="str">
            <v>MUEBLE CANBERRA 80 CON LAVAMANOS SOTILLE</v>
          </cell>
          <cell r="D1439" t="str">
            <v>JCBL53111301CB</v>
          </cell>
        </row>
        <row r="1440">
          <cell r="B1440">
            <v>457952</v>
          </cell>
          <cell r="C1440" t="str">
            <v>Mueble Suspendido Dublín Humo</v>
          </cell>
          <cell r="D1440" t="str">
            <v>SCBL52290001CB</v>
          </cell>
        </row>
        <row r="1441">
          <cell r="B1441">
            <v>458057</v>
          </cell>
          <cell r="C1441" t="str">
            <v>FONTE CON MUEBLE</v>
          </cell>
          <cell r="D1441" t="str">
            <v>SCBL52160001CB</v>
          </cell>
        </row>
        <row r="1442">
          <cell r="B1442">
            <v>458059</v>
          </cell>
          <cell r="C1442" t="str">
            <v>RIVOLI CON MUEBLE</v>
          </cell>
          <cell r="D1442" t="str">
            <v>SCBL51540001CB</v>
          </cell>
        </row>
        <row r="1443">
          <cell r="B1443">
            <v>500232</v>
          </cell>
          <cell r="C1443" t="str">
            <v>MONOMANDO LAV. ALTO SCARLET CR</v>
          </cell>
          <cell r="D1443" t="str">
            <v>SG0072453061CW</v>
          </cell>
        </row>
        <row r="1444">
          <cell r="B1444">
            <v>500518</v>
          </cell>
          <cell r="C1444" t="str">
            <v>MONOMANDO LAV. BAJO SCARLET CR</v>
          </cell>
          <cell r="D1444" t="str">
            <v>SG0072463061CW</v>
          </cell>
        </row>
        <row r="1445">
          <cell r="B1445">
            <v>500526</v>
          </cell>
          <cell r="C1445" t="str">
            <v>MEZ LAV PARED 8" LAV. SCARLET CR</v>
          </cell>
          <cell r="D1445" t="str">
            <v>SG0072473061CW</v>
          </cell>
        </row>
        <row r="1446">
          <cell r="B1446">
            <v>500542</v>
          </cell>
          <cell r="C1446" t="str">
            <v>MEZ LAV 8" SCARLET CR</v>
          </cell>
          <cell r="D1446" t="str">
            <v>SG0072483061CW</v>
          </cell>
        </row>
        <row r="1447">
          <cell r="B1447">
            <v>503835</v>
          </cell>
          <cell r="C1447" t="str">
            <v>SCARLET MONOMANDO PARA DUCHA TINA CROMO</v>
          </cell>
          <cell r="D1447" t="str">
            <v>CG0150013061CW</v>
          </cell>
        </row>
        <row r="1448">
          <cell r="B1448">
            <v>504769</v>
          </cell>
          <cell r="C1448" t="str">
            <v>SCARLET JGO DE DUCHA TELF</v>
          </cell>
          <cell r="D1448" t="str">
            <v>CG0350013061CW</v>
          </cell>
        </row>
        <row r="1449">
          <cell r="B1449">
            <v>504777</v>
          </cell>
          <cell r="C1449" t="str">
            <v>MONOMANDO LAV. ALTO RUBI CR</v>
          </cell>
          <cell r="D1449" t="str">
            <v>SG0072533061CW</v>
          </cell>
        </row>
        <row r="1450">
          <cell r="B1450">
            <v>504785</v>
          </cell>
          <cell r="C1450" t="str">
            <v>MONOMANDO LAV. BAJO RUBI CR</v>
          </cell>
          <cell r="D1450" t="str">
            <v>SG0072543061CW</v>
          </cell>
        </row>
        <row r="1451">
          <cell r="B1451">
            <v>505498</v>
          </cell>
          <cell r="C1451" t="str">
            <v>RUBI JGO DE DUCHA TELF</v>
          </cell>
          <cell r="D1451" t="str">
            <v>CG0350023061CW</v>
          </cell>
        </row>
        <row r="1452">
          <cell r="B1452">
            <v>507660</v>
          </cell>
          <cell r="C1452" t="str">
            <v>JABONERA SPAZZIO BONE</v>
          </cell>
          <cell r="D1452" t="str">
            <v>SS008221733100</v>
          </cell>
        </row>
        <row r="1453">
          <cell r="B1453">
            <v>508667</v>
          </cell>
          <cell r="C1453" t="str">
            <v>HERRAJE KINGSLEY TURBO 3</v>
          </cell>
          <cell r="D1453" t="str">
            <v>SP0037270001BS</v>
          </cell>
        </row>
        <row r="1454">
          <cell r="B1454">
            <v>508675</v>
          </cell>
          <cell r="C1454" t="str">
            <v>HERRAJE DUAL FLUSH MANHATAN</v>
          </cell>
          <cell r="D1454" t="str">
            <v>SP003396000100</v>
          </cell>
        </row>
        <row r="1455">
          <cell r="B1455">
            <v>516538</v>
          </cell>
          <cell r="C1455" t="str">
            <v>TAPA CONSERVER CHERRY</v>
          </cell>
          <cell r="D1455" t="str">
            <v>SS007496065100</v>
          </cell>
        </row>
        <row r="1456">
          <cell r="B1456">
            <v>527858</v>
          </cell>
          <cell r="C1456" t="str">
            <v>TAPA CONSERVER VERDE TEAL</v>
          </cell>
          <cell r="D1456" t="str">
            <v>SS007496061100</v>
          </cell>
        </row>
        <row r="1457">
          <cell r="B1457">
            <v>529087</v>
          </cell>
          <cell r="C1457" t="str">
            <v>HERRAJE VACUITY</v>
          </cell>
          <cell r="D1457" t="str">
            <v>SP0053070001BO</v>
          </cell>
        </row>
        <row r="1458">
          <cell r="B1458">
            <v>538514</v>
          </cell>
          <cell r="C1458" t="str">
            <v>CONTROL REMOTO P/WC SMART BRIGGS</v>
          </cell>
          <cell r="D1458" t="str">
            <v>SC0071750001BO</v>
          </cell>
        </row>
        <row r="1459">
          <cell r="B1459">
            <v>551309</v>
          </cell>
          <cell r="C1459" t="str">
            <v>JAZZ LLAVE CAMPANOLA CROMO</v>
          </cell>
          <cell r="D1459" t="str">
            <v>SG0057253061BO</v>
          </cell>
        </row>
        <row r="1460">
          <cell r="B1460">
            <v>551651</v>
          </cell>
          <cell r="C1460" t="str">
            <v>FREGADERO DE ROPA DOBLE</v>
          </cell>
          <cell r="D1460" t="str">
            <v>SC0013200001CG</v>
          </cell>
        </row>
        <row r="1461">
          <cell r="B1461">
            <v>551716</v>
          </cell>
          <cell r="C1461" t="str">
            <v>DESAGUE AUTOMATICO C/SIFON PP P/BA</v>
          </cell>
          <cell r="D1461" t="str">
            <v>SBS035280001BO</v>
          </cell>
        </row>
        <row r="1462">
          <cell r="B1462">
            <v>566500</v>
          </cell>
          <cell r="C1462" t="str">
            <v>JGO COMPLETO LINEA DESIGN CROMO</v>
          </cell>
          <cell r="D1462" t="str">
            <v>SC0016563061BO</v>
          </cell>
        </row>
        <row r="1463">
          <cell r="B1463">
            <v>590169</v>
          </cell>
          <cell r="C1463" t="str">
            <v>TAPA DE TANQUE EGO BL</v>
          </cell>
          <cell r="D1463" t="str">
            <v>SS007443130100</v>
          </cell>
        </row>
        <row r="1464">
          <cell r="B1464">
            <v>590177</v>
          </cell>
          <cell r="C1464" t="str">
            <v xml:space="preserve">TAPA  VACUITY  BLANCO </v>
          </cell>
          <cell r="D1464" t="str">
            <v>SS007444130100</v>
          </cell>
        </row>
        <row r="1465">
          <cell r="B1465">
            <v>590339</v>
          </cell>
          <cell r="C1465" t="str">
            <v>TAPA DE TANQUE EGO BONE</v>
          </cell>
          <cell r="D1465" t="str">
            <v>SS007443733100</v>
          </cell>
        </row>
        <row r="1466">
          <cell r="B1466">
            <v>591394</v>
          </cell>
          <cell r="C1466" t="str">
            <v>DUCHA TELEFONO UNA LLAVE ARIES</v>
          </cell>
          <cell r="D1466" t="str">
            <v>SG0059263061BO</v>
          </cell>
        </row>
        <row r="1467">
          <cell r="B1467">
            <v>591416</v>
          </cell>
          <cell r="C1467" t="str">
            <v>LLAVE COCINA MESA ARIES</v>
          </cell>
          <cell r="D1467" t="str">
            <v>SG0059283061BO</v>
          </cell>
        </row>
        <row r="1468">
          <cell r="B1468">
            <v>591475</v>
          </cell>
          <cell r="C1468" t="str">
            <v>DUCHA TELEF LLAVE CORVUS CROMO</v>
          </cell>
          <cell r="D1468" t="str">
            <v>SG0059103061BO</v>
          </cell>
        </row>
        <row r="1469">
          <cell r="B1469">
            <v>591661</v>
          </cell>
          <cell r="C1469" t="str">
            <v>COLGADOR DE ROPA</v>
          </cell>
          <cell r="D1469" t="str">
            <v>SC0026583061CW</v>
          </cell>
        </row>
        <row r="1470">
          <cell r="B1470">
            <v>591882</v>
          </cell>
          <cell r="C1470" t="str">
            <v>MEZ LAV 4" SHELBY CROMO REJILLA</v>
          </cell>
          <cell r="D1470" t="str">
            <v>SG0056523061BO</v>
          </cell>
        </row>
        <row r="1471">
          <cell r="B1471">
            <v>591955</v>
          </cell>
          <cell r="C1471" t="str">
            <v>LLAV SHELBY COCINA MESA C/SIF</v>
          </cell>
          <cell r="D1471" t="str">
            <v>SG0057753061BO</v>
          </cell>
        </row>
        <row r="1472">
          <cell r="B1472">
            <v>592145</v>
          </cell>
          <cell r="C1472" t="str">
            <v>JGO ACC BANIO DESIGN CR</v>
          </cell>
          <cell r="D1472" t="str">
            <v>SC0016573061BO</v>
          </cell>
        </row>
        <row r="1473">
          <cell r="B1473">
            <v>592234</v>
          </cell>
          <cell r="C1473" t="str">
            <v>MANGUERA 16" P/LAV</v>
          </cell>
          <cell r="D1473" t="str">
            <v>SC001660000100</v>
          </cell>
        </row>
        <row r="1474">
          <cell r="B1474">
            <v>592854</v>
          </cell>
          <cell r="C1474" t="str">
            <v>EDESA TEMPO PARA URINARIO CON DIAFRAGMA</v>
          </cell>
          <cell r="D1474" t="str">
            <v>SG0057823061BO</v>
          </cell>
        </row>
        <row r="1475">
          <cell r="B1475">
            <v>592855</v>
          </cell>
          <cell r="C1475" t="str">
            <v>LLAVE TEMPORIZ P/URINARIO</v>
          </cell>
          <cell r="D1475" t="str">
            <v>SG0057833061CE</v>
          </cell>
        </row>
        <row r="1476">
          <cell r="B1476">
            <v>604798</v>
          </cell>
          <cell r="C1476" t="str">
            <v>LLAVE COCINA PARED ALTA DES/SIF NEW PRINCESS</v>
          </cell>
          <cell r="D1476" t="str">
            <v>SG0081823061CE</v>
          </cell>
        </row>
        <row r="1477">
          <cell r="B1477">
            <v>638862</v>
          </cell>
          <cell r="C1477" t="str">
            <v>NIZA JGO MONOMANDO PARA DUCHA TINA A LA PARED</v>
          </cell>
          <cell r="D1477" t="str">
            <v>SG0070683061CW</v>
          </cell>
        </row>
        <row r="1478">
          <cell r="B1478">
            <v>642282</v>
          </cell>
          <cell r="C1478" t="str">
            <v>LAV ASPIO C/P PINK EDESA</v>
          </cell>
          <cell r="D1478" t="str">
            <v>JSP055830481CE</v>
          </cell>
        </row>
        <row r="1479">
          <cell r="B1479">
            <v>650382</v>
          </cell>
          <cell r="C1479" t="str">
            <v>HERRAJE OASIS/STRATOS ONE PIECE</v>
          </cell>
          <cell r="D1479" t="str">
            <v>SP0037170001BO</v>
          </cell>
        </row>
        <row r="1480">
          <cell r="B1480">
            <v>651567</v>
          </cell>
          <cell r="C1480" t="str">
            <v>LAV CHELSEA VISON</v>
          </cell>
          <cell r="D1480" t="str">
            <v>CS0057200731CE</v>
          </cell>
        </row>
        <row r="1481">
          <cell r="B1481">
            <v>658472</v>
          </cell>
          <cell r="C1481" t="str">
            <v>WC EVOLUTION PINK EDESA</v>
          </cell>
          <cell r="D1481" t="str">
            <v>JS0022910481CE</v>
          </cell>
        </row>
        <row r="1482">
          <cell r="B1482">
            <v>658510</v>
          </cell>
          <cell r="C1482" t="str">
            <v>LAV CHELSEA C/P PINK EDESA</v>
          </cell>
          <cell r="D1482" t="str">
            <v>JS0057200481CE</v>
          </cell>
        </row>
        <row r="1483">
          <cell r="B1483">
            <v>658529</v>
          </cell>
          <cell r="C1483" t="str">
            <v>LAV POMPANO C/P 4" PINK EDESA</v>
          </cell>
          <cell r="D1483" t="str">
            <v>JSP066260481CE</v>
          </cell>
        </row>
        <row r="1484">
          <cell r="B1484">
            <v>701700</v>
          </cell>
          <cell r="C1484" t="str">
            <v>PARIS MONOMANDO ALTO LAVAMANOS BLANCO</v>
          </cell>
          <cell r="D1484" t="str">
            <v>SG0088701301CW</v>
          </cell>
        </row>
        <row r="1485">
          <cell r="B1485">
            <v>701701</v>
          </cell>
          <cell r="C1485" t="str">
            <v>PARIS MONOMANDO ALTO LAVAMANOS NEGRO</v>
          </cell>
          <cell r="D1485" t="str">
            <v>SG0088710161CW</v>
          </cell>
        </row>
        <row r="1486">
          <cell r="B1486">
            <v>701702</v>
          </cell>
          <cell r="C1486" t="str">
            <v>BERLIN MONOMANDO BAJO LAV AGUA FRÍA</v>
          </cell>
          <cell r="D1486" t="str">
            <v>SG0088260161CW</v>
          </cell>
        </row>
        <row r="1487">
          <cell r="B1487">
            <v>701703</v>
          </cell>
          <cell r="C1487" t="str">
            <v>BERLIN MONOMANDO ALTO LAV AGUA FRÍA</v>
          </cell>
          <cell r="D1487" t="str">
            <v>SG0088250161CW</v>
          </cell>
        </row>
        <row r="1488">
          <cell r="B1488">
            <v>701704</v>
          </cell>
          <cell r="C1488" t="str">
            <v>BERLIN MONOMANDO BAJO LAV MEZCLADOR</v>
          </cell>
          <cell r="D1488" t="str">
            <v>SG0088230161CW</v>
          </cell>
        </row>
        <row r="1489">
          <cell r="B1489">
            <v>701705</v>
          </cell>
          <cell r="C1489" t="str">
            <v>BERLIN MONOMANDO ALTO LAV MEZCLADOR</v>
          </cell>
          <cell r="D1489" t="str">
            <v>SG0088220161CW</v>
          </cell>
        </row>
        <row r="1490">
          <cell r="B1490">
            <v>701706</v>
          </cell>
          <cell r="C1490" t="str">
            <v>BRIGGS REGADERA REDONDA TOP METALICA CROMO 15.5 CM</v>
          </cell>
          <cell r="D1490" t="str">
            <v>SG0083670001BO</v>
          </cell>
        </row>
        <row r="1491">
          <cell r="B1491">
            <v>701707</v>
          </cell>
          <cell r="C1491" t="str">
            <v>BRAZO DE DUCHA VERTICAL CUADRADO 30 CM</v>
          </cell>
          <cell r="D1491" t="str">
            <v>SG0089773061CW</v>
          </cell>
        </row>
        <row r="1492">
          <cell r="B1492">
            <v>701708</v>
          </cell>
          <cell r="C1492" t="str">
            <v>BERLIN MONOMANDO COCINA</v>
          </cell>
          <cell r="D1492" t="str">
            <v>SG0088240161CW</v>
          </cell>
        </row>
        <row r="1493">
          <cell r="B1493">
            <v>701709</v>
          </cell>
          <cell r="C1493" t="str">
            <v>BERLIN MONOMANDO DUCHA BARRA</v>
          </cell>
          <cell r="D1493" t="str">
            <v>SG0088290161CW</v>
          </cell>
        </row>
        <row r="1494">
          <cell r="B1494">
            <v>701710</v>
          </cell>
          <cell r="C1494" t="str">
            <v>LLAVE CAMPANOLA ECONOVO C/DUCHA CR EDESA</v>
          </cell>
          <cell r="D1494" t="str">
            <v>SG0079953061CE</v>
          </cell>
        </row>
        <row r="1495">
          <cell r="B1495">
            <v>701711</v>
          </cell>
          <cell r="C1495" t="str">
            <v>ARIES LLAVE DE PARED PICO ALTO DE COCINA C/ DESAGUE Y SIFÓN</v>
          </cell>
          <cell r="D1495" t="str">
            <v>SG0081793061CE</v>
          </cell>
        </row>
        <row r="1496">
          <cell r="B1496">
            <v>701712</v>
          </cell>
          <cell r="C1496" t="str">
            <v>CORVUS MONO. CUADRADA DUCHA C/REGADERA</v>
          </cell>
          <cell r="D1496" t="str">
            <v>SG0059513061CE</v>
          </cell>
        </row>
        <row r="1497">
          <cell r="B1497">
            <v>701713</v>
          </cell>
          <cell r="C1497" t="str">
            <v>CORVUS MONO. REDONDA DUCHA C/REGADERA</v>
          </cell>
          <cell r="D1497" t="str">
            <v>SG0059523061CE</v>
          </cell>
        </row>
        <row r="1498">
          <cell r="B1498">
            <v>701714</v>
          </cell>
          <cell r="C1498" t="str">
            <v>NPRINCESS MONO CUADRADA DUCHA C/REGADERA</v>
          </cell>
          <cell r="D1498" t="str">
            <v>SG0071903061CE</v>
          </cell>
        </row>
        <row r="1499">
          <cell r="B1499">
            <v>701715</v>
          </cell>
          <cell r="C1499" t="str">
            <v>NPRINCESS MONO. REDONDA DUCHA C/REGADERA</v>
          </cell>
          <cell r="D1499" t="str">
            <v>SG0071913061CE</v>
          </cell>
        </row>
        <row r="1500">
          <cell r="B1500">
            <v>701716</v>
          </cell>
          <cell r="C1500" t="str">
            <v>SHELBY MONO. CUADRADA DUCHA C/REGADERA</v>
          </cell>
          <cell r="D1500" t="str">
            <v>SG0090803061CE</v>
          </cell>
        </row>
        <row r="1501">
          <cell r="B1501">
            <v>701717</v>
          </cell>
          <cell r="C1501" t="str">
            <v>SHELBY MONO. REDONDA DUCHA C/REGADERA</v>
          </cell>
          <cell r="D1501" t="str">
            <v>SG0090813061CE</v>
          </cell>
        </row>
        <row r="1502">
          <cell r="B1502">
            <v>701719</v>
          </cell>
          <cell r="C1502" t="str">
            <v>VITTORIA MEZ. 2 FUNC. C/REGADERA</v>
          </cell>
          <cell r="D1502" t="str">
            <v>SG0071283061CE</v>
          </cell>
        </row>
        <row r="1503">
          <cell r="B1503">
            <v>701720</v>
          </cell>
          <cell r="C1503" t="str">
            <v>WC VITTORIA BLANCO ELONGADO A/SLOW DOWN EDESA</v>
          </cell>
          <cell r="D1503" t="str">
            <v>JS0066171301CE</v>
          </cell>
        </row>
        <row r="1504">
          <cell r="B1504">
            <v>701721</v>
          </cell>
          <cell r="C1504" t="str">
            <v xml:space="preserve">FONTE C/A SLOW DOWN TOUCHLESS </v>
          </cell>
          <cell r="D1504" t="str">
            <v>JSYT60561301CB</v>
          </cell>
        </row>
        <row r="1505">
          <cell r="B1505">
            <v>701722</v>
          </cell>
          <cell r="C1505" t="str">
            <v>FUENTE STYLO CUADRATO BLANCO SLIM</v>
          </cell>
          <cell r="D1505" t="str">
            <v>SS0050351301CB</v>
          </cell>
        </row>
        <row r="1506">
          <cell r="B1506">
            <v>701723</v>
          </cell>
          <cell r="C1506" t="str">
            <v xml:space="preserve">CIRA FREE STANDING </v>
          </cell>
          <cell r="D1506" t="str">
            <v>SG0089753061CW</v>
          </cell>
        </row>
        <row r="1507">
          <cell r="B1507">
            <v>701724</v>
          </cell>
          <cell r="C1507" t="str">
            <v xml:space="preserve">RUBI FREE STANDING </v>
          </cell>
          <cell r="D1507" t="str">
            <v>SG0089763061CW</v>
          </cell>
        </row>
        <row r="1508">
          <cell r="B1508">
            <v>701725</v>
          </cell>
          <cell r="C1508" t="str">
            <v>FUENTE STYLO ROTONDO BLANCO SLIM</v>
          </cell>
          <cell r="D1508" t="str">
            <v>SS0050331301CB</v>
          </cell>
        </row>
        <row r="1509">
          <cell r="B1509">
            <v>701727</v>
          </cell>
          <cell r="C1509" t="str">
            <v>FUENTE STYLO ROTONDO BONE SLIM</v>
          </cell>
          <cell r="D1509" t="str">
            <v>SS0050337331CB</v>
          </cell>
        </row>
        <row r="1510">
          <cell r="B1510">
            <v>701728</v>
          </cell>
          <cell r="C1510" t="str">
            <v>FUENTE STYLO ROTONDO OPAQUE BLACK SLIM</v>
          </cell>
          <cell r="D1510" t="str">
            <v>SS0050336161CB</v>
          </cell>
        </row>
        <row r="1511">
          <cell r="B1511">
            <v>701729</v>
          </cell>
          <cell r="C1511" t="str">
            <v>FUENTE STYLO ROTONDO OPAQUE SKY BLUE SL</v>
          </cell>
          <cell r="D1511" t="str">
            <v>SS0050336221CB</v>
          </cell>
        </row>
        <row r="1512">
          <cell r="B1512">
            <v>701730</v>
          </cell>
          <cell r="C1512" t="str">
            <v>FUENTE STYLO ROTONDO OPAQUE BERRY SLIM</v>
          </cell>
          <cell r="D1512" t="str">
            <v>SS0050336481CB</v>
          </cell>
        </row>
        <row r="1513">
          <cell r="B1513">
            <v>701731</v>
          </cell>
          <cell r="C1513" t="str">
            <v>FUENTE STYLO CUADRATO BONE SLIM</v>
          </cell>
          <cell r="D1513" t="str">
            <v>SS0050357331CB</v>
          </cell>
        </row>
        <row r="1514">
          <cell r="B1514">
            <v>701732</v>
          </cell>
          <cell r="C1514" t="str">
            <v>FUENTE STYLO CUADRATO OPAQUE SKY BLUE SL</v>
          </cell>
          <cell r="D1514" t="str">
            <v>SS0050356221CB</v>
          </cell>
        </row>
        <row r="1515">
          <cell r="B1515">
            <v>701733</v>
          </cell>
          <cell r="C1515" t="str">
            <v>FUENTE STYLO CUADRATO OPAQUE BLACK SLIM</v>
          </cell>
          <cell r="D1515" t="str">
            <v>SS0050356161CB</v>
          </cell>
        </row>
        <row r="1516">
          <cell r="B1516">
            <v>701735</v>
          </cell>
          <cell r="C1516" t="str">
            <v>WC VITTORIA BONE ELONGADO A/SLOW DOWN   EDESA</v>
          </cell>
          <cell r="D1516" t="str">
            <v>JS0066177331CE</v>
          </cell>
        </row>
        <row r="1517">
          <cell r="B1517">
            <v>702196</v>
          </cell>
          <cell r="C1517" t="str">
            <v>CIRA CARTUCHO MONOMAND P LV MEDIO - ALTO</v>
          </cell>
          <cell r="D1517" t="str">
            <v>SG0081500001BO</v>
          </cell>
        </row>
        <row r="1518">
          <cell r="B1518">
            <v>703931</v>
          </cell>
          <cell r="C1518" t="str">
            <v>LAV LUGANO BONE0 BRIGGS</v>
          </cell>
          <cell r="D1518" t="str">
            <v>SS0057317331CW</v>
          </cell>
        </row>
        <row r="1519">
          <cell r="B1519">
            <v>703958</v>
          </cell>
          <cell r="C1519" t="str">
            <v>LAV STYLO FIORE BL</v>
          </cell>
          <cell r="D1519" t="str">
            <v>SS0057021300CB</v>
          </cell>
        </row>
        <row r="1520">
          <cell r="B1520">
            <v>705160</v>
          </cell>
          <cell r="C1520" t="str">
            <v>ACOPLE SIFON DE 1 1/2" PP</v>
          </cell>
          <cell r="D1520" t="str">
            <v>SC0040200001BO</v>
          </cell>
        </row>
        <row r="1521">
          <cell r="B1521">
            <v>705268</v>
          </cell>
          <cell r="C1521" t="str">
            <v>TUERCA AJUSTE CARTUCHO MONOMANDO 40MM</v>
          </cell>
          <cell r="D1521" t="str">
            <v>SG0082990001BO</v>
          </cell>
        </row>
        <row r="1522">
          <cell r="B1522">
            <v>705276</v>
          </cell>
          <cell r="C1522" t="str">
            <v>MANGUERA 12" PARA INODORO DE MALLA INOXIDABLE 1/2" X 3/8"</v>
          </cell>
          <cell r="D1522" t="str">
            <v>SC0015923061BO</v>
          </cell>
        </row>
        <row r="1523">
          <cell r="B1523">
            <v>705284</v>
          </cell>
          <cell r="C1523" t="str">
            <v>MANGUERA 16" PARA LAVAMANOS DE MALLA INOXIDABLE 1/2" X 3/8"</v>
          </cell>
          <cell r="D1523" t="str">
            <v>SC0015933061BO</v>
          </cell>
        </row>
        <row r="1524">
          <cell r="B1524">
            <v>705837</v>
          </cell>
          <cell r="C1524" t="str">
            <v>ANILLO DE CERA BRIGGS</v>
          </cell>
          <cell r="D1524" t="str">
            <v>SC001318000100</v>
          </cell>
        </row>
        <row r="1525">
          <cell r="B1525">
            <v>706086</v>
          </cell>
          <cell r="C1525" t="str">
            <v>PEDESTAL SIBILA BONE</v>
          </cell>
          <cell r="D1525" t="str">
            <v>SS0066647331CW</v>
          </cell>
        </row>
        <row r="1526">
          <cell r="B1526">
            <v>706175</v>
          </cell>
          <cell r="C1526" t="str">
            <v>PEDESTAL LAV SIBILA BL (ANDIAMO)</v>
          </cell>
          <cell r="D1526" t="str">
            <v>SS0066651301CB</v>
          </cell>
        </row>
        <row r="1527">
          <cell r="B1527">
            <v>708895</v>
          </cell>
          <cell r="C1527" t="str">
            <v>LLAVES ANGULARES BRIGGS LAVAMANOS (2UN) CON MANG DE 16" 1/2 X 1/2</v>
          </cell>
          <cell r="D1527" t="str">
            <v>SC0018263061BL</v>
          </cell>
        </row>
        <row r="1528">
          <cell r="B1528">
            <v>709069</v>
          </cell>
          <cell r="C1528" t="str">
            <v>MONOMANDO CARTUCHO CERAMICO MESA COCINA</v>
          </cell>
          <cell r="D1528" t="str">
            <v>SG0063280001BO</v>
          </cell>
        </row>
        <row r="1529">
          <cell r="B1529">
            <v>716995</v>
          </cell>
          <cell r="C1529" t="str">
            <v>LAV WITHMAN BL BRIGGS DISCAPACITAD</v>
          </cell>
          <cell r="D1529" t="str">
            <v>CS0066191300CB</v>
          </cell>
        </row>
        <row r="1530">
          <cell r="B1530">
            <v>717096</v>
          </cell>
          <cell r="C1530" t="str">
            <v>LAV POMPANO PLUS S/P</v>
          </cell>
          <cell r="D1530" t="str">
            <v>CS0066261301CE</v>
          </cell>
        </row>
        <row r="1531">
          <cell r="B1531">
            <v>717797</v>
          </cell>
          <cell r="C1531" t="str">
            <v>TAPA DE TANQUE CONSERVER PINK</v>
          </cell>
          <cell r="D1531" t="str">
            <v>SS007496048100</v>
          </cell>
        </row>
        <row r="1532">
          <cell r="B1532">
            <v>719870</v>
          </cell>
          <cell r="C1532" t="str">
            <v>LAV CHELSEA C/P NEGRO</v>
          </cell>
          <cell r="D1532" t="str">
            <v>JS0057200161CE</v>
          </cell>
        </row>
        <row r="1533">
          <cell r="B1533">
            <v>719897</v>
          </cell>
          <cell r="C1533" t="str">
            <v>LAV POMPANO C/P 4" NEGRO EDESA</v>
          </cell>
          <cell r="D1533" t="str">
            <v>JSP066260161CE</v>
          </cell>
        </row>
        <row r="1534">
          <cell r="B1534">
            <v>719943</v>
          </cell>
          <cell r="C1534" t="str">
            <v>WC CONSERVER DUAL FLUSH NEGRO</v>
          </cell>
          <cell r="D1534" t="str">
            <v>JS0044290161CE</v>
          </cell>
        </row>
        <row r="1535">
          <cell r="B1535">
            <v>719951</v>
          </cell>
          <cell r="C1535" t="str">
            <v>WC EVOLUTION NEGRO EDESA</v>
          </cell>
          <cell r="D1535" t="str">
            <v>JS0022910161CE</v>
          </cell>
        </row>
        <row r="1536">
          <cell r="B1536">
            <v>720704</v>
          </cell>
          <cell r="C1536" t="str">
            <v>LAV. MILTON BLANCO</v>
          </cell>
          <cell r="D1536" t="str">
            <v>CS0066201300CB</v>
          </cell>
        </row>
        <row r="1537">
          <cell r="B1537">
            <v>720895</v>
          </cell>
          <cell r="C1537" t="str">
            <v>WC MALESTROM ADA BLANCO ALARGAD A/FORLI</v>
          </cell>
          <cell r="D1537" t="str">
            <v>JS0041181301CW</v>
          </cell>
        </row>
        <row r="1538">
          <cell r="B1538">
            <v>720897</v>
          </cell>
          <cell r="C1538" t="str">
            <v>MAELSTROM TOUCHLESS ALARGADO</v>
          </cell>
          <cell r="D1538" t="str">
            <v>JST041191301CB</v>
          </cell>
        </row>
        <row r="1539">
          <cell r="B1539">
            <v>720898</v>
          </cell>
          <cell r="C1539" t="str">
            <v>MAELSTROM PLUS ALARGADO</v>
          </cell>
          <cell r="D1539" t="str">
            <v>JS0041191301CB</v>
          </cell>
        </row>
        <row r="1540">
          <cell r="B1540">
            <v>722529</v>
          </cell>
          <cell r="C1540" t="str">
            <v>MONOMANDO P/LAV ALTO CR FONTE</v>
          </cell>
          <cell r="D1540" t="str">
            <v>SG0079323061CW</v>
          </cell>
        </row>
        <row r="1541">
          <cell r="B1541">
            <v>722537</v>
          </cell>
          <cell r="C1541" t="str">
            <v>MONOMANDO P/LAV BAJO CR FONTE</v>
          </cell>
          <cell r="D1541" t="str">
            <v>SG0079313061CW</v>
          </cell>
        </row>
        <row r="1542">
          <cell r="B1542">
            <v>722553</v>
          </cell>
          <cell r="C1542" t="str">
            <v>VITA MONOMANDO BAJO PARA LAVAMANOS CROMO</v>
          </cell>
          <cell r="D1542" t="str">
            <v>SG0079163061CW</v>
          </cell>
        </row>
        <row r="1543">
          <cell r="B1543">
            <v>722561</v>
          </cell>
          <cell r="C1543" t="str">
            <v>VITA MONOMANDO DE PARED LAVAMA</v>
          </cell>
          <cell r="D1543" t="str">
            <v>SG0079183061CW</v>
          </cell>
        </row>
        <row r="1544">
          <cell r="B1544">
            <v>722588</v>
          </cell>
          <cell r="C1544" t="str">
            <v>VITA BIMANDO 8" DE MESA LAVAMANOS</v>
          </cell>
          <cell r="D1544" t="str">
            <v>SG0079203061CW</v>
          </cell>
        </row>
        <row r="1545">
          <cell r="B1545">
            <v>722634</v>
          </cell>
          <cell r="C1545" t="str">
            <v>RIVOLI MONOMANDO PARA DUCHA TI</v>
          </cell>
          <cell r="D1545" t="str">
            <v>SG0079063061CW</v>
          </cell>
        </row>
        <row r="1546">
          <cell r="B1546">
            <v>722650</v>
          </cell>
          <cell r="C1546" t="str">
            <v>MONOMANDO P/LAV D/PARED CR RUBI</v>
          </cell>
          <cell r="D1546" t="str">
            <v>SG0079013061CW</v>
          </cell>
        </row>
        <row r="1547">
          <cell r="B1547">
            <v>722669</v>
          </cell>
          <cell r="C1547" t="str">
            <v>MONOMANDO P/LAV D/PARED SCARLET</v>
          </cell>
          <cell r="D1547" t="str">
            <v>SG0079023061CW</v>
          </cell>
        </row>
        <row r="1548">
          <cell r="B1548">
            <v>723800</v>
          </cell>
          <cell r="C1548" t="str">
            <v>RESORTE DE MANILLA PUSH DE LAVAMANOS TEMPORIZADA</v>
          </cell>
          <cell r="D1548" t="str">
            <v>SG0075673061BO</v>
          </cell>
        </row>
        <row r="1549">
          <cell r="B1549">
            <v>724041</v>
          </cell>
          <cell r="C1549" t="str">
            <v>PEDESTAL ANDIAMO BONE</v>
          </cell>
          <cell r="D1549" t="str">
            <v>SS0066657331CB</v>
          </cell>
        </row>
        <row r="1550">
          <cell r="B1550">
            <v>743607</v>
          </cell>
          <cell r="C1550" t="str">
            <v>CABINA VENETO BLANCA BRIGGS</v>
          </cell>
          <cell r="D1550" t="str">
            <v>SB0056391301M3</v>
          </cell>
        </row>
        <row r="1551">
          <cell r="B1551">
            <v>750034</v>
          </cell>
          <cell r="C1551" t="str">
            <v>LAV LUGANO BLANCO BRIGGS</v>
          </cell>
          <cell r="D1551" t="str">
            <v>SS0057311301CW</v>
          </cell>
        </row>
        <row r="1552">
          <cell r="B1552">
            <v>750042</v>
          </cell>
          <cell r="C1552" t="str">
            <v>LAV LIVENZA BLANCO EDESA</v>
          </cell>
          <cell r="D1552" t="str">
            <v>SS0057301301CW</v>
          </cell>
        </row>
        <row r="1553">
          <cell r="B1553">
            <v>750352</v>
          </cell>
          <cell r="C1553" t="str">
            <v>TAPA TANQUE BRADFORT BONE</v>
          </cell>
          <cell r="D1553" t="str">
            <v>SS003321733100</v>
          </cell>
        </row>
        <row r="1554">
          <cell r="B1554">
            <v>751332</v>
          </cell>
          <cell r="C1554" t="str">
            <v>LAV LIVENZA BONE EDESA</v>
          </cell>
          <cell r="D1554" t="str">
            <v>SS0057307331CW</v>
          </cell>
        </row>
        <row r="1555">
          <cell r="B1555">
            <v>758205</v>
          </cell>
          <cell r="C1555" t="str">
            <v>KIT MANILLA NEW PRINCESS</v>
          </cell>
          <cell r="D1555" t="str">
            <v>SG0075123061CE</v>
          </cell>
        </row>
        <row r="1556">
          <cell r="B1556">
            <v>758272</v>
          </cell>
          <cell r="C1556" t="str">
            <v>MANIJA PUSH BUTTON INNOVATION</v>
          </cell>
          <cell r="D1556" t="str">
            <v>SP0022470001BO</v>
          </cell>
        </row>
        <row r="1557">
          <cell r="B1557">
            <v>759775</v>
          </cell>
          <cell r="C1557" t="str">
            <v>TAPA KINGSLEY NAVY BLUE</v>
          </cell>
          <cell r="D1557" t="str">
            <v>SS007428850100</v>
          </cell>
        </row>
        <row r="1558">
          <cell r="B1558">
            <v>759899</v>
          </cell>
          <cell r="C1558" t="str">
            <v>SCARLET MANGUERA PARA REGADERA MANO</v>
          </cell>
          <cell r="D1558" t="str">
            <v>SG0080353061BO</v>
          </cell>
        </row>
        <row r="1559">
          <cell r="B1559">
            <v>760072</v>
          </cell>
          <cell r="C1559" t="str">
            <v xml:space="preserve">TANQUE CAMPEON PLUS BLANCO </v>
          </cell>
          <cell r="D1559" t="str">
            <v>CS0022381301CE</v>
          </cell>
        </row>
        <row r="1560">
          <cell r="B1560">
            <v>760366</v>
          </cell>
          <cell r="C1560" t="str">
            <v>TANQUE BRADFORD BONE</v>
          </cell>
          <cell r="D1560" t="str">
            <v>CS0022217331CW</v>
          </cell>
        </row>
        <row r="1561">
          <cell r="B1561">
            <v>761680</v>
          </cell>
          <cell r="C1561" t="str">
            <v>TAPA CAMPEON PLUS PUSH SUP CELESTE</v>
          </cell>
          <cell r="D1561" t="str">
            <v>SS003344722100</v>
          </cell>
        </row>
        <row r="1562">
          <cell r="B1562">
            <v>763381</v>
          </cell>
          <cell r="C1562" t="str">
            <v>CABINA ROUND TRANSPARENTE 90X192</v>
          </cell>
          <cell r="D1562" t="str">
            <v>SB0050083061M3</v>
          </cell>
        </row>
        <row r="1563">
          <cell r="B1563">
            <v>764159</v>
          </cell>
          <cell r="C1563" t="str">
            <v>TAPA CAMPEON PLUS PUSH SUP VERDE MIST</v>
          </cell>
          <cell r="D1563" t="str">
            <v>SS003344054100</v>
          </cell>
        </row>
        <row r="1564">
          <cell r="B1564">
            <v>764876</v>
          </cell>
          <cell r="C1564" t="str">
            <v>DESAGUE ACERO ROSCADO 1 1/2" EDESA</v>
          </cell>
          <cell r="D1564" t="str">
            <v>SC0029230001BO</v>
          </cell>
        </row>
        <row r="1565">
          <cell r="B1565">
            <v>764884</v>
          </cell>
          <cell r="C1565" t="str">
            <v>DESAGUE ABS CR ROSCADO 1 1/4" EDESA</v>
          </cell>
          <cell r="D1565" t="str">
            <v>SC0029213061BO</v>
          </cell>
        </row>
        <row r="1566">
          <cell r="B1566">
            <v>764892</v>
          </cell>
          <cell r="C1566" t="str">
            <v>DESAGUE PLAST ROSCADO 1 1/4" EDESA</v>
          </cell>
          <cell r="D1566" t="str">
            <v>SC0029210001BO</v>
          </cell>
        </row>
        <row r="1567">
          <cell r="B1567">
            <v>768820</v>
          </cell>
          <cell r="C1567" t="str">
            <v>DUCHA D/BARRA REGULABLE CR 10.6X16X70CM BRIGGS</v>
          </cell>
          <cell r="D1567" t="str">
            <v>SG0081563061CW</v>
          </cell>
        </row>
        <row r="1568">
          <cell r="B1568">
            <v>768839</v>
          </cell>
          <cell r="C1568" t="str">
            <v>MONOMANDO BELFORD P/DUCHA C/DIVERTOR</v>
          </cell>
          <cell r="D1568" t="str">
            <v>JG0063493061CW</v>
          </cell>
        </row>
        <row r="1569">
          <cell r="B1569">
            <v>770059</v>
          </cell>
          <cell r="C1569" t="str">
            <v>LLAVE ANGULAR WC MANG 12" BRIGGS</v>
          </cell>
          <cell r="D1569" t="str">
            <v>SC0018273061BO</v>
          </cell>
        </row>
        <row r="1570">
          <cell r="B1570">
            <v>770060</v>
          </cell>
          <cell r="C1570" t="str">
            <v>LLAVE ANGULAR LAV MANG 16" BRIGGS</v>
          </cell>
          <cell r="D1570" t="str">
            <v>SC0018283061BO</v>
          </cell>
        </row>
        <row r="1571">
          <cell r="B1571">
            <v>770113</v>
          </cell>
          <cell r="C1571" t="str">
            <v>MEZ DUCHA BELLA 2 FUNCIONES</v>
          </cell>
          <cell r="D1571" t="str">
            <v>SG0087183061CW</v>
          </cell>
        </row>
        <row r="1572">
          <cell r="B1572">
            <v>775754</v>
          </cell>
          <cell r="C1572" t="str">
            <v>LAV ARIA 37 BLANCO CERAMICA</v>
          </cell>
          <cell r="D1572" t="str">
            <v>SS0067961301CG</v>
          </cell>
        </row>
        <row r="1573">
          <cell r="B1573">
            <v>803863</v>
          </cell>
          <cell r="C1573" t="str">
            <v>VALVULA DESCARGA WC ANTIVANDALICA</v>
          </cell>
          <cell r="D1573" t="str">
            <v>SG0077883061CW</v>
          </cell>
        </row>
        <row r="1574">
          <cell r="B1574">
            <v>819757</v>
          </cell>
          <cell r="C1574" t="str">
            <v>Combo Campeón Shelby Blanco</v>
          </cell>
          <cell r="D1574" t="str">
            <v>JSP442621301B0</v>
          </cell>
        </row>
        <row r="1575">
          <cell r="B1575">
            <v>887072</v>
          </cell>
          <cell r="C1575" t="str">
            <v>MEZ DUCHA SCARLET 2 FUNCIONES CR</v>
          </cell>
          <cell r="D1575" t="str">
            <v>SG0072503061CW</v>
          </cell>
        </row>
        <row r="1576">
          <cell r="B1576">
            <v>887080</v>
          </cell>
          <cell r="C1576" t="str">
            <v>MEZ DUCHA SCARLET CR</v>
          </cell>
          <cell r="D1576" t="str">
            <v>SG0072423061CW</v>
          </cell>
        </row>
        <row r="1577">
          <cell r="B1577">
            <v>930080</v>
          </cell>
          <cell r="C1577" t="str">
            <v>COMBO MASTER</v>
          </cell>
          <cell r="D1577" t="str">
            <v>JSP321801301CE</v>
          </cell>
        </row>
        <row r="1578">
          <cell r="B1578">
            <v>940002</v>
          </cell>
          <cell r="C1578" t="str">
            <v>Combo Campeón Doccia Conexión Esf. Bone</v>
          </cell>
          <cell r="D1578" t="str">
            <v>JSP842627331B0</v>
          </cell>
        </row>
        <row r="1579">
          <cell r="B1579">
            <v>940004</v>
          </cell>
          <cell r="C1579" t="str">
            <v>Combo Campeón Doccia Con. Esf. Dresden B</v>
          </cell>
          <cell r="D1579" t="str">
            <v>JSP842627221B0</v>
          </cell>
        </row>
        <row r="1580">
          <cell r="B1580">
            <v>940005</v>
          </cell>
          <cell r="C1580" t="str">
            <v>Combo Campeón Doccia Conexión Esf. Ver M</v>
          </cell>
          <cell r="D1580" t="str">
            <v>JSP842620541B0</v>
          </cell>
        </row>
        <row r="1581">
          <cell r="B1581">
            <v>940028</v>
          </cell>
          <cell r="C1581" t="str">
            <v>COMBO CAMPEON SHELBY C/P DOCCIA BONE</v>
          </cell>
          <cell r="D1581" t="str">
            <v>JSP742627331B0</v>
          </cell>
        </row>
        <row r="1582">
          <cell r="B1582" t="str">
            <v>00 SIN</v>
          </cell>
          <cell r="C1582" t="str">
            <v>WC OASIS RIMLESS REDONDO -STATUS SLOW DOWN</v>
          </cell>
          <cell r="D1582" t="str">
            <v>JSS066437331CE</v>
          </cell>
        </row>
        <row r="1583">
          <cell r="C1583" t="str">
            <v>VITTORIA/BELFORT BASE CUERPO PRINC  P LAV</v>
          </cell>
          <cell r="D1583" t="str">
            <v>SG0078183061BO</v>
          </cell>
        </row>
        <row r="1584">
          <cell r="C1584" t="str">
            <v>VITTORIA/ ELFORT TUERCA CARTUCHO 35MM</v>
          </cell>
          <cell r="D1584" t="str">
            <v>SG0078160001BO</v>
          </cell>
        </row>
        <row r="1585">
          <cell r="C1585" t="str">
            <v>VITTORIA TRANSFERENCIA PARA DUCHA TINA</v>
          </cell>
          <cell r="D1585" t="str">
            <v>SG0078213061BO</v>
          </cell>
        </row>
        <row r="1586">
          <cell r="C1586" t="str">
            <v>VITTORIA PLATO CON EMPAQUES  DUCHA TINA</v>
          </cell>
          <cell r="D1586" t="str">
            <v>SG0078203061BO</v>
          </cell>
        </row>
        <row r="1587">
          <cell r="C1587" t="str">
            <v>VITTORIA MONOMANDO DUCHA TINA CR.</v>
          </cell>
          <cell r="D1587" t="str">
            <v>SG0070443061CE</v>
          </cell>
        </row>
        <row r="1588">
          <cell r="C1588" t="str">
            <v>VITTORIA KIT AIREADOR  MONOMANDO COCINA</v>
          </cell>
          <cell r="D1588" t="str">
            <v>SG0086190001BO</v>
          </cell>
        </row>
        <row r="1589">
          <cell r="C1589" t="str">
            <v>VITTORIA CUERPO PRINC. LLAVE P.LAVAMANOS</v>
          </cell>
          <cell r="D1589" t="str">
            <v>SG0078173061BO</v>
          </cell>
        </row>
        <row r="1590">
          <cell r="C1590" t="str">
            <v>VITTORIA CUERPO CENTRAL PARA DUCHA TINA</v>
          </cell>
          <cell r="D1590" t="str">
            <v>SG0078193061BO</v>
          </cell>
        </row>
        <row r="1591">
          <cell r="C1591" t="str">
            <v>VITTORIA CUERPO CENTRAL PARA DUCHA</v>
          </cell>
          <cell r="D1591" t="str">
            <v>SG0078223061BO</v>
          </cell>
        </row>
        <row r="1592">
          <cell r="C1592" t="str">
            <v>VITTORIA CRPO PRINCIPAL MONOMANDO COCINA</v>
          </cell>
          <cell r="D1592" t="str">
            <v>SG0086170001BO</v>
          </cell>
        </row>
        <row r="1593">
          <cell r="C1593" t="str">
            <v>VITTORIA ANILLO GOMA Ø39X3 MNDO COCINA</v>
          </cell>
          <cell r="D1593" t="str">
            <v>SG0086180001BO</v>
          </cell>
        </row>
        <row r="1594">
          <cell r="C1594" t="str">
            <v>VITA TUBO SOPORTE</v>
          </cell>
          <cell r="D1594" t="str">
            <v>SG0082570001BO</v>
          </cell>
        </row>
        <row r="1595">
          <cell r="C1595" t="str">
            <v>VITA PLATO PARA DUCHA SIMPLE</v>
          </cell>
          <cell r="D1595" t="str">
            <v>SG0086853061BO</v>
          </cell>
        </row>
        <row r="1596">
          <cell r="C1596" t="str">
            <v>VITA PLATO DUCHA</v>
          </cell>
          <cell r="D1596" t="str">
            <v>SG0076833061BO</v>
          </cell>
        </row>
        <row r="1597">
          <cell r="C1597" t="str">
            <v>VITA PLATO COBERTOR PARED  REGADERA</v>
          </cell>
          <cell r="D1597" t="str">
            <v>SG0082503061BO</v>
          </cell>
        </row>
        <row r="1598">
          <cell r="C1598" t="str">
            <v>VITA PLATO COBERTOR  LAV. MONOMANDO A LA PARED</v>
          </cell>
          <cell r="D1598" t="str">
            <v>SG0083200001BO</v>
          </cell>
        </row>
        <row r="1599">
          <cell r="C1599" t="str">
            <v>VITA PICO LAV. MONOMANDO A LA PARED</v>
          </cell>
          <cell r="D1599" t="str">
            <v>SG0082950001BO</v>
          </cell>
        </row>
        <row r="1600">
          <cell r="C1600" t="str">
            <v>VITA PERNO GUIA  PICO LAV. MONOMANDO A LA PARED</v>
          </cell>
          <cell r="D1600" t="str">
            <v>SG0083090001BO</v>
          </cell>
        </row>
        <row r="1601">
          <cell r="C1601" t="str">
            <v>VITA MANILLA</v>
          </cell>
          <cell r="D1601" t="str">
            <v>SG0079743061BO</v>
          </cell>
        </row>
        <row r="1602">
          <cell r="C1602" t="str">
            <v>VITA KIT MANILLA  CARTUCHO MONOMANDO DE 40MM</v>
          </cell>
          <cell r="D1602" t="str">
            <v>SG0083970001BO</v>
          </cell>
        </row>
        <row r="1603">
          <cell r="C1603" t="str">
            <v>VITA KIT MANILLA  CARTUCHO MONOMANDO  DE 35MM</v>
          </cell>
          <cell r="D1603" t="str">
            <v>SG0083990001BO</v>
          </cell>
        </row>
        <row r="1604">
          <cell r="C1604" t="str">
            <v>VITA KIT CONECTOR MANILLA  JUEGO 8"  LAV.</v>
          </cell>
          <cell r="D1604" t="str">
            <v>SG0082610001BO</v>
          </cell>
        </row>
        <row r="1605">
          <cell r="C1605" t="str">
            <v>VITA KIT CAMPANOLA  JUEGO 8"  LAV.</v>
          </cell>
          <cell r="D1605" t="str">
            <v>SG0082630001BO</v>
          </cell>
        </row>
        <row r="1606">
          <cell r="C1606" t="str">
            <v>VITA JUEGO DE PRISIONEROS DUCHA</v>
          </cell>
          <cell r="D1606" t="str">
            <v>SG0082493061BO</v>
          </cell>
        </row>
        <row r="1607">
          <cell r="C1607" t="str">
            <v>VITA DISTRIBUIDOR DUCHA - CASCADA</v>
          </cell>
          <cell r="D1607" t="str">
            <v>SG0082580001BO</v>
          </cell>
        </row>
        <row r="1608">
          <cell r="C1608" t="str">
            <v>VITA CUERPO CTRAL MMANDO A PARED  LAV.</v>
          </cell>
          <cell r="D1608" t="str">
            <v>SG0083650001BO</v>
          </cell>
        </row>
        <row r="1609">
          <cell r="C1609" t="str">
            <v>VITA CUERPO CTRAL LAV. BAJO</v>
          </cell>
          <cell r="D1609" t="str">
            <v>SG0083700001BO</v>
          </cell>
        </row>
        <row r="1610">
          <cell r="C1610" t="str">
            <v>VITA CUERPO CTRAL JUEGO 8"  LAV.</v>
          </cell>
          <cell r="D1610" t="str">
            <v>SG0083550001BO</v>
          </cell>
        </row>
        <row r="1611">
          <cell r="C1611" t="str">
            <v>VITA CUERPO CTRAL  LAV. ALTO</v>
          </cell>
          <cell r="D1611" t="str">
            <v>SG0083800001BO</v>
          </cell>
        </row>
        <row r="1612">
          <cell r="C1612" t="str">
            <v>VITA CONECTOR  BRAZO DUCHA</v>
          </cell>
          <cell r="D1612" t="str">
            <v>SG0082533061BO</v>
          </cell>
        </row>
        <row r="1613">
          <cell r="C1613" t="str">
            <v>VITA COBERTOR  DE CARTUCHO  MONOMANDO A LA PARED</v>
          </cell>
          <cell r="D1613" t="str">
            <v>SG0082860001BO</v>
          </cell>
        </row>
        <row r="1614">
          <cell r="C1614" t="str">
            <v>VITA CAJA PROTECTOR PLASTICO CUERPO CTRAL</v>
          </cell>
          <cell r="D1614" t="str">
            <v>SG0082590001BO</v>
          </cell>
        </row>
        <row r="1615">
          <cell r="C1615" t="str">
            <v>VITA CABEZA DE REGADERA</v>
          </cell>
          <cell r="D1615" t="str">
            <v>SG0082550001BO</v>
          </cell>
        </row>
        <row r="1616">
          <cell r="C1616" t="str">
            <v>VITA BRAZO REGADERA</v>
          </cell>
          <cell r="D1616" t="str">
            <v>SG0082543061BO</v>
          </cell>
        </row>
        <row r="1617">
          <cell r="C1617" t="str">
            <v>VITA ARANDELA GUIA  CARTUCHO DE 35MM</v>
          </cell>
          <cell r="D1617" t="str">
            <v>SG0083230001BO</v>
          </cell>
        </row>
        <row r="1618">
          <cell r="C1618" t="str">
            <v>VITA / SCARLET LATERAL  JUEGO 8"  LAV.</v>
          </cell>
          <cell r="D1618" t="str">
            <v>SG0082660001BO</v>
          </cell>
        </row>
        <row r="1619">
          <cell r="C1619" t="str">
            <v>VITA / SCARLET KIT DE AJUSTE CUERPO CENTRAL</v>
          </cell>
          <cell r="D1619" t="str">
            <v>SG0082650001BO</v>
          </cell>
        </row>
        <row r="1620">
          <cell r="C1620" t="str">
            <v>VITA / SCARLET KIT DE  AJUSTE  LATERAL</v>
          </cell>
          <cell r="D1620" t="str">
            <v>SG0082640001BO</v>
          </cell>
        </row>
        <row r="1621">
          <cell r="C1621" t="str">
            <v>VITA  KIT MANILLA  CARTUCHO BIMANDO</v>
          </cell>
          <cell r="D1621" t="str">
            <v>SG0083980001BO</v>
          </cell>
        </row>
        <row r="1622">
          <cell r="C1622" t="str">
            <v>VENICE PICO DUCHA TINA. LAV. PARED</v>
          </cell>
          <cell r="D1622" t="str">
            <v>SG0051053061BO</v>
          </cell>
        </row>
        <row r="1623">
          <cell r="C1623" t="str">
            <v>VENICE MANILL Y CAMPANA PEQ COBERT CR</v>
          </cell>
          <cell r="D1623" t="str">
            <v>SG0069443061BO</v>
          </cell>
        </row>
        <row r="1624">
          <cell r="C1624" t="str">
            <v>VENICE KIT MANILLA ALTA CROMO</v>
          </cell>
          <cell r="D1624" t="str">
            <v>SG0049763061BO</v>
          </cell>
        </row>
        <row r="1625">
          <cell r="C1625" t="str">
            <v xml:space="preserve">VENICE KIT EMPAQUES DE PICO LAV. 8" Y COCINA </v>
          </cell>
          <cell r="D1625" t="str">
            <v>SG0082750001BO</v>
          </cell>
        </row>
        <row r="1626">
          <cell r="C1626" t="str">
            <v xml:space="preserve">VENICE CUERPO CENTRAL LAV. 8" Y COCINA </v>
          </cell>
          <cell r="D1626" t="str">
            <v>SG0082760001BO</v>
          </cell>
        </row>
        <row r="1627">
          <cell r="C1627" t="str">
            <v>VENICE /STELLA NEPLO  PICO LAV. PARED / DUCHA TINA</v>
          </cell>
          <cell r="D1627" t="str">
            <v>SG0082770001BO</v>
          </cell>
        </row>
        <row r="1628">
          <cell r="C1628" t="str">
            <v>VENICE / STELLA KIT DE AJUSTE  LV.8" Y COCINA</v>
          </cell>
          <cell r="D1628" t="str">
            <v>SG0082730001BO</v>
          </cell>
        </row>
        <row r="1629">
          <cell r="C1629" t="str">
            <v>VENICE / STELLA CUERPO CTRAL DUCHA</v>
          </cell>
          <cell r="D1629" t="str">
            <v>SG0082680001BO</v>
          </cell>
        </row>
        <row r="1630">
          <cell r="C1630" t="str">
            <v>VENICE / STELLA CUERPO CTRAL  DUCHA TINA</v>
          </cell>
          <cell r="D1630" t="str">
            <v>SG0082720001BO</v>
          </cell>
        </row>
        <row r="1631">
          <cell r="C1631" t="str">
            <v>VENICE / STELLA CUERPO CENTRAL  LAV. PARED</v>
          </cell>
          <cell r="D1631" t="str">
            <v>SG0082473061BO</v>
          </cell>
        </row>
        <row r="1632">
          <cell r="C1632" t="str">
            <v>VENICE / STELLA CAMPANOLA BRAZO REGADERA</v>
          </cell>
          <cell r="D1632" t="str">
            <v>SG0082700001BO</v>
          </cell>
        </row>
        <row r="1633">
          <cell r="C1633" t="str">
            <v>VENICE / STELLA CABEZA REGADERA</v>
          </cell>
          <cell r="D1633" t="str">
            <v>SG0082690001BO</v>
          </cell>
        </row>
        <row r="1634">
          <cell r="C1634" t="str">
            <v>VANITORIO LIVORNO BLANCO</v>
          </cell>
          <cell r="D1634" t="str">
            <v>SSY050361301CB</v>
          </cell>
        </row>
        <row r="1635">
          <cell r="C1635" t="str">
            <v>VÁLVULA DESCARGA VACUITY</v>
          </cell>
          <cell r="D1635" t="str">
            <v>SP003304000100</v>
          </cell>
        </row>
        <row r="1636">
          <cell r="C1636" t="str">
            <v>VÁLVULA DESCARGA CAMPEON 7"</v>
          </cell>
          <cell r="D1636" t="str">
            <v>SP0037710001BO</v>
          </cell>
        </row>
        <row r="1637">
          <cell r="C1637" t="str">
            <v>VALVULA DE DIVERTOR</v>
          </cell>
          <cell r="D1637" t="str">
            <v>SG0086870001BO</v>
          </cell>
        </row>
        <row r="1638">
          <cell r="C1638" t="str">
            <v>VALVULA CHECK FLUX. 7573</v>
          </cell>
          <cell r="D1638" t="str">
            <v>SG0091873061BO</v>
          </cell>
        </row>
        <row r="1639">
          <cell r="C1639" t="str">
            <v>URINARIO CURVE HEU BLANCO SPUD PLASTICO COTTON</v>
          </cell>
          <cell r="D1639" t="str">
            <v>CSP077681331CB</v>
          </cell>
        </row>
        <row r="1640">
          <cell r="C1640" t="str">
            <v>TUERCA DE AJUSTE  CARTUCHO MONOMANDO 40MM P/CARTUCHO SEDAL</v>
          </cell>
          <cell r="D1640" t="str">
            <v>SG0083890001BO</v>
          </cell>
        </row>
        <row r="1641">
          <cell r="C1641" t="str">
            <v>TUERCA DE AJUSTE  CARTUCHO MONOMANDO 35MM  P/CARTUCHO SEDAL</v>
          </cell>
          <cell r="D1641" t="str">
            <v>SG0083950001BO</v>
          </cell>
        </row>
        <row r="1642">
          <cell r="C1642" t="str">
            <v>TUERCA DE AJUSTE  CARTUCHO MONOMANDO 35MM</v>
          </cell>
          <cell r="D1642" t="str">
            <v>SG0083420001BO</v>
          </cell>
        </row>
        <row r="1643">
          <cell r="C1643" t="str">
            <v>TUERCA DE AJUSTE  CARTUCHO MONOMANDO 25MM  P/CARTUCHO SEDAL</v>
          </cell>
          <cell r="D1643" t="str">
            <v>SG0083920001BO</v>
          </cell>
        </row>
        <row r="1644">
          <cell r="C1644" t="str">
            <v>TUERCA DE AJUSTE  CARTUCHO MONOMANDO 25MM</v>
          </cell>
          <cell r="D1644" t="str">
            <v>SG0083430001BO</v>
          </cell>
        </row>
        <row r="1645">
          <cell r="C1645" t="str">
            <v>TUBO DECORATIVO Y NEPLO FLUX. 7573</v>
          </cell>
          <cell r="D1645" t="str">
            <v>SG0091893061BO</v>
          </cell>
        </row>
        <row r="1646">
          <cell r="C1646" t="str">
            <v>TUBO DE DESCARGA FLUX. 7573</v>
          </cell>
          <cell r="D1646" t="str">
            <v>SG0091953061BO</v>
          </cell>
        </row>
        <row r="1647">
          <cell r="C1647" t="str">
            <v>TUBO DE  INSTALACION 7929</v>
          </cell>
          <cell r="D1647" t="str">
            <v>SG0091733061BO</v>
          </cell>
        </row>
        <row r="1648">
          <cell r="C1648" t="str">
            <v>TUBO CONECTOR CHECK Y CUERPO FLUX. 7573</v>
          </cell>
          <cell r="D1648" t="str">
            <v>SG0091883061BO</v>
          </cell>
        </row>
        <row r="1649">
          <cell r="C1649" t="str">
            <v>TUBO COBERTOR FLUXÓMETRO UR SLOAN</v>
          </cell>
          <cell r="D1649" t="str">
            <v>SG0077593061BO</v>
          </cell>
        </row>
        <row r="1650">
          <cell r="C1650" t="str">
            <v>TUBO COBERTOR  CARTUCHO MMANDO 40MM</v>
          </cell>
          <cell r="D1650" t="str">
            <v>SG0082093061BO</v>
          </cell>
        </row>
        <row r="1651">
          <cell r="C1651" t="str">
            <v>TRANSFERENCIA  DUCHA TINA MONOMANDOS TOP</v>
          </cell>
          <cell r="D1651" t="str">
            <v>SG0082560001BO</v>
          </cell>
        </row>
        <row r="1652">
          <cell r="C1652" t="str">
            <v>TOILET EVOLUTION 2.0 CON GRIFERIA METALICA BONE</v>
          </cell>
          <cell r="D1652" t="str">
            <v>CS0070837331CE</v>
          </cell>
        </row>
        <row r="1653">
          <cell r="C1653" t="str">
            <v>TOILET EVOLUTION 2.0 CON GRIFERIA METALICA BLANCO</v>
          </cell>
          <cell r="D1653" t="str">
            <v>CS0070831301CE</v>
          </cell>
        </row>
        <row r="1654">
          <cell r="C1654" t="str">
            <v xml:space="preserve">TAZA VACUITY REDONDA BLANCO </v>
          </cell>
          <cell r="D1654" t="str">
            <v>CS0043101301CW</v>
          </cell>
        </row>
        <row r="1655">
          <cell r="C1655" t="str">
            <v>TAZA SAVEX II VISON</v>
          </cell>
          <cell r="D1655" t="str">
            <v>SS0011510731CE</v>
          </cell>
        </row>
        <row r="1656">
          <cell r="C1656" t="str">
            <v>TAZA SAVEX II VERDE TEAL</v>
          </cell>
          <cell r="D1656" t="str">
            <v>SS0011510611CE</v>
          </cell>
        </row>
        <row r="1657">
          <cell r="C1657" t="str">
            <v>TAZA SAVEX II PINK</v>
          </cell>
          <cell r="D1657" t="str">
            <v>SS0011510481CE</v>
          </cell>
        </row>
        <row r="1658">
          <cell r="C1658" t="str">
            <v>TAZA SAVEX II NAVY BLUE</v>
          </cell>
          <cell r="D1658" t="str">
            <v>SS0011518501CE</v>
          </cell>
        </row>
        <row r="1659">
          <cell r="C1659" t="str">
            <v>TAZA SAVEX II CHERRY</v>
          </cell>
          <cell r="D1659" t="str">
            <v>SS0011510651CE</v>
          </cell>
        </row>
        <row r="1660">
          <cell r="C1660" t="str">
            <v>TAZA SAVEX II AZUL LAKE</v>
          </cell>
          <cell r="D1660" t="str">
            <v>SS0011510881CE</v>
          </cell>
        </row>
        <row r="1661">
          <cell r="C1661" t="str">
            <v xml:space="preserve">TAZA NOVO REDONDO BLANCO </v>
          </cell>
          <cell r="D1661" t="str">
            <v>SS0012601301B0</v>
          </cell>
        </row>
        <row r="1662">
          <cell r="C1662" t="str">
            <v>TAZA MEDIEVAL REDONDO BONE</v>
          </cell>
          <cell r="D1662" t="str">
            <v>SS0011157331CF</v>
          </cell>
        </row>
        <row r="1663">
          <cell r="C1663" t="str">
            <v xml:space="preserve">TAZA MEDIEVAL REDONDO BLANCO </v>
          </cell>
          <cell r="D1663" t="str">
            <v>SS0011151301CF</v>
          </cell>
        </row>
        <row r="1664">
          <cell r="C1664" t="str">
            <v>TAZA KINDER PARA FLUXOMETRO</v>
          </cell>
          <cell r="D1664" t="str">
            <v>JSPT11901301CB</v>
          </cell>
        </row>
        <row r="1665">
          <cell r="C1665" t="str">
            <v xml:space="preserve">TAZA KINDER BLANCO </v>
          </cell>
          <cell r="D1665" t="str">
            <v>SS0011911301CF</v>
          </cell>
        </row>
        <row r="1666">
          <cell r="C1666" t="str">
            <v xml:space="preserve">TAZA HEIRLOOM ALARGADA BLANCO </v>
          </cell>
          <cell r="D1666" t="str">
            <v>SS0043551301CB</v>
          </cell>
        </row>
        <row r="1667">
          <cell r="C1667" t="str">
            <v>TAZA CONSERVER VISON</v>
          </cell>
          <cell r="D1667" t="str">
            <v>SS0043200731CE</v>
          </cell>
        </row>
        <row r="1668">
          <cell r="C1668" t="str">
            <v>TAZA CONSERVER ROSE</v>
          </cell>
          <cell r="D1668" t="str">
            <v>SS0043200461CE</v>
          </cell>
        </row>
        <row r="1669">
          <cell r="C1669" t="str">
            <v>TAZA CONSERVER PINK</v>
          </cell>
          <cell r="D1669" t="str">
            <v>SS0043200481CE</v>
          </cell>
        </row>
        <row r="1670">
          <cell r="C1670" t="str">
            <v>TAZA CONSERVER AZUL LAKE</v>
          </cell>
          <cell r="D1670" t="str">
            <v>SS0043200881CE</v>
          </cell>
        </row>
        <row r="1671">
          <cell r="C1671" t="str">
            <v>TAZA CENTURY REDONDA PINK</v>
          </cell>
          <cell r="D1671" t="str">
            <v>SS0011610481CE</v>
          </cell>
        </row>
        <row r="1672">
          <cell r="C1672" t="str">
            <v>TAZA CARLTON HET C/A ORQUÍDEA SPUD METÁLICO</v>
          </cell>
          <cell r="D1672" t="str">
            <v>JSA077141301CB</v>
          </cell>
        </row>
        <row r="1673">
          <cell r="C1673" t="str">
            <v>TAZA CARLTON EF ENT POST/TAPA/ SPUD PLAST</v>
          </cell>
          <cell r="D1673" t="str">
            <v>JSPT77151301CB</v>
          </cell>
        </row>
        <row r="1674">
          <cell r="C1674" t="str">
            <v>TAZA CARLTON EF ENT POST /TAPA SPUD BRON</v>
          </cell>
          <cell r="D1674" t="str">
            <v>JSA077151301CB</v>
          </cell>
        </row>
        <row r="1675">
          <cell r="C1675" t="str">
            <v>TAZA CARLTON EF ADA ENT POST/TAPA S/PLAST</v>
          </cell>
          <cell r="D1675" t="str">
            <v>JSPT77931301CB</v>
          </cell>
        </row>
        <row r="1676">
          <cell r="C1676" t="str">
            <v>TAZA CARLTON EF ADA ENT POST /TAPA S/BRON</v>
          </cell>
          <cell r="D1676" t="str">
            <v>JSA077931301CB</v>
          </cell>
        </row>
        <row r="1677">
          <cell r="C1677" t="str">
            <v>TAZA CARLTON ADA HET C/A ORQUÍDEA SPUD PLÁSTICO</v>
          </cell>
          <cell r="D1677" t="str">
            <v>JSPT77901301CB</v>
          </cell>
        </row>
        <row r="1678">
          <cell r="C1678" t="str">
            <v>TAZA CAMPEON ROSE</v>
          </cell>
          <cell r="D1678" t="str">
            <v>SS0042620461B0</v>
          </cell>
        </row>
        <row r="1679">
          <cell r="C1679" t="str">
            <v>Taza Campeón RF Bone</v>
          </cell>
          <cell r="D1679" t="str">
            <v>SS0042627331B0</v>
          </cell>
        </row>
        <row r="1680">
          <cell r="C1680" t="str">
            <v>TAZA BRADFORD BONE</v>
          </cell>
          <cell r="D1680" t="str">
            <v>CS0012217331CW</v>
          </cell>
        </row>
        <row r="1681">
          <cell r="C1681" t="str">
            <v xml:space="preserve">TAZA BRADFORD BLANCO </v>
          </cell>
          <cell r="D1681" t="str">
            <v>CS0012211301CW</v>
          </cell>
        </row>
        <row r="1682">
          <cell r="C1682" t="str">
            <v>TAZA ALTIMA REDONDA BONE</v>
          </cell>
          <cell r="D1682" t="str">
            <v>CS0043207331CW</v>
          </cell>
        </row>
        <row r="1683">
          <cell r="C1683" t="str">
            <v xml:space="preserve">TAZA ALTIMA REDONDA BLANCO </v>
          </cell>
          <cell r="D1683" t="str">
            <v>CS0043201301CW</v>
          </cell>
        </row>
        <row r="1684">
          <cell r="C1684" t="str">
            <v>TAZA ALTIMA ALARGADA BONE</v>
          </cell>
          <cell r="D1684" t="str">
            <v>CS0043257331CW</v>
          </cell>
        </row>
        <row r="1685">
          <cell r="C1685" t="str">
            <v xml:space="preserve">TAZA ALTIMA ALARGADA BLANCO </v>
          </cell>
          <cell r="D1685" t="str">
            <v>CS0043251301CW</v>
          </cell>
        </row>
        <row r="1686">
          <cell r="C1686" t="str">
            <v>TAPAS DE ANCLAJE VISON</v>
          </cell>
          <cell r="D1686" t="str">
            <v>SP0051110731BO</v>
          </cell>
        </row>
        <row r="1687">
          <cell r="C1687" t="str">
            <v>TAPAS DE ANCLAJE VERTE TEAL</v>
          </cell>
          <cell r="D1687" t="str">
            <v>SP0051110611BO</v>
          </cell>
        </row>
        <row r="1688">
          <cell r="C1688" t="str">
            <v>TAPAS DE ANCLAJE VERDE MIST</v>
          </cell>
          <cell r="D1688" t="str">
            <v>SP0051110541BO</v>
          </cell>
        </row>
        <row r="1689">
          <cell r="C1689" t="str">
            <v>TAPAS DE ANCLAJE PINK</v>
          </cell>
          <cell r="D1689" t="str">
            <v>SP0051110481BO</v>
          </cell>
        </row>
        <row r="1690">
          <cell r="C1690" t="str">
            <v>TAPAS DE ANCLAJE NEGRO</v>
          </cell>
          <cell r="D1690" t="str">
            <v>SP0051110161BO</v>
          </cell>
        </row>
        <row r="1691">
          <cell r="C1691" t="str">
            <v>TAPAS DE ANCLAJE NAVY BLUE</v>
          </cell>
          <cell r="D1691" t="str">
            <v>SP0051118501BO</v>
          </cell>
        </row>
        <row r="1692">
          <cell r="C1692" t="str">
            <v>TAPAS DE ANCLAJE DRESDEN BLUE</v>
          </cell>
          <cell r="D1692" t="str">
            <v>SP0051117221BO</v>
          </cell>
        </row>
        <row r="1693">
          <cell r="C1693" t="str">
            <v>TAPAS DE ANCLAJE CHERRY</v>
          </cell>
          <cell r="D1693" t="str">
            <v>SP0051110651BO</v>
          </cell>
        </row>
        <row r="1694">
          <cell r="C1694" t="str">
            <v>TAPAS DE ANCLAJE AZUL LAKE</v>
          </cell>
          <cell r="D1694" t="str">
            <v>SP0051110881BO</v>
          </cell>
        </row>
        <row r="1695">
          <cell r="C1695" t="str">
            <v>TAPAS DE ANCLAJE AZUL GALAXIE</v>
          </cell>
          <cell r="D1695" t="str">
            <v>SP0051110171BO</v>
          </cell>
        </row>
        <row r="1696">
          <cell r="C1696" t="str">
            <v xml:space="preserve">TAPA WC RIVOLI BLANCO BLANCO </v>
          </cell>
          <cell r="D1696" t="str">
            <v>SS007457130100</v>
          </cell>
        </row>
        <row r="1697">
          <cell r="C1697" t="str">
            <v xml:space="preserve">TAPA WC FONTE BLANCO BLANCO </v>
          </cell>
          <cell r="D1697" t="str">
            <v>SS007456130100</v>
          </cell>
        </row>
        <row r="1698">
          <cell r="C1698" t="str">
            <v>TAPA TUERCA DE AJUSTE  CARTUCHO25MM</v>
          </cell>
          <cell r="D1698" t="str">
            <v>SG0083440001BO</v>
          </cell>
        </row>
        <row r="1699">
          <cell r="C1699" t="str">
            <v>TAPA TUERCA DE AJUSTE  CARTUCHO 40MM P/CARTUCHO SEDAL</v>
          </cell>
          <cell r="D1699" t="str">
            <v>SG0083930001BO</v>
          </cell>
        </row>
        <row r="1700">
          <cell r="C1700" t="str">
            <v>TAPA TUERCA DE AJUSTE  CARTUCHO 35MM  P/CARTUCHO SEDAL</v>
          </cell>
          <cell r="D1700" t="str">
            <v>SG0083900001BO</v>
          </cell>
        </row>
        <row r="1701">
          <cell r="C1701" t="str">
            <v>TAPA TUERCA DE AJUSTE  CARTUCHO 25MM  P/CARTUCHO SEDAL</v>
          </cell>
          <cell r="D1701" t="str">
            <v>SG0083960001BO</v>
          </cell>
        </row>
        <row r="1702">
          <cell r="C1702" t="str">
            <v xml:space="preserve">TAPA TANQUE MAELSTROM BLANCO </v>
          </cell>
          <cell r="D1702" t="str">
            <v>SS007464130100</v>
          </cell>
        </row>
        <row r="1703">
          <cell r="C1703" t="str">
            <v xml:space="preserve">TAPA TANQUE LIVERPOOL BLANCO </v>
          </cell>
          <cell r="D1703" t="str">
            <v>SS003475130100</v>
          </cell>
        </row>
        <row r="1704">
          <cell r="C1704" t="str">
            <v>TAPA STRATOS VERDE TEAL</v>
          </cell>
          <cell r="D1704" t="str">
            <v>SS003395061100</v>
          </cell>
        </row>
        <row r="1705">
          <cell r="C1705" t="str">
            <v>TAPA OP OASIS DUAL FLUSH BONE</v>
          </cell>
          <cell r="D1705" t="str">
            <v>SS007459733100</v>
          </cell>
        </row>
        <row r="1706">
          <cell r="C1706" t="str">
            <v>TAPA OASIS PLUS PINK</v>
          </cell>
          <cell r="D1706" t="str">
            <v>SS007458048100</v>
          </cell>
        </row>
        <row r="1707">
          <cell r="C1707" t="str">
            <v>TAPA OASIS PLUS NEGRO</v>
          </cell>
          <cell r="D1707" t="str">
            <v>SS007458016100</v>
          </cell>
        </row>
        <row r="1708">
          <cell r="C1708" t="str">
            <v>TAPA OASIS PLUS CHERRY</v>
          </cell>
          <cell r="D1708" t="str">
            <v>SS007458065100</v>
          </cell>
        </row>
        <row r="1709">
          <cell r="C1709" t="str">
            <v>TAPA NOVO PINK</v>
          </cell>
          <cell r="D1709" t="str">
            <v>SS003352048100</v>
          </cell>
        </row>
        <row r="1710">
          <cell r="C1710" t="str">
            <v>TAPA NOVO NEGRO</v>
          </cell>
          <cell r="D1710" t="str">
            <v>SS003352016100</v>
          </cell>
        </row>
        <row r="1711">
          <cell r="C1711" t="str">
            <v>TAPA NOVO NAVY BLUE</v>
          </cell>
          <cell r="D1711" t="str">
            <v>SS003352850100</v>
          </cell>
        </row>
        <row r="1712">
          <cell r="C1712" t="str">
            <v xml:space="preserve">TAPA NOVO BLANCO </v>
          </cell>
          <cell r="D1712" t="str">
            <v>SS003352130100</v>
          </cell>
        </row>
        <row r="1713">
          <cell r="C1713" t="str">
            <v>TAPA NOVO AZUL LAKE</v>
          </cell>
          <cell r="D1713" t="str">
            <v>SS003352088100</v>
          </cell>
        </row>
        <row r="1714">
          <cell r="C1714" t="str">
            <v>TAPA KINGSLEY VERDE TEAL</v>
          </cell>
          <cell r="D1714" t="str">
            <v>SS007428061100</v>
          </cell>
        </row>
        <row r="1715">
          <cell r="C1715" t="str">
            <v>TAPA KINGSLEY BONE</v>
          </cell>
          <cell r="D1715" t="str">
            <v>SS007427733100</v>
          </cell>
        </row>
        <row r="1716">
          <cell r="C1716" t="str">
            <v>TAPA INNOVATION VERDE TEAL</v>
          </cell>
          <cell r="D1716" t="str">
            <v>SS003347061100</v>
          </cell>
        </row>
        <row r="1717">
          <cell r="C1717" t="str">
            <v>TAPA INNOVATION PINK</v>
          </cell>
          <cell r="D1717" t="str">
            <v>SS003347048100</v>
          </cell>
        </row>
        <row r="1718">
          <cell r="C1718" t="str">
            <v>TAPA INNOVATION NAVY BLUE</v>
          </cell>
          <cell r="D1718" t="str">
            <v>SS003347850100</v>
          </cell>
        </row>
        <row r="1719">
          <cell r="C1719" t="str">
            <v>TAPA INNOVATION CHERRY</v>
          </cell>
          <cell r="D1719" t="str">
            <v>SS003347065100</v>
          </cell>
        </row>
        <row r="1720">
          <cell r="C1720" t="str">
            <v>TAPA INNOVATION BONE</v>
          </cell>
          <cell r="D1720" t="str">
            <v>SS003347733100</v>
          </cell>
        </row>
        <row r="1721">
          <cell r="C1721" t="str">
            <v>TAPA EVOLUTION DUAL FLUSH VERDE TEAL</v>
          </cell>
          <cell r="D1721" t="str">
            <v>SS007474061100</v>
          </cell>
        </row>
        <row r="1722">
          <cell r="C1722" t="str">
            <v>TAPA EVOLUTION DUAL FLUSH PINK</v>
          </cell>
          <cell r="D1722" t="str">
            <v>SS007474048100</v>
          </cell>
        </row>
        <row r="1723">
          <cell r="C1723" t="str">
            <v>TAPA EVOLUTION DUAL FLUSH NEGRO</v>
          </cell>
          <cell r="D1723" t="str">
            <v>SS007474016100</v>
          </cell>
        </row>
        <row r="1724">
          <cell r="C1724" t="str">
            <v>TAPA EVOLUTION DUAL FLUSH CHERRY</v>
          </cell>
          <cell r="D1724" t="str">
            <v>SS007474065100</v>
          </cell>
        </row>
        <row r="1725">
          <cell r="C1725" t="str">
            <v>TAPA EVOLUTION DUAL FLUSH AZUL LAKE</v>
          </cell>
          <cell r="D1725" t="str">
            <v>SS007474088100</v>
          </cell>
        </row>
        <row r="1726">
          <cell r="C1726" t="str">
            <v>TAPA EVOLUTION DUAL FLUSH AZUL GALAXIE</v>
          </cell>
          <cell r="D1726" t="str">
            <v>SS007474017100</v>
          </cell>
        </row>
        <row r="1727">
          <cell r="C1727" t="str">
            <v>TAPA EVOLUTION AMARILLO FESTIVAL</v>
          </cell>
          <cell r="D1727" t="str">
            <v>SS007467091100</v>
          </cell>
        </row>
        <row r="1728">
          <cell r="C1728" t="str">
            <v xml:space="preserve">TAPA EGO BLANCO </v>
          </cell>
          <cell r="D1728" t="str">
            <v>SS007443130000</v>
          </cell>
        </row>
        <row r="1729">
          <cell r="C1729" t="str">
            <v xml:space="preserve">TAPA EBOLI BLANCO </v>
          </cell>
          <cell r="D1729" t="str">
            <v>SSC06782130100</v>
          </cell>
        </row>
        <row r="1730">
          <cell r="C1730" t="str">
            <v xml:space="preserve">TAPA CONSERVER LID/LOCK BLANCO </v>
          </cell>
          <cell r="D1730" t="str">
            <v>SS007478130100</v>
          </cell>
        </row>
        <row r="1731">
          <cell r="C1731" t="str">
            <v>TAPA CONSERVER AZUL LAKE</v>
          </cell>
          <cell r="D1731" t="str">
            <v>SS007496088100</v>
          </cell>
        </row>
        <row r="1732">
          <cell r="C1732" t="str">
            <v>TAPA COBERTOR VALVULA CHECK FLUX. 7573</v>
          </cell>
          <cell r="D1732" t="str">
            <v>SG0091983061BO</v>
          </cell>
        </row>
        <row r="1733">
          <cell r="C1733" t="str">
            <v>TAPA COBERTOR CUERPO FLUX. 7573</v>
          </cell>
          <cell r="D1733" t="str">
            <v>SG0091923061BO</v>
          </cell>
        </row>
        <row r="1734">
          <cell r="C1734" t="str">
            <v>TAPA ALTIMA BONE</v>
          </cell>
          <cell r="D1734" t="str">
            <v>SS007469733100</v>
          </cell>
        </row>
        <row r="1735">
          <cell r="C1735" t="str">
            <v>TAPA  VACUITY  BONE</v>
          </cell>
          <cell r="D1735" t="str">
            <v>SS007444733100</v>
          </cell>
        </row>
        <row r="1736">
          <cell r="C1736" t="str">
            <v>TANQUE NOVO VISON</v>
          </cell>
          <cell r="D1736" t="str">
            <v>CS0022520731CE</v>
          </cell>
        </row>
        <row r="1737">
          <cell r="C1737" t="str">
            <v>TANQUE NOVO VERDE TEAL</v>
          </cell>
          <cell r="D1737" t="str">
            <v>CS0022520611CE</v>
          </cell>
        </row>
        <row r="1738">
          <cell r="C1738" t="str">
            <v>TANQUE NOVO ROSE</v>
          </cell>
          <cell r="D1738" t="str">
            <v>CS0022520461CE</v>
          </cell>
        </row>
        <row r="1739">
          <cell r="C1739" t="str">
            <v>TANQUE NOVO PINK</v>
          </cell>
          <cell r="D1739" t="str">
            <v>CS0022520481CE</v>
          </cell>
        </row>
        <row r="1740">
          <cell r="C1740" t="str">
            <v>TANQUE NOVO NAVY BLUE</v>
          </cell>
          <cell r="D1740" t="str">
            <v>CS0022528501CE</v>
          </cell>
        </row>
        <row r="1741">
          <cell r="C1741" t="str">
            <v>TANQUE NOVO AZUL GALAXIE</v>
          </cell>
          <cell r="D1741" t="str">
            <v>CS0022520171CE</v>
          </cell>
        </row>
        <row r="1742">
          <cell r="C1742" t="str">
            <v xml:space="preserve">TANQUE MEDIEVAL BLANCO </v>
          </cell>
          <cell r="D1742" t="str">
            <v>CS0044051301CF</v>
          </cell>
        </row>
        <row r="1743">
          <cell r="C1743" t="str">
            <v xml:space="preserve">TANQUE KINDER BLANCO </v>
          </cell>
          <cell r="D1743" t="str">
            <v>CS0022421301CF</v>
          </cell>
        </row>
        <row r="1744">
          <cell r="C1744" t="str">
            <v>TANQUE INNOVATION VERDE TEAL</v>
          </cell>
          <cell r="D1744" t="str">
            <v>CS0022470611CE</v>
          </cell>
        </row>
        <row r="1745">
          <cell r="C1745" t="str">
            <v>TANQUE INNOVATION PINK</v>
          </cell>
          <cell r="D1745" t="str">
            <v>CS0022470481CE</v>
          </cell>
        </row>
        <row r="1746">
          <cell r="C1746" t="str">
            <v>TANQUE INNOVATION NAVY BLUE</v>
          </cell>
          <cell r="D1746" t="str">
            <v>CS0022478501CE</v>
          </cell>
        </row>
        <row r="1747">
          <cell r="C1747" t="str">
            <v>TANQUE INNOVATION CHERRY</v>
          </cell>
          <cell r="D1747" t="str">
            <v>CS0022470651CE</v>
          </cell>
        </row>
        <row r="1748">
          <cell r="C1748" t="str">
            <v>TANQUE INNOVATION BONE</v>
          </cell>
          <cell r="D1748" t="str">
            <v>CS0022477331CE</v>
          </cell>
        </row>
        <row r="1749">
          <cell r="C1749" t="str">
            <v xml:space="preserve">TANQUE INNOVATION BLANCO </v>
          </cell>
          <cell r="D1749" t="str">
            <v>CS0022471301CE</v>
          </cell>
        </row>
        <row r="1750">
          <cell r="C1750" t="str">
            <v>TANQUE HEIRLOOM BONE</v>
          </cell>
          <cell r="D1750" t="str">
            <v>CS0044097331CB</v>
          </cell>
        </row>
        <row r="1751">
          <cell r="C1751" t="str">
            <v xml:space="preserve">TANQUE HEIRLOOM BLANCO </v>
          </cell>
          <cell r="D1751" t="str">
            <v>CS0044091301CB</v>
          </cell>
        </row>
        <row r="1752">
          <cell r="C1752" t="str">
            <v>TANQUE EVOLUTION ROSE</v>
          </cell>
          <cell r="D1752" t="str">
            <v>CS0022910461CE</v>
          </cell>
        </row>
        <row r="1753">
          <cell r="C1753" t="str">
            <v>TANQUE EVOLUTION DUAL FLUSH AZUL LAKE</v>
          </cell>
          <cell r="D1753" t="str">
            <v>CS0022930881CE</v>
          </cell>
        </row>
        <row r="1754">
          <cell r="C1754" t="str">
            <v>TANQUE EVOLUTION AZUL LAKE</v>
          </cell>
          <cell r="D1754" t="str">
            <v>CS0022910881CE</v>
          </cell>
        </row>
        <row r="1755">
          <cell r="C1755" t="str">
            <v>TANQUE EVOLUTION AMARILLO FESTIVAL</v>
          </cell>
          <cell r="D1755" t="str">
            <v>CS0022919911CE</v>
          </cell>
        </row>
        <row r="1756">
          <cell r="C1756" t="str">
            <v xml:space="preserve">TANQUE EBOLI ECO FLUSH BLANCO </v>
          </cell>
          <cell r="D1756" t="str">
            <v>CSC022591301CW</v>
          </cell>
        </row>
        <row r="1757">
          <cell r="C1757" t="str">
            <v>TANQUE CONSERVER VISON</v>
          </cell>
          <cell r="D1757" t="str">
            <v>CS0044290731CE</v>
          </cell>
        </row>
        <row r="1758">
          <cell r="C1758" t="str">
            <v>TANQUE CONSERVER ROSE</v>
          </cell>
          <cell r="D1758" t="str">
            <v>CS0044290461CE</v>
          </cell>
        </row>
        <row r="1759">
          <cell r="C1759" t="str">
            <v>TANQUE CONSERVER PINK</v>
          </cell>
          <cell r="D1759" t="str">
            <v>CS0044290481CE</v>
          </cell>
        </row>
        <row r="1760">
          <cell r="C1760" t="str">
            <v>TANQUE CONSERVER AZUL LAKE</v>
          </cell>
          <cell r="D1760" t="str">
            <v>CS0044290881CE</v>
          </cell>
        </row>
        <row r="1761">
          <cell r="C1761" t="str">
            <v>TANQUE CENTURY PINK</v>
          </cell>
          <cell r="D1761" t="str">
            <v>CS0022610481CE</v>
          </cell>
        </row>
        <row r="1762">
          <cell r="C1762" t="str">
            <v>TANQUE CAMPEON ROSE</v>
          </cell>
          <cell r="D1762" t="str">
            <v>CS0022270461CE</v>
          </cell>
        </row>
        <row r="1763">
          <cell r="C1763" t="str">
            <v>TANQUE CAMPEON PLUS VERDE MIST</v>
          </cell>
          <cell r="D1763" t="str">
            <v>CS0022380541CE</v>
          </cell>
        </row>
        <row r="1764">
          <cell r="C1764" t="str">
            <v>TANQUE ALTIMA BONE</v>
          </cell>
          <cell r="D1764" t="str">
            <v>CS0044307331CW</v>
          </cell>
        </row>
        <row r="1765">
          <cell r="C1765" t="str">
            <v>T DE DISTRIBUCION  LAV. VITA / SCARLET</v>
          </cell>
          <cell r="D1765" t="str">
            <v>SG0082800001BO</v>
          </cell>
        </row>
        <row r="1766">
          <cell r="C1766" t="str">
            <v>STELLA KIT MANILLA</v>
          </cell>
          <cell r="D1766" t="str">
            <v>SG0082790001BO</v>
          </cell>
        </row>
        <row r="1767">
          <cell r="C1767" t="str">
            <v>STELLA / VENICE BRAZO DE DUCHA</v>
          </cell>
          <cell r="D1767" t="str">
            <v>SG0075413061BO</v>
          </cell>
        </row>
        <row r="1768">
          <cell r="C1768" t="str">
            <v>SPA FILTRO PARA BAÑERAS 2 UND</v>
          </cell>
          <cell r="D1768" t="str">
            <v>SB005015000100</v>
          </cell>
        </row>
        <row r="1769">
          <cell r="C1769" t="str">
            <v>SOTILLE 80 CON MUEBLE SUSP MOROCCO</v>
          </cell>
          <cell r="D1769" t="str">
            <v>JCBL53430001CB</v>
          </cell>
        </row>
        <row r="1770">
          <cell r="C1770" t="str">
            <v>SOTILLE 70 CON MUEBLE SUSP MOROCCO</v>
          </cell>
          <cell r="D1770" t="str">
            <v>JCBL53420001CB</v>
          </cell>
        </row>
        <row r="1771">
          <cell r="C1771" t="str">
            <v>SOTILLE 60 CON MUEBLE SUSP VOLCANO</v>
          </cell>
          <cell r="D1771" t="str">
            <v>JCBL53460001CB</v>
          </cell>
        </row>
        <row r="1772">
          <cell r="C1772" t="str">
            <v>SOTILLE 60 CON MUEBLE SUSP MOROCCO</v>
          </cell>
          <cell r="D1772" t="str">
            <v>JCBL53350001CB</v>
          </cell>
        </row>
        <row r="1773">
          <cell r="C1773" t="str">
            <v>SOTILLE 100 C/ MUEBLE PISO VOLCANO</v>
          </cell>
          <cell r="D1773" t="str">
            <v>JCBL53580001CB</v>
          </cell>
        </row>
        <row r="1774">
          <cell r="C1774" t="str">
            <v>SOTILLE 100 C/ MUEBLE PISO MOROCCO</v>
          </cell>
          <cell r="D1774" t="str">
            <v>JCBL53450001CB</v>
          </cell>
        </row>
        <row r="1775">
          <cell r="C1775" t="str">
            <v>SOTILLE 100 C/ MUEBLE PISO HUMO</v>
          </cell>
          <cell r="D1775" t="str">
            <v>JCBL53340001CB</v>
          </cell>
        </row>
        <row r="1776">
          <cell r="C1776" t="str">
            <v>SOPORTE DUCHA TELEFONO DIVERTOR</v>
          </cell>
          <cell r="D1776" t="str">
            <v>SG0086893061BO</v>
          </cell>
        </row>
        <row r="1777">
          <cell r="C1777" t="str">
            <v>SOLENOIDE 7928/7927</v>
          </cell>
          <cell r="D1777" t="str">
            <v>SG0091593061BO</v>
          </cell>
        </row>
        <row r="1778">
          <cell r="C1778" t="str">
            <v>SLOAN TUBO COBERTOR, ADAPTADOR SOLDABLE Y FLANJE PARA TUBO 1"</v>
          </cell>
          <cell r="D1778" t="str">
            <v>SG0077313061BO</v>
          </cell>
        </row>
        <row r="1779">
          <cell r="C1779" t="str">
            <v>SLOAN ROYAL TUBO DESCARGA Y ROMPE VACIO</v>
          </cell>
          <cell r="D1779" t="str">
            <v>SG0077303061BO</v>
          </cell>
        </row>
        <row r="1780">
          <cell r="C1780" t="str">
            <v>SLOAN GEM KIT PARA REPARAR COMPONENTE CHECK</v>
          </cell>
          <cell r="D1780" t="str">
            <v>SG0077243061BO</v>
          </cell>
        </row>
        <row r="1781">
          <cell r="C1781" t="str">
            <v xml:space="preserve">SLOAN GEM KIT DE REPARACIÓN PARA MANILLA </v>
          </cell>
          <cell r="D1781" t="str">
            <v>SG0077263061BO</v>
          </cell>
        </row>
        <row r="1782">
          <cell r="C1782" t="str">
            <v>SLOAN Fluxómetro WC 153-1,28 2</v>
          </cell>
          <cell r="D1782" t="str">
            <v>SG0079333061BO</v>
          </cell>
        </row>
        <row r="1783">
          <cell r="C1783" t="str">
            <v>SLOAN FLUXOMETRO UR OPTIMA PLU</v>
          </cell>
          <cell r="D1783" t="str">
            <v>SG007742306100</v>
          </cell>
        </row>
        <row r="1784">
          <cell r="C1784" t="str">
            <v xml:space="preserve">SLOAN FLUXOMETRO PARA URINARIO  186-0,125 </v>
          </cell>
          <cell r="D1784" t="str">
            <v>SG0086640001BO</v>
          </cell>
        </row>
        <row r="1785">
          <cell r="C1785" t="str">
            <v>SLOAN FLUXOMETR INODORO REGAL</v>
          </cell>
          <cell r="D1785" t="str">
            <v>SG007741306100</v>
          </cell>
        </row>
        <row r="1786">
          <cell r="C1786" t="str">
            <v>SLOAN FLUX. ENTRADA POSTERIOR. INODORO</v>
          </cell>
          <cell r="D1786" t="str">
            <v>SG0077473061BO</v>
          </cell>
        </row>
        <row r="1787">
          <cell r="C1787" t="str">
            <v xml:space="preserve">SLOAN DIAFRAGMA A-1045-A 1.28 GPF </v>
          </cell>
          <cell r="D1787" t="str">
            <v>SG0079673061BO</v>
          </cell>
        </row>
        <row r="1788">
          <cell r="C1788" t="str">
            <v xml:space="preserve">SLOAN DIAFRAGMA A-1043-A 0.5 GPF </v>
          </cell>
          <cell r="D1788" t="str">
            <v>SG0079663061BO</v>
          </cell>
        </row>
        <row r="1789">
          <cell r="C1789" t="str">
            <v>SISTEMA INTERNO VALVULA CHECK FLUX. 7573</v>
          </cell>
          <cell r="D1789" t="str">
            <v>SG0091863061BO</v>
          </cell>
        </row>
        <row r="1790">
          <cell r="C1790" t="str">
            <v>SISTEMA DE ACCIONAMIENTO DUCHA TELF CON DIVERTOR</v>
          </cell>
          <cell r="D1790" t="str">
            <v>SG0086903061BO</v>
          </cell>
        </row>
        <row r="1791">
          <cell r="C1791" t="str">
            <v>Sifón y Desagüe para Plato Rubí</v>
          </cell>
          <cell r="D1791" t="str">
            <v>SB0075670000BO</v>
          </cell>
        </row>
        <row r="1792">
          <cell r="C1792" t="str">
            <v>SHELBY KIT PICO ALTO LLAVE DE COCINA</v>
          </cell>
          <cell r="D1792" t="str">
            <v>SG0078613061BO</v>
          </cell>
        </row>
        <row r="1793">
          <cell r="C1793" t="str">
            <v>SHELBY ABS MANILLA</v>
          </cell>
          <cell r="D1793" t="str">
            <v>SG0076983061BO</v>
          </cell>
        </row>
        <row r="1794">
          <cell r="C1794" t="str">
            <v>SHELBY ABS CARTUCHO LLAVE SENCILLA</v>
          </cell>
          <cell r="D1794" t="str">
            <v>SG0076973061BO</v>
          </cell>
        </row>
        <row r="1795">
          <cell r="C1795" t="str">
            <v>SHELBY ABS / CROSS DIFUSER</v>
          </cell>
          <cell r="D1795" t="str">
            <v>SG0077003061BO</v>
          </cell>
        </row>
        <row r="1796">
          <cell r="C1796" t="str">
            <v>SET ANCLAJE PEDESTAL CORTO</v>
          </cell>
          <cell r="D1796" t="str">
            <v>SP0029170001BO</v>
          </cell>
        </row>
        <row r="1797">
          <cell r="C1797" t="str">
            <v>SENSOR Y CONTROL FWC ELECTRÓNICO</v>
          </cell>
          <cell r="D1797" t="str">
            <v>SG0041580001BO</v>
          </cell>
        </row>
        <row r="1798">
          <cell r="C1798" t="str">
            <v>SCARLET ROSETA DE LAVAMANOS DE 8#</v>
          </cell>
          <cell r="D1798" t="str">
            <v>SG0079483061BO</v>
          </cell>
        </row>
        <row r="1799">
          <cell r="C1799" t="str">
            <v>SCARLET REGADERA MANO SIN MANGUERA</v>
          </cell>
          <cell r="D1799" t="str">
            <v>SG0080413061BO</v>
          </cell>
        </row>
        <row r="1800">
          <cell r="C1800" t="str">
            <v>SCARLET PLATO DUCHA TINA</v>
          </cell>
          <cell r="D1800" t="str">
            <v>SG0079803061BO</v>
          </cell>
        </row>
        <row r="1801">
          <cell r="C1801" t="str">
            <v>SCARLET PLATO DUCHA MEZCLADORA</v>
          </cell>
          <cell r="D1801" t="str">
            <v>SG0079813061BO</v>
          </cell>
        </row>
        <row r="1802">
          <cell r="C1802" t="str">
            <v>SCARLET PLACA DE PICO DUCHA TINA / LAV A LA PARED</v>
          </cell>
          <cell r="D1802" t="str">
            <v>SG0083590001BO</v>
          </cell>
        </row>
        <row r="1803">
          <cell r="C1803" t="str">
            <v>SCARLET PLACA CTRAL COBERTORA  MMANDO  LAV. A LA PARED</v>
          </cell>
          <cell r="D1803" t="str">
            <v>SG0083720001BO</v>
          </cell>
        </row>
        <row r="1804">
          <cell r="C1804" t="str">
            <v>SCARLET PICO LAV. 8"</v>
          </cell>
          <cell r="D1804" t="str">
            <v>SG0083640001BO</v>
          </cell>
        </row>
        <row r="1805">
          <cell r="C1805" t="str">
            <v>SCARLET MANILLA</v>
          </cell>
          <cell r="D1805" t="str">
            <v>SG0079793061BO</v>
          </cell>
        </row>
        <row r="1806">
          <cell r="C1806" t="str">
            <v>SCARLET KIT SOPORTE DE DUCHA</v>
          </cell>
          <cell r="D1806" t="str">
            <v>SG0083570001BO</v>
          </cell>
        </row>
        <row r="1807">
          <cell r="C1807" t="str">
            <v>SCARLET KIT MANILLA COCINA PULL OUT</v>
          </cell>
          <cell r="D1807" t="str">
            <v>SG0083790001BO</v>
          </cell>
        </row>
        <row r="1808">
          <cell r="C1808" t="str">
            <v>SCARLET KIT MANILLA  CARTUCHO DE 35MM</v>
          </cell>
          <cell r="D1808" t="str">
            <v>SG0082390001BO</v>
          </cell>
        </row>
        <row r="1809">
          <cell r="C1809" t="str">
            <v>SCARLET KIT EMPAQUES   PICO LAV.8"</v>
          </cell>
          <cell r="D1809" t="str">
            <v>SG0082033061BO</v>
          </cell>
        </row>
        <row r="1810">
          <cell r="C1810" t="str">
            <v>SCARLET KIT DE HERRAMIENTAS COCINA PULL OUT</v>
          </cell>
          <cell r="D1810" t="str">
            <v>SG0083560001BO</v>
          </cell>
        </row>
        <row r="1811">
          <cell r="C1811" t="str">
            <v>SCARLET KIT DE AJUSTE DE GRIFERIA PULL OUT</v>
          </cell>
          <cell r="D1811" t="str">
            <v>SG0083180001BO</v>
          </cell>
        </row>
        <row r="1812">
          <cell r="C1812" t="str">
            <v>SCARLET KIT CONECTOR MANILLA LAV.8" MESA  Y PARED</v>
          </cell>
          <cell r="D1812" t="str">
            <v>SG0083510001BO</v>
          </cell>
        </row>
        <row r="1813">
          <cell r="C1813" t="str">
            <v>SCARLET KIT CAMPANOLA LATERAL LAV.8"</v>
          </cell>
          <cell r="D1813" t="str">
            <v>SG0083520001BO</v>
          </cell>
        </row>
        <row r="1814">
          <cell r="C1814" t="str">
            <v>SCARLET KIT AIREADOR DE LAV. 8"</v>
          </cell>
          <cell r="D1814" t="str">
            <v>SG0083530001BO</v>
          </cell>
        </row>
        <row r="1815">
          <cell r="C1815" t="str">
            <v>SCARLET KIT AIREADOR DE COCINA MMANDO</v>
          </cell>
          <cell r="D1815" t="str">
            <v>SG0082283061BO</v>
          </cell>
        </row>
        <row r="1816">
          <cell r="C1816" t="str">
            <v>SCARLET CUERPO CTRAL LAV. BAJO</v>
          </cell>
          <cell r="D1816" t="str">
            <v>SG0083740001BO</v>
          </cell>
        </row>
        <row r="1817">
          <cell r="C1817" t="str">
            <v>SCARLET CUERPO CTRAL LAV. ALTO</v>
          </cell>
          <cell r="D1817" t="str">
            <v>SG0083750001BO</v>
          </cell>
        </row>
        <row r="1818">
          <cell r="C1818" t="str">
            <v>SCARLET CUERPO CTRAL COCINA PULL OUT</v>
          </cell>
          <cell r="D1818" t="str">
            <v>SG0083730001BO</v>
          </cell>
        </row>
        <row r="1819">
          <cell r="C1819" t="str">
            <v>SCARLET CUERPO CTRAL   LAV. 8"</v>
          </cell>
          <cell r="D1819" t="str">
            <v>SG0083710001BO</v>
          </cell>
        </row>
        <row r="1820">
          <cell r="C1820" t="str">
            <v>SCARLET CUERPO CTRAL   COCINA MMANDO</v>
          </cell>
          <cell r="D1820" t="str">
            <v>SG0083690001BO</v>
          </cell>
        </row>
        <row r="1821">
          <cell r="C1821" t="str">
            <v>SCARLET CONECTOR MANGUERA FLEXIBLE DUCHA</v>
          </cell>
          <cell r="D1821" t="str">
            <v>SG0083580001BO</v>
          </cell>
        </row>
        <row r="1822">
          <cell r="C1822" t="str">
            <v xml:space="preserve">SCARLET CONECTOR DE PICO LAV. MMANDO </v>
          </cell>
          <cell r="D1822" t="str">
            <v>SG0083770001BO</v>
          </cell>
        </row>
        <row r="1823">
          <cell r="C1823" t="str">
            <v>SCARLET COBERTOR LATERAL LAV.8" A LA PARED</v>
          </cell>
          <cell r="D1823" t="str">
            <v>SG0083490001BO</v>
          </cell>
        </row>
        <row r="1824">
          <cell r="C1824" t="str">
            <v>SCARLET CARTUCHO LAV. APERT. HORARIA</v>
          </cell>
          <cell r="D1824" t="str">
            <v>SGC079613061BO</v>
          </cell>
        </row>
        <row r="1825">
          <cell r="C1825" t="str">
            <v>SCARLET CARTUCHO LAV. APERT. ANTIHORARIA</v>
          </cell>
          <cell r="D1825" t="str">
            <v>SGF079623061BO</v>
          </cell>
        </row>
        <row r="1826">
          <cell r="C1826" t="str">
            <v>SCARLET CAMPANOLA  BRAZO DUCHA</v>
          </cell>
          <cell r="D1826" t="str">
            <v>SG0083660001BO</v>
          </cell>
        </row>
        <row r="1827">
          <cell r="C1827" t="str">
            <v>SCARLET BRAZO DUCHA CON ROSETA</v>
          </cell>
          <cell r="D1827" t="str">
            <v>SG0079503061BO</v>
          </cell>
        </row>
        <row r="1828">
          <cell r="C1828" t="str">
            <v>SCARLET BASE DE ASENTAMIENTO PICO LAV.8"</v>
          </cell>
          <cell r="D1828" t="str">
            <v>SG0083500001BO</v>
          </cell>
        </row>
        <row r="1829">
          <cell r="C1829" t="str">
            <v>SCARLET BASE DE ASENTAMIENTO COCINA MMANDO</v>
          </cell>
          <cell r="D1829" t="str">
            <v>SG0083600001BO</v>
          </cell>
        </row>
        <row r="1830">
          <cell r="C1830" t="str">
            <v>SCARLET BASE DE ASENTAMIENTO</v>
          </cell>
          <cell r="D1830" t="str">
            <v>SG0083760001BO</v>
          </cell>
        </row>
        <row r="1831">
          <cell r="C1831" t="str">
            <v>SCARLET  KIT MANILLA  LAV.8" MESA Y PARED</v>
          </cell>
          <cell r="D1831" t="str">
            <v>SG0083780001BO</v>
          </cell>
        </row>
        <row r="1832">
          <cell r="C1832" t="str">
            <v>RUBI PLATO DUCHA TINA</v>
          </cell>
          <cell r="D1832" t="str">
            <v>SG0075983061BO</v>
          </cell>
        </row>
        <row r="1833">
          <cell r="C1833" t="str">
            <v>RUBI PLAQUETA LAV. MMANDO A LA PARED</v>
          </cell>
          <cell r="D1833" t="str">
            <v>SG0083880001BO</v>
          </cell>
        </row>
        <row r="1834">
          <cell r="C1834" t="str">
            <v>RUBI PLACA COBERTOR JUEGO 8” PARED</v>
          </cell>
          <cell r="D1834" t="str">
            <v>SG0075823061BO</v>
          </cell>
        </row>
        <row r="1835">
          <cell r="C1835" t="str">
            <v>RUBI PICO LAV. ALTO</v>
          </cell>
          <cell r="D1835" t="str">
            <v>SG0083860001BO</v>
          </cell>
        </row>
        <row r="1836">
          <cell r="C1836" t="str">
            <v>RUBI PICO LAV. A LA PARED</v>
          </cell>
          <cell r="D1836" t="str">
            <v>SG0083870001BO</v>
          </cell>
        </row>
        <row r="1837">
          <cell r="C1837" t="str">
            <v>RUBI PICO COCINA</v>
          </cell>
          <cell r="D1837" t="str">
            <v>SG0083850001BO</v>
          </cell>
        </row>
        <row r="1838">
          <cell r="C1838" t="str">
            <v>RUBI MANILLA DUCHA</v>
          </cell>
          <cell r="D1838" t="str">
            <v>SG0079843061BO</v>
          </cell>
        </row>
        <row r="1839">
          <cell r="C1839" t="str">
            <v xml:space="preserve">RUBI MANILLA  LAV. 8" </v>
          </cell>
          <cell r="D1839" t="str">
            <v>SG0082103061BO</v>
          </cell>
        </row>
        <row r="1840">
          <cell r="C1840" t="str">
            <v>RUBI KIT SOPORTE DE DUCHA</v>
          </cell>
          <cell r="D1840" t="str">
            <v>SG0083830001BO</v>
          </cell>
        </row>
        <row r="1841">
          <cell r="C1841" t="str">
            <v>RUBI KIT MANILLA  CARTUCHO DE 40MM</v>
          </cell>
          <cell r="D1841" t="str">
            <v>SG0082113061BO</v>
          </cell>
        </row>
        <row r="1842">
          <cell r="C1842" t="str">
            <v>RUBI KIT MANILLA  CARTUCHO DE 35MM</v>
          </cell>
          <cell r="D1842" t="str">
            <v>SG0082133061BO</v>
          </cell>
        </row>
        <row r="1843">
          <cell r="C1843" t="str">
            <v>RUBI DUCHA TELEFONO</v>
          </cell>
          <cell r="D1843" t="str">
            <v>SG0083820001BO</v>
          </cell>
        </row>
        <row r="1844">
          <cell r="C1844" t="str">
            <v>RUBI CUERPO CTRAL LAV. ALTO Y COCINA</v>
          </cell>
          <cell r="D1844" t="str">
            <v>SG0082073061BO</v>
          </cell>
        </row>
        <row r="1845">
          <cell r="C1845" t="str">
            <v>RUBI CUERPO CTRAL  LAV. BAJO</v>
          </cell>
          <cell r="D1845" t="str">
            <v>SG0082063061BO</v>
          </cell>
        </row>
        <row r="1846">
          <cell r="C1846" t="str">
            <v>RUBI CONECTOR A LA PARED BRAZO DUCHA</v>
          </cell>
          <cell r="D1846" t="str">
            <v>SG0082233061BO</v>
          </cell>
        </row>
        <row r="1847">
          <cell r="C1847" t="str">
            <v>RUBI CONECTOR - ADAPATADOR CARTUCHO MANILLA LAV. 8"</v>
          </cell>
          <cell r="D1847" t="str">
            <v>SG0082053061BO</v>
          </cell>
        </row>
        <row r="1848">
          <cell r="C1848" t="str">
            <v>RUBI CAMPANOLA  BRAZO DUCHA</v>
          </cell>
          <cell r="D1848" t="str">
            <v>SG0083840001BO</v>
          </cell>
        </row>
        <row r="1849">
          <cell r="C1849" t="str">
            <v>RUBI BRAZO REGADERA</v>
          </cell>
          <cell r="D1849" t="str">
            <v>SG0081993061BO</v>
          </cell>
        </row>
        <row r="1850">
          <cell r="C1850" t="str">
            <v>RUBI ADAPTADOR DE COBERTOR LATERAL  LAV. 8"</v>
          </cell>
          <cell r="D1850" t="str">
            <v>SG0082043061BO</v>
          </cell>
        </row>
        <row r="1851">
          <cell r="C1851" t="str">
            <v>RUBI / SCARLET CUERPO CTRAL LAV. PARED</v>
          </cell>
          <cell r="D1851" t="str">
            <v>SG0081950001BO</v>
          </cell>
        </row>
        <row r="1852">
          <cell r="C1852" t="str">
            <v>RUBI / RIVOLI PERNO GUIA  PICO DUCHA TINA</v>
          </cell>
          <cell r="D1852" t="str">
            <v>SG0082403061BO</v>
          </cell>
        </row>
        <row r="1853">
          <cell r="C1853" t="str">
            <v>RIVOLI TRANSFERENCIA DUCHA TINA</v>
          </cell>
          <cell r="D1853" t="str">
            <v>SG0082193061BO</v>
          </cell>
        </row>
        <row r="1854">
          <cell r="C1854" t="str">
            <v>RIVOLI REGADERA</v>
          </cell>
          <cell r="D1854" t="str">
            <v>SG0078993061BO</v>
          </cell>
        </row>
        <row r="1855">
          <cell r="C1855" t="str">
            <v xml:space="preserve">RIVOLI PLATO COBERTOR  DUCHA </v>
          </cell>
          <cell r="D1855" t="str">
            <v>SG0082263061BO</v>
          </cell>
        </row>
        <row r="1856">
          <cell r="C1856" t="str">
            <v>RIVOLI PLATO  DUCHA TINA</v>
          </cell>
          <cell r="D1856" t="str">
            <v>SG0082273061BO</v>
          </cell>
        </row>
        <row r="1857">
          <cell r="C1857" t="str">
            <v>RIVOLI MANILLA</v>
          </cell>
          <cell r="D1857" t="str">
            <v>SG0079753061BO</v>
          </cell>
        </row>
        <row r="1858">
          <cell r="C1858" t="str">
            <v>RIVOLI KIT MANILLA  CARTUCHO MONOMANDO DE 35MM</v>
          </cell>
          <cell r="D1858" t="str">
            <v>SG0082373061BO</v>
          </cell>
        </row>
        <row r="1859">
          <cell r="C1859" t="str">
            <v>RIVOLI KIT DE AJUSTE  LAV.</v>
          </cell>
          <cell r="D1859" t="str">
            <v>SG0082293061BO</v>
          </cell>
        </row>
        <row r="1860">
          <cell r="C1860" t="str">
            <v>RIVOLI CUERPO CTRAL LAV. BAJO</v>
          </cell>
          <cell r="D1860" t="str">
            <v>SG0082340001BO</v>
          </cell>
        </row>
        <row r="1861">
          <cell r="C1861" t="str">
            <v>RIVOLI CUERPO CTRAL LAV. ALTO</v>
          </cell>
          <cell r="D1861" t="str">
            <v>SG0082350001BO</v>
          </cell>
        </row>
        <row r="1862">
          <cell r="C1862" t="str">
            <v>RIVOLI CUERPO CTRAL  DUCHA  TINA</v>
          </cell>
          <cell r="D1862" t="str">
            <v>SG0082333061BO</v>
          </cell>
        </row>
        <row r="1863">
          <cell r="C1863" t="str">
            <v xml:space="preserve">RIVOLI CUERPO CTRAL  DUCHA </v>
          </cell>
          <cell r="D1863" t="str">
            <v>SG0082323061BO</v>
          </cell>
        </row>
        <row r="1864">
          <cell r="C1864" t="str">
            <v>RIVOLI COBERTOR DE CARTUCHO  LAV.</v>
          </cell>
          <cell r="D1864" t="str">
            <v>SG0082360001BO</v>
          </cell>
        </row>
        <row r="1865">
          <cell r="C1865" t="str">
            <v>RIVOLI CABEZA DE REGADERA</v>
          </cell>
          <cell r="D1865" t="str">
            <v>SG0082253061BO</v>
          </cell>
        </row>
        <row r="1866">
          <cell r="C1866" t="str">
            <v>RIVOLI BRAZO REGADERA</v>
          </cell>
          <cell r="D1866" t="str">
            <v>SG0082243061BO</v>
          </cell>
        </row>
        <row r="1867">
          <cell r="C1867" t="str">
            <v>RIVOLI ALARGE DE MANGERA</v>
          </cell>
          <cell r="D1867" t="str">
            <v>SG0082303061BO</v>
          </cell>
        </row>
        <row r="1868">
          <cell r="C1868" t="str">
            <v>RIVOLI AIREADOR P/LAV</v>
          </cell>
          <cell r="D1868" t="str">
            <v>SG0079773061BO</v>
          </cell>
        </row>
        <row r="1869">
          <cell r="C1869" t="str">
            <v>RETICULA U SMOOTH</v>
          </cell>
          <cell r="D1869" t="str">
            <v>SCBL4043000100</v>
          </cell>
        </row>
        <row r="1870">
          <cell r="C1870" t="str">
            <v>RETICULA U BRIGHT</v>
          </cell>
          <cell r="D1870" t="str">
            <v>SCBL4042000100</v>
          </cell>
        </row>
        <row r="1871">
          <cell r="C1871" t="str">
            <v>RETÍCULA SPAZZIO 64</v>
          </cell>
          <cell r="D1871" t="str">
            <v>SCBL4032000100</v>
          </cell>
        </row>
        <row r="1872">
          <cell r="C1872" t="str">
            <v>RETICULA SPAZZIO 56 ALASKA</v>
          </cell>
          <cell r="D1872" t="str">
            <v>SCBL4033000100</v>
          </cell>
        </row>
        <row r="1873">
          <cell r="C1873" t="str">
            <v>RETICULA  CONFORT BLANCO</v>
          </cell>
          <cell r="D1873" t="str">
            <v>SCBL4039000100</v>
          </cell>
        </row>
        <row r="1874">
          <cell r="C1874" t="str">
            <v>RESTRICTORES DE AGUA REGADERA SLIM</v>
          </cell>
          <cell r="D1874" t="str">
            <v>SG0081400001BO</v>
          </cell>
        </row>
        <row r="1875">
          <cell r="C1875" t="str">
            <v>RESTRICTOR DE DUCHA 1.5 GPM 58.8645.1</v>
          </cell>
          <cell r="D1875" t="str">
            <v>SG0089810001BO</v>
          </cell>
        </row>
        <row r="1876">
          <cell r="C1876" t="str">
            <v>PUPOS AUTOLIMPIANTES REGADERA SLIM</v>
          </cell>
          <cell r="D1876" t="str">
            <v>SG0081440001BO</v>
          </cell>
        </row>
        <row r="1877">
          <cell r="C1877" t="str">
            <v>PULSADOR  TEMPORIZADA LAVAMANOS  5765</v>
          </cell>
          <cell r="D1877" t="str">
            <v>SG0077333061BO</v>
          </cell>
        </row>
        <row r="1878">
          <cell r="C1878" t="str">
            <v>Porto Cartucho 28MM 8752-8753-8754-8755</v>
          </cell>
          <cell r="D1878" t="str">
            <v>SG0087470001BO</v>
          </cell>
        </row>
        <row r="1879">
          <cell r="C1879" t="str">
            <v xml:space="preserve">PLATO SELLO SUPERIOR FLUX. SLOAN ROYAL </v>
          </cell>
          <cell r="D1879" t="str">
            <v>SG0075753061BO</v>
          </cell>
        </row>
        <row r="1880">
          <cell r="C1880" t="str">
            <v>PLACA JGO 8" DE MESA PARA COCINA</v>
          </cell>
          <cell r="D1880" t="str">
            <v>SG0049720001BO</v>
          </cell>
        </row>
        <row r="1881">
          <cell r="C1881" t="str">
            <v>PLACA DE PICO DUCHA TINA</v>
          </cell>
          <cell r="D1881" t="str">
            <v>SG0081973061BO</v>
          </cell>
        </row>
        <row r="1882">
          <cell r="C1882" t="str">
            <v xml:space="preserve">PISTON DE LA TEMPORIZADA </v>
          </cell>
          <cell r="D1882" t="str">
            <v>SG0079713061BO</v>
          </cell>
        </row>
        <row r="1883">
          <cell r="C1883" t="str">
            <v>PISTÓN DE ACCIONAMIENTO FLUX. 7573</v>
          </cell>
          <cell r="D1883" t="str">
            <v>SG0091913061BO</v>
          </cell>
        </row>
        <row r="1884">
          <cell r="C1884" t="str">
            <v>PISA  CUERPO CENTRAL ABS</v>
          </cell>
          <cell r="D1884" t="str">
            <v>SG0086660001BO</v>
          </cell>
        </row>
        <row r="1885">
          <cell r="C1885" t="str">
            <v>PISA MANILLA</v>
          </cell>
          <cell r="D1885" t="str">
            <v>SG0076933061BO</v>
          </cell>
        </row>
        <row r="1886">
          <cell r="C1886" t="str">
            <v>PISA CARTUCHO LLAVE SENCILLA</v>
          </cell>
          <cell r="D1886" t="str">
            <v>SG0076923061BO</v>
          </cell>
        </row>
        <row r="1887">
          <cell r="C1887" t="str">
            <v>PISA AIREADOR</v>
          </cell>
          <cell r="D1887" t="str">
            <v>SG0076943061BO</v>
          </cell>
        </row>
        <row r="1888">
          <cell r="C1888" t="str">
            <v>PICO PARA COCINA VENICE</v>
          </cell>
          <cell r="D1888" t="str">
            <v>SG0079533061BO</v>
          </cell>
        </row>
        <row r="1889">
          <cell r="C1889" t="str">
            <v>PICO NOVARA LAVAMANOS 8" CR</v>
          </cell>
          <cell r="D1889" t="str">
            <v>SG0073633061BO</v>
          </cell>
        </row>
        <row r="1890">
          <cell r="C1890" t="str">
            <v>PICO LAVAMANOS 8" MESA VENICE</v>
          </cell>
          <cell r="D1890" t="str">
            <v>SG0074313061CW</v>
          </cell>
        </row>
        <row r="1891">
          <cell r="C1891" t="str">
            <v>PICO LAV. MMANDO ALTO / BAJO</v>
          </cell>
          <cell r="D1891" t="str">
            <v>SG0083680001BO</v>
          </cell>
        </row>
        <row r="1892">
          <cell r="C1892" t="str">
            <v>PICO  DUCHAS TINA  LINEA MEDIA 18CM</v>
          </cell>
          <cell r="D1892" t="str">
            <v>SG0082920001BO</v>
          </cell>
        </row>
        <row r="1893">
          <cell r="C1893" t="str">
            <v>PERNO GUIA  PICO</v>
          </cell>
          <cell r="D1893" t="str">
            <v>SG0083100001BO</v>
          </cell>
        </row>
        <row r="1894">
          <cell r="C1894" t="str">
            <v>PEDESTAL STANDARD AZUL LAKE</v>
          </cell>
          <cell r="D1894" t="str">
            <v>SS0066030881CE</v>
          </cell>
        </row>
        <row r="1895">
          <cell r="C1895" t="str">
            <v>PEDESTAL SIBILA CHERRY</v>
          </cell>
          <cell r="D1895" t="str">
            <v>SS0066640651CW</v>
          </cell>
        </row>
        <row r="1896">
          <cell r="C1896" t="str">
            <v xml:space="preserve">PEDESTAL SIBILA BLANCO </v>
          </cell>
          <cell r="D1896" t="str">
            <v>SS0066641301CW</v>
          </cell>
        </row>
        <row r="1897">
          <cell r="C1897" t="str">
            <v xml:space="preserve">PEDAL PARA LAVAMANOS </v>
          </cell>
          <cell r="D1897" t="str">
            <v>SG0079843061CW</v>
          </cell>
        </row>
        <row r="1898">
          <cell r="C1898" t="str">
            <v>PARTE FIJA VÁLVULA ANTIVANDÁLICA 7788</v>
          </cell>
          <cell r="D1898" t="str">
            <v>SG0040810001BO</v>
          </cell>
        </row>
        <row r="1899">
          <cell r="C1899" t="str">
            <v>One Piece Vittoria EF Seg. Blanco-Forli</v>
          </cell>
          <cell r="D1899" t="str">
            <v>JSS060371302CE</v>
          </cell>
        </row>
        <row r="1900">
          <cell r="C1900" t="str">
            <v>One Piece Oasis EF Rimless Seg. Bone</v>
          </cell>
          <cell r="D1900" t="str">
            <v>JSS066447332CE</v>
          </cell>
        </row>
        <row r="1901">
          <cell r="C1901" t="str">
            <v>One Piece New Rivoli EF Blanco</v>
          </cell>
          <cell r="D1901" t="str">
            <v>CSL060571301CB</v>
          </cell>
        </row>
        <row r="1902">
          <cell r="C1902" t="str">
            <v>NPRINCESS CAMPANOLA CENTERSET CR</v>
          </cell>
          <cell r="D1902" t="str">
            <v>SG0075173061BO</v>
          </cell>
        </row>
        <row r="1903">
          <cell r="C1903" t="str">
            <v>NOVARA MANILLA CAMPANOLA PEQ CR</v>
          </cell>
          <cell r="D1903" t="str">
            <v>SG0069303061BO</v>
          </cell>
        </row>
        <row r="1904">
          <cell r="C1904" t="str">
            <v>NOVARA KIT MANILLA COCINA CR</v>
          </cell>
          <cell r="D1904" t="str">
            <v>SG0069693061BO</v>
          </cell>
        </row>
        <row r="1905">
          <cell r="C1905" t="str">
            <v xml:space="preserve">NOVARA COCINA MESA 8" PLATO BASE </v>
          </cell>
          <cell r="D1905" t="str">
            <v>SG0086780001BO</v>
          </cell>
        </row>
        <row r="1906">
          <cell r="C1906" t="str">
            <v>NOVARA COCINA MESA 8" PLAT COBERTO PRPAL</v>
          </cell>
          <cell r="D1906" t="str">
            <v>SG0086760001BO</v>
          </cell>
        </row>
        <row r="1907">
          <cell r="C1907" t="str">
            <v xml:space="preserve">NOVARA COCINA MESA 8" PICO </v>
          </cell>
          <cell r="D1907" t="str">
            <v>SG0086750001BO</v>
          </cell>
        </row>
        <row r="1908">
          <cell r="C1908" t="str">
            <v xml:space="preserve">NOVARA COCINA MESA 8" CUERPO CENTRAL </v>
          </cell>
          <cell r="D1908" t="str">
            <v>SG0086770001BO</v>
          </cell>
        </row>
        <row r="1909">
          <cell r="C1909" t="str">
            <v xml:space="preserve">NOVARA CENTERSET  PICO </v>
          </cell>
          <cell r="D1909" t="str">
            <v>SG0086680001BO</v>
          </cell>
        </row>
        <row r="1910">
          <cell r="C1910" t="str">
            <v>NOVARA CENTERSET PLATO COBERTOR /SELLO</v>
          </cell>
          <cell r="D1910" t="str">
            <v>SG0086690001BO</v>
          </cell>
        </row>
        <row r="1911">
          <cell r="C1911" t="str">
            <v>NOVARA CENTERSET CUERPO CENTRAL</v>
          </cell>
          <cell r="D1911" t="str">
            <v>SG0086700001BO</v>
          </cell>
        </row>
        <row r="1912">
          <cell r="C1912" t="str">
            <v>NOVARA AIREADOR JGOS LAVAMANOS CR</v>
          </cell>
          <cell r="D1912" t="str">
            <v>SG0069373061BO</v>
          </cell>
        </row>
        <row r="1913">
          <cell r="C1913" t="str">
            <v>NIZA KIT TUERCA 3/4"  Y CONECTOR DUCHA EXPUESTA</v>
          </cell>
          <cell r="D1913" t="str">
            <v>SG0082384021BO</v>
          </cell>
        </row>
        <row r="1914">
          <cell r="C1914" t="str">
            <v>Niza Kit Manilla Cromo</v>
          </cell>
          <cell r="D1914" t="str">
            <v>SG0076683061BO</v>
          </cell>
        </row>
        <row r="1915">
          <cell r="C1915" t="str">
            <v>NIZA DUCHA TELÉFONO CONJUNTO MANGERA/CONECTOR</v>
          </cell>
          <cell r="D1915" t="str">
            <v>SG0063273061BO</v>
          </cell>
        </row>
        <row r="1916">
          <cell r="C1916" t="str">
            <v>NIZA CUERPO CTRAL LAV.</v>
          </cell>
          <cell r="D1916" t="str">
            <v>SG0083170001BO</v>
          </cell>
        </row>
        <row r="1917">
          <cell r="C1917" t="str">
            <v>NIZA CUERPO CTRAL COCINA</v>
          </cell>
          <cell r="D1917" t="str">
            <v>SG0083160001BO</v>
          </cell>
        </row>
        <row r="1918">
          <cell r="C1918" t="str">
            <v>NIZA CUERPO CTRAL  DUCHA  TINA EXPUESTA</v>
          </cell>
          <cell r="D1918" t="str">
            <v>SG0083120001BO</v>
          </cell>
        </row>
        <row r="1919">
          <cell r="C1919" t="str">
            <v>NIZA CUERPO CTRAL  DUCHA  EXPUESTA</v>
          </cell>
          <cell r="D1919" t="str">
            <v>SG0083000001BO</v>
          </cell>
        </row>
        <row r="1920">
          <cell r="C1920" t="str">
            <v>NIZA / BELFORT TUERCA  REGADERA</v>
          </cell>
          <cell r="D1920" t="str">
            <v>SG0082910001BO</v>
          </cell>
        </row>
        <row r="1921">
          <cell r="C1921" t="str">
            <v>NIZA / BELFORT CUERPO CTRAL  DUCHA  TINA</v>
          </cell>
          <cell r="D1921" t="str">
            <v>SG0082870001BO</v>
          </cell>
        </row>
        <row r="1922">
          <cell r="C1922" t="str">
            <v>NIZA / BELFORT CUERPO CTRAL  DUCHA   NIZA</v>
          </cell>
          <cell r="D1922" t="str">
            <v>SG0082850001BO</v>
          </cell>
        </row>
        <row r="1923">
          <cell r="C1923" t="str">
            <v>NIZA / BELFORT CODO REGADERA</v>
          </cell>
          <cell r="D1923" t="str">
            <v>SG0082930001BO</v>
          </cell>
        </row>
        <row r="1924">
          <cell r="C1924" t="str">
            <v>NIZA / BELFORT CABEZA REGADERA</v>
          </cell>
          <cell r="D1924" t="str">
            <v>SG0082940001BO</v>
          </cell>
        </row>
        <row r="1925">
          <cell r="C1925" t="str">
            <v>NEWPRINCESS KIT TUERCA/CONECTOR P.DUCHA</v>
          </cell>
          <cell r="D1925" t="str">
            <v>SG0078500001BO</v>
          </cell>
        </row>
        <row r="1926">
          <cell r="C1926" t="str">
            <v>NEWPRINCESS KIT TUER./ARAND. JGO 8" LAV.</v>
          </cell>
          <cell r="D1926" t="str">
            <v>SG0078490001BO</v>
          </cell>
        </row>
        <row r="1927">
          <cell r="C1927" t="str">
            <v>NEW PRINCESS TRANSFERENCIA DUCHA TINA</v>
          </cell>
          <cell r="D1927" t="str">
            <v>SG0078593061BO</v>
          </cell>
        </row>
        <row r="1928">
          <cell r="C1928" t="str">
            <v>NEW PRINCESS T DISTRIBUCIÓN JGO.8" LAV.</v>
          </cell>
          <cell r="D1928" t="str">
            <v>SG0078534021BO</v>
          </cell>
        </row>
        <row r="1929">
          <cell r="C1929" t="str">
            <v>NEW PRINCESS MANGUERA JUEGO 8" PARA LAV.</v>
          </cell>
          <cell r="D1929" t="str">
            <v>SG0078510001BO</v>
          </cell>
        </row>
        <row r="1930">
          <cell r="C1930" t="str">
            <v>NEW PRINCESS CUERPO LLAVES SENCILLAS</v>
          </cell>
          <cell r="D1930" t="str">
            <v>SG0078483061BO</v>
          </cell>
        </row>
        <row r="1931">
          <cell r="C1931" t="str">
            <v>NEW PRINCESS CUERPO LLAVE PARED COCINA</v>
          </cell>
          <cell r="D1931" t="str">
            <v>SG0078413061BO</v>
          </cell>
        </row>
        <row r="1932">
          <cell r="C1932" t="str">
            <v>NEW PRINCESS CUERPO LLAVE DE MESA COCINA</v>
          </cell>
          <cell r="D1932" t="str">
            <v>SG0078473061BO</v>
          </cell>
        </row>
        <row r="1933">
          <cell r="C1933" t="str">
            <v>NEW PRINCESS CUERPO LLAVE CAMPANOLA</v>
          </cell>
          <cell r="D1933" t="str">
            <v>SG0078463061BO</v>
          </cell>
        </row>
        <row r="1934">
          <cell r="C1934" t="str">
            <v>NEW PRINCESS CUERPO LATERAL JGO. 8" LAV.</v>
          </cell>
          <cell r="D1934" t="str">
            <v>SG0078403061BO</v>
          </cell>
        </row>
        <row r="1935">
          <cell r="C1935" t="str">
            <v>NEW PRINCESS CUERPO JGO DUCHA TINA</v>
          </cell>
          <cell r="D1935" t="str">
            <v>SG0078563061BO</v>
          </cell>
        </row>
        <row r="1936">
          <cell r="C1936" t="str">
            <v>NEW PRINCESS CUERPO JGO 8" PARED P COCIN</v>
          </cell>
          <cell r="D1936" t="str">
            <v>SG0078453061BO</v>
          </cell>
        </row>
        <row r="1937">
          <cell r="C1937" t="str">
            <v>NEW PRINCESS CUERPO JGO 8" MESA COCINA</v>
          </cell>
          <cell r="D1937" t="str">
            <v>SG0078443061BO</v>
          </cell>
        </row>
        <row r="1938">
          <cell r="C1938" t="str">
            <v>NEW PRINCESS CUERPO DUCHA MEZCLADORA</v>
          </cell>
          <cell r="D1938" t="str">
            <v>SG0078433061BO</v>
          </cell>
        </row>
        <row r="1939">
          <cell r="C1939" t="str">
            <v>NEW PRINCESS CUERPO DE DUCHA TELEFONO</v>
          </cell>
          <cell r="D1939" t="str">
            <v>SG0078423061BO</v>
          </cell>
        </row>
        <row r="1940">
          <cell r="C1940" t="str">
            <v>NEW PRINCESS CUERPO CTRAL JGO 8" LAV.</v>
          </cell>
          <cell r="D1940" t="str">
            <v>SG0078523061BO</v>
          </cell>
        </row>
        <row r="1941">
          <cell r="C1941" t="str">
            <v>NEW PRINCESS CUERPO CTRAL CENTERSET 4" LAV.</v>
          </cell>
          <cell r="D1941" t="str">
            <v>SG0078393061BO</v>
          </cell>
        </row>
        <row r="1942">
          <cell r="C1942" t="str">
            <v>NEW PRINCESS CAMPANOLA PARA LAV.8"</v>
          </cell>
          <cell r="D1942" t="str">
            <v>SG0078553061BO</v>
          </cell>
        </row>
        <row r="1943">
          <cell r="C1943" t="str">
            <v>NEOPERL AIREADOR A5.9042.1</v>
          </cell>
          <cell r="D1943" t="str">
            <v>SGRA0300385002</v>
          </cell>
        </row>
        <row r="1944">
          <cell r="C1944" t="str">
            <v>MONTECRISTO PLUS FESTIVAL VERDE PISTACHO</v>
          </cell>
          <cell r="D1944" t="str">
            <v>SP2095010131CG</v>
          </cell>
        </row>
        <row r="1945">
          <cell r="C1945" t="str">
            <v>MONTECRISTO PLUS FESTIVAL ORANGE</v>
          </cell>
          <cell r="D1945" t="str">
            <v>SP2095010551CG</v>
          </cell>
        </row>
        <row r="1946">
          <cell r="C1946" t="str">
            <v>MONTECRISTO PLUS FESTIVAL AMARILLO</v>
          </cell>
          <cell r="D1946" t="str">
            <v>SP2095010911CG</v>
          </cell>
        </row>
        <row r="1947">
          <cell r="C1947" t="str">
            <v>MINI JUEGO ACCESORIOS ADHESIVOS VISON</v>
          </cell>
          <cell r="D1947" t="str">
            <v>CS0081030731VA</v>
          </cell>
        </row>
        <row r="1948">
          <cell r="C1948" t="str">
            <v>MINI JUEGO ACCESORIOS ADHESIVOS VERDE MIST</v>
          </cell>
          <cell r="D1948" t="str">
            <v>CS0081030541VA</v>
          </cell>
        </row>
        <row r="1949">
          <cell r="C1949" t="str">
            <v>MINI JUEGO ACCESORIOS ADHESIVOS PINK</v>
          </cell>
          <cell r="D1949" t="str">
            <v>CS0081030481VA</v>
          </cell>
        </row>
        <row r="1950">
          <cell r="C1950" t="str">
            <v>MINI JUEGO ACCESORIOS ADHESIVOS NEGRO</v>
          </cell>
          <cell r="D1950" t="str">
            <v>CS0081030161VA</v>
          </cell>
        </row>
        <row r="1951">
          <cell r="C1951" t="str">
            <v>MINI JUEGO ACCESORIOS ADHESIVOS NAVY BLUE</v>
          </cell>
          <cell r="D1951" t="str">
            <v>CS0081038501VA</v>
          </cell>
        </row>
        <row r="1952">
          <cell r="C1952" t="str">
            <v>MINI JUEGO ACCESORIOS ADHESIVOS DRESDEN BLUE</v>
          </cell>
          <cell r="D1952" t="str">
            <v>CS0081037221VA</v>
          </cell>
        </row>
        <row r="1953">
          <cell r="C1953" t="str">
            <v>MINI JUEGO ACCESORIOS ADHESIVOS CHERRY</v>
          </cell>
          <cell r="D1953" t="str">
            <v>CS0081030651VA</v>
          </cell>
        </row>
        <row r="1954">
          <cell r="C1954" t="str">
            <v>MINI JUEGO ACCESORIOS ADHESIVOS BONE</v>
          </cell>
          <cell r="D1954" t="str">
            <v>CS0081037331VA</v>
          </cell>
        </row>
        <row r="1955">
          <cell r="C1955" t="str">
            <v xml:space="preserve">MINI JUEGO ACCESORIOS ADHESIVOS BLANCO </v>
          </cell>
          <cell r="D1955" t="str">
            <v>CS0081031301VA</v>
          </cell>
        </row>
        <row r="1956">
          <cell r="C1956" t="str">
            <v>MINI JUEGO ACCESORIOS ADHESIVOS AZUL GALAXIE</v>
          </cell>
          <cell r="D1956" t="str">
            <v>CS0081030171VA</v>
          </cell>
        </row>
        <row r="1957">
          <cell r="C1957" t="str">
            <v>MEZCLADORA EXTERNA CON DUCHA BARRA</v>
          </cell>
          <cell r="D1957" t="str">
            <v>CG0020625151CW</v>
          </cell>
        </row>
        <row r="1958">
          <cell r="C1958" t="str">
            <v>MDVAL AIREADOR JGOS LAVAMANOS CR</v>
          </cell>
          <cell r="D1958" t="str">
            <v>SG0069363061BO</v>
          </cell>
        </row>
        <row r="1959">
          <cell r="C1959" t="str">
            <v>MANILLAS BELFORT</v>
          </cell>
          <cell r="D1959" t="str">
            <v>SG0072880001BO</v>
          </cell>
        </row>
        <row r="1960">
          <cell r="C1960" t="str">
            <v>MANIJA VERSO ECO DUAL FLUSH</v>
          </cell>
          <cell r="D1960" t="str">
            <v>SC0027060001CF</v>
          </cell>
        </row>
        <row r="1961">
          <cell r="C1961" t="str">
            <v>MANIJA VACUITY</v>
          </cell>
          <cell r="D1961" t="str">
            <v>SP004015000100</v>
          </cell>
        </row>
        <row r="1962">
          <cell r="C1962" t="str">
            <v>MANIJA SLOAN FLUXOMETRO</v>
          </cell>
          <cell r="D1962" t="str">
            <v>SG0076533061BO</v>
          </cell>
        </row>
        <row r="1963">
          <cell r="C1963" t="str">
            <v>MANIJA SHELBY MONOMANDO 35MM</v>
          </cell>
          <cell r="D1963" t="str">
            <v>SG0058593061BO</v>
          </cell>
        </row>
        <row r="1964">
          <cell r="C1964" t="str">
            <v>MANIJA NEW PRINCESS MONOMANDO 35MM</v>
          </cell>
          <cell r="D1964" t="str">
            <v>SG0058573061BO</v>
          </cell>
        </row>
        <row r="1965">
          <cell r="C1965" t="str">
            <v>MANIJA INOX LIVORNO</v>
          </cell>
          <cell r="D1965" t="str">
            <v>SG0042525151BO</v>
          </cell>
        </row>
        <row r="1966">
          <cell r="C1966" t="str">
            <v>MANIJA INODORO NOVO/ALTIMA</v>
          </cell>
          <cell r="D1966" t="str">
            <v>SP0037323061BO</v>
          </cell>
        </row>
        <row r="1967">
          <cell r="C1967" t="str">
            <v>MANGUERA LAVAMANOS Y COCINA VENICE</v>
          </cell>
          <cell r="D1967" t="str">
            <v>SG0079543061BO</v>
          </cell>
        </row>
        <row r="1968">
          <cell r="C1968" t="str">
            <v>MANGUERA JUEGO MONOBLOCK F1/2" X M8 - 35CM</v>
          </cell>
          <cell r="D1968" t="str">
            <v>SG0082600001BO</v>
          </cell>
        </row>
        <row r="1969">
          <cell r="C1969" t="str">
            <v>MANGUERA DE SPRAY PARA BIDET 60 CM</v>
          </cell>
          <cell r="D1969" t="str">
            <v>SG0049560001BO</v>
          </cell>
        </row>
        <row r="1970">
          <cell r="C1970" t="str">
            <v>MANGUERA DE RELLENO</v>
          </cell>
          <cell r="D1970" t="str">
            <v>SP0051050001BO</v>
          </cell>
        </row>
        <row r="1971">
          <cell r="C1971" t="str">
            <v>MANGUERA CON ALARGUE NIZA LAVAMANOS</v>
          </cell>
          <cell r="D1971" t="str">
            <v>SG0072690001BO</v>
          </cell>
        </row>
        <row r="1972">
          <cell r="C1972" t="str">
            <v>MANGUERA 16" IND. CONEX. DIRECTA VINILO</v>
          </cell>
          <cell r="D1972" t="str">
            <v>SC0016090001BO</v>
          </cell>
        </row>
        <row r="1973">
          <cell r="C1973" t="str">
            <v>MANGUERA 12" PARA LAVAMANOS DE MALLA INOXIDABLE 1/2" X 3/8"</v>
          </cell>
          <cell r="D1973" t="str">
            <v>SC0015913061BO</v>
          </cell>
        </row>
        <row r="1974">
          <cell r="C1974" t="str">
            <v>MANG. 16" LAV. CONEX. DIRECTA ½" VINILO</v>
          </cell>
          <cell r="D1974" t="str">
            <v>SC0016180001BO</v>
          </cell>
        </row>
        <row r="1975">
          <cell r="C1975" t="str">
            <v>Malta Monomando Cocina Black</v>
          </cell>
          <cell r="D1975" t="str">
            <v>SG0088720161CW</v>
          </cell>
        </row>
        <row r="1976">
          <cell r="C1976" t="str">
            <v>MADRID/ PARMA BOTÓN</v>
          </cell>
          <cell r="D1976" t="str">
            <v>SP0050010001BO</v>
          </cell>
        </row>
        <row r="1977">
          <cell r="C1977" t="str">
            <v>LﾍNEA ALTA T DE DISTRIBUCION MINI WIDE</v>
          </cell>
          <cell r="D1977" t="str">
            <v>SG0062330001BO</v>
          </cell>
        </row>
        <row r="1978">
          <cell r="C1978" t="str">
            <v>LLAVE CENTRAL PARA BIDET CIRENE, JAZZ NO</v>
          </cell>
          <cell r="D1978" t="str">
            <v>SG0062864001BO</v>
          </cell>
        </row>
        <row r="1979">
          <cell r="C1979" t="str">
            <v>LIVORNO RESORTE GUIA   LIVORNO DE COCINA IND.</v>
          </cell>
          <cell r="D1979" t="str">
            <v>SG0083190001BO</v>
          </cell>
        </row>
        <row r="1980">
          <cell r="C1980" t="str">
            <v>LIVORNO PICO LIVORNO LV</v>
          </cell>
          <cell r="D1980" t="str">
            <v>SG0083370001BO</v>
          </cell>
        </row>
        <row r="1981">
          <cell r="C1981" t="str">
            <v>LIVORNO PICO</v>
          </cell>
          <cell r="D1981" t="str">
            <v>SG0080833061BO</v>
          </cell>
        </row>
        <row r="1982">
          <cell r="C1982" t="str">
            <v>LIVORNO MEXLADORA DOS FUNCIONES</v>
          </cell>
          <cell r="D1982" t="str">
            <v>SG0080643061CW</v>
          </cell>
        </row>
        <row r="1983">
          <cell r="C1983" t="str">
            <v>LIVORNO MANILLA  CARTUCHO CERAMICO 1/4 DE VUELTA COCINA IND.</v>
          </cell>
          <cell r="D1983" t="str">
            <v>SG0083450001BO</v>
          </cell>
        </row>
        <row r="1984">
          <cell r="C1984" t="str">
            <v>LIVORNO KIT MANILLA  COCINA IND.</v>
          </cell>
          <cell r="D1984" t="str">
            <v>SG0083460001BO</v>
          </cell>
        </row>
        <row r="1985">
          <cell r="C1985" t="str">
            <v>LIVORNO KIT MANILLA  CARTUCHO DE  25MM</v>
          </cell>
          <cell r="D1985" t="str">
            <v>SG0083470001BO</v>
          </cell>
        </row>
        <row r="1986">
          <cell r="C1986" t="str">
            <v>LIVORNO KIT AIREADOR LIVORNO DUCHA TINA</v>
          </cell>
          <cell r="D1986" t="str">
            <v>SG0083290001BO</v>
          </cell>
        </row>
        <row r="1987">
          <cell r="C1987" t="str">
            <v>LIVORNO CUERPO CTRAL LAV. BAJO</v>
          </cell>
          <cell r="D1987" t="str">
            <v>SG0083380001BO</v>
          </cell>
        </row>
        <row r="1988">
          <cell r="C1988" t="str">
            <v>LIVORNO CUERPO CTRAL LAV. ALTO</v>
          </cell>
          <cell r="D1988" t="str">
            <v>SG0083390001BO</v>
          </cell>
        </row>
        <row r="1989">
          <cell r="C1989" t="str">
            <v>LIVORNO CUERPO CTRAL COCINA IND.</v>
          </cell>
          <cell r="D1989" t="str">
            <v>SG0083270001BO</v>
          </cell>
        </row>
        <row r="1990">
          <cell r="C1990" t="str">
            <v xml:space="preserve">LIVORNO CUERPO CTRAL  DUCHA </v>
          </cell>
          <cell r="D1990" t="str">
            <v>SG0083350001BO</v>
          </cell>
        </row>
        <row r="1991">
          <cell r="C1991" t="str">
            <v>LIVORNO CONECTOR PICO LAV.</v>
          </cell>
          <cell r="D1991" t="str">
            <v>SG0083400001BO</v>
          </cell>
        </row>
        <row r="1992">
          <cell r="C1992" t="str">
            <v>LIVORNO CONECTOR P/INSTALACION</v>
          </cell>
          <cell r="D1992" t="str">
            <v>SG0079863061BO</v>
          </cell>
        </row>
        <row r="1993">
          <cell r="C1993" t="str">
            <v>LIVORNO CABEZA REGADERA</v>
          </cell>
          <cell r="D1993" t="str">
            <v>SG0083320001BO</v>
          </cell>
        </row>
        <row r="1994">
          <cell r="C1994" t="str">
            <v>LIVORNO BRAZO SOPORTE  MANGUERA COCINA IND.</v>
          </cell>
          <cell r="D1994" t="str">
            <v>SG0083250001BO</v>
          </cell>
        </row>
        <row r="1995">
          <cell r="C1995" t="str">
            <v>LIVORNO BRAZO REGADERA</v>
          </cell>
          <cell r="D1995" t="str">
            <v>SG0083300001BO</v>
          </cell>
        </row>
        <row r="1996">
          <cell r="C1996" t="str">
            <v>Lavamanos Whitman MB Blanco</v>
          </cell>
          <cell r="D1996" t="str">
            <v>CS0066021300CB</v>
          </cell>
        </row>
        <row r="1997">
          <cell r="C1997" t="str">
            <v>Lavamanos Shelby Segunda Verde Mist</v>
          </cell>
          <cell r="D1997" t="str">
            <v>CS0057100542CE</v>
          </cell>
        </row>
        <row r="1998">
          <cell r="C1998" t="str">
            <v>Lavamanos Shelby Segunda Dresden Blue</v>
          </cell>
          <cell r="D1998" t="str">
            <v>CS0057107222CE</v>
          </cell>
        </row>
        <row r="1999">
          <cell r="C1999" t="str">
            <v>Lavamanos Shelby Segunda Blanco</v>
          </cell>
          <cell r="D1999" t="str">
            <v>CS0057101302CE</v>
          </cell>
        </row>
        <row r="2000">
          <cell r="C2000" t="str">
            <v>Lavamanos Shelby C/P Segunda Dresd. Blue</v>
          </cell>
          <cell r="D2000" t="str">
            <v>JS0057107222CE</v>
          </cell>
        </row>
        <row r="2001">
          <cell r="C2001" t="str">
            <v>LAVAMANOS NEW SIBILA CON PEDESTAL CORTO BONE</v>
          </cell>
          <cell r="D2001" t="str">
            <v>JSPC57267331CB</v>
          </cell>
        </row>
        <row r="2002">
          <cell r="C2002" t="str">
            <v>LAVAMANOS NEW SIBILA CHERRY</v>
          </cell>
          <cell r="D2002" t="str">
            <v>CS0057260651CB</v>
          </cell>
        </row>
        <row r="2003">
          <cell r="C2003" t="str">
            <v>Lavamanos Milton MB Blanco</v>
          </cell>
          <cell r="D2003" t="str">
            <v>CS0066211300CB</v>
          </cell>
        </row>
        <row r="2004">
          <cell r="C2004" t="str">
            <v>LAVAMANOS BILBAO CON PEDESTAL NEGRO</v>
          </cell>
          <cell r="D2004" t="str">
            <v>JS0055280161CE</v>
          </cell>
        </row>
        <row r="2005">
          <cell r="C2005" t="str">
            <v>Lavamanos Arvina ZOE LT416G#01</v>
          </cell>
          <cell r="D2005" t="str">
            <v>CSTLT4161331CT</v>
          </cell>
        </row>
        <row r="2006">
          <cell r="C2006" t="str">
            <v>Lavamanos Arvina NOA LT415G#01</v>
          </cell>
          <cell r="D2006" t="str">
            <v>CSTLT4151331CT</v>
          </cell>
        </row>
        <row r="2007">
          <cell r="C2007" t="str">
            <v>KIT TUERCA Y ARANDELA PARA JGO 8"</v>
          </cell>
          <cell r="D2007" t="str">
            <v>SG0049450001BO</v>
          </cell>
        </row>
        <row r="2008">
          <cell r="C2008" t="str">
            <v>KIT TUERCA DE AJUSTE TUBO DE DESACRAGA A CUERPO FLUX 7573</v>
          </cell>
          <cell r="D2008" t="str">
            <v>SG0091943061BO</v>
          </cell>
        </row>
        <row r="2009">
          <cell r="C2009" t="str">
            <v>KIT TUERCA DE AJUSTE SPUD FLUX. 7573</v>
          </cell>
          <cell r="D2009" t="str">
            <v>SG0091963061BO</v>
          </cell>
        </row>
        <row r="2010">
          <cell r="C2010" t="str">
            <v>KIT TUERCA DE AJUSTE PARA LATERAL JGO 8"</v>
          </cell>
          <cell r="D2010" t="str">
            <v>SG0049700001BO</v>
          </cell>
        </row>
        <row r="2011">
          <cell r="C2011" t="str">
            <v>KIT TUERCA DE AJUSTE DEL TUBO CENTRAL</v>
          </cell>
          <cell r="D2011" t="str">
            <v>SG0059430001BO</v>
          </cell>
        </row>
        <row r="2012">
          <cell r="C2012" t="str">
            <v>KIT TUERCA ACOPLE-AJUSTE JGO 8" DE MESA</v>
          </cell>
          <cell r="D2012" t="str">
            <v>SG0058780001BO</v>
          </cell>
        </row>
        <row r="2013">
          <cell r="C2013" t="str">
            <v>KIT TUERCA ACOPLE PARA LATERAL JGO 8"</v>
          </cell>
          <cell r="D2013" t="str">
            <v>SG0059420001BO</v>
          </cell>
        </row>
        <row r="2014">
          <cell r="C2014" t="str">
            <v>KIT PRISIONEROS PICO DUCHA TINA</v>
          </cell>
          <cell r="D2014" t="str">
            <v>SG0081983061BO</v>
          </cell>
        </row>
        <row r="2015">
          <cell r="C2015" t="str">
            <v>KIT PICO LLAVE DE COCINA CROMO</v>
          </cell>
          <cell r="D2015" t="str">
            <v>SG0059353061BO</v>
          </cell>
        </row>
        <row r="2016">
          <cell r="C2016" t="str">
            <v>KIT MANILLA ALTA MEDIEVAL CR</v>
          </cell>
          <cell r="D2016" t="str">
            <v>SG0062503061BO</v>
          </cell>
        </row>
        <row r="2017">
          <cell r="C2017" t="str">
            <v>KIT MANIJA FLUX. 7573</v>
          </cell>
          <cell r="D2017" t="str">
            <v>SG0091933061BO</v>
          </cell>
        </row>
        <row r="2018">
          <cell r="C2018" t="str">
            <v>Kit instalación Inodoro/Lavamanos</v>
          </cell>
          <cell r="D2018" t="str">
            <v>SC0024660001CE</v>
          </cell>
        </row>
        <row r="2019">
          <cell r="C2019" t="str">
            <v>KIT DUCHITA PARA BIDET CROMO</v>
          </cell>
          <cell r="D2019" t="str">
            <v>SG0049603061BO</v>
          </cell>
        </row>
        <row r="2020">
          <cell r="C2020" t="str">
            <v>KIT DIAFRAGMA FWC ELECTRÓNICOQ. (UNIDAD)</v>
          </cell>
          <cell r="D2020" t="str">
            <v>SG0051430001BO</v>
          </cell>
        </row>
        <row r="2021">
          <cell r="C2021" t="str">
            <v>KIT DE EMPAQUES FLUX. 7573</v>
          </cell>
          <cell r="D2021" t="str">
            <v>SG0091853061BO</v>
          </cell>
        </row>
        <row r="2022">
          <cell r="C2022" t="str">
            <v>KIT CONECTOR DE COBRE   T   LAV. VITA / SCARLET</v>
          </cell>
          <cell r="D2022" t="str">
            <v>SG0082740001BO</v>
          </cell>
        </row>
        <row r="2023">
          <cell r="C2023" t="str">
            <v>KIT CAMPANOLA Y CONECTOR (EXCÉNTRICAS) JUEGO 8" DE PARED PARA COCINA</v>
          </cell>
          <cell r="D2023" t="str">
            <v>SG0055760001BO</v>
          </cell>
        </row>
        <row r="2024">
          <cell r="C2024" t="str">
            <v>KIT BASE JGO 8" DE MESA COCINA MOSSINI</v>
          </cell>
          <cell r="D2024" t="str">
            <v>SG0058740001BO</v>
          </cell>
        </row>
        <row r="2025">
          <cell r="C2025" t="str">
            <v>KINDER PUSH BUTTON LID LOCK VERDE PISTACHO</v>
          </cell>
          <cell r="D2025" t="str">
            <v>JS0022169131CB</v>
          </cell>
        </row>
        <row r="2026">
          <cell r="C2026" t="str">
            <v>KINDER PUSH BUTTON LID LOCK ORANGE</v>
          </cell>
          <cell r="D2026" t="str">
            <v>JS0022169551CB</v>
          </cell>
        </row>
        <row r="2027">
          <cell r="C2027" t="str">
            <v>KINDER PUSH BUTTON LID LOCK BLANCO</v>
          </cell>
          <cell r="D2027" t="str">
            <v>JS0022161301CB</v>
          </cell>
        </row>
        <row r="2028">
          <cell r="C2028" t="str">
            <v>JUEGO DE ACCESORIOS ROTONDO</v>
          </cell>
          <cell r="D2028" t="str">
            <v>JC0026533061CW</v>
          </cell>
        </row>
        <row r="2029">
          <cell r="C2029" t="str">
            <v>JUEGO DE ACCESORIOS CUADRATO</v>
          </cell>
          <cell r="D2029" t="str">
            <v>JC0026543061CW</v>
          </cell>
        </row>
        <row r="2030">
          <cell r="C2030" t="str">
            <v>JUEGO ANCLAJE LYRA Y/O ASPIO</v>
          </cell>
          <cell r="D2030" t="str">
            <v>SP0052730001BO</v>
          </cell>
        </row>
        <row r="2031">
          <cell r="C2031" t="str">
            <v>JUEGO 4 PIEZAS ROTONDO</v>
          </cell>
          <cell r="D2031" t="str">
            <v>JGA030003061CW</v>
          </cell>
        </row>
        <row r="2032">
          <cell r="C2032" t="str">
            <v>JUEGO 4 PIEZAS CUADRATO</v>
          </cell>
          <cell r="D2032" t="str">
            <v>JGA030013061CW</v>
          </cell>
        </row>
        <row r="2033">
          <cell r="C2033" t="str">
            <v>JgoFregad EMP 1000x500 1C1EIzq c/sifydes</v>
          </cell>
          <cell r="D2033" t="str">
            <v>JHEC00006201CJ</v>
          </cell>
        </row>
        <row r="2034">
          <cell r="C2034" t="str">
            <v>JgoFregad EMP 1000x500 1C1EDer c/sifydes</v>
          </cell>
          <cell r="D2034" t="str">
            <v>JHEC00006181CJ</v>
          </cell>
        </row>
        <row r="2035">
          <cell r="C2035" t="str">
            <v>Jgo Fregad BJ 760x440 2C c/sifydesag</v>
          </cell>
          <cell r="D2035" t="str">
            <v>JHEC00006291CJ</v>
          </cell>
        </row>
        <row r="2036">
          <cell r="C2036" t="str">
            <v>Jgo Fregad BJ 735x455 1C c/sifydesag</v>
          </cell>
          <cell r="D2036" t="str">
            <v>JHEC00006751CJ</v>
          </cell>
        </row>
        <row r="2037">
          <cell r="C2037" t="str">
            <v>JAZZ/VENICE DUCHA TINA CUERPO PRINCIPAL</v>
          </cell>
          <cell r="D2037" t="str">
            <v>SG0078383061BO</v>
          </cell>
        </row>
        <row r="2038">
          <cell r="C2038" t="str">
            <v>JAZZ TUERCA AJUSTE JUEGO 8” MESA COCINA</v>
          </cell>
          <cell r="D2038" t="str">
            <v>SG0086200001BO</v>
          </cell>
        </row>
        <row r="2039">
          <cell r="C2039" t="str">
            <v>JAZZ PLACA JUEGO 8” DE MESA PARA COCINA</v>
          </cell>
          <cell r="D2039" t="str">
            <v>SG0086210001BO</v>
          </cell>
        </row>
        <row r="2040">
          <cell r="C2040" t="str">
            <v>JAZZ PICO CENTRAL JUEGO 8" PARA LAV.</v>
          </cell>
          <cell r="D2040" t="str">
            <v>SG0078273061BO</v>
          </cell>
        </row>
        <row r="2041">
          <cell r="C2041" t="str">
            <v xml:space="preserve">JAZZ LLAVE SENCILLA  CUERPO CENTRAL </v>
          </cell>
          <cell r="D2041" t="str">
            <v>SG0078243061BO</v>
          </cell>
        </row>
        <row r="2042">
          <cell r="C2042" t="str">
            <v>JAZZ LATERAL  JGO.8" LAVAMANOS/BIDET</v>
          </cell>
          <cell r="D2042" t="str">
            <v>SG0078263061BO</v>
          </cell>
        </row>
        <row r="2043">
          <cell r="C2043" t="str">
            <v>JAZZ KIT TUERCA CUERPO CTRAL JGO 8" LAV</v>
          </cell>
          <cell r="D2043" t="str">
            <v>SG0078283061BO</v>
          </cell>
        </row>
        <row r="2044">
          <cell r="C2044" t="str">
            <v>JAZZ DUCHA TELEFONO LLAVE CUERPO PRINC</v>
          </cell>
          <cell r="D2044" t="str">
            <v>SG0078363061BO</v>
          </cell>
        </row>
        <row r="2045">
          <cell r="C2045" t="str">
            <v>JAZZ DUCHA  MEZCLADORA CUERPO PRINCIPAL</v>
          </cell>
          <cell r="D2045" t="str">
            <v>SG0078353061BO</v>
          </cell>
        </row>
        <row r="2046">
          <cell r="C2046" t="str">
            <v>JAZZ DUCHA  CAMPANOLA CUERPO PRINCIPAL</v>
          </cell>
          <cell r="D2046" t="str">
            <v>SG0078343061BO</v>
          </cell>
        </row>
        <row r="2047">
          <cell r="C2047" t="str">
            <v>JAZZ COCINA CUERPO CTRAL LLAVE PARED 8"</v>
          </cell>
          <cell r="D2047" t="str">
            <v>SG0078323061BO</v>
          </cell>
        </row>
        <row r="2048">
          <cell r="C2048" t="str">
            <v>JAZZ COCINA CUERPO CTRAL LLAVE MESA SENC</v>
          </cell>
          <cell r="D2048" t="str">
            <v>SG0078313061BO</v>
          </cell>
        </row>
        <row r="2049">
          <cell r="C2049" t="str">
            <v>JAZZ COCINA CUERPO CTRAL LLAVE MESA 8"</v>
          </cell>
          <cell r="D2049" t="str">
            <v>SG0078333061BO</v>
          </cell>
        </row>
        <row r="2050">
          <cell r="C2050" t="str">
            <v xml:space="preserve">JAZZ CENTERSET 4" CUERPO CENTRAL </v>
          </cell>
          <cell r="D2050" t="str">
            <v>SG0078253061BO</v>
          </cell>
        </row>
        <row r="2051">
          <cell r="C2051" t="str">
            <v>JAZZ ANILLO MANILLA</v>
          </cell>
          <cell r="D2051" t="str">
            <v>SG0049883061BO</v>
          </cell>
        </row>
        <row r="2052">
          <cell r="C2052" t="str">
            <v>JAZZ ACOPLE  CENTRAL T  JUEGO 8" DE LAV.</v>
          </cell>
          <cell r="D2052" t="str">
            <v>SG0078293061BO</v>
          </cell>
        </row>
        <row r="2053">
          <cell r="C2053" t="str">
            <v>JAZZ  CUERPO CTRAL LLAVE PARED SENCILLA</v>
          </cell>
          <cell r="D2053" t="str">
            <v>SG0078303061BO</v>
          </cell>
        </row>
        <row r="2054">
          <cell r="C2054" t="str">
            <v>INST DUCHA DIVERTOR TRANSFERENCIA</v>
          </cell>
          <cell r="D2054" t="str">
            <v>SG0086340001BO</v>
          </cell>
        </row>
        <row r="2055">
          <cell r="C2055" t="str">
            <v>INODORO CONSERVER RF  C/A SLOW DOWN BONE</v>
          </cell>
          <cell r="D2055" t="str">
            <v>JSS044297331CE</v>
          </cell>
        </row>
        <row r="2056">
          <cell r="C2056" t="str">
            <v>INODORO CONSERVER RF  C/A SLOW DOWN BLANCO</v>
          </cell>
          <cell r="D2056" t="str">
            <v>JSS044291301CE</v>
          </cell>
        </row>
        <row r="2057">
          <cell r="C2057" t="str">
            <v>Ind. Campeon-Andes RF Segunda Blanco</v>
          </cell>
          <cell r="D2057" t="str">
            <v>JS0022641302B0</v>
          </cell>
        </row>
        <row r="2058">
          <cell r="C2058" t="str">
            <v>HERRAJE STRATOS HET</v>
          </cell>
          <cell r="D2058" t="str">
            <v>SPC037510001BO</v>
          </cell>
        </row>
        <row r="2059">
          <cell r="C2059" t="str">
            <v>HERRAJE RIVOLI</v>
          </cell>
          <cell r="D2059" t="str">
            <v>SP0033560001BO</v>
          </cell>
        </row>
        <row r="2060">
          <cell r="C2060" t="str">
            <v>HERRAJE FONTE</v>
          </cell>
          <cell r="D2060" t="str">
            <v>SP0033570001BO</v>
          </cell>
        </row>
        <row r="2061">
          <cell r="C2061" t="str">
            <v>HERRAJE EBOLI</v>
          </cell>
          <cell r="D2061" t="str">
            <v>SP0034363061BO</v>
          </cell>
        </row>
        <row r="2062">
          <cell r="C2062" t="str">
            <v>GABINETE FONTE</v>
          </cell>
          <cell r="D2062" t="str">
            <v>SCBL52180001CB</v>
          </cell>
        </row>
        <row r="2063">
          <cell r="C2063" t="str">
            <v>FUENTE STYLO ROTONDO OPAQUE WHITE SLIM</v>
          </cell>
          <cell r="D2063" t="str">
            <v>SS0050336301CB</v>
          </cell>
        </row>
        <row r="2064">
          <cell r="C2064" t="str">
            <v>FUENTE STYLO ROTONDO OPAQUE GRAY SLIM</v>
          </cell>
          <cell r="D2064" t="str">
            <v>SS0050336311CB</v>
          </cell>
        </row>
        <row r="2065">
          <cell r="C2065" t="str">
            <v>FUENTE STYLO ROTONDO OPAQUE ACQUA SLIM</v>
          </cell>
          <cell r="D2065" t="str">
            <v>SS0050336541CB</v>
          </cell>
        </row>
        <row r="2066">
          <cell r="C2066" t="str">
            <v>FUENTE STYLO CUADRATO OPAQUE WHITE SLIM</v>
          </cell>
          <cell r="D2066" t="str">
            <v>SS0050356301CB</v>
          </cell>
        </row>
        <row r="2067">
          <cell r="C2067" t="str">
            <v>FUENTE STYLO CUADRATO OPAQUE GRAY SLIM</v>
          </cell>
          <cell r="D2067" t="str">
            <v>SS0050356311CB</v>
          </cell>
        </row>
        <row r="2068">
          <cell r="C2068" t="str">
            <v>FUENTE STYLO CUADRATO OPAQUE BERRY SLIM</v>
          </cell>
          <cell r="D2068" t="str">
            <v>SS0050356481CB</v>
          </cell>
        </row>
        <row r="2069">
          <cell r="C2069" t="str">
            <v>FUENTE STYLO CUADRATO OPAQUE ACQUA SLIM</v>
          </cell>
          <cell r="D2069" t="str">
            <v>SS0050356541CB</v>
          </cell>
        </row>
        <row r="2070">
          <cell r="C2070" t="str">
            <v>FUENTE RIVOLI</v>
          </cell>
          <cell r="D2070" t="str">
            <v>SS0156831301CB</v>
          </cell>
        </row>
        <row r="2071">
          <cell r="C2071" t="str">
            <v>FONTE TAPA  SUPERIOR</v>
          </cell>
          <cell r="D2071" t="str">
            <v>SG0082183061BO</v>
          </cell>
        </row>
        <row r="2072">
          <cell r="C2072" t="str">
            <v>FONTE MANILLA</v>
          </cell>
          <cell r="D2072" t="str">
            <v>SG0079733061BO</v>
          </cell>
        </row>
        <row r="2073">
          <cell r="C2073" t="str">
            <v>FONTE KIT  PRISIONEROS</v>
          </cell>
          <cell r="D2073" t="str">
            <v>SG0082143061BO</v>
          </cell>
        </row>
        <row r="2074">
          <cell r="C2074" t="str">
            <v>FONTE FILTRO LAVAMANOS</v>
          </cell>
          <cell r="D2074" t="str">
            <v>SG0079783061BO</v>
          </cell>
        </row>
        <row r="2075">
          <cell r="C2075" t="str">
            <v>FONTE CUERPO CTRAL LAV. BAJO</v>
          </cell>
          <cell r="D2075" t="str">
            <v>SG0082163061BO</v>
          </cell>
        </row>
        <row r="2076">
          <cell r="C2076" t="str">
            <v>FONTE CUERPO CTRAL LAV. ALTO</v>
          </cell>
          <cell r="D2076" t="str">
            <v>SG0082173061BO</v>
          </cell>
        </row>
        <row r="2077">
          <cell r="C2077" t="str">
            <v>FONTANA CON MUEBLE</v>
          </cell>
          <cell r="D2077" t="str">
            <v>SCBL51230001CB</v>
          </cell>
        </row>
        <row r="2078">
          <cell r="C2078" t="str">
            <v>FLANGE URINARIO LAWTON</v>
          </cell>
          <cell r="D2078" t="str">
            <v>SPFL75520001BO</v>
          </cell>
        </row>
        <row r="2079">
          <cell r="C2079" t="str">
            <v>FILTRO  TEMPORIZADA LAVAMANOS 1/2"</v>
          </cell>
          <cell r="D2079" t="str">
            <v>SG0077480001BO</v>
          </cell>
        </row>
        <row r="2080">
          <cell r="C2080" t="str">
            <v>ESPEJO RIVOLI</v>
          </cell>
          <cell r="D2080" t="str">
            <v>SCBL51550001CB</v>
          </cell>
        </row>
        <row r="2081">
          <cell r="C2081" t="str">
            <v>ESPEJO FONTE</v>
          </cell>
          <cell r="D2081" t="str">
            <v>SCBL52170001CB</v>
          </cell>
        </row>
        <row r="2082">
          <cell r="C2082" t="str">
            <v>ESPEJO FONTANA CON LUZ</v>
          </cell>
          <cell r="D2082" t="str">
            <v>SCBL51240001CB</v>
          </cell>
        </row>
        <row r="2083">
          <cell r="C2083" t="str">
            <v>EMPAQUE REGADERAS</v>
          </cell>
          <cell r="D2083" t="str">
            <v>SG0062850001BO</v>
          </cell>
        </row>
        <row r="2084">
          <cell r="C2084" t="str">
            <v>EMPAQUE DE CONEXIÓN AL URINARIO</v>
          </cell>
          <cell r="D2084" t="str">
            <v>SG0075523061BO</v>
          </cell>
        </row>
        <row r="2085">
          <cell r="C2085" t="str">
            <v>EGO PURE RF C/A SLOW BONE INT TOUCHLESS</v>
          </cell>
          <cell r="D2085" t="str">
            <v>JSTI61147331CB</v>
          </cell>
        </row>
        <row r="2086">
          <cell r="C2086" t="str">
            <v>EGO ADVANCE BOTÓN IMPULSOR</v>
          </cell>
          <cell r="D2086" t="str">
            <v>SPBI60910001B0</v>
          </cell>
        </row>
        <row r="2087">
          <cell r="C2087" t="str">
            <v>Edesa Angular - Manguera Vinilo 16" Lav.</v>
          </cell>
          <cell r="D2087" t="str">
            <v>SC0016313061BO</v>
          </cell>
        </row>
        <row r="2088">
          <cell r="C2088" t="str">
            <v>ECONOVO MANILLA</v>
          </cell>
          <cell r="D2088" t="str">
            <v>SG0080093061CE</v>
          </cell>
        </row>
        <row r="2089">
          <cell r="C2089" t="str">
            <v>ECONOVO CRPO CTRAL DUCHA MEZCLADORA TELF</v>
          </cell>
          <cell r="D2089" t="str">
            <v>SG0086670001BO</v>
          </cell>
        </row>
        <row r="2090">
          <cell r="C2090" t="str">
            <v>ECONOVO CAMPANOLA JUEGO 8" LAV.</v>
          </cell>
          <cell r="D2090" t="str">
            <v>SG0078603061BO</v>
          </cell>
        </row>
        <row r="2091">
          <cell r="C2091" t="str">
            <v>DUCHA TELÉFONO CON DIVERT SIN REG. CROMO</v>
          </cell>
          <cell r="D2091" t="str">
            <v>SG0080903061BO</v>
          </cell>
        </row>
        <row r="2092">
          <cell r="C2092" t="str">
            <v>DUCHA TELEFONO C/MEZCLADORA NOVO PLATA A</v>
          </cell>
          <cell r="D2092" t="str">
            <v>SG0056914011BO</v>
          </cell>
        </row>
        <row r="2093">
          <cell r="C2093" t="str">
            <v>DUBÁI PLATO COBERTOR DUCHA 5005</v>
          </cell>
          <cell r="D2093" t="str">
            <v>SG0052653061BO</v>
          </cell>
        </row>
        <row r="2094">
          <cell r="C2094" t="str">
            <v>DUBÁI PLATO COBERTOR DUCHA 2 FUNCIONES</v>
          </cell>
          <cell r="D2094" t="str">
            <v>SG0052773061BO</v>
          </cell>
        </row>
        <row r="2095">
          <cell r="C2095" t="str">
            <v>DUBAI HERRAMIENTA AIREADOR</v>
          </cell>
          <cell r="D2095" t="str">
            <v>SG0050063061CW</v>
          </cell>
        </row>
        <row r="2096">
          <cell r="C2096" t="str">
            <v>DORNIER ELONGADO CHERRY</v>
          </cell>
          <cell r="D2096" t="str">
            <v>SP1095040651SE</v>
          </cell>
        </row>
        <row r="2097">
          <cell r="C2097" t="str">
            <v>DOCCIA TUERCA DE CARTUCHO S/COLOR</v>
          </cell>
          <cell r="D2097" t="str">
            <v>SG0064120001BO</v>
          </cell>
        </row>
        <row r="2098">
          <cell r="C2098" t="str">
            <v>DOCCIA TUERCA AJUSTE P CARTUCHO COCINA</v>
          </cell>
          <cell r="D2098" t="str">
            <v>SG0078670001BO</v>
          </cell>
        </row>
        <row r="2099">
          <cell r="C2099" t="str">
            <v>DOCCIA KIT AIREADOR DE COCINA</v>
          </cell>
          <cell r="D2099" t="str">
            <v>SG0078680001BO</v>
          </cell>
        </row>
        <row r="2100">
          <cell r="C2100" t="str">
            <v>DOCCIA DIFUSER LLAVE SENCILLA</v>
          </cell>
          <cell r="D2100" t="str">
            <v>SG0077763061BO</v>
          </cell>
        </row>
        <row r="2101">
          <cell r="C2101" t="str">
            <v>DOCCIA CUERPO PRINCIPAL COCINA</v>
          </cell>
          <cell r="D2101" t="str">
            <v>SG0078663061BO</v>
          </cell>
        </row>
        <row r="2102">
          <cell r="C2102" t="str">
            <v>DOCCIA CUERPO LLAVE SENCILLA PARA LAV.</v>
          </cell>
          <cell r="D2102" t="str">
            <v>SG0078623061BO</v>
          </cell>
        </row>
        <row r="2103">
          <cell r="C2103" t="str">
            <v>DOCCIA CUERPO CENTERSET 4" PARA LAV.</v>
          </cell>
          <cell r="D2103" t="str">
            <v>SG0078633061BO</v>
          </cell>
        </row>
        <row r="2104">
          <cell r="C2104" t="str">
            <v>DOCCIA CARTUCHO CALIENTE</v>
          </cell>
          <cell r="D2104" t="str">
            <v>SG0064070001BO</v>
          </cell>
        </row>
        <row r="2105">
          <cell r="C2105" t="str">
            <v>DOCCIA AIREADOR JGOS LAVAMANOS SATINADO</v>
          </cell>
          <cell r="D2105" t="str">
            <v>SG0064114051BO</v>
          </cell>
        </row>
        <row r="2106">
          <cell r="C2106" t="str">
            <v>DOBLE DESAGUE 1 1/2" BRONCE PARA FREGADERO</v>
          </cell>
          <cell r="D2106" t="str">
            <v>SC001628402100</v>
          </cell>
        </row>
        <row r="2107">
          <cell r="C2107" t="str">
            <v>DIVERTOR PARA DUCHA</v>
          </cell>
          <cell r="D2107" t="str">
            <v>SG0086863061BO</v>
          </cell>
        </row>
        <row r="2108">
          <cell r="C2108" t="str">
            <v>DICHA TELEFONO DIVERTOR</v>
          </cell>
          <cell r="D2108" t="str">
            <v>SG0086913061BO</v>
          </cell>
        </row>
        <row r="2109">
          <cell r="C2109" t="str">
            <v>DIAFRAGMA VÁLVULA SLOAN A-156-Q</v>
          </cell>
          <cell r="D2109" t="str">
            <v>SG0079720001BO</v>
          </cell>
        </row>
        <row r="2110">
          <cell r="C2110" t="str">
            <v>DESAGUE AUTOMATICO PARA BIDET CROMO</v>
          </cell>
          <cell r="D2110" t="str">
            <v>SG0049633061BO</v>
          </cell>
        </row>
        <row r="2111">
          <cell r="C2111" t="str">
            <v>CUERPO TEMPORIZADA LAVAMANOS  5765</v>
          </cell>
          <cell r="D2111" t="str">
            <v>SG0077183061BO</v>
          </cell>
        </row>
        <row r="2112">
          <cell r="C2112" t="str">
            <v>CUERPO PRINCIPAL FLUX. 7573</v>
          </cell>
          <cell r="D2112" t="str">
            <v>SG0091903061BO</v>
          </cell>
        </row>
        <row r="2113">
          <cell r="C2113" t="str">
            <v>Cuerpo de Grifo Columna HIT</v>
          </cell>
          <cell r="D2113" t="str">
            <v>SB0015730001M3</v>
          </cell>
        </row>
        <row r="2114">
          <cell r="C2114" t="str">
            <v>CUERPO CTRAL  DUCHA TINA MONOMANDOS TOP</v>
          </cell>
          <cell r="D2114" t="str">
            <v>SG0083540001BO</v>
          </cell>
        </row>
        <row r="2115">
          <cell r="C2115" t="str">
            <v>CUERPO CTRAL  DUCHA  MONOMANDO TOP</v>
          </cell>
          <cell r="D2115" t="str">
            <v>SG0082013061BO</v>
          </cell>
        </row>
        <row r="2116">
          <cell r="C2116" t="str">
            <v>CUERPO BIMANDO RUBI</v>
          </cell>
          <cell r="D2116" t="str">
            <v>SG0080894021BO</v>
          </cell>
        </row>
        <row r="2117">
          <cell r="C2117" t="str">
            <v>Crown Regleta Blanco</v>
          </cell>
          <cell r="D2117" t="str">
            <v>SP0034551301BO</v>
          </cell>
        </row>
        <row r="2118">
          <cell r="C2118" t="str">
            <v>CROSS MANILLA</v>
          </cell>
          <cell r="D2118" t="str">
            <v>SG0076993061BO</v>
          </cell>
        </row>
        <row r="2119">
          <cell r="C2119" t="str">
            <v>CROSS CARTUCHO  LLAVE SENCILLA</v>
          </cell>
          <cell r="D2119" t="str">
            <v>SG0080503061BO</v>
          </cell>
        </row>
        <row r="2120">
          <cell r="C2120" t="str">
            <v>CROSS / SHELBY CUERPO CENTRAL ABS</v>
          </cell>
          <cell r="D2120" t="str">
            <v>SG0086650001BO</v>
          </cell>
        </row>
        <row r="2121">
          <cell r="C2121" t="str">
            <v>CORVUS CAMPANA JUEGO 8” PARA LAVAMANOS.</v>
          </cell>
          <cell r="D2121" t="str">
            <v>SG0086150001BO</v>
          </cell>
        </row>
        <row r="2122">
          <cell r="C2122" t="str">
            <v>Combo Campeón Shelby Verde Mist</v>
          </cell>
          <cell r="D2122" t="str">
            <v>JSP442620541B0</v>
          </cell>
        </row>
        <row r="2123">
          <cell r="C2123" t="str">
            <v>COMBO CAMPEON SHELBY S/P SHELBY ABS VERDE MIST</v>
          </cell>
          <cell r="D2123" t="str">
            <v>JSP242620541B0</v>
          </cell>
        </row>
        <row r="2124">
          <cell r="C2124" t="str">
            <v>COMBO CAMPEON SHELBY S/P SHELBY ABS DRESDEN BLUE</v>
          </cell>
          <cell r="D2124" t="str">
            <v>JSP242627221B0</v>
          </cell>
        </row>
        <row r="2125">
          <cell r="C2125" t="str">
            <v>COMBO CAMPEON SHELBY S/P SHELBY ABS BONE</v>
          </cell>
          <cell r="D2125" t="str">
            <v>JSP242627331B0</v>
          </cell>
        </row>
        <row r="2126">
          <cell r="C2126" t="str">
            <v>Combo Campeón Shelby Dresden Blue</v>
          </cell>
          <cell r="D2126" t="str">
            <v>JSP442627221B0</v>
          </cell>
        </row>
        <row r="2127">
          <cell r="C2127" t="str">
            <v>COMBO CAMPEON SHELBY DOCCIA VERDE MIST</v>
          </cell>
          <cell r="D2127" t="str">
            <v>JSP142620541B0</v>
          </cell>
        </row>
        <row r="2128">
          <cell r="C2128" t="str">
            <v>COMBO CAMPEON SHELBY DOCCIA DRESDEN BLUE</v>
          </cell>
          <cell r="D2128" t="str">
            <v>JSP142627221B0</v>
          </cell>
        </row>
        <row r="2129">
          <cell r="C2129" t="str">
            <v>COMBO CAMPEON SHELBY DOCCIA BONE</v>
          </cell>
          <cell r="D2129" t="str">
            <v>JSP142627331B0</v>
          </cell>
        </row>
        <row r="2130">
          <cell r="C2130" t="str">
            <v>COMBO CAMPEON SHELBY CROSS ABS VERDE MIST</v>
          </cell>
          <cell r="D2130" t="str">
            <v>JSP342620541B0</v>
          </cell>
        </row>
        <row r="2131">
          <cell r="C2131" t="str">
            <v>COMBO CAMPEON SHELBY CROSS ABS DRESDEN BLUE</v>
          </cell>
          <cell r="D2131" t="str">
            <v>JSP342627221B0</v>
          </cell>
        </row>
        <row r="2132">
          <cell r="C2132" t="str">
            <v>COMBO CAMPEON SHELBY CROSS ABS BONE</v>
          </cell>
          <cell r="D2132" t="str">
            <v>JSP342627331B0</v>
          </cell>
        </row>
        <row r="2133">
          <cell r="C2133" t="str">
            <v>COMBO CAMPEON SHELBY CROSS ABS BLANCO</v>
          </cell>
          <cell r="D2133" t="str">
            <v>JSP342621301B0</v>
          </cell>
        </row>
        <row r="2134">
          <cell r="C2134" t="str">
            <v>Combo Campeón Shelby C/P Verde Mist</v>
          </cell>
          <cell r="D2134" t="str">
            <v>JSCP42620541B0</v>
          </cell>
        </row>
        <row r="2135">
          <cell r="C2135" t="str">
            <v>COMBO CAMPEON SHELBY C/P SHELBY ABS VERDE MIST</v>
          </cell>
          <cell r="D2135" t="str">
            <v>JSP542620541B0</v>
          </cell>
        </row>
        <row r="2136">
          <cell r="C2136" t="str">
            <v>COMBO CAMPEON SHELBY C/P SHELBY ABS DRESDEN BLUE</v>
          </cell>
          <cell r="D2136" t="str">
            <v>JSP542627221B0</v>
          </cell>
        </row>
        <row r="2137">
          <cell r="C2137" t="str">
            <v>COMBO CAMPEON SHELBY C/P SHELBY ABS BONE</v>
          </cell>
          <cell r="D2137" t="str">
            <v>JSP542627331B0</v>
          </cell>
        </row>
        <row r="2138">
          <cell r="C2138" t="str">
            <v>COMBO CAMPEON SHELBY C/P SHELBY ABS BLA.</v>
          </cell>
          <cell r="D2138" t="str">
            <v>JSP542621301B0</v>
          </cell>
        </row>
        <row r="2139">
          <cell r="C2139" t="str">
            <v>COMBO CAMPEON SHELBY C/P DOCCIA VERDE MIST</v>
          </cell>
          <cell r="D2139" t="str">
            <v>JSP742620541B0</v>
          </cell>
        </row>
        <row r="2140">
          <cell r="C2140" t="str">
            <v>COMBO CAMPEON SHELBY C/P DOCCIA DRESDEN BLUE</v>
          </cell>
          <cell r="D2140" t="str">
            <v>JSP742627221B0</v>
          </cell>
        </row>
        <row r="2141">
          <cell r="C2141" t="str">
            <v>COMBO CAMPEON SHELBY C/P CROSS ABS V.MIST</v>
          </cell>
          <cell r="D2141" t="str">
            <v>JSP642620541B0</v>
          </cell>
        </row>
        <row r="2142">
          <cell r="C2142" t="str">
            <v>COMBO CAMPEON SHELBY C/P CROSS ABS D.BLUE</v>
          </cell>
          <cell r="D2142" t="str">
            <v>JSP642627221B0</v>
          </cell>
        </row>
        <row r="2143">
          <cell r="C2143" t="str">
            <v>COMBO CAMPEON SHELBY C/P CROSS ABS BON.</v>
          </cell>
          <cell r="D2143" t="str">
            <v>JSP642627331B0</v>
          </cell>
        </row>
        <row r="2144">
          <cell r="C2144" t="str">
            <v>COMBO CAMPEON SHELBY C/P CROSS ABS BLA.</v>
          </cell>
          <cell r="D2144" t="str">
            <v>JSP642621301B0</v>
          </cell>
        </row>
        <row r="2145">
          <cell r="C2145" t="str">
            <v>Combo Campeón Shelby C/P Bone</v>
          </cell>
          <cell r="D2145" t="str">
            <v>JSCP42627331B0</v>
          </cell>
        </row>
        <row r="2146">
          <cell r="C2146" t="str">
            <v>Combo Campeón Shelby C/P Blanco</v>
          </cell>
          <cell r="D2146" t="str">
            <v>JSCP42621301B0</v>
          </cell>
        </row>
        <row r="2147">
          <cell r="C2147" t="str">
            <v>Combo Campeón Shelby Bone</v>
          </cell>
          <cell r="D2147" t="str">
            <v>JSP442627331B0</v>
          </cell>
        </row>
        <row r="2148">
          <cell r="C2148" t="str">
            <v>COMBO CAMPEON SHELBY  S/P SHELBY ABS BLANCO</v>
          </cell>
          <cell r="D2148" t="str">
            <v>JSP242621301B0</v>
          </cell>
        </row>
        <row r="2149">
          <cell r="C2149" t="str">
            <v>COBERTOR SPA INFLABLE 6 PERSONAS</v>
          </cell>
          <cell r="D2149" t="str">
            <v>SB0050540001BO</v>
          </cell>
        </row>
        <row r="2150">
          <cell r="C2150" t="str">
            <v>COBERTOR SPA INFLABLE 4 PERSONAS</v>
          </cell>
          <cell r="D2150" t="str">
            <v>SB0050530001BO</v>
          </cell>
        </row>
        <row r="2151">
          <cell r="C2151" t="str">
            <v>COBERTOR PARED FLUX. 7573</v>
          </cell>
          <cell r="D2151" t="str">
            <v>SG0091973061BO</v>
          </cell>
        </row>
        <row r="2152">
          <cell r="C2152" t="str">
            <v>COBERTOR DE CARTUCHO</v>
          </cell>
          <cell r="D2152" t="str">
            <v>SG0082083061BO</v>
          </cell>
        </row>
        <row r="2153">
          <cell r="C2153" t="str">
            <v>Cobertor Cartucho Mezclador Hit</v>
          </cell>
          <cell r="D2153" t="str">
            <v>SB0050563061BO</v>
          </cell>
        </row>
        <row r="2154">
          <cell r="C2154" t="str">
            <v>CIRA TUERCA DE AJUSTE CARTUCHO PARA DUCH</v>
          </cell>
          <cell r="D2154" t="str">
            <v>SG0081350001BO</v>
          </cell>
        </row>
        <row r="2155">
          <cell r="C2155" t="str">
            <v>CIRA TUERCA AJUSTE CARTUCHO</v>
          </cell>
          <cell r="D2155" t="str">
            <v>SG0080940001BO</v>
          </cell>
        </row>
        <row r="2156">
          <cell r="C2156" t="str">
            <v>CIRA TUBO COBERTOR P CARTUCHO 40MM P DUC</v>
          </cell>
          <cell r="D2156" t="str">
            <v>SG0081360001BO</v>
          </cell>
        </row>
        <row r="2157">
          <cell r="C2157" t="str">
            <v>CIRA SOPORTE REGADERA D MANO P DUCH BARR</v>
          </cell>
          <cell r="D2157" t="str">
            <v>SG0081393061BO</v>
          </cell>
        </row>
        <row r="2158">
          <cell r="C2158" t="str">
            <v>CIRA SOPORTE FIJACIÓN D PARED DUCHA BARR</v>
          </cell>
          <cell r="D2158" t="str">
            <v>SG0081383061BO</v>
          </cell>
        </row>
        <row r="2159">
          <cell r="C2159" t="str">
            <v>CIRA RESORTE AERADOR P COCINA PULL OUT</v>
          </cell>
          <cell r="D2159" t="str">
            <v>SG0081150001BO</v>
          </cell>
        </row>
        <row r="2160">
          <cell r="C2160" t="str">
            <v>CIRA REGADERA FIJA PARA DUCHA DE BARRA</v>
          </cell>
          <cell r="D2160" t="str">
            <v>SG0081373061BO</v>
          </cell>
        </row>
        <row r="2161">
          <cell r="C2161" t="str">
            <v>CIRA REGADERA FIJA PARA DUCHA</v>
          </cell>
          <cell r="D2161" t="str">
            <v>SG0081273061BO</v>
          </cell>
        </row>
        <row r="2162">
          <cell r="C2162" t="str">
            <v>CIRA REGADERA DE MANO P DUCHA DE BARRA</v>
          </cell>
          <cell r="D2162" t="str">
            <v>SG0081433061BO</v>
          </cell>
        </row>
        <row r="2163">
          <cell r="C2163" t="str">
            <v>CIRA PICO/MONOMANDO PARA COCINA</v>
          </cell>
          <cell r="D2163" t="str">
            <v>SG0081003061BO</v>
          </cell>
        </row>
        <row r="2164">
          <cell r="C2164" t="str">
            <v>CIRA PICO FIJO/MONOMANDO COCINA PULL OUT</v>
          </cell>
          <cell r="D2164" t="str">
            <v>SG0081043061BO</v>
          </cell>
        </row>
        <row r="2165">
          <cell r="C2165" t="str">
            <v>CIRA MANILLA</v>
          </cell>
          <cell r="D2165" t="str">
            <v>SG0080920001BO</v>
          </cell>
        </row>
        <row r="2166">
          <cell r="C2166" t="str">
            <v>CIRA KIT TUERCA 3/4 CONECTOR DUCHA BARRA</v>
          </cell>
          <cell r="D2166" t="str">
            <v>SG0086810001BO</v>
          </cell>
        </row>
        <row r="2167">
          <cell r="C2167" t="str">
            <v>CIRA EXCENTRICAS/COBERTOR DUCHA DE BARRA</v>
          </cell>
          <cell r="D2167" t="str">
            <v>SG0081460001BO</v>
          </cell>
        </row>
        <row r="2168">
          <cell r="C2168" t="str">
            <v>CIRA CUERPO CENTRAL/MONOMANDO LAT LV.</v>
          </cell>
          <cell r="D2168" t="str">
            <v>SG0080973061BO</v>
          </cell>
        </row>
        <row r="2169">
          <cell r="C2169" t="str">
            <v>CIRA CUERPO CENTRAL/MONOMAND PARA COCINA</v>
          </cell>
          <cell r="D2169" t="str">
            <v>SG0080993061BO</v>
          </cell>
        </row>
        <row r="2170">
          <cell r="C2170" t="str">
            <v>CIRA CUERPO CENTRAL PARA DUCHA DE BARRA</v>
          </cell>
          <cell r="D2170" t="str">
            <v>SG0081453061BO</v>
          </cell>
        </row>
        <row r="2171">
          <cell r="C2171" t="str">
            <v>CIRA CUERPO CENTRAL PARA DUCHA</v>
          </cell>
          <cell r="D2171" t="str">
            <v>SG0081333061BO</v>
          </cell>
        </row>
        <row r="2172">
          <cell r="C2172" t="str">
            <v>CIRA CUERPO CENTRAL PARA COCINA PULL OUT</v>
          </cell>
          <cell r="D2172" t="str">
            <v>SG0081033061BO</v>
          </cell>
        </row>
        <row r="2173">
          <cell r="C2173" t="str">
            <v>CIRA CUERPO CENTRAL MONOMAN LV ALTO LATE</v>
          </cell>
          <cell r="D2173" t="str">
            <v>SG0081490001BO</v>
          </cell>
        </row>
        <row r="2174">
          <cell r="C2174" t="str">
            <v>CIRA CUERPO CENTRAL D MONOMANDO PARA LV.</v>
          </cell>
          <cell r="D2174" t="str">
            <v>SG0080913061BO</v>
          </cell>
        </row>
        <row r="2175">
          <cell r="C2175" t="str">
            <v>CIRA CUERPO CENTRAL D MONOMAND P LV ALTO</v>
          </cell>
          <cell r="D2175" t="str">
            <v>SG0081480001BO</v>
          </cell>
        </row>
        <row r="2176">
          <cell r="C2176" t="str">
            <v>CIRA CUERPO CENTRAL D MONOMAN P LV MEDIO</v>
          </cell>
          <cell r="D2176" t="str">
            <v>SG0081470001BO</v>
          </cell>
        </row>
        <row r="2177">
          <cell r="C2177" t="str">
            <v>CIRA CONTRAPESO PARA COCINA PULL OUT</v>
          </cell>
          <cell r="D2177" t="str">
            <v>SG0081190001BO</v>
          </cell>
        </row>
        <row r="2178">
          <cell r="C2178" t="str">
            <v>CIRA CONECTOR RAPIDO P COCINA PULL OUT</v>
          </cell>
          <cell r="D2178" t="str">
            <v>SG0081183061BO</v>
          </cell>
        </row>
        <row r="2179">
          <cell r="C2179" t="str">
            <v>CIRA COBERTOR PARED REGADERA FIJA P DUCH</v>
          </cell>
          <cell r="D2179" t="str">
            <v>SG0081283061BO</v>
          </cell>
        </row>
        <row r="2180">
          <cell r="C2180" t="str">
            <v>CIRA COBERTOR MANILLA DUCHA</v>
          </cell>
          <cell r="D2180" t="str">
            <v>SG0081343061BO</v>
          </cell>
        </row>
        <row r="2181">
          <cell r="C2181" t="str">
            <v>CIRA COBERTOR MANILLA</v>
          </cell>
          <cell r="D2181" t="str">
            <v>SG0080933061BO</v>
          </cell>
        </row>
        <row r="2182">
          <cell r="C2182" t="str">
            <v>CIRA CARTUCHO DE MONOMANDO LAT PARA LV.</v>
          </cell>
          <cell r="D2182" t="str">
            <v>SG0080980001BO</v>
          </cell>
        </row>
        <row r="2183">
          <cell r="C2183" t="str">
            <v>CIRA BRAZO VERTICAL FIJO DUCHA DE BARRA</v>
          </cell>
          <cell r="D2183" t="str">
            <v>SG0086820001BO</v>
          </cell>
        </row>
        <row r="2184">
          <cell r="C2184" t="str">
            <v>CIRA BRAZO PARA DUCHA DE BARRA</v>
          </cell>
          <cell r="D2184" t="str">
            <v>SG0086840001BO</v>
          </cell>
        </row>
        <row r="2185">
          <cell r="C2185" t="str">
            <v>CIRA BRAZO DE REG LATERAL DUCHA  BARRA</v>
          </cell>
          <cell r="D2185" t="str">
            <v>SG0086830001BO</v>
          </cell>
        </row>
        <row r="2186">
          <cell r="C2186" t="str">
            <v>CIRA AERADOR DE MONOMANDO PARA COCINA</v>
          </cell>
          <cell r="D2186" t="str">
            <v>SG0081010001BO</v>
          </cell>
        </row>
        <row r="2187">
          <cell r="C2187" t="str">
            <v>CASQUILLO AIREADOR MIKADO</v>
          </cell>
          <cell r="D2187" t="str">
            <v>SG0090353061BO</v>
          </cell>
        </row>
        <row r="2188">
          <cell r="C2188" t="str">
            <v>CARTUCHO SCARLET 8PARED C/APERT HORARIO</v>
          </cell>
          <cell r="D2188" t="str">
            <v>SG0079613061BO</v>
          </cell>
        </row>
        <row r="2189">
          <cell r="C2189" t="str">
            <v>CARTUCHO SCARLET 8PARED APER ANTIHORARIO</v>
          </cell>
          <cell r="D2189" t="str">
            <v>SG0079623061BO</v>
          </cell>
        </row>
        <row r="2190">
          <cell r="C2190" t="str">
            <v>CARTUCHO SCARLET 8MESA C/APERT HORARIO</v>
          </cell>
          <cell r="D2190" t="str">
            <v>SG0079583061BO</v>
          </cell>
        </row>
        <row r="2191">
          <cell r="C2191" t="str">
            <v>CARTUCHO SCARLET 8MESA APERT ANTIHORARIO</v>
          </cell>
          <cell r="D2191" t="str">
            <v>SG0079603061BO</v>
          </cell>
        </row>
        <row r="2192">
          <cell r="C2192" t="str">
            <v>CARTUCHO RUBI 8PARED C/APERT HORARIO</v>
          </cell>
          <cell r="D2192" t="str">
            <v>SG0079633061BO</v>
          </cell>
        </row>
        <row r="2193">
          <cell r="C2193" t="str">
            <v>CARTUCHO RUBI 8PARED APERT ANTIHORARIO</v>
          </cell>
          <cell r="D2193" t="str">
            <v>SG0079643061BO</v>
          </cell>
        </row>
        <row r="2194">
          <cell r="C2194" t="str">
            <v>Cartucho Monomando 40 mm Cromo</v>
          </cell>
          <cell r="D2194" t="str">
            <v>SG0082483061BO</v>
          </cell>
        </row>
        <row r="2195">
          <cell r="C2195" t="str">
            <v>CARTUCHO MONOMANDO 25MM SEDAL</v>
          </cell>
          <cell r="D2195" t="str">
            <v>SG0082453061BO</v>
          </cell>
        </row>
        <row r="2196">
          <cell r="C2196" t="str">
            <v>CARTUCHO EDESA PREMIUM TEMPO  5765</v>
          </cell>
          <cell r="D2196" t="str">
            <v>SG0077520001BO</v>
          </cell>
        </row>
        <row r="2197">
          <cell r="C2197" t="str">
            <v>Cartucho Divertor Columna HIT</v>
          </cell>
          <cell r="D2197" t="str">
            <v>SB0075613061BO</v>
          </cell>
        </row>
        <row r="2198">
          <cell r="C2198" t="str">
            <v>CARTUCHO DE TEMPORIZADA URINARIO 5783</v>
          </cell>
          <cell r="D2198" t="str">
            <v>SG0077390001BO</v>
          </cell>
        </row>
        <row r="2199">
          <cell r="C2199" t="str">
            <v>CARTUCHO CERÁMICO LIVORNO</v>
          </cell>
          <cell r="D2199" t="str">
            <v>SG005960306 1BO</v>
          </cell>
        </row>
        <row r="2200">
          <cell r="C2200" t="str">
            <v xml:space="preserve">CARTUCHO ATOMIZADOR NEOPERL M24 × 1 245 0 245 </v>
          </cell>
          <cell r="D2200" t="str">
            <v>SG0066490001BO</v>
          </cell>
        </row>
        <row r="2201">
          <cell r="C2201" t="str">
            <v>CARCAZA JGO MONOBLOCK COCINA MOSSINI</v>
          </cell>
          <cell r="D2201" t="str">
            <v>SG0055410001BO</v>
          </cell>
        </row>
        <row r="2202">
          <cell r="C2202" t="str">
            <v>CAMPANOLA PICO STELLA</v>
          </cell>
          <cell r="D2202" t="str">
            <v>SG0082780001BO</v>
          </cell>
        </row>
        <row r="2203">
          <cell r="C2203" t="str">
            <v>CAMPANOLA PARA DUCHA TELEFONO Y COCINA C</v>
          </cell>
          <cell r="D2203" t="str">
            <v>SG0049523061BO</v>
          </cell>
        </row>
        <row r="2204">
          <cell r="C2204" t="str">
            <v>CAMPANOLA JGO 8" LAV CROMO</v>
          </cell>
          <cell r="D2204" t="str">
            <v>SG0049493061BO</v>
          </cell>
        </row>
        <row r="2205">
          <cell r="C2205" t="str">
            <v>CAMPANA BAJA PARA MANILLA VENICE CROMO</v>
          </cell>
          <cell r="D2205" t="str">
            <v>SG0072750001BO</v>
          </cell>
        </row>
        <row r="2206">
          <cell r="C2206" t="str">
            <v>BUSHIG 3/4  A 1/2 CUERPO DUCHA TINA MONOMANDOS TOP</v>
          </cell>
          <cell r="D2206" t="str">
            <v>SG0081960001BO</v>
          </cell>
        </row>
        <row r="2207">
          <cell r="C2207" t="str">
            <v>BRONC PES JGOS EMPAQUES LLAV MANGUE PASO</v>
          </cell>
          <cell r="D2207" t="str">
            <v>SZ0024020001BO</v>
          </cell>
        </row>
        <row r="2208">
          <cell r="C2208" t="str">
            <v xml:space="preserve">BRIGGS SENSE  PARA LAVAMANOS </v>
          </cell>
          <cell r="D2208" t="str">
            <v>SG0079873061CW</v>
          </cell>
        </row>
        <row r="2209">
          <cell r="C2209" t="str">
            <v>BP/BL KIT MANILLA LLAVE DE PASO</v>
          </cell>
          <cell r="D2209" t="str">
            <v>SZ0024190001BO</v>
          </cell>
        </row>
        <row r="2210">
          <cell r="C2210" t="str">
            <v>BOTON RIVOLI DUAL FLUSH</v>
          </cell>
          <cell r="D2210" t="str">
            <v>SPBI60570001BO</v>
          </cell>
        </row>
        <row r="2211">
          <cell r="C2211" t="str">
            <v>BOTON FONTE DUAL FLUSH</v>
          </cell>
          <cell r="D2211" t="str">
            <v>SPBI60560001BO</v>
          </cell>
        </row>
        <row r="2212">
          <cell r="C2212" t="str">
            <v>BOLSILLO SPAZZIO 64 PISO Y SUSP CONGO</v>
          </cell>
          <cell r="D2212" t="str">
            <v>SCBL403100100</v>
          </cell>
        </row>
        <row r="2213">
          <cell r="C2213" t="str">
            <v>BOLSILLO INTERNO PIEL YUTE</v>
          </cell>
          <cell r="D2213" t="str">
            <v>SCBL4041000100</v>
          </cell>
        </row>
        <row r="2214">
          <cell r="C2214" t="str">
            <v>BOLSILLO  STILE CONGO</v>
          </cell>
          <cell r="D2214" t="str">
            <v>SCBL4035000100</v>
          </cell>
        </row>
        <row r="2215">
          <cell r="C2215" t="str">
            <v>BOLSILLO  SERENO SUSP MOROCCO</v>
          </cell>
          <cell r="D2215" t="str">
            <v>SCBL4038000100</v>
          </cell>
        </row>
        <row r="2216">
          <cell r="C2216" t="str">
            <v>BOLSILLO  QUADRATO ALASKA</v>
          </cell>
          <cell r="D2216" t="str">
            <v>SCBL4037000100</v>
          </cell>
        </row>
        <row r="2217">
          <cell r="C2217" t="str">
            <v>BOLSILLO  FREGGIO CONGO</v>
          </cell>
          <cell r="D2217" t="str">
            <v>SCBL4034000100</v>
          </cell>
        </row>
        <row r="2218">
          <cell r="C2218" t="str">
            <v>BOLSILLO  CUBICA SAMOA</v>
          </cell>
          <cell r="D2218" t="str">
            <v>SCBL4036000100</v>
          </cell>
        </row>
        <row r="2219">
          <cell r="C2219" t="str">
            <v>BOLSILLO  CONFORT BLANCO</v>
          </cell>
          <cell r="D2219" t="str">
            <v>SCBL4040000100</v>
          </cell>
        </row>
        <row r="2220">
          <cell r="C2220" t="str">
            <v>BISAGRAS MAGNOLIA/COUNTRY CLUB</v>
          </cell>
          <cell r="D2220" t="str">
            <v>SP0052668501BO</v>
          </cell>
        </row>
        <row r="2221">
          <cell r="C2221" t="str">
            <v>BISAGRAS ASIENTO REDONDO IMPULSE VERDE TEAL</v>
          </cell>
          <cell r="D2221" t="str">
            <v>SP0052710611BO</v>
          </cell>
        </row>
        <row r="2222">
          <cell r="C2222" t="str">
            <v xml:space="preserve">BISAGRAS ASIENTO REDONDO IMPULSE SILVER GRAY </v>
          </cell>
          <cell r="D2222" t="str">
            <v>SP0052710331BO</v>
          </cell>
        </row>
        <row r="2223">
          <cell r="C2223" t="str">
            <v>BISAGRAS ASIENTO REDONDO IMPULSE NAVY BLUE</v>
          </cell>
          <cell r="D2223" t="str">
            <v>SP0052718501BO</v>
          </cell>
        </row>
        <row r="2224">
          <cell r="C2224" t="str">
            <v>BISAGRAS ASIENTO REDONDO IMPULSE CHERRY</v>
          </cell>
          <cell r="D2224" t="str">
            <v>SP0052710651BO</v>
          </cell>
        </row>
        <row r="2225">
          <cell r="C2225" t="str">
            <v>BISAGRAS ASIENTO MONTECRISTO Y FANTASIA ROSE</v>
          </cell>
          <cell r="D2225" t="str">
            <v>SP0051830461BO</v>
          </cell>
        </row>
        <row r="2226">
          <cell r="C2226" t="str">
            <v>BISAGRAS ASIENTO ALARGADO DORNIER VERDETEAL</v>
          </cell>
          <cell r="D2226" t="str">
            <v>SP0052810611BO</v>
          </cell>
        </row>
        <row r="2227">
          <cell r="C2227" t="str">
            <v>BISAGRAS ASIENTO ALARGADO DORNIER SILVER GRAY</v>
          </cell>
          <cell r="D2227" t="str">
            <v>SP0052810331BO</v>
          </cell>
        </row>
        <row r="2228">
          <cell r="C2228" t="str">
            <v>BISAGRAS ASIENTO ALARGADO DORNIER NAVY BLUE</v>
          </cell>
          <cell r="D2228" t="str">
            <v>SP0052818501BO</v>
          </cell>
        </row>
        <row r="2229">
          <cell r="C2229" t="str">
            <v>BISAGRAS ASIENTO ALARGADO DORNIER CHERRY</v>
          </cell>
          <cell r="D2229" t="str">
            <v>SP0052810651BO</v>
          </cell>
        </row>
        <row r="2230">
          <cell r="C2230" t="str">
            <v>BISAGRAS ASIENTO  FANTASIA VISÓN</v>
          </cell>
          <cell r="D2230" t="str">
            <v>SP0051830731BO</v>
          </cell>
        </row>
        <row r="2231">
          <cell r="C2231" t="str">
            <v>BISAGRAS ASIENTO  FANTASIA VERDE TEAL</v>
          </cell>
          <cell r="D2231" t="str">
            <v>SP0051830611BO</v>
          </cell>
        </row>
        <row r="2232">
          <cell r="C2232" t="str">
            <v>BISAGRAS ASIENTO  FANTASIA SILVER GRAY</v>
          </cell>
          <cell r="D2232" t="str">
            <v>SP0051830331BO</v>
          </cell>
        </row>
        <row r="2233">
          <cell r="C2233" t="str">
            <v>BISAGRAS ASIENTO  FANTASIA NAVY BLUE</v>
          </cell>
          <cell r="D2233" t="str">
            <v>SP0051838501BO</v>
          </cell>
        </row>
        <row r="2234">
          <cell r="C2234" t="str">
            <v>BISAGRAS ASIENTO  FANTASIA AZUL LAKE</v>
          </cell>
          <cell r="D2234" t="str">
            <v>SP0051830881BO</v>
          </cell>
        </row>
        <row r="2235">
          <cell r="C2235" t="str">
            <v>BISAGRAS ASIENTO  FANTASIA AZUL GALAXIE</v>
          </cell>
          <cell r="D2235" t="str">
            <v>SP0051830171BO</v>
          </cell>
        </row>
        <row r="2236">
          <cell r="C2236" t="str">
            <v>BISAGRA ASTO BABY</v>
          </cell>
          <cell r="D2236" t="str">
            <v>SP0034641301BO</v>
          </cell>
        </row>
        <row r="2237">
          <cell r="C2237" t="str">
            <v>BISAGRA ASIENTO SLOW DOWN ALARGADO BONE</v>
          </cell>
          <cell r="D2237" t="str">
            <v>SPB096717331BO</v>
          </cell>
        </row>
        <row r="2238">
          <cell r="C2238" t="str">
            <v>BISAGRA ASIENTO SLOW DOWN ALARGADO BCO</v>
          </cell>
          <cell r="D2238" t="str">
            <v>SPSE96711301BO</v>
          </cell>
        </row>
        <row r="2239">
          <cell r="C2239" t="str">
            <v>Berlín Repisa</v>
          </cell>
          <cell r="D2239" t="str">
            <v>SG0016690161CW</v>
          </cell>
        </row>
        <row r="2240">
          <cell r="C2240" t="str">
            <v>BELFORT PICO COCINA</v>
          </cell>
          <cell r="D2240" t="str">
            <v>SG0082820001BO</v>
          </cell>
        </row>
        <row r="2241">
          <cell r="C2241" t="str">
            <v>BELFORT KIT EMPAQUES   PICO COCINA</v>
          </cell>
          <cell r="D2241" t="str">
            <v>SG0082830001BO</v>
          </cell>
        </row>
        <row r="2242">
          <cell r="C2242" t="str">
            <v>BELFORT CUERPO CTRAL LAV.</v>
          </cell>
          <cell r="D2242" t="str">
            <v>SG0082890001BO</v>
          </cell>
        </row>
        <row r="2243">
          <cell r="C2243" t="str">
            <v xml:space="preserve">BELFORT CUERPO CTRAL COCINA </v>
          </cell>
          <cell r="D2243" t="str">
            <v>SG0082880001BO</v>
          </cell>
        </row>
        <row r="2244">
          <cell r="C2244" t="str">
            <v>BELA SOPORTE DUCHA TELEFONO 8712</v>
          </cell>
          <cell r="D2244" t="str">
            <v>SG0042090001CW</v>
          </cell>
        </row>
        <row r="2245">
          <cell r="C2245" t="str">
            <v>BELA PICO COCINA ESTANDAR</v>
          </cell>
          <cell r="D2245" t="str">
            <v>SG0042150001CW</v>
          </cell>
        </row>
        <row r="2246">
          <cell r="C2246" t="str">
            <v>BELA CONECTOR METÁLICO A LA PARED 8712</v>
          </cell>
          <cell r="D2246" t="str">
            <v>SG0042100001CW</v>
          </cell>
        </row>
        <row r="2247">
          <cell r="C2247" t="str">
            <v>BASE PARA DISPENSADOR DE JABÓN</v>
          </cell>
          <cell r="D2247" t="str">
            <v>SC0026580001BO</v>
          </cell>
        </row>
        <row r="2248">
          <cell r="C2248" t="str">
            <v>BASE PARA CENTERSET 4"</v>
          </cell>
          <cell r="D2248" t="str">
            <v>SG0049480001BO</v>
          </cell>
        </row>
        <row r="2249">
          <cell r="C2249" t="str">
            <v>Base para Bañera Centerset 4</v>
          </cell>
          <cell r="D2249" t="str">
            <v>SG0049680001BO</v>
          </cell>
        </row>
        <row r="2250">
          <cell r="C2250" t="str">
            <v>BASE DE JGO 8"  DE MESA PARA COCINA</v>
          </cell>
          <cell r="D2250" t="str">
            <v>SG0049470001BO</v>
          </cell>
        </row>
        <row r="2251">
          <cell r="C2251" t="str">
            <v>Asiento Universal Std. RF Bone</v>
          </cell>
          <cell r="D2251" t="str">
            <v>SP2095817331BO</v>
          </cell>
        </row>
        <row r="2252">
          <cell r="C2252" t="str">
            <v>Asiento Universal Std. RF Blanco</v>
          </cell>
          <cell r="D2252" t="str">
            <v>SP2095811301BO</v>
          </cell>
        </row>
        <row r="2253">
          <cell r="C2253" t="str">
            <v>Asiento Universal Redondo Navy Blue</v>
          </cell>
          <cell r="D2253" t="str">
            <v>SP2095818501BO</v>
          </cell>
        </row>
        <row r="2254">
          <cell r="C2254" t="str">
            <v>Asiento Universal Redondo Cherry</v>
          </cell>
          <cell r="D2254" t="str">
            <v>SP2095810651BO</v>
          </cell>
        </row>
        <row r="2255">
          <cell r="C2255" t="str">
            <v>ASIENTO UNIVERSAL MONTECRISTO PLUS BONE</v>
          </cell>
          <cell r="D2255" t="str">
            <v>SP2095017331TF</v>
          </cell>
        </row>
        <row r="2256">
          <cell r="C2256" t="str">
            <v>ASIENTO SOFT BABY OSOS</v>
          </cell>
          <cell r="D2256" t="str">
            <v>SP0396600001BL</v>
          </cell>
        </row>
        <row r="2257">
          <cell r="C2257" t="str">
            <v>ASIENTO PRATO ENVOLVENTE SLOW DOWN EF COTTON</v>
          </cell>
          <cell r="D2257" t="str">
            <v>SP0096881331CG</v>
          </cell>
        </row>
        <row r="2258">
          <cell r="C2258" t="str">
            <v>ASIENTO NIÑOS ANIMALITOS CON AGARRADERA</v>
          </cell>
          <cell r="D2258" t="str">
            <v>SP0096520001BL</v>
          </cell>
        </row>
        <row r="2259">
          <cell r="C2259" t="str">
            <v>Asiento Montecristo Plus Blanco</v>
          </cell>
          <cell r="D2259" t="str">
            <v>SP2095011301BO</v>
          </cell>
        </row>
        <row r="2260">
          <cell r="C2260" t="str">
            <v>Asiento Montecristo EF Blanco</v>
          </cell>
          <cell r="D2260" t="str">
            <v>SP0096721301BO</v>
          </cell>
        </row>
        <row r="2261">
          <cell r="C2261" t="str">
            <v>ASIENTO KINDER</v>
          </cell>
          <cell r="D2261" t="str">
            <v>SP0096291301BO</v>
          </cell>
        </row>
        <row r="2262">
          <cell r="C2262" t="str">
            <v>ASIENTO FORLI ENVOLVENTE SLOW DOWN EF COTTON</v>
          </cell>
          <cell r="D2262" t="str">
            <v>SP0096891331CG</v>
          </cell>
        </row>
        <row r="2263">
          <cell r="C2263" t="str">
            <v>ASIENTO CROWN ENVOLVENTE SLOW DOWN RF COTTON</v>
          </cell>
          <cell r="D2263" t="str">
            <v>SP0096871331CG</v>
          </cell>
        </row>
        <row r="2264">
          <cell r="C2264" t="str">
            <v>Asiento Aragon Redondo Verde Mist</v>
          </cell>
          <cell r="D2264" t="str">
            <v>SP0098020541CG</v>
          </cell>
        </row>
        <row r="2265">
          <cell r="C2265" t="str">
            <v>Asiento Aragon Redondo Desden Blue</v>
          </cell>
          <cell r="D2265" t="str">
            <v>SP0098027221CG</v>
          </cell>
        </row>
        <row r="2266">
          <cell r="C2266" t="str">
            <v>ARANDELA GUIA  CARTUCHO DE 40MM</v>
          </cell>
          <cell r="D2266" t="str">
            <v>SG0083220001BO</v>
          </cell>
        </row>
        <row r="2267">
          <cell r="C2267" t="str">
            <v>ARANDELA DE GOMA 1/2 "CONECTORES S-(NIZA</v>
          </cell>
          <cell r="D2267" t="str">
            <v>SG0075453061BO</v>
          </cell>
        </row>
        <row r="2268">
          <cell r="C2268" t="str">
            <v>ALFOMBRA AISLANTE REDONDA SPA INFLABLE</v>
          </cell>
          <cell r="D2268" t="str">
            <v>SB0050550001BO</v>
          </cell>
        </row>
        <row r="2269">
          <cell r="C2269" t="str">
            <v>AIREADOR SET LIVORNO PULL-OUT SPRAY COCI</v>
          </cell>
          <cell r="D2269" t="str">
            <v>SG0076433061BO</v>
          </cell>
        </row>
        <row r="2270">
          <cell r="C2270" t="str">
            <v>AIREADOR SET LIVORNO LAVABO</v>
          </cell>
          <cell r="D2270" t="str">
            <v>SG0075993061BO</v>
          </cell>
        </row>
        <row r="2271">
          <cell r="C2271" t="str">
            <v>AIREADOR NEOPERL Ø28MM</v>
          </cell>
          <cell r="D2271" t="str">
            <v>SG0082423061BO</v>
          </cell>
        </row>
        <row r="2272">
          <cell r="C2272" t="str">
            <v>AIREADOR NEOPERL Ø24MM</v>
          </cell>
          <cell r="D2272" t="str">
            <v>SG0082433061BO</v>
          </cell>
        </row>
        <row r="2273">
          <cell r="C2273" t="str">
            <v>AIREADOR NEOPERL Ø21MM</v>
          </cell>
          <cell r="D2273" t="str">
            <v>SG0082443061BO</v>
          </cell>
        </row>
        <row r="2274">
          <cell r="C2274" t="str">
            <v>Aireador Neoperl 1 GPM 423058000 Junior</v>
          </cell>
          <cell r="D2274" t="str">
            <v>SG0089790001BO</v>
          </cell>
        </row>
        <row r="2275">
          <cell r="C2275" t="str">
            <v>ACCIONADOR MANUAL FWC ELECTRÓNICO</v>
          </cell>
          <cell r="D2275" t="str">
            <v>SG0051010001BO</v>
          </cell>
        </row>
        <row r="2276">
          <cell r="C2276" t="str">
            <v>ACCESORIOS COMERCIAL DECCO VERDE MIST</v>
          </cell>
          <cell r="D2276" t="str">
            <v>CS0088047331BO</v>
          </cell>
        </row>
        <row r="2277">
          <cell r="C2277" t="str">
            <v>ACCESORIOS COMERCIAL DECCO DRESDEN BLUE</v>
          </cell>
          <cell r="D2277" t="str">
            <v>CS0088047221BO</v>
          </cell>
        </row>
        <row r="2278">
          <cell r="C2278" t="str">
            <v>ACCESORIOS COMERCIAL DECCO BONE</v>
          </cell>
          <cell r="D2278" t="str">
            <v>CS0088040541BO</v>
          </cell>
        </row>
        <row r="2279">
          <cell r="C2279" t="str">
            <v xml:space="preserve">ACCESORIOS COMERCIAL DECCO BLANCO </v>
          </cell>
          <cell r="D2279" t="str">
            <v>CS0088041301BO</v>
          </cell>
        </row>
        <row r="2280">
          <cell r="C2280" t="str">
            <v>(SUPER SAVEX) PINK</v>
          </cell>
          <cell r="D2280" t="str">
            <v>SS0012600481B0</v>
          </cell>
        </row>
        <row r="2281">
          <cell r="C2281" t="str">
            <v>(SUPER SAVEX) NEGRO</v>
          </cell>
          <cell r="D2281" t="str">
            <v>SS0012600161B0</v>
          </cell>
        </row>
        <row r="2282">
          <cell r="B2282" t="str">
            <v>Root</v>
          </cell>
          <cell r="C2282" t="str">
            <v>Shelby Pared Cocina  SK Pico Flex Negro</v>
          </cell>
          <cell r="D2282" t="str">
            <v>SG0087040161CE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274.652389467592" createdVersion="5" refreshedVersion="5" minRefreshableVersion="3" recordCount="282">
  <cacheSource type="worksheet">
    <worksheetSource name="Tabla1"/>
  </cacheSource>
  <cacheFields count="7">
    <cacheField name="SKU" numFmtId="0">
      <sharedItems containsSemiMixedTypes="0" containsString="0" containsNumber="1" containsInteger="1" minValue="2200" maxValue="929999"/>
    </cacheField>
    <cacheField name="DESCRIPCIÓN" numFmtId="0">
      <sharedItems/>
    </cacheField>
    <cacheField name="REFERENCIA" numFmtId="0">
      <sharedItems/>
    </cacheField>
    <cacheField name="CANTIDAD" numFmtId="0">
      <sharedItems containsSemiMixedTypes="0" containsString="0" containsNumber="1" containsInteger="1" minValue="1" maxValue="2000"/>
    </cacheField>
    <cacheField name="COSTO UNITARIO" numFmtId="0">
      <sharedItems containsSemiMixedTypes="0" containsString="0" containsNumber="1" minValue="0.01" maxValue="389.22460000000001"/>
    </cacheField>
    <cacheField name="SUBTOTAL" numFmtId="0">
      <sharedItems containsSemiMixedTypes="0" containsString="0" containsNumber="1" minValue="5" maxValue="16138.904999999999"/>
    </cacheField>
    <cacheField name="SECT" numFmtId="0">
      <sharedItems containsBlank="1" count="8">
        <s v="SANITARIOS"/>
        <s v="COMPLEMENTOS"/>
        <s v="BAÑERAS"/>
        <s v="PLASTICOS"/>
        <s v="GRIFERIA"/>
        <s v="" u="1"/>
        <m u="1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">
  <r>
    <n v="2200"/>
    <s v="COMBO MASTER"/>
    <s v="JSP321801301CE"/>
    <n v="60"/>
    <n v="42.3035"/>
    <n v="2538.21"/>
    <x v="0"/>
  </r>
  <r>
    <n v="7870"/>
    <s v="PROMO LAV. OAKBROOK BL BRIGGS"/>
    <s v="CS0065901301CW"/>
    <n v="500"/>
    <n v="0.01"/>
    <n v="5"/>
    <x v="0"/>
  </r>
  <r>
    <n v="9106"/>
    <s v="COMBO EGO PURE REDONDO BLANCO BRIGGS"/>
    <s v="CS0065901301CW"/>
    <n v="30"/>
    <n v="164.2568"/>
    <n v="4927.7039999999997"/>
    <x v="0"/>
  </r>
  <r>
    <n v="23003"/>
    <s v="COMBO CAMPEON SHELBY C/P DOCCIA BLA."/>
    <s v="JSP742621301B0"/>
    <n v="24"/>
    <n v="60.0077"/>
    <n v="1440.1848"/>
    <x v="0"/>
  </r>
  <r>
    <n v="38423"/>
    <s v="COMBO OASIS LV POMPANO BL"/>
    <s v="JSP160481301CE"/>
    <n v="10"/>
    <n v="149.0386"/>
    <n v="1490.386"/>
    <x v="0"/>
  </r>
  <r>
    <n v="40014"/>
    <s v="COMBO EGO PURE REDONDO BONE BRIGGS"/>
    <s v="JSP161147331CB"/>
    <n v="10"/>
    <n v="180.6875"/>
    <n v="1806.875"/>
    <x v="0"/>
  </r>
  <r>
    <n v="40025"/>
    <s v="WC VENEZIA EF BLANCO EDESA"/>
    <s v="JSY071151301CE"/>
    <n v="10"/>
    <n v="130.82830000000001"/>
    <n v="1308.2830000000001"/>
    <x v="0"/>
  </r>
  <r>
    <n v="40026"/>
    <s v="WC OASIS EF RIMLESS POWER CLEAN BLANCO EDESA"/>
    <s v="JSS066441301CE"/>
    <n v="20"/>
    <n v="95.230900000000005"/>
    <n v="1904.6180000000002"/>
    <x v="0"/>
  </r>
  <r>
    <n v="40030"/>
    <s v="WC MAXIMA PLUS BLANCO BRIGGS"/>
    <s v="JS0023201301CB"/>
    <n v="20"/>
    <n v="73.712199999999996"/>
    <n v="1474.2439999999999"/>
    <x v="0"/>
  </r>
  <r>
    <n v="40039"/>
    <s v="WC OASIS RIMLESS REDONDO-ARAGON"/>
    <s v="JS0066437331CE"/>
    <n v="10"/>
    <n v="88.259299999999996"/>
    <n v="882.59299999999996"/>
    <x v="0"/>
  </r>
  <r>
    <n v="40059"/>
    <s v="WC OASIS RIMLESS REDONDO BLANCO- SLOW DOWN"/>
    <s v="JSS066431301CE"/>
    <n v="50"/>
    <n v="84.25"/>
    <n v="4212.5"/>
    <x v="0"/>
  </r>
  <r>
    <n v="40444"/>
    <s v="WC MALAGA ALARGADO A/SLOW DOWN BLANCO"/>
    <s v="JSY060551301CE"/>
    <n v="10"/>
    <n v="148.54329999999999"/>
    <n v="1485.433"/>
    <x v="0"/>
  </r>
  <r>
    <n v="40684"/>
    <s v="WC LISBOA ELONG BLANCO EDESA"/>
    <s v="JSY071161301CE"/>
    <n v="10"/>
    <n v="139.71109999999999"/>
    <n v="1397.1109999999999"/>
    <x v="0"/>
  </r>
  <r>
    <n v="40745"/>
    <s v="WC FONTE PURE RIMLESS BL"/>
    <s v="CSY061711301CB"/>
    <n v="10"/>
    <n v="196.60079999999999"/>
    <n v="1966.0079999999998"/>
    <x v="0"/>
  </r>
  <r>
    <n v="40746"/>
    <s v="WC FONTE  A/SLOW DOWN  PUSH BL"/>
    <s v="JSY060561301CB"/>
    <n v="20"/>
    <n v="235.917"/>
    <n v="4718.34"/>
    <x v="0"/>
  </r>
  <r>
    <n v="41100"/>
    <s v="COMBO ANDES WC+LAV+SHELBY SENC BL EDESA"/>
    <s v="CS0070921301CE"/>
    <n v="200"/>
    <n v="71.226699999999994"/>
    <n v="14245.339999999998"/>
    <x v="0"/>
  </r>
  <r>
    <n v="41101"/>
    <s v="COMBO ANDES WC+LAV+SHELBY SENC BO EDESA"/>
    <s v="CS0070927331CE"/>
    <n v="10"/>
    <n v="76.864500000000007"/>
    <n v="768.6450000000001"/>
    <x v="0"/>
  </r>
  <r>
    <n v="41102"/>
    <s v="COMBO EVOLUTION WC+LAV+CHELS+DOCC BL ED ESA"/>
    <s v="CS0070911301CE"/>
    <n v="8"/>
    <n v="112.96599999999999"/>
    <n v="903.72799999999995"/>
    <x v="0"/>
  </r>
  <r>
    <n v="41103"/>
    <s v="COMBO EVOLUTION WC+LAV+SHELBY SENC BONE EDESA"/>
    <s v="CS0070917331CE"/>
    <n v="8"/>
    <n v="116.1317"/>
    <n v="929.05359999999996"/>
    <x v="0"/>
  </r>
  <r>
    <n v="42669"/>
    <s v="ONE PIECE EGO EF BLANCO PURE-FORLI"/>
    <s v="JSS061171301CB"/>
    <n v="150"/>
    <n v="107.59269999999999"/>
    <n v="16138.904999999999"/>
    <x v="0"/>
  </r>
  <r>
    <n v="42670"/>
    <s v="ONE PIECE STRATOS EF PURE BLANCO-FORLI"/>
    <s v="JSS066141301CB"/>
    <n v="10"/>
    <n v="107.59269999999999"/>
    <n v="1075.9269999999999"/>
    <x v="0"/>
  </r>
  <r>
    <n v="42671"/>
    <s v="KINGSLEY ADVANCE RF C/A SLOW DOWN BLANCO "/>
    <s v="JSS060841301CB"/>
    <n v="16"/>
    <n v="123.837"/>
    <n v="1981.3920000000001"/>
    <x v="0"/>
  </r>
  <r>
    <n v="42675"/>
    <s v="ONE PIECE EGO PURE RF BLANCO-CROWN"/>
    <s v="JSS061141301CB"/>
    <n v="50"/>
    <n v="103.3203"/>
    <n v="5166.0150000000003"/>
    <x v="0"/>
  </r>
  <r>
    <n v="42678"/>
    <s v="KINGSLEY ADVANCE EF C/A SLOW DOWN BLANCO"/>
    <s v="JSS060891301CB"/>
    <n v="40"/>
    <n v="130.8229"/>
    <n v="5232.9160000000002"/>
    <x v="0"/>
  </r>
  <r>
    <n v="45039"/>
    <s v="WC KINDER BLANCO NINOS PUSH BUTTON"/>
    <s v="JS0011761301CB"/>
    <n v="32"/>
    <n v="74.5"/>
    <n v="2384"/>
    <x v="0"/>
  </r>
  <r>
    <n v="46914"/>
    <s v="LAV FUENTE FONTANA BL"/>
    <s v="CSY068501301CB"/>
    <n v="10"/>
    <n v="107.5819"/>
    <n v="1075.819"/>
    <x v="0"/>
  </r>
  <r>
    <n v="46930"/>
    <s v="LAV SOBREPONER PETITE OAKBROOK BL EDESA"/>
    <s v="CSP556851301CE"/>
    <n v="24"/>
    <n v="23.362300000000001"/>
    <n v="560.6952"/>
    <x v="0"/>
  </r>
  <r>
    <n v="48305"/>
    <s v="WC PARMA PISO BLANCO"/>
    <s v="JSSI12731301CB"/>
    <n v="20"/>
    <n v="121.88509999999999"/>
    <n v="2437.7019999999998"/>
    <x v="0"/>
  </r>
  <r>
    <n v="100099"/>
    <s v="JGO ACC BANIO MOSSINI MEDIO JUEGO"/>
    <s v="SC0016553061BO"/>
    <n v="96"/>
    <n v="6.8076999999999996"/>
    <n v="653.53919999999994"/>
    <x v="1"/>
  </r>
  <r>
    <n v="102912"/>
    <s v="VALVULA KEY ECO ZERO"/>
    <s v="SC0027360001CB"/>
    <n v="100"/>
    <n v="31.732399999999998"/>
    <n v="3173.24"/>
    <x v="1"/>
  </r>
  <r>
    <n v="105311"/>
    <s v="COLUMNA ARES"/>
    <s v="SB0056650001M3"/>
    <n v="20"/>
    <n v="111.67100000000001"/>
    <n v="2233.42"/>
    <x v="2"/>
  </r>
  <r>
    <n v="106666"/>
    <s v="COLUMNA DUCHA 1.39X0.36X.17BL 2/REP 6JET"/>
    <s v="SB0048431301M3"/>
    <n v="2"/>
    <n v="155.47370000000001"/>
    <n v="310.94740000000002"/>
    <x v="2"/>
  </r>
  <r>
    <n v="107522"/>
    <s v="CABINA SQUARE OPACA 90X200 EDESA"/>
    <s v="SB0050123061M3"/>
    <n v="1"/>
    <n v="389.22460000000001"/>
    <n v="389.22460000000001"/>
    <x v="2"/>
  </r>
  <r>
    <n v="109495"/>
    <s v="FLAPPER CAMPEON 9MM PLASTICO"/>
    <s v="SP0037720001BO"/>
    <n v="400"/>
    <n v="0.75409999999999999"/>
    <n v="301.64"/>
    <x v="3"/>
  </r>
  <r>
    <n v="110043"/>
    <s v="LLAVE ANGULAR 1/2 X 1/2 EDESA"/>
    <s v="SC0075863061BO"/>
    <n v="300"/>
    <n v="5.3532999999999999"/>
    <n v="1605.99"/>
    <x v="1"/>
  </r>
  <r>
    <n v="110097"/>
    <s v="Edesa Angular - Manguera 16&quot; Inodoro"/>
    <s v="SC0075913061BO"/>
    <n v="120"/>
    <n v="5.9785000000000004"/>
    <n v="717.42000000000007"/>
    <x v="1"/>
  </r>
  <r>
    <n v="110191"/>
    <s v="SELLO DE CERA EDESA"/>
    <s v="SC001319000100"/>
    <n v="600"/>
    <n v="1.5484"/>
    <n v="929.04"/>
    <x v="1"/>
  </r>
  <r>
    <n v="110728"/>
    <s v="MONOBLCK ECO NOVO P/COCINA"/>
    <s v="SG0080073061CE"/>
    <n v="12"/>
    <n v="37.056899999999999"/>
    <n v="444.68279999999999"/>
    <x v="4"/>
  </r>
  <r>
    <n v="110736"/>
    <s v="MEZ ECO NOVO 8&quot; P/LAV DES/REJ/SIF"/>
    <s v="SG0079933061CE"/>
    <n v="12"/>
    <n v="50.969200000000001"/>
    <n v="611.63040000000001"/>
    <x v="4"/>
  </r>
  <r>
    <n v="110760"/>
    <s v="DUCHA TELEFONO RUBI"/>
    <s v="SG0072443061CW"/>
    <n v="10"/>
    <n v="56.111199999999997"/>
    <n v="561.11199999999997"/>
    <x v="4"/>
  </r>
  <r>
    <n v="111376"/>
    <s v="MANGUERA 12&quot; WC 1/2&quot;X15/16&quot; P/ANG EDESA"/>
    <s v="SC0075883061BO"/>
    <n v="48"/>
    <n v="2.3174000000000001"/>
    <n v="111.23520000000001"/>
    <x v="1"/>
  </r>
  <r>
    <n v="111392"/>
    <s v="MANGUERA 16&quot; WC 1/2&quot;X15/16&quot; P/ANG EDESA"/>
    <s v="SC0075683061BO"/>
    <n v="96"/>
    <n v="3.0619000000000001"/>
    <n v="293.94240000000002"/>
    <x v="1"/>
  </r>
  <r>
    <n v="111406"/>
    <s v="MANGUERA 12&quot; LAV P/ANGULAR 1/2&quot;X1/2&quot;"/>
    <s v="SC0075873061BO"/>
    <n v="96"/>
    <n v="2.3908"/>
    <n v="229.51679999999999"/>
    <x v="1"/>
  </r>
  <r>
    <n v="111414"/>
    <s v="MANGUERA 16&quot; LAV P/ANGULAR 1/2&quot;X1/2&quot; EDE"/>
    <s v="SC0075693061BO"/>
    <n v="240"/>
    <n v="3.5023"/>
    <n v="840.55200000000002"/>
    <x v="1"/>
  </r>
  <r>
    <n v="111415"/>
    <s v="MANGUERA 16&quot; LAV LLAVE ESFERICA EDESA"/>
    <s v="SC0074933061BO"/>
    <n v="192"/>
    <n v="4.0523999999999996"/>
    <n v="778.06079999999997"/>
    <x v="1"/>
  </r>
  <r>
    <n v="111417"/>
    <s v="BRIGGS MANGUERA FLEXIBLE PVC"/>
    <s v="SC0077890001BO"/>
    <n v="180"/>
    <n v="5.1063000000000001"/>
    <n v="919.13400000000001"/>
    <x v="1"/>
  </r>
  <r>
    <n v="111418"/>
    <s v="BRIGGS ANGULAR - MANGUERA 12&quot; LAVAMANOS"/>
    <s v="SC0018293061BO"/>
    <n v="48"/>
    <n v="5.4013"/>
    <n v="259.26240000000001"/>
    <x v="1"/>
  </r>
  <r>
    <n v="111419"/>
    <s v="MANGUERA 12&quot; DE INODORO PARA CONEXIÓN DIRECTO"/>
    <s v="SC002899000100"/>
    <n v="48"/>
    <n v="1.3190999999999999"/>
    <n v="63.316800000000001"/>
    <x v="1"/>
  </r>
  <r>
    <n v="112518"/>
    <s v="MONOMANDO LAV CIRA LATERAL BRIGGS CR"/>
    <s v="SG0080723061CW"/>
    <n v="6"/>
    <n v="88.819900000000004"/>
    <n v="532.9194"/>
    <x v="4"/>
  </r>
  <r>
    <n v="112895"/>
    <s v="TOALLERO ROTONDO EDESA"/>
    <s v="SC0028313061CW"/>
    <n v="20"/>
    <n v="21.7059"/>
    <n v="434.11799999999999"/>
    <x v="1"/>
  </r>
  <r>
    <n v="113417"/>
    <s v="BRAZO DUCHA VERTICAL CUADRADO 12CM"/>
    <s v="SG0080873061CW"/>
    <n v="72"/>
    <n v="16.2805"/>
    <n v="1172.1959999999999"/>
    <x v="4"/>
  </r>
  <r>
    <n v="113433"/>
    <s v="BRAZO DUCHA VERTICAL REDONDO 12CM"/>
    <s v="SG0080863061CW"/>
    <n v="24"/>
    <n v="13.476800000000001"/>
    <n v="323.44320000000005"/>
    <x v="4"/>
  </r>
  <r>
    <n v="113557"/>
    <s v="REGADERA REDONDA ABS 25CM BRIGGS"/>
    <s v="SG0086533061CW"/>
    <n v="20"/>
    <n v="29.864100000000001"/>
    <n v="597.28200000000004"/>
    <x v="4"/>
  </r>
  <r>
    <n v="114000"/>
    <s v="TINA CRETA BLANCO 1.70X0.70 S/D BRIGGS"/>
    <s v="SB0050791301M3"/>
    <n v="5"/>
    <n v="234.26750000000001"/>
    <n v="1171.3375000000001"/>
    <x v="2"/>
  </r>
  <r>
    <n v="114002"/>
    <s v="TINA CRETA BLANCA 150X70 S/D BRIGGS"/>
    <s v="SB0050781301M3"/>
    <n v="6"/>
    <n v="214.251"/>
    <n v="1285.5060000000001"/>
    <x v="2"/>
  </r>
  <r>
    <n v="114324"/>
    <s v="TINA HIERRO 1.5 BLANCA S/DESAG EDESA"/>
    <s v="SBD045161301M3"/>
    <n v="10"/>
    <n v="118.0998"/>
    <n v="1180.998"/>
    <x v="2"/>
  </r>
  <r>
    <n v="114421"/>
    <s v="TINA HIERRO 1.7 BLANCA S/DESAG EDESA"/>
    <s v="SBD045181301M3"/>
    <n v="5"/>
    <n v="135.26939999999999"/>
    <n v="676.34699999999998"/>
    <x v="2"/>
  </r>
  <r>
    <n v="114507"/>
    <s v="Regadera Slim cuadrada negra 20 cm"/>
    <s v="SG0089090161CW"/>
    <n v="30"/>
    <n v="37.600299999999997"/>
    <n v="1128.009"/>
    <x v="4"/>
  </r>
  <r>
    <n v="114693"/>
    <s v="ASIENTO DE DUCHA AEREO"/>
    <s v="SC0026853061CW"/>
    <n v="5"/>
    <n v="123.2668"/>
    <n v="616.33400000000006"/>
    <x v="1"/>
  </r>
  <r>
    <n v="115096"/>
    <s v="MONOMANDO COCINA ESTANDAR BELA BRIGGS"/>
    <s v="SG0087083061CW"/>
    <n v="18"/>
    <n v="45.47"/>
    <n v="818.46"/>
    <x v="4"/>
  </r>
  <r>
    <n v="115097"/>
    <s v="Scarlet Monomando Cocina Pull Out Negro"/>
    <s v="SG0089140161CW"/>
    <n v="42"/>
    <n v="77.184200000000004"/>
    <n v="3241.7364000000002"/>
    <x v="4"/>
  </r>
  <r>
    <n v="115098"/>
    <s v="Livorno monomando Cocina Pull Out Negro"/>
    <s v="SG0089150161CW"/>
    <n v="5"/>
    <n v="172.85310000000001"/>
    <n v="864.26550000000009"/>
    <x v="4"/>
  </r>
  <r>
    <n v="115118"/>
    <s v="MONOMANDO COCINA PULL OUT BEL BRIGGS"/>
    <s v="SG0087093061CW"/>
    <n v="8"/>
    <n v="112.812"/>
    <n v="902.49599999999998"/>
    <x v="4"/>
  </r>
  <r>
    <n v="115509"/>
    <s v="ASIENTO ACOLCHADO STANDAR BLANCO"/>
    <s v="SP0096581301BL"/>
    <n v="42"/>
    <n v="9.7509999999999994"/>
    <n v="409.54199999999997"/>
    <x v="3"/>
  </r>
  <r>
    <n v="115594"/>
    <s v="ASINETO STATUS ALARGADO BLANCO EDESA"/>
    <s v="SP0095091301CG"/>
    <n v="125"/>
    <n v="12.0344"/>
    <n v="1504.3"/>
    <x v="3"/>
  </r>
  <r>
    <n v="115595"/>
    <s v="ASIENTO STATUS ALARGADO BONE EDESA"/>
    <s v="SP0095097331CG"/>
    <n v="30"/>
    <n v="12.0344"/>
    <n v="361.03199999999998"/>
    <x v="3"/>
  </r>
  <r>
    <n v="115597"/>
    <s v="STATUS PREMIUN REDONDO BL"/>
    <s v="SP0095081301CG"/>
    <n v="30"/>
    <n v="14.151199999999999"/>
    <n v="424.536"/>
    <x v="3"/>
  </r>
  <r>
    <n v="115598"/>
    <s v="STATUS PREMIUN REDONDO BONE"/>
    <s v="SP0095087331CG"/>
    <n v="10"/>
    <n v="14.151199999999999"/>
    <n v="141.512"/>
    <x v="3"/>
  </r>
  <r>
    <n v="115738"/>
    <s v="ASIENTO ACOLCHONADO NINOS"/>
    <s v="SP0096600001BL"/>
    <n v="40"/>
    <n v="4.4394"/>
    <n v="177.57599999999999"/>
    <x v="3"/>
  </r>
  <r>
    <n v="115960"/>
    <s v="Asiento Aragon Redondo Blanco"/>
    <s v="SP0098021301CG"/>
    <n v="70"/>
    <n v="5.4320000000000004"/>
    <n v="380.24"/>
    <x v="3"/>
  </r>
  <r>
    <n v="115961"/>
    <s v="Asiento Aragon Redondo Bone"/>
    <s v="SP0098027331CG"/>
    <n v="49"/>
    <n v="5.4291999999999998"/>
    <n v="266.0308"/>
    <x v="3"/>
  </r>
  <r>
    <n v="115962"/>
    <s v="Asiento Aragon Redondo Negro"/>
    <s v="SP0098020161CG"/>
    <n v="21"/>
    <n v="5.4306999999999999"/>
    <n v="114.04469999999999"/>
    <x v="3"/>
  </r>
  <r>
    <n v="115963"/>
    <s v="Asiento Aragon Redondo Azul Galaxie"/>
    <s v="SP0098020171CG"/>
    <n v="70"/>
    <n v="5.4320000000000004"/>
    <n v="380.24"/>
    <x v="3"/>
  </r>
  <r>
    <n v="115964"/>
    <s v="Asiento Aragon Redondo Pink"/>
    <s v="SP0098020481CG"/>
    <n v="70"/>
    <n v="5.4320000000000004"/>
    <n v="380.24"/>
    <x v="3"/>
  </r>
  <r>
    <n v="115968"/>
    <s v="Asiento Aragon Redondo Visón"/>
    <s v="SP0098020731CG"/>
    <n v="14"/>
    <n v="5.4306000000000001"/>
    <n v="76.028400000000005"/>
    <x v="3"/>
  </r>
  <r>
    <n v="115969"/>
    <s v="Asiento Aragon Redondo Navy Blue"/>
    <s v="SP0098028501CG"/>
    <n v="63"/>
    <n v="5.4297000000000004"/>
    <n v="342.0711"/>
    <x v="3"/>
  </r>
  <r>
    <n v="115970"/>
    <s v="ASIENTO ARAGÓN ALARGADO BLANCO"/>
    <s v="SP0098031301CG"/>
    <n v="90"/>
    <n v="6.9720000000000004"/>
    <n v="627.48"/>
    <x v="3"/>
  </r>
  <r>
    <n v="116327"/>
    <s v="REGADERA REDONDA MEDIUM ABS CR 10.5CM BRIGGS"/>
    <s v="SG0069653061CW"/>
    <n v="48"/>
    <n v="9.6557999999999993"/>
    <n v="463.47839999999997"/>
    <x v="4"/>
  </r>
  <r>
    <n v="116734"/>
    <s v="LAV CASTELLI BLANCO BRIGSS"/>
    <s v="SS0056931301CW"/>
    <n v="10"/>
    <n v="50.971400000000003"/>
    <n v="509.71400000000006"/>
    <x v="0"/>
  </r>
  <r>
    <n v="116769"/>
    <s v="LAV REGGIO BLANCO EDESA"/>
    <s v="SS0056911301CW"/>
    <n v="40"/>
    <n v="44.894500000000001"/>
    <n v="1795.78"/>
    <x v="0"/>
  </r>
  <r>
    <n v="116770"/>
    <s v="LAV SQUARE SLIM BLANCO C/DESAG EDESA"/>
    <s v="SSY068951301CE"/>
    <n v="20"/>
    <n v="58.907600000000002"/>
    <n v="1178.152"/>
    <x v="0"/>
  </r>
  <r>
    <n v="116771"/>
    <s v="LAV OVAL SLIM BLANCO C/DESG EDESA"/>
    <s v="SSY068971301CE"/>
    <n v="30"/>
    <n v="42.334200000000003"/>
    <n v="1270.0260000000001"/>
    <x v="0"/>
  </r>
  <r>
    <n v="117218"/>
    <s v="LAV OAKBROOK BLANCO"/>
    <s v="CS0065901301CW"/>
    <n v="48"/>
    <n v="25.47"/>
    <n v="1222.56"/>
    <x v="0"/>
  </r>
  <r>
    <n v="117505"/>
    <s v="LAV ANDES BLANCO C/PEDESTAL"/>
    <s v="JS0055611301CE"/>
    <n v="24"/>
    <n v="18.8535"/>
    <n v="452.48400000000004"/>
    <x v="0"/>
  </r>
  <r>
    <n v="117512"/>
    <s v="LAVAMANOS DUBLIN"/>
    <s v="SS0065871301CB"/>
    <n v="10"/>
    <n v="71.159400000000005"/>
    <n v="711.59400000000005"/>
    <x v="0"/>
  </r>
  <r>
    <n v="117854"/>
    <s v="LAV POMPANO C/P 4&quot; BLANCO EDESA."/>
    <s v="JSP066261301CE"/>
    <n v="48"/>
    <n v="32.534100000000002"/>
    <n v="1561.6368000000002"/>
    <x v="0"/>
  </r>
  <r>
    <n v="117990"/>
    <s v="LAV ARIA RECTANGULAR BLANCO C/DESAG EDESA"/>
    <s v="SSY068311301CB"/>
    <n v="10"/>
    <n v="60.927399999999999"/>
    <n v="609.274"/>
    <x v="0"/>
  </r>
  <r>
    <n v="117991"/>
    <s v="LAV ARIA RECTANGULAR MURO BLANCO C/DESAGEDESA"/>
    <s v="SSY068321301CB"/>
    <n v="10"/>
    <n v="60.927399999999999"/>
    <n v="609.274"/>
    <x v="0"/>
  </r>
  <r>
    <n v="117992"/>
    <s v="LAV ARIA MEDIUM BLANCO C/DESAG EDESA"/>
    <s v="SSY068281301CB"/>
    <n v="10"/>
    <n v="56.0015"/>
    <n v="560.01499999999999"/>
    <x v="0"/>
  </r>
  <r>
    <n v="117994"/>
    <s v="LAV ASPIO C/P  BONE EDESA"/>
    <s v="JSP055837331CE"/>
    <n v="24"/>
    <n v="42.595999999999997"/>
    <n v="1022.3039999999999"/>
    <x v="0"/>
  </r>
  <r>
    <n v="118000"/>
    <s v="LAV OASIS SLIM BLANCO  EDESA"/>
    <s v="SS0050271301CE"/>
    <n v="20"/>
    <n v="38.409700000000001"/>
    <n v="768.19399999999996"/>
    <x v="0"/>
  </r>
  <r>
    <n v="118004"/>
    <s v="LAV FAENZA SLIM BLANCO C/DESAG EDESA"/>
    <s v="SSY068921301CE"/>
    <n v="20"/>
    <n v="44.353000000000002"/>
    <n v="887.06000000000006"/>
    <x v="0"/>
  </r>
  <r>
    <n v="118005"/>
    <s v="LAV. GIORGIO BL S/DESAG BRIGGS"/>
    <s v="CS0057001301CB"/>
    <n v="24"/>
    <n v="45.939599999999999"/>
    <n v="1102.5504000000001"/>
    <x v="0"/>
  </r>
  <r>
    <n v="118095"/>
    <s v="LAV CHELSEA  BLANCO EDESA"/>
    <s v="CS0057201301CE"/>
    <n v="24"/>
    <n v="17.808199999999999"/>
    <n v="427.39679999999998"/>
    <x v="0"/>
  </r>
  <r>
    <n v="118338"/>
    <s v="LAV CHELSEA C/P BONE EDESA"/>
    <s v="JS0057207331CE"/>
    <n v="24"/>
    <n v="25.3293"/>
    <n v="607.90319999999997"/>
    <x v="0"/>
  </r>
  <r>
    <n v="118389"/>
    <s v="LAV SHELBY C/PEDESTAL BLANCO EDESA"/>
    <s v="JS0057101301CE"/>
    <n v="24"/>
    <n v="17.4694"/>
    <n v="419.26560000000001"/>
    <x v="0"/>
  </r>
  <r>
    <n v="118397"/>
    <s v="LAV SHELBY 1LL VERDE MIST"/>
    <s v="CS0057100541CE"/>
    <n v="24"/>
    <n v="9.57"/>
    <n v="229.68"/>
    <x v="0"/>
  </r>
  <r>
    <n v="118419"/>
    <s v="LAV SHELBY 1LL BLANCO EDESA"/>
    <s v="CS0057101301CE"/>
    <n v="24"/>
    <n v="9.1221999999999994"/>
    <n v="218.93279999999999"/>
    <x v="0"/>
  </r>
  <r>
    <n v="119822"/>
    <s v="WC CONSERVER DUAL FLUSH BLANCO"/>
    <s v="JS0044291301CE"/>
    <n v="30"/>
    <n v="62.877099999999999"/>
    <n v="1886.3129999999999"/>
    <x v="0"/>
  </r>
  <r>
    <n v="120003"/>
    <s v="DESAG 1 1/4&quot; PP REJILLA/SIFON FLEX"/>
    <s v="SC0059040001BO"/>
    <n v="180"/>
    <n v="3.4075000000000002"/>
    <n v="613.35"/>
    <x v="1"/>
  </r>
  <r>
    <n v="120073"/>
    <s v="LLAVE SENCILLA LAV. SCARLET CR BRIGGS"/>
    <s v="SG0082183061CW"/>
    <n v="24"/>
    <n v="35.019500000000001"/>
    <n v="840.46800000000007"/>
    <x v="4"/>
  </r>
  <r>
    <n v="120080"/>
    <s v="DUCHA D/MANO SCARLET T/TELEFONO CR EDESA"/>
    <s v="SG0072523061CW"/>
    <n v="10"/>
    <n v="48.045400000000001"/>
    <n v="480.45400000000001"/>
    <x v="4"/>
  </r>
  <r>
    <n v="120127"/>
    <s v="BRIGGS SENSE LLAVE BAJA LAV"/>
    <s v="SG0079703061CW"/>
    <n v="8"/>
    <n v="92.402199999999993"/>
    <n v="739.21759999999995"/>
    <x v="4"/>
  </r>
  <r>
    <n v="120133"/>
    <s v="PICO COCINA FLEX CROSMATIC NEGRO"/>
    <s v="SG0057943061CE"/>
    <n v="50"/>
    <n v="20.206700000000001"/>
    <n v="1010.335"/>
    <x v="4"/>
  </r>
  <r>
    <n v="120137"/>
    <s v="PICO COCINA FLEX CROSMATIC BLANCO"/>
    <s v="SG0057973061CE"/>
    <n v="50"/>
    <n v="20.206700000000001"/>
    <n v="1010.335"/>
    <x v="4"/>
  </r>
  <r>
    <n v="120138"/>
    <s v="FLUXOMETRO WC SLOAN GEM 2HET"/>
    <s v="SG0077463061BO"/>
    <n v="6"/>
    <n v="101.94410000000001"/>
    <n v="611.66460000000006"/>
    <x v="4"/>
  </r>
  <r>
    <n v="120139"/>
    <s v="PICO COCINA FLEX CROSMATIC NARANJA"/>
    <s v="SG0057993061CE"/>
    <n v="50"/>
    <n v="20.206700000000001"/>
    <n v="1010.335"/>
    <x v="4"/>
  </r>
  <r>
    <n v="120144"/>
    <s v="MONOMANDO COCINA CORVUS"/>
    <s v="SG0059443061CE"/>
    <n v="12"/>
    <n v="34.683900000000001"/>
    <n v="416.20680000000004"/>
    <x v="4"/>
  </r>
  <r>
    <n v="120145"/>
    <s v="MONOMANDO COCINA SHELBY"/>
    <s v="SG0087040161CE"/>
    <n v="12"/>
    <n v="36.445099999999996"/>
    <n v="437.34119999999996"/>
    <x v="4"/>
  </r>
  <r>
    <n v="120173"/>
    <s v="ASIENTO FORLI EF BLANCO SLOW DOWN"/>
    <s v="SP0096891301CG"/>
    <n v="120"/>
    <n v="16.199400000000001"/>
    <n v="1943.9280000000001"/>
    <x v="3"/>
  </r>
  <r>
    <n v="120203"/>
    <s v="LIVORNO MONO. LAV. SENCILLA ALTA NEGRO"/>
    <s v="SG0086980161CW"/>
    <n v="12"/>
    <n v="71.245400000000004"/>
    <n v="854.94479999999999"/>
    <x v="4"/>
  </r>
  <r>
    <n v="120217"/>
    <s v="MONOMANDO LAV. BAJO PORTO CR BRIGGS"/>
    <s v="SG0087523061CE"/>
    <n v="36"/>
    <n v="50.388500000000001"/>
    <n v="1813.9860000000001"/>
    <x v="4"/>
  </r>
  <r>
    <n v="120221"/>
    <s v="MONOMANDO LAV. BAJO AGUA FRIA PORTO CR  BRIGGS"/>
    <s v="SG0087543061CE"/>
    <n v="24"/>
    <n v="25.09"/>
    <n v="602.16"/>
    <x v="4"/>
  </r>
  <r>
    <n v="120225"/>
    <s v="MONOMANDO DUCHA PORTO PLACA CUADRADA CR EDESA"/>
    <s v="SG0087613061CE"/>
    <n v="12"/>
    <n v="33.501100000000001"/>
    <n v="402.01319999999998"/>
    <x v="4"/>
  </r>
  <r>
    <n v="120233"/>
    <s v="Cuerpo Pared Cocina Shelby"/>
    <s v="SG0060033061BO"/>
    <n v="120"/>
    <n v="9.8059999999999992"/>
    <n v="1176.7199999999998"/>
    <x v="4"/>
  </r>
  <r>
    <n v="120242"/>
    <s v="PICO COCINA FLEX NEGRO COLOR-IN EDESA"/>
    <s v="SG0087040161CE"/>
    <n v="120"/>
    <n v="13.9785"/>
    <n v="1677.42"/>
    <x v="4"/>
  </r>
  <r>
    <n v="120247"/>
    <s v="Shelby Pared Cocina  SK Pico Flex Gris"/>
    <s v="SG0087050001CE"/>
    <n v="192"/>
    <n v="12.5471"/>
    <n v="2409.0432000000001"/>
    <x v="4"/>
  </r>
  <r>
    <n v="120249"/>
    <s v="Shelby Pared Cocina  SK Pico Flex Cromo"/>
    <s v="SG0087073061CE"/>
    <n v="96"/>
    <n v="11.494"/>
    <n v="1103.424"/>
    <x v="4"/>
  </r>
  <r>
    <n v="120250"/>
    <s v="Cuerpo Mesa Cocina Shelby"/>
    <s v="SG0060043061BO"/>
    <n v="120"/>
    <n v="10.777900000000001"/>
    <n v="1293.3480000000002"/>
    <x v="4"/>
  </r>
  <r>
    <n v="120269"/>
    <s v="PORTO MEZCLADORA MONOMANDO DE DUCHA PLACA REDONDA"/>
    <s v="SG0087603061CE"/>
    <n v="12"/>
    <n v="30.049199999999999"/>
    <n v="360.59039999999999"/>
    <x v="4"/>
  </r>
  <r>
    <n v="120342"/>
    <s v="URINARIO BOLTON BLANCO EDESA  "/>
    <s v="CS0065921301CE"/>
    <n v="72"/>
    <n v="34.68"/>
    <n v="2496.96"/>
    <x v="0"/>
  </r>
  <r>
    <n v="120359"/>
    <s v="BARRA DE APOYO INCLINADA"/>
    <s v="SC0026613061CW"/>
    <n v="20"/>
    <n v="23.32"/>
    <n v="466.4"/>
    <x v="1"/>
  </r>
  <r>
    <n v="120367"/>
    <s v="BARRA DE APOYO ABATIBLE"/>
    <s v="SC0026943061CW"/>
    <n v="16"/>
    <n v="88.178200000000004"/>
    <n v="1410.8512000000001"/>
    <x v="1"/>
  </r>
  <r>
    <n v="120820"/>
    <s v="DUCHA D/MANO BELA EDESA"/>
    <s v="SG0087123061CW"/>
    <n v="30"/>
    <n v="34.043900000000001"/>
    <n v="1021.317"/>
    <x v="4"/>
  </r>
  <r>
    <n v="121003"/>
    <s v="MONOMANDO LAV ECONOM NEW PRINCESS"/>
    <s v="SG0083133061CE"/>
    <n v="24"/>
    <n v="22.510899999999999"/>
    <n v="540.26160000000004"/>
    <x v="4"/>
  </r>
  <r>
    <n v="121053"/>
    <s v="DESAGUE ROSCADO 1 1/2 SIFON FLEXIBLE"/>
    <s v="CC0029230001BO"/>
    <n v="200"/>
    <n v="4.0312000000000001"/>
    <n v="806.24"/>
    <x v="1"/>
  </r>
  <r>
    <n v="121436"/>
    <s v="MONOMANDO NIZA P/DUCHA S/REGADERA"/>
    <s v="SG0079103061CW"/>
    <n v="12"/>
    <n v="40.153100000000002"/>
    <n v="481.83720000000005"/>
    <x v="4"/>
  </r>
  <r>
    <n v="121799"/>
    <s v="KIT PICO LLAVE DE COCINA ECO GRANDE "/>
    <s v="SG0039793061CW"/>
    <n v="12"/>
    <n v="5.4192"/>
    <n v="65.0304"/>
    <x v="4"/>
  </r>
  <r>
    <n v="123250"/>
    <s v="MEZ LAV 4&quot; SHELBY   CROMO"/>
    <s v="SG0090113061BO"/>
    <n v="12"/>
    <n v="24.26"/>
    <n v="291.12"/>
    <x v="4"/>
  </r>
  <r>
    <n v="124133"/>
    <s v="URINARIO ECO ZERO BLANCO  (VALV-KEY)"/>
    <s v="JS0177651301CF"/>
    <n v="10"/>
    <n v="164.6634"/>
    <n v="1646.634"/>
    <x v="0"/>
  </r>
  <r>
    <n v="124576"/>
    <s v="DUCHA MANUAL SPRAY ABS CR BRIGGS"/>
    <s v="SG0039783061BO"/>
    <n v="96"/>
    <n v="10.763"/>
    <n v="1033.248"/>
    <x v="4"/>
  </r>
  <r>
    <n v="125032"/>
    <s v="SIFON FLEXIBLE PLASTICO EDESA"/>
    <s v="SC0028080001BO"/>
    <n v="300"/>
    <n v="1.9458"/>
    <n v="583.74"/>
    <x v="1"/>
  </r>
  <r>
    <n v="125768"/>
    <s v="LLAVE TEMPORIZADA D/MESA P/LAV"/>
    <s v="SG0057633061BO"/>
    <n v="36"/>
    <n v="39.467100000000002"/>
    <n v="1420.8156000000001"/>
    <x v="4"/>
  </r>
  <r>
    <n v="126057"/>
    <s v="MONOMANDO LAV LIVORNO ALTO MANILLA TOP"/>
    <s v="SG0063613061CW"/>
    <n v="12"/>
    <n v="76.198899999999995"/>
    <n v="914.38679999999999"/>
    <x v="4"/>
  </r>
  <r>
    <n v="126691"/>
    <s v="ALARGUE DE DESAGUE 1 1/4&quot; BL"/>
    <s v="SCD035150001BO"/>
    <n v="84"/>
    <n v="0.81010000000000004"/>
    <n v="68.048400000000001"/>
    <x v="1"/>
  </r>
  <r>
    <n v="127361"/>
    <s v="CAMPANOLA NEW PRINCESS"/>
    <s v="SG0075153061BO"/>
    <n v="20"/>
    <n v="2.2349999999999999"/>
    <n v="44.699999999999996"/>
    <x v="4"/>
  </r>
  <r>
    <n v="129004"/>
    <s v="FLAPPER C/CADENA METALICA"/>
    <s v="SP0037900001BO"/>
    <n v="200"/>
    <n v="0.97289999999999999"/>
    <n v="194.57999999999998"/>
    <x v="3"/>
  </r>
  <r>
    <n v="129240"/>
    <s v="MEZ COCINA 8&quot; D/PARED CROMO SHELBY"/>
    <s v="SG0056643061BO"/>
    <n v="24"/>
    <n v="42.57"/>
    <n v="1021.6800000000001"/>
    <x v="4"/>
  </r>
  <r>
    <n v="129852"/>
    <s v="WC CAMPEON HET BLANCO 1.4 EDESA"/>
    <s v="JS0042621301B0"/>
    <n v="30"/>
    <n v="39.840000000000003"/>
    <n v="1195.2"/>
    <x v="0"/>
  </r>
  <r>
    <n v="129860"/>
    <s v="WC CAMPEON HET BONE 1.4 EDESA"/>
    <s v="JS0042627331B0"/>
    <n v="30"/>
    <n v="40.159999999999997"/>
    <n v="1204.8"/>
    <x v="0"/>
  </r>
  <r>
    <n v="130091"/>
    <s v="DESAGUE ABS CR ROS 1 1/4 SIFON FLEX"/>
    <s v="CC0029213061BO"/>
    <n v="288"/>
    <n v="3.6960999999999999"/>
    <n v="1064.4767999999999"/>
    <x v="1"/>
  </r>
  <r>
    <n v="133353"/>
    <s v="MEZ.LAV. 4&quot; NEW PRINCESS EDESA"/>
    <s v="SG0075183061CE"/>
    <n v="12"/>
    <n v="32.035499999999999"/>
    <n v="384.42599999999999"/>
    <x v="4"/>
  </r>
  <r>
    <n v="133671"/>
    <s v="DESAGUE AUTOMATICO P/TINA EDESA"/>
    <s v="SB0035280001BO"/>
    <n v="20"/>
    <n v="26.0916"/>
    <n v="521.83199999999999"/>
    <x v="2"/>
  </r>
  <r>
    <n v="133702"/>
    <s v="DESAGUE 1 1/4 PP PUSH BUTTON UNIVERSAL "/>
    <s v="SC0052800001BO"/>
    <n v="300"/>
    <n v="5.76"/>
    <n v="1728"/>
    <x v="1"/>
  </r>
  <r>
    <n v="133704"/>
    <s v="DESAGUE 1 1/4 PP REJILLA SIFON C/ACOPLE"/>
    <s v="SC0050700001BO"/>
    <n v="300"/>
    <n v="5"/>
    <n v="1500"/>
    <x v="1"/>
  </r>
  <r>
    <n v="133736"/>
    <s v="DESAGUE AUTOMATICO C/TUERCA P/TINETA"/>
    <s v="SB0035300001B0"/>
    <n v="75"/>
    <n v="3.2829999999999999"/>
    <n v="246.22499999999999"/>
    <x v="2"/>
  </r>
  <r>
    <n v="133737"/>
    <s v="DESAGUE 1 1/4 TINA BOTON PUSH PP BLANCO EDESA"/>
    <s v="SC0016970001CW"/>
    <n v="36"/>
    <n v="4.4222999999999999"/>
    <n v="159.2028"/>
    <x v="1"/>
  </r>
  <r>
    <n v="133965"/>
    <s v="DESAGUE DE 1 1/4&quot; PP CON REJILLA"/>
    <s v="SC0040220001BO"/>
    <n v="30"/>
    <n v="2.3285"/>
    <n v="69.855000000000004"/>
    <x v="1"/>
  </r>
  <r>
    <n v="134562"/>
    <s v="DESAGUE 11/2 PP CON TAPA CADENA"/>
    <s v="SC001625000100"/>
    <n v="30"/>
    <n v="2.5781000000000001"/>
    <n v="77.343000000000004"/>
    <x v="1"/>
  </r>
  <r>
    <n v="134570"/>
    <s v="DESAGUE 11/4 PP + SIFON 1 1/4"/>
    <s v="SC0059030001BO"/>
    <n v="240"/>
    <n v="3.4912999999999998"/>
    <n v="837.91199999999992"/>
    <x v="1"/>
  </r>
  <r>
    <n v="134571"/>
    <s v="DESAGUE 1 1/4&quot; PP REJILLA BL S/REBOSADERO "/>
    <s v="SC0015906001BO"/>
    <n v="30"/>
    <n v="2.59"/>
    <n v="77.699999999999989"/>
    <x v="1"/>
  </r>
  <r>
    <n v="134601"/>
    <s v="ACOPLE SIFON 1 1/4&quot; PP EDESA"/>
    <s v="SC0040210001BO"/>
    <n v="12"/>
    <n v="0.89080000000000004"/>
    <n v="10.6896"/>
    <x v="1"/>
  </r>
  <r>
    <n v="135127"/>
    <s v="LLAVE ANGULAR 1/2 X 1/2 BRIGGS"/>
    <s v="SC0018233061BL"/>
    <n v="200"/>
    <n v="5.5114999999999998"/>
    <n v="1102.3"/>
    <x v="1"/>
  </r>
  <r>
    <n v="135275"/>
    <s v="LIVORNO INOX GANCHO BRIGGS"/>
    <s v="SC0025585151CW"/>
    <n v="24"/>
    <n v="11.439299999999999"/>
    <n v="274.54319999999996"/>
    <x v="1"/>
  </r>
  <r>
    <n v="136670"/>
    <s v="DESAGUE 1 1/4 PUSH BUTT S/REBOZADERO CR"/>
    <s v="SCD035123061CW"/>
    <n v="120"/>
    <n v="11.321"/>
    <n v="1358.52"/>
    <x v="1"/>
  </r>
  <r>
    <n v="137022"/>
    <s v="CONJUNTO TORNILLO TZ/TQ SERVIEDESA"/>
    <s v="SP0051080001BO"/>
    <n v="200"/>
    <n v="0.37240000000000001"/>
    <n v="74.48"/>
    <x v="3"/>
  </r>
  <r>
    <n v="137308"/>
    <s v="EMPAQUE VALVULA DESCARGA 20015 SERVIEDE"/>
    <s v="SP0051470001BO"/>
    <n v="200"/>
    <n v="0.76249999999999996"/>
    <n v="152.5"/>
    <x v="3"/>
  </r>
  <r>
    <n v="137332"/>
    <s v="FLAPPER (SAPO) C/CADENA EDESA"/>
    <s v="SP0051450001BO"/>
    <n v="2000"/>
    <n v="0.62839999999999996"/>
    <n v="1256.8"/>
    <x v="3"/>
  </r>
  <r>
    <n v="137375"/>
    <s v="VALVULA ADMISION UNIVERSAL SERVIEDES"/>
    <s v="SP0051460001BO"/>
    <n v="300"/>
    <n v="3.2399"/>
    <n v="971.97"/>
    <x v="3"/>
  </r>
  <r>
    <n v="137538"/>
    <s v="UNIETA PLAST LAV. SET ANCLAJE"/>
    <s v="SC0051500001BO"/>
    <n v="100"/>
    <n v="1.1172"/>
    <n v="111.72"/>
    <x v="1"/>
  </r>
  <r>
    <n v="144193"/>
    <s v="REGADERA REDONDA SLIM INOC CR 40CM BRIGGS"/>
    <s v="SG0080033061CW"/>
    <n v="6"/>
    <n v="101.47239999999999"/>
    <n v="608.83439999999996"/>
    <x v="4"/>
  </r>
  <r>
    <n v="144260"/>
    <s v="REGADERA REDONDA SLIM ABS CR 20CM BRIGG"/>
    <s v="SG0072663061CW"/>
    <n v="40"/>
    <n v="16.379100000000001"/>
    <n v="655.16399999999999"/>
    <x v="4"/>
  </r>
  <r>
    <n v="145003"/>
    <s v="MEZ DUCHA 2 FUNC DUBAI"/>
    <s v="SG0050033061CW"/>
    <n v="9"/>
    <n v="131.6087"/>
    <n v="1184.4783"/>
    <x v="4"/>
  </r>
  <r>
    <n v="145502"/>
    <s v="MONOMANDO COCINA ALTO DUBAI"/>
    <s v="SG0050193061CW"/>
    <n v="24"/>
    <n v="85.718500000000006"/>
    <n v="2057.2440000000001"/>
    <x v="4"/>
  </r>
  <r>
    <n v="148539"/>
    <s v="MONOMANDO COCINA PULL OUT CIRA BRIGGS"/>
    <s v="SG0080803061CW"/>
    <n v="6"/>
    <n v="138.7407"/>
    <n v="832.44420000000002"/>
    <x v="4"/>
  </r>
  <r>
    <n v="148563"/>
    <s v="MONOMANDO COCINA SCARLET BRIGGS"/>
    <s v="SG0080573061CW"/>
    <n v="12"/>
    <n v="79.708200000000005"/>
    <n v="956.49840000000006"/>
    <x v="4"/>
  </r>
  <r>
    <n v="148573"/>
    <s v="MONOMANDO LAV ALTO CAMBERRA CR"/>
    <s v="SG0090163061CW"/>
    <n v="6"/>
    <n v="142.4408"/>
    <n v="854.64480000000003"/>
    <x v="4"/>
  </r>
  <r>
    <n v="148579"/>
    <s v="Berlín mezcladora cuadrada ducha 1F"/>
    <s v="SG0089040161CW"/>
    <n v="48"/>
    <n v="50.797400000000003"/>
    <n v="2438.2752"/>
    <x v="4"/>
  </r>
  <r>
    <n v="150017"/>
    <s v="LLAVE TEMPORIZADA URINARIO PLUS"/>
    <s v="SG0057843061CE"/>
    <n v="36"/>
    <n v="43.031300000000002"/>
    <n v="1549.1268"/>
    <x v="4"/>
  </r>
  <r>
    <n v="151564"/>
    <s v="MEZ LAV 4&quot; DOCCIA CROMO"/>
    <s v="SG0063373061CE"/>
    <n v="60"/>
    <n v="12.8917"/>
    <n v="773.50199999999995"/>
    <x v="4"/>
  </r>
  <r>
    <n v="151692"/>
    <s v="CABEZA DUCHA SLIM ABS 30CM CR BRIGGS"/>
    <s v="SG0072673061CW"/>
    <n v="40"/>
    <n v="30.107800000000001"/>
    <n v="1204.3120000000001"/>
    <x v="4"/>
  </r>
  <r>
    <n v="151905"/>
    <s v="LAVA ROPA MARMOL WASHITO"/>
    <s v="CS0020300801CB"/>
    <n v="10"/>
    <n v="63.984499999999997"/>
    <n v="639.84500000000003"/>
    <x v="0"/>
  </r>
  <r>
    <n v="151939"/>
    <s v="HERRAJE EGO 7 1/2&quot;"/>
    <s v="SP0037730001BO"/>
    <n v="45"/>
    <n v="10.32"/>
    <n v="464.40000000000003"/>
    <x v="3"/>
  </r>
  <r>
    <n v="152226"/>
    <s v="ASIENTO SOFT BABY TREN C/AGARRADERA"/>
    <s v="SP0496600001BL"/>
    <n v="20"/>
    <n v="4.7236000000000002"/>
    <n v="94.472000000000008"/>
    <x v="3"/>
  </r>
  <r>
    <n v="155098"/>
    <s v="LLAVE D/PARED SHELBY CROMO"/>
    <s v="SG0074303061CE"/>
    <n v="24"/>
    <n v="18.554400000000001"/>
    <n v="445.30560000000003"/>
    <x v="4"/>
  </r>
  <r>
    <n v="156124"/>
    <s v="MONOMANDO COCINA MESA ALTO BELFORT"/>
    <s v="SG0081553061CW"/>
    <n v="12"/>
    <n v="45.170200000000001"/>
    <n v="542.04240000000004"/>
    <x v="4"/>
  </r>
  <r>
    <n v="156176"/>
    <s v="MEZ DUCHA VITTORIA 2 FUNCIONES"/>
    <s v="SG0077633061CE"/>
    <n v="12"/>
    <n v="47.5276"/>
    <n v="570.33119999999997"/>
    <x v="4"/>
  </r>
  <r>
    <n v="156345"/>
    <s v="KIT INSTALACION WC EDESA"/>
    <s v="SC0024640001CE"/>
    <n v="150"/>
    <n v="9.31"/>
    <n v="1396.5"/>
    <x v="1"/>
  </r>
  <r>
    <n v="157651"/>
    <s v="MONOMANDO P/LAVAMANOS CR BELFORT"/>
    <s v="SG0063473061CW"/>
    <n v="24"/>
    <n v="42.735700000000001"/>
    <n v="1025.6568"/>
    <x v="4"/>
  </r>
  <r>
    <n v="157767"/>
    <s v="MONOMANDO P/DUCHA TINA CR NIZA"/>
    <s v="SG0063783061CW"/>
    <n v="12"/>
    <n v="62.786700000000003"/>
    <n v="753.44040000000007"/>
    <x v="4"/>
  </r>
  <r>
    <n v="157775"/>
    <s v="MONOMANDO P/DUCHA CR  NIZA"/>
    <s v="SG0063813061CW"/>
    <n v="24"/>
    <n v="53.996400000000001"/>
    <n v="1295.9136000000001"/>
    <x v="4"/>
  </r>
  <r>
    <n v="159204"/>
    <s v="SET DE ANCLAJE TAZA-PISO"/>
    <s v="SP003011000100"/>
    <n v="200"/>
    <n v="0.7621"/>
    <n v="152.41999999999999"/>
    <x v="3"/>
  </r>
  <r>
    <n v="159506"/>
    <s v="PICO COCINA NIZA EDESA"/>
    <s v="SG0079853061BO"/>
    <n v="12"/>
    <n v="9.1254000000000008"/>
    <n v="109.50480000000002"/>
    <x v="4"/>
  </r>
  <r>
    <n v="164993"/>
    <s v="LLAVE LAV SENCILLA ROMA EDESA"/>
    <s v="SG0074340001BO"/>
    <n v="672"/>
    <n v="6.5991"/>
    <n v="4434.5951999999997"/>
    <x v="4"/>
  </r>
  <r>
    <n v="166512"/>
    <s v="Berlín Escobilla De Baño"/>
    <s v="SG0016680161CW"/>
    <n v="10"/>
    <n v="20.355699999999999"/>
    <n v="203.55699999999999"/>
    <x v="4"/>
  </r>
  <r>
    <n v="166514"/>
    <s v="Berlín Portarrollo"/>
    <s v="SG0016650161CW"/>
    <n v="160"/>
    <n v="13.936199999999999"/>
    <n v="2229.7919999999999"/>
    <x v="4"/>
  </r>
  <r>
    <n v="172863"/>
    <s v="LLAVE SENCILLA DOCCIA CROMO"/>
    <s v="SG0074073061BO"/>
    <n v="384"/>
    <n v="4.6627999999999998"/>
    <n v="1790.5151999999998"/>
    <x v="4"/>
  </r>
  <r>
    <n v="180004"/>
    <s v="VALVULA COMPUERTA 1/2&quot; BR"/>
    <s v="SZ0030034021BO"/>
    <n v="48"/>
    <n v="5.4203000000000001"/>
    <n v="260.17439999999999"/>
    <x v="1"/>
  </r>
  <r>
    <n v="180005"/>
    <s v="VALVULA CHECK 1/2&quot; BR"/>
    <s v="SZ0030044021BO"/>
    <n v="240"/>
    <n v="6.1224999999999996"/>
    <n v="1469.3999999999999"/>
    <x v="1"/>
  </r>
  <r>
    <n v="180006"/>
    <s v="REJILLA INOX DE DISEÑO 10X10 CON TRAMPA"/>
    <s v="SZ0020615151CW"/>
    <n v="100"/>
    <n v="13.739599999999999"/>
    <n v="1373.96"/>
    <x v="1"/>
  </r>
  <r>
    <n v="180010"/>
    <s v="VALVULA COMPUERTA 3/4 EDESA"/>
    <s v="SZ0030054021BO"/>
    <n v="48"/>
    <n v="6.4316000000000004"/>
    <n v="308.71680000000003"/>
    <x v="1"/>
  </r>
  <r>
    <n v="180012"/>
    <s v="REJILLA PISO PLAST 2&quot; EDESA"/>
    <s v="SZR020100001BO"/>
    <n v="30"/>
    <n v="1.4112"/>
    <n v="42.335999999999999"/>
    <x v="1"/>
  </r>
  <r>
    <n v="180020"/>
    <s v="REJILLA DE DISEÑO LISA 60×8 CM C/TRAMPA"/>
    <s v="SZ0025495151CW"/>
    <n v="10"/>
    <n v="50.685600000000001"/>
    <n v="506.85599999999999"/>
    <x v="1"/>
  </r>
  <r>
    <n v="180972"/>
    <s v="LLAVE LAVADORA CR EDESA"/>
    <s v="SC0030633061BO"/>
    <n v="48"/>
    <n v="4.5396999999999998"/>
    <n v="217.90559999999999"/>
    <x v="1"/>
  </r>
  <r>
    <n v="181269"/>
    <s v="LLAVE D/PASO BRONCE EDESA LIVIANA"/>
    <s v="SZ0020054021BO"/>
    <n v="96"/>
    <n v="4.5324999999999998"/>
    <n v="435.12"/>
    <x v="1"/>
  </r>
  <r>
    <n v="181404"/>
    <s v="LLAVE D/MANG PESADA C/AEREADOR EDESA"/>
    <s v="SZ0020004021BO"/>
    <n v="144"/>
    <n v="7.4633000000000003"/>
    <n v="1074.7152000000001"/>
    <x v="1"/>
  </r>
  <r>
    <n v="181501"/>
    <s v="LLAVE DE PICO  1/2&quot;BRONCE LIVIANA"/>
    <s v="SZ0020044021BO"/>
    <n v="72"/>
    <n v="4"/>
    <n v="288"/>
    <x v="1"/>
  </r>
  <r>
    <n v="181528"/>
    <s v="LLAVE DE MANG 1/2&quot;CR LIVIANA"/>
    <s v="SZ0020033061BO"/>
    <n v="48"/>
    <n v="5.8436000000000003"/>
    <n v="280.49279999999999"/>
    <x v="1"/>
  </r>
  <r>
    <n v="181838"/>
    <s v="LLAVE DE MANG 1/2&quot; CR PESADA."/>
    <s v="SZ0020003061BO"/>
    <n v="480"/>
    <n v="7.5834999999999999"/>
    <n v="3640.08"/>
    <x v="1"/>
  </r>
  <r>
    <n v="182133"/>
    <s v="LLAVE ESFERICA 3/4&quot; STANDAR PASO TOTAL"/>
    <s v="SZ0079363061BO"/>
    <n v="192"/>
    <n v="3.1539000000000001"/>
    <n v="605.54880000000003"/>
    <x v="1"/>
  </r>
  <r>
    <n v="182192"/>
    <s v="LLAVE MANGUERA 1/2&quot; ULTRALIVIANA"/>
    <s v="SZ0079384021BO"/>
    <n v="192"/>
    <n v="3.6177000000000001"/>
    <n v="694.59840000000008"/>
    <x v="1"/>
  </r>
  <r>
    <n v="183725"/>
    <s v="LLAVE D/MANGUERA PESADA BR MANILLA REDON"/>
    <s v="SZ0020064021BO"/>
    <n v="192"/>
    <n v="6.9718999999999998"/>
    <n v="1338.6048000000001"/>
    <x v="1"/>
  </r>
  <r>
    <n v="184527"/>
    <s v="LLAVE DE URINARIO CON MANILLA"/>
    <s v="SG0050003061BO"/>
    <n v="24"/>
    <n v="16.565200000000001"/>
    <n v="397.56479999999999"/>
    <x v="4"/>
  </r>
  <r>
    <n v="198617"/>
    <s v="DESAGUE+SIFON 1 1/4 BRIGGS ABS CROMADO"/>
    <s v="SC0059033061BL"/>
    <n v="12"/>
    <n v="11.051"/>
    <n v="132.61199999999999"/>
    <x v="1"/>
  </r>
  <r>
    <n v="201618"/>
    <s v="WC EVOLUTION AZUL GALAXIE  EDESA"/>
    <s v="JS0022910171CE"/>
    <n v="10"/>
    <n v="53.381300000000003"/>
    <n v="533.81299999999999"/>
    <x v="0"/>
  </r>
  <r>
    <n v="201960"/>
    <s v="WC EVOLUTION  NAVY BLUE  EDESA"/>
    <s v="JS0022918501CE"/>
    <n v="10"/>
    <n v="56.050400000000003"/>
    <n v="560.50400000000002"/>
    <x v="0"/>
  </r>
  <r>
    <n v="213748"/>
    <s v="KIT MANILLA CORVUS CROMO"/>
    <s v="SG0049753061BO"/>
    <n v="60"/>
    <n v="4.1589999999999998"/>
    <n v="249.54"/>
    <x v="4"/>
  </r>
  <r>
    <n v="213969"/>
    <s v="CARTUCHO CERAMICO ESTANDAR FRIO"/>
    <s v="SGF059310001BO"/>
    <n v="36"/>
    <n v="4.4219999999999997"/>
    <n v="159.19199999999998"/>
    <x v="4"/>
  </r>
  <r>
    <n v="214795"/>
    <s v="CARTUCHO CERA.ECONO. CALIENTE"/>
    <s v="SGC049900001BO"/>
    <n v="60"/>
    <n v="4.6302000000000003"/>
    <n v="277.81200000000001"/>
    <x v="4"/>
  </r>
  <r>
    <n v="214817"/>
    <s v="CARTUCHO CERA.DUCHA CALIENTE"/>
    <s v="SGC049660001BO"/>
    <n v="48"/>
    <n v="6.4706999999999999"/>
    <n v="310.59359999999998"/>
    <x v="4"/>
  </r>
  <r>
    <n v="220035"/>
    <s v="LAV SIBILA C/PEDESTAL BLANCO EDESA"/>
    <s v="JSP057261301CB"/>
    <n v="24"/>
    <n v="43.836199999999998"/>
    <n v="1052.0688"/>
    <x v="0"/>
  </r>
  <r>
    <n v="220043"/>
    <s v="LAV SIBILA C/PEDESTAL BONE EDESA"/>
    <s v="JSP057267331CB"/>
    <n v="24"/>
    <n v="48.219799999999999"/>
    <n v="1157.2752"/>
    <x v="0"/>
  </r>
  <r>
    <n v="235148"/>
    <s v="LLAVE SENCILLA PLUS SHELBY"/>
    <s v="SG0090703061BO"/>
    <n v="48"/>
    <n v="14.9438"/>
    <n v="717.30240000000003"/>
    <x v="4"/>
  </r>
  <r>
    <n v="235237"/>
    <s v="LLAVE SENCILLA PLUS ARIES"/>
    <s v="SG0060103061BO"/>
    <n v="48"/>
    <n v="18.823499999999999"/>
    <n v="903.52800000000002"/>
    <x v="4"/>
  </r>
  <r>
    <n v="235296"/>
    <s v="LLAVE SENCILLA PLUS CORVUS"/>
    <s v="SG0040103061BO"/>
    <n v="48"/>
    <n v="16.071999999999999"/>
    <n v="771.4559999999999"/>
    <x v="4"/>
  </r>
  <r>
    <n v="235482"/>
    <s v="MEZ DUCHA NIZA 2 FUNCIONES CR"/>
    <s v="SG0077353061CW"/>
    <n v="12"/>
    <n v="69.966200000000001"/>
    <n v="839.59439999999995"/>
    <x v="4"/>
  </r>
  <r>
    <n v="242209"/>
    <s v="MONOMANDO COCINA CR VITTORIA"/>
    <s v="SG0070453061CE"/>
    <n v="12"/>
    <n v="42.870100000000001"/>
    <n v="514.44119999999998"/>
    <x v="4"/>
  </r>
  <r>
    <n v="242314"/>
    <s v="LAV ASPIO PEDESTAL CORTO BLANCO"/>
    <s v="JSPC55831301CE"/>
    <n v="24"/>
    <n v="43.943800000000003"/>
    <n v="1054.6512"/>
    <x v="0"/>
  </r>
  <r>
    <n v="245101"/>
    <s v="HERRAJE ONE PIECE DUAL FLUSH 6 / 4.1LT"/>
    <s v="SP0038900001BO"/>
    <n v="45"/>
    <n v="11.4072"/>
    <n v="513.32399999999996"/>
    <x v="3"/>
  </r>
  <r>
    <n v="245216"/>
    <s v="LAV SIBILA C/PEDESTAL CORTO BL EDESA"/>
    <s v="JSPC57261301CB"/>
    <n v="24"/>
    <n v="45.823700000000002"/>
    <n v="1099.7688000000001"/>
    <x v="0"/>
  </r>
  <r>
    <n v="245313"/>
    <s v="KIT AIREADOR LLAVE SENCILLA Y JUEGO     CENTER"/>
    <s v="SG0059363061BO"/>
    <n v="12"/>
    <n v="1.5188999999999999"/>
    <n v="18.226799999999997"/>
    <x v="4"/>
  </r>
  <r>
    <n v="247642"/>
    <s v="LLAVE ANGULAR LAV.C/MANG 16&quot; EDESA"/>
    <s v="SC0075783061BO"/>
    <n v="600"/>
    <n v="6.4827000000000004"/>
    <n v="3889.6200000000003"/>
    <x v="1"/>
  </r>
  <r>
    <n v="250597"/>
    <s v="HERRAJE UNIV MANIJA PLAST BLANCO"/>
    <s v="SPMD51971301BO"/>
    <n v="450"/>
    <n v="5.4127999999999998"/>
    <n v="2435.7599999999998"/>
    <x v="3"/>
  </r>
  <r>
    <n v="251054"/>
    <s v="ASIENTO CROWN ENVOLVENTE SLOW DOWN RF BL"/>
    <s v="SP0096871301CG"/>
    <n v="60"/>
    <n v="17.395"/>
    <n v="1043.7"/>
    <x v="3"/>
  </r>
  <r>
    <n v="252123"/>
    <s v="LLAVE SENCILLA N PRINCESS CR"/>
    <s v="SG0075003061CE"/>
    <n v="48"/>
    <n v="12.881399999999999"/>
    <n v="618.30719999999997"/>
    <x v="4"/>
  </r>
  <r>
    <n v="252158"/>
    <s v="DUCHA TELEFONO N PRINCESS CR"/>
    <s v="SG0075063061CE"/>
    <n v="36"/>
    <n v="29.815100000000001"/>
    <n v="1073.3436000000002"/>
    <x v="4"/>
  </r>
  <r>
    <n v="253197"/>
    <s v="SOPORTE DE DUCHA"/>
    <s v="SG0049593061BO"/>
    <n v="36"/>
    <n v="2.4918"/>
    <n v="89.704800000000006"/>
    <x v="4"/>
  </r>
  <r>
    <n v="254852"/>
    <s v="CABEZA D/DUCHA CR EDESA"/>
    <s v="SG0049710001BO"/>
    <n v="12"/>
    <n v="2.5244"/>
    <n v="30.2928"/>
    <x v="4"/>
  </r>
  <r>
    <n v="257592"/>
    <s v="VALVULA ADMISION PILOTADA PLUS"/>
    <s v="SP0063450001BO"/>
    <n v="450"/>
    <n v="4.6726999999999999"/>
    <n v="2102.7150000000001"/>
    <x v="3"/>
  </r>
  <r>
    <n v="265055"/>
    <s v="LLAVE PRESMATIC STANDAR P/LAVAMANOS BRIG"/>
    <s v="SG0065463061CW"/>
    <n v="20"/>
    <n v="37.327599999999997"/>
    <n v="746.55199999999991"/>
    <x v="4"/>
  </r>
  <r>
    <n v="289132"/>
    <s v="WC ANDES REDONDO BONE PUSH SUPERIOR"/>
    <s v="JS0022647331CE"/>
    <n v="48"/>
    <n v="41.741599999999998"/>
    <n v="2003.5967999999998"/>
    <x v="0"/>
  </r>
  <r>
    <n v="317292"/>
    <s v="MONOMANDO COCINA PULL UP SCARLET CROMO"/>
    <s v="SG0072603061CW"/>
    <n v="16"/>
    <n v="97.031599999999997"/>
    <n v="1552.5056"/>
    <x v="4"/>
  </r>
  <r>
    <n v="318302"/>
    <s v="MONOMANDO COCINA RUBI CROMO"/>
    <s v="SG0072563061CW"/>
    <n v="10"/>
    <n v="125.54940000000001"/>
    <n v="1255.4940000000001"/>
    <x v="4"/>
  </r>
  <r>
    <n v="352608"/>
    <s v="MANIJA OASIS ONE PIECE"/>
    <s v="SP0037183061BO"/>
    <n v="20"/>
    <n v="2.5727000000000002"/>
    <n v="51.454000000000008"/>
    <x v="3"/>
  </r>
  <r>
    <n v="361357"/>
    <s v="GANCHO DOBLE DUBAI"/>
    <s v="SC0050223061CW"/>
    <n v="40"/>
    <n v="8.1410999999999998"/>
    <n v="325.64400000000001"/>
    <x v="1"/>
  </r>
  <r>
    <n v="361358"/>
    <s v="TOALLERO ARO DUBAI CR"/>
    <s v="SC0050253061CW"/>
    <n v="40"/>
    <n v="16.6798"/>
    <n v="667.19200000000001"/>
    <x v="1"/>
  </r>
  <r>
    <n v="361359"/>
    <s v="PAPELERA DUBAI CR"/>
    <s v="SC0050243061CW"/>
    <n v="20"/>
    <n v="7.1197999999999997"/>
    <n v="142.39599999999999"/>
    <x v="1"/>
  </r>
  <r>
    <n v="361362"/>
    <s v="TOALLERO DUBAI LARGO 54CM CR"/>
    <s v="SC0050233061CW"/>
    <n v="40"/>
    <n v="17.133700000000001"/>
    <n v="685.34800000000007"/>
    <x v="1"/>
  </r>
  <r>
    <n v="361375"/>
    <s v="Berlín Toallero Redondo"/>
    <s v="SG0016600161CW"/>
    <n v="20"/>
    <n v="12.7476"/>
    <n v="254.952"/>
    <x v="4"/>
  </r>
  <r>
    <n v="361378"/>
    <s v="Berlín Gancho"/>
    <s v="SG0016590161CW"/>
    <n v="40"/>
    <n v="6.9862000000000002"/>
    <n v="279.44799999999998"/>
    <x v="4"/>
  </r>
  <r>
    <n v="361682"/>
    <s v="TOALLERO CUADRATO BRIGGS"/>
    <s v="SC0027273061CW"/>
    <n v="20"/>
    <n v="33.868400000000001"/>
    <n v="677.36800000000005"/>
    <x v="1"/>
  </r>
  <r>
    <n v="504785"/>
    <s v="MONOMANDO LAV. BAJO RUBI CR"/>
    <s v="SG0072543061CW"/>
    <n v="6"/>
    <n v="112.6968"/>
    <n v="676.18079999999998"/>
    <x v="4"/>
  </r>
  <r>
    <n v="591416"/>
    <s v="LLAVE COCINA MESA ARIES"/>
    <s v="SG0059283061BO"/>
    <n v="48"/>
    <n v="22.310600000000001"/>
    <n v="1070.9088000000002"/>
    <x v="4"/>
  </r>
  <r>
    <n v="591882"/>
    <s v="MEZ LAV 4&quot; SHELBY CROMO REJILLA"/>
    <s v="SG0056523061BO"/>
    <n v="12"/>
    <n v="29.294799999999999"/>
    <n v="351.5376"/>
    <x v="4"/>
  </r>
  <r>
    <n v="592234"/>
    <s v="MANGUERA 16&quot; P/LAV"/>
    <s v="SC001660000100"/>
    <n v="672"/>
    <n v="2.5350999999999999"/>
    <n v="1703.5871999999999"/>
    <x v="1"/>
  </r>
  <r>
    <n v="592855"/>
    <s v="LLAVE TEMPORIZ P/URINARIO"/>
    <s v="SG0057833061CE"/>
    <n v="36"/>
    <n v="38.033099999999997"/>
    <n v="1369.1915999999999"/>
    <x v="4"/>
  </r>
  <r>
    <n v="701704"/>
    <s v="BERLIN MONOMANDO BAJO LAV MEZCLADOR"/>
    <s v="SG0088230161CW"/>
    <n v="12"/>
    <n v="69.874600000000001"/>
    <n v="838.49520000000007"/>
    <x v="4"/>
  </r>
  <r>
    <n v="701705"/>
    <s v="BERLIN MONOMANDO ALTO LAV MEZCLADOR"/>
    <s v="SG0088220161CW"/>
    <n v="40"/>
    <n v="93.618899999999996"/>
    <n v="3744.7559999999999"/>
    <x v="4"/>
  </r>
  <r>
    <n v="701706"/>
    <s v="BRIGGS REGADERA REDONDA TOP METALICA CROMO 15.5 CM"/>
    <s v="SG0083670001BO"/>
    <n v="12"/>
    <n v="47.509900000000002"/>
    <n v="570.11879999999996"/>
    <x v="4"/>
  </r>
  <r>
    <n v="701707"/>
    <s v="BRAZO DE DUCHA VERTICAL CUADRADO 30 CM"/>
    <s v="SG0089773061CW"/>
    <n v="5"/>
    <n v="28.7059"/>
    <n v="143.52949999999998"/>
    <x v="4"/>
  </r>
  <r>
    <n v="701708"/>
    <s v="BERLIN MONOMANDO COCINA"/>
    <s v="SG0088240161CW"/>
    <n v="6"/>
    <n v="68.304900000000004"/>
    <n v="409.82940000000002"/>
    <x v="4"/>
  </r>
  <r>
    <n v="701711"/>
    <s v="ARIES LLAVE DE PARED PICO ALTO DE COCINA C/ DESAGUE Y SIFÓN"/>
    <s v="SG0081793061CE"/>
    <n v="12"/>
    <n v="19.459299999999999"/>
    <n v="233.51159999999999"/>
    <x v="4"/>
  </r>
  <r>
    <n v="701714"/>
    <s v="NPRINCESS MONO CUADRADA DUCHA C/REGADERA"/>
    <s v="SG0071903061CE"/>
    <n v="12"/>
    <n v="36.667000000000002"/>
    <n v="440.00400000000002"/>
    <x v="4"/>
  </r>
  <r>
    <n v="701716"/>
    <s v="SHELBY MONO. CUADRADA DUCHA C/REGADERA"/>
    <s v="SG0090803061CE"/>
    <n v="12"/>
    <n v="36.650300000000001"/>
    <n v="439.80360000000002"/>
    <x v="4"/>
  </r>
  <r>
    <n v="701717"/>
    <s v="SHELBY MONO. REDONDA DUCHA C/REGADERA"/>
    <s v="SG0090813061CE"/>
    <n v="17"/>
    <n v="36.643599999999999"/>
    <n v="622.94119999999998"/>
    <x v="4"/>
  </r>
  <r>
    <n v="701719"/>
    <s v="VITTORIA MEZ. 2 FUNC. C/REGADERA"/>
    <s v="SG0071283061CE"/>
    <n v="12"/>
    <n v="48.694000000000003"/>
    <n v="584.32799999999997"/>
    <x v="4"/>
  </r>
  <r>
    <n v="701720"/>
    <s v="WC VITTORIA BLANCO ELONGADO A/SLOW DOWN EDESA"/>
    <s v="JS0066171301CE"/>
    <n v="20"/>
    <n v="106.9"/>
    <n v="2138"/>
    <x v="0"/>
  </r>
  <r>
    <n v="701722"/>
    <s v="FUENTE STYLO CUADRATO BLANCO SLIM"/>
    <s v="SS0050351301CB"/>
    <n v="40"/>
    <n v="35.696399999999997"/>
    <n v="1427.8559999999998"/>
    <x v="0"/>
  </r>
  <r>
    <n v="701725"/>
    <s v="FUENTE STYLO ROTONDO BLANCO SLIM"/>
    <s v="SS0050331301CB"/>
    <n v="20"/>
    <n v="37.246899999999997"/>
    <n v="744.93799999999987"/>
    <x v="0"/>
  </r>
  <r>
    <n v="705160"/>
    <s v="ACOPLE SIFON DE 1 1/2&quot; PP"/>
    <s v="SC0040200001BO"/>
    <n v="72"/>
    <n v="0.82030000000000003"/>
    <n v="59.061599999999999"/>
    <x v="1"/>
  </r>
  <r>
    <n v="719951"/>
    <s v="WC EVOLUTION NEGRO EDESA"/>
    <s v="JS0022910161CE"/>
    <n v="10"/>
    <n v="56.050400000000003"/>
    <n v="560.50400000000002"/>
    <x v="0"/>
  </r>
  <r>
    <n v="722537"/>
    <s v="MONOMANDO P/LAV BAJO CR FONTE"/>
    <s v="SG0079313061CW"/>
    <n v="18"/>
    <n v="74.878399999999999"/>
    <n v="1347.8112000000001"/>
    <x v="4"/>
  </r>
  <r>
    <n v="722669"/>
    <s v="MONOMANDO P/LAV D/PARED SCARLET"/>
    <s v="SG0079023061CW"/>
    <n v="4"/>
    <n v="99.298299999999998"/>
    <n v="397.19319999999999"/>
    <x v="4"/>
  </r>
  <r>
    <n v="750034"/>
    <s v="LAV LUGANO BLANCO BRIGGS"/>
    <s v="SS0057311301CW"/>
    <n v="10"/>
    <n v="34.731900000000003"/>
    <n v="347.31900000000002"/>
    <x v="0"/>
  </r>
  <r>
    <n v="750042"/>
    <s v="LAV LIVENZA BLANCO EDESA"/>
    <s v="SS0057301301CW"/>
    <n v="20"/>
    <n v="43.866199999999999"/>
    <n v="877.32399999999996"/>
    <x v="0"/>
  </r>
  <r>
    <n v="758272"/>
    <s v="MANIJA PUSH BUTTON INNOVATION"/>
    <s v="SP0022470001BO"/>
    <n v="40"/>
    <n v="2.0384000000000002"/>
    <n v="81.536000000000001"/>
    <x v="3"/>
  </r>
  <r>
    <n v="764876"/>
    <s v="DESAGUE ACERO ROSCADO 1 1/2&quot; EDESA"/>
    <s v="SC0029230001BO"/>
    <n v="108"/>
    <n v="2.4950999999999999"/>
    <n v="269.4708"/>
    <x v="1"/>
  </r>
  <r>
    <n v="764884"/>
    <s v="DESAGUE ABS CR ROSCADO 1 1/4&quot; EDESA"/>
    <s v="SC0029213061BO"/>
    <n v="150"/>
    <n v="2.3460999999999999"/>
    <n v="351.91499999999996"/>
    <x v="1"/>
  </r>
  <r>
    <n v="768820"/>
    <s v="DUCHA D/BARRA REGULABLE CR 10.6X16X70CM BRIGGS"/>
    <s v="SG0081563061CW"/>
    <n v="48"/>
    <n v="35.6691"/>
    <n v="1712.1168"/>
    <x v="4"/>
  </r>
  <r>
    <n v="770060"/>
    <s v="LLAVE ANGULAR LAV MANG 16&quot; BRIGGS"/>
    <s v="SC0018283061BO"/>
    <n v="100"/>
    <n v="7.0384000000000002"/>
    <n v="703.84"/>
    <x v="1"/>
  </r>
  <r>
    <n v="887072"/>
    <s v="MEZ DUCHA SCARLET 2 FUNCIONES CR"/>
    <s v="SG0072503061CW"/>
    <n v="10"/>
    <n v="70.421899999999994"/>
    <n v="704.21899999999994"/>
    <x v="4"/>
  </r>
  <r>
    <n v="929908"/>
    <s v="VPM WC CAMPEON HET BLANCO 1.4 EDESA"/>
    <s v="JS0042621301B0"/>
    <n v="60"/>
    <n v="37.85"/>
    <n v="2271"/>
    <x v="0"/>
  </r>
  <r>
    <n v="929909"/>
    <s v="VPM LAV. SHELBY BLANCO PEDESTAL EDESA"/>
    <s v="JS0057101301CE"/>
    <n v="72"/>
    <n v="16.600000000000001"/>
    <n v="1195.2"/>
    <x v="0"/>
  </r>
  <r>
    <n v="929910"/>
    <s v="VPM LAV. SHELBY BLANCO EDESA"/>
    <s v="CS0057101301CE"/>
    <n v="24"/>
    <n v="8.67"/>
    <n v="208.07999999999998"/>
    <x v="0"/>
  </r>
  <r>
    <n v="929912"/>
    <s v="VPM WC CAMPEON HET BONE 1.4 EDESA"/>
    <s v="JS0042627331B0"/>
    <n v="30"/>
    <n v="38.15"/>
    <n v="1144.5"/>
    <x v="0"/>
  </r>
  <r>
    <n v="929914"/>
    <s v="VPM LAV. SHELBY BONE PEDESTAL EDESA"/>
    <s v="JS0057107331CE"/>
    <n v="24"/>
    <n v="18.61"/>
    <n v="446.64"/>
    <x v="0"/>
  </r>
  <r>
    <n v="929915"/>
    <s v="VPM WC ANDES REDONDO BLANCO PUSH SUP"/>
    <s v="JS0022641301CE"/>
    <n v="24"/>
    <n v="37.770000000000003"/>
    <n v="906.48"/>
    <x v="0"/>
  </r>
  <r>
    <n v="929916"/>
    <s v="VPM LAV. ANDES BL PEDESTAL EDESA"/>
    <s v="JS0055611301CE"/>
    <n v="24"/>
    <n v="17.909500000000001"/>
    <n v="429.82800000000003"/>
    <x v="0"/>
  </r>
  <r>
    <n v="929917"/>
    <s v="VPM LAV. ANDES BL S/PEDESTAL EDESA"/>
    <s v="CS0055611301CE"/>
    <n v="30"/>
    <n v="8.4954000000000001"/>
    <n v="254.86199999999999"/>
    <x v="0"/>
  </r>
  <r>
    <n v="929920"/>
    <s v="VPM WC EVOLUTION BONE A/ARAGON EDESA"/>
    <s v="JS0022917331CE"/>
    <n v="10"/>
    <n v="50.711300000000001"/>
    <n v="507.113"/>
    <x v="0"/>
  </r>
  <r>
    <n v="929930"/>
    <s v="VPM COMBO ANDES WC+LAV.+LLAV ECONOM BLA"/>
    <s v="CS0070921301CE"/>
    <n v="20"/>
    <n v="71.226699999999994"/>
    <n v="1424.5339999999999"/>
    <x v="0"/>
  </r>
  <r>
    <n v="929999"/>
    <s v="VPM COMBO CAMPEON BLANCO WC+LAV.+GRIF E"/>
    <s v="JSP142621301B0"/>
    <n v="30"/>
    <n v="46.63"/>
    <n v="1398.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1"/>
        <item x="4"/>
        <item x="3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5"/>
    </i>
    <i>
      <x v="3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baseField="0" baseItem="0"/>
  </dataFields>
  <formats count="1">
    <format dxfId="17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1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3:E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1"/>
        <item x="4"/>
        <item x="3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5"/>
    </i>
    <i>
      <x v="3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showDataAs="percentOfTotal" baseField="0" baseItem="0" numFmtId="10"/>
  </dataFields>
  <formats count="1">
    <format dxfId="18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G284" totalsRowCount="1" dataDxfId="16">
  <autoFilter ref="A1:G283"/>
  <tableColumns count="7">
    <tableColumn id="1" name="SKU" dataDxfId="15" totalsRowDxfId="9"/>
    <tableColumn id="2" name="DESCRIPCIÓN" dataDxfId="14" totalsRowDxfId="8">
      <calculatedColumnFormula>VLOOKUP(Tabla1[[#This Row],[SKU]],[1]CARGAR!$B$7:$D$2282,2,0)</calculatedColumnFormula>
    </tableColumn>
    <tableColumn id="3" name="REFERENCIA">
      <calculatedColumnFormula>VLOOKUP(A2,[1]CARGAR!$B$7:$D$2282,3,0)</calculatedColumnFormula>
    </tableColumn>
    <tableColumn id="4" name="CANTIDAD" dataDxfId="13" totalsRowDxfId="7"/>
    <tableColumn id="5" name="COSTO UNITARIO" dataDxfId="12" totalsRowDxfId="6"/>
    <tableColumn id="6" name="SUBTOTAL" totalsRowFunction="sum" dataDxfId="11" totalsRowDxfId="5">
      <calculatedColumnFormula>Tabla1[[#This Row],[CANTIDAD]]*Tabla1[[#This Row],[COSTO UNITARIO]]</calculatedColumnFormula>
    </tableColumn>
    <tableColumn id="8" name="SECT" dataDxfId="10" totalsRowDxfId="4">
      <calculatedColumnFormula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D11" sqref="D11"/>
    </sheetView>
  </sheetViews>
  <sheetFormatPr baseColWidth="10" defaultRowHeight="15" x14ac:dyDescent="0.25"/>
  <cols>
    <col min="1" max="1" width="17.5703125" bestFit="1" customWidth="1"/>
    <col min="2" max="2" width="18.28515625" bestFit="1" customWidth="1"/>
    <col min="4" max="4" width="17.5703125" bestFit="1" customWidth="1"/>
    <col min="5" max="5" width="18.28515625" bestFit="1" customWidth="1"/>
  </cols>
  <sheetData>
    <row r="3" spans="1:5" x14ac:dyDescent="0.25">
      <c r="A3" s="4" t="s">
        <v>7</v>
      </c>
      <c r="B3" t="s">
        <v>12</v>
      </c>
      <c r="D3" s="4" t="s">
        <v>7</v>
      </c>
      <c r="E3" t="s">
        <v>12</v>
      </c>
    </row>
    <row r="4" spans="1:5" x14ac:dyDescent="0.25">
      <c r="A4" s="8" t="s">
        <v>6</v>
      </c>
      <c r="B4" s="3">
        <v>133435.932</v>
      </c>
      <c r="D4" s="8" t="s">
        <v>6</v>
      </c>
      <c r="E4" s="7">
        <v>0.44970164176920163</v>
      </c>
    </row>
    <row r="5" spans="1:5" x14ac:dyDescent="0.25">
      <c r="A5" s="5" t="s">
        <v>10</v>
      </c>
      <c r="B5" s="3">
        <v>90362.046300000016</v>
      </c>
      <c r="D5" s="5" t="s">
        <v>10</v>
      </c>
      <c r="E5" s="7">
        <v>0.30453536739065623</v>
      </c>
    </row>
    <row r="6" spans="1:5" x14ac:dyDescent="0.25">
      <c r="A6" s="5" t="s">
        <v>9</v>
      </c>
      <c r="B6" s="3">
        <v>47486.657000000007</v>
      </c>
      <c r="D6" s="5" t="s">
        <v>9</v>
      </c>
      <c r="E6" s="7">
        <v>0.16003805942638416</v>
      </c>
    </row>
    <row r="7" spans="1:5" x14ac:dyDescent="0.25">
      <c r="A7" s="5" t="s">
        <v>14</v>
      </c>
      <c r="B7" s="3">
        <v>17420.552</v>
      </c>
      <c r="D7" s="5" t="s">
        <v>14</v>
      </c>
      <c r="E7" s="7">
        <v>5.8710204346800299E-2</v>
      </c>
    </row>
    <row r="8" spans="1:5" x14ac:dyDescent="0.25">
      <c r="A8" s="5" t="s">
        <v>8</v>
      </c>
      <c r="B8" s="3">
        <v>8015.8375000000015</v>
      </c>
      <c r="D8" s="5" t="s">
        <v>8</v>
      </c>
      <c r="E8" s="7">
        <v>2.7014727066957747E-2</v>
      </c>
    </row>
    <row r="9" spans="1:5" x14ac:dyDescent="0.25">
      <c r="A9" s="5" t="s">
        <v>11</v>
      </c>
      <c r="B9" s="3">
        <v>296721.02480000001</v>
      </c>
      <c r="D9" s="5" t="s">
        <v>11</v>
      </c>
      <c r="E9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4"/>
  <sheetViews>
    <sheetView tabSelected="1" workbookViewId="0">
      <selection activeCell="I14" sqref="I14"/>
    </sheetView>
  </sheetViews>
  <sheetFormatPr baseColWidth="10" defaultRowHeight="15" x14ac:dyDescent="0.25"/>
  <cols>
    <col min="2" max="2" width="46.42578125" bestFit="1" customWidth="1"/>
    <col min="3" max="3" width="17.140625" bestFit="1" customWidth="1"/>
    <col min="4" max="4" width="12.42578125" customWidth="1"/>
    <col min="5" max="5" width="18.42578125" customWidth="1"/>
    <col min="6" max="6" width="12.28515625" customWidth="1"/>
    <col min="7" max="7" width="14.7109375" bestFit="1" customWidth="1"/>
  </cols>
  <sheetData>
    <row r="1" spans="1:9" x14ac:dyDescent="0.25">
      <c r="A1" s="2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13</v>
      </c>
    </row>
    <row r="2" spans="1:9" x14ac:dyDescent="0.25">
      <c r="A2" s="1">
        <v>2200</v>
      </c>
      <c r="B2" s="1" t="str">
        <f>VLOOKUP(Tabla1[[#This Row],[SKU]],[1]CARGAR!$B$7:$D$2282,2,0)</f>
        <v>COMBO MASTER</v>
      </c>
      <c r="C2" t="str">
        <f>VLOOKUP(A2,[1]CARGAR!$B$7:$D$2282,3,0)</f>
        <v>JSP321801301CE</v>
      </c>
      <c r="D2" s="1">
        <v>60</v>
      </c>
      <c r="E2" s="1">
        <v>42.3035</v>
      </c>
      <c r="F2">
        <f>Tabla1[[#This Row],[CANTIDAD]]*Tabla1[[#This Row],[COSTO UNITARIO]]</f>
        <v>2538.21</v>
      </c>
      <c r="G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2" s="1"/>
    </row>
    <row r="3" spans="1:9" x14ac:dyDescent="0.25">
      <c r="A3" s="1">
        <v>7870</v>
      </c>
      <c r="B3" s="1" t="s">
        <v>17</v>
      </c>
      <c r="C3" s="1" t="s">
        <v>15</v>
      </c>
      <c r="D3" s="1">
        <v>500</v>
      </c>
      <c r="E3" s="1">
        <v>0.01</v>
      </c>
      <c r="F3">
        <f>Tabla1[[#This Row],[CANTIDAD]]*Tabla1[[#This Row],[COSTO UNITARIO]]</f>
        <v>5</v>
      </c>
      <c r="G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3" s="1"/>
    </row>
    <row r="4" spans="1:9" x14ac:dyDescent="0.25">
      <c r="A4" s="1">
        <v>9106</v>
      </c>
      <c r="B4" s="1" t="str">
        <f>VLOOKUP(Tabla1[[#This Row],[SKU]],[1]CARGAR!$B$7:$D$2282,2,0)</f>
        <v>COMBO EGO PURE REDONDO BLANCO BRIGGS</v>
      </c>
      <c r="C4" s="1" t="s">
        <v>15</v>
      </c>
      <c r="D4" s="1">
        <v>30</v>
      </c>
      <c r="E4" s="1">
        <v>164.2568</v>
      </c>
      <c r="F4">
        <f>Tabla1[[#This Row],[CANTIDAD]]*Tabla1[[#This Row],[COSTO UNITARIO]]</f>
        <v>4927.7039999999997</v>
      </c>
      <c r="G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4" s="1"/>
    </row>
    <row r="5" spans="1:9" x14ac:dyDescent="0.25">
      <c r="A5" s="1">
        <v>23003</v>
      </c>
      <c r="B5" s="1" t="str">
        <f>VLOOKUP(Tabla1[[#This Row],[SKU]],[1]CARGAR!$B$7:$D$2282,2,0)</f>
        <v>COMBO CAMPEON SHELBY C/P DOCCIA BLA.</v>
      </c>
      <c r="C5" t="str">
        <f>VLOOKUP(A5,[1]CARGAR!$B$7:$D$2282,3,0)</f>
        <v>JSP742621301B0</v>
      </c>
      <c r="D5" s="1">
        <v>24</v>
      </c>
      <c r="E5" s="1">
        <v>60.0077</v>
      </c>
      <c r="F5">
        <f>Tabla1[[#This Row],[CANTIDAD]]*Tabla1[[#This Row],[COSTO UNITARIO]]</f>
        <v>1440.1848</v>
      </c>
      <c r="G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5" s="1"/>
    </row>
    <row r="6" spans="1:9" x14ac:dyDescent="0.25">
      <c r="A6" s="1">
        <v>38423</v>
      </c>
      <c r="B6" s="1" t="str">
        <f>VLOOKUP(Tabla1[[#This Row],[SKU]],[1]CARGAR!$B$7:$D$2282,2,0)</f>
        <v>COMBO OASIS LV POMPANO BL</v>
      </c>
      <c r="C6" t="str">
        <f>VLOOKUP(A6,[1]CARGAR!$B$7:$D$2282,3,0)</f>
        <v>JSP160481301CE</v>
      </c>
      <c r="D6" s="1">
        <v>10</v>
      </c>
      <c r="E6" s="1">
        <v>149.0386</v>
      </c>
      <c r="F6">
        <f>Tabla1[[#This Row],[CANTIDAD]]*Tabla1[[#This Row],[COSTO UNITARIO]]</f>
        <v>1490.386</v>
      </c>
      <c r="G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6" s="1"/>
    </row>
    <row r="7" spans="1:9" x14ac:dyDescent="0.25">
      <c r="A7" s="1">
        <v>40014</v>
      </c>
      <c r="B7" s="1" t="str">
        <f>VLOOKUP(Tabla1[[#This Row],[SKU]],[1]CARGAR!$B$7:$D$2282,2,0)</f>
        <v>COMBO EGO PURE REDONDO BONE BRIGGS</v>
      </c>
      <c r="C7" t="str">
        <f>VLOOKUP(A7,[1]CARGAR!$B$7:$D$2282,3,0)</f>
        <v>JSP161147331CB</v>
      </c>
      <c r="D7" s="1">
        <v>10</v>
      </c>
      <c r="E7" s="1">
        <v>180.6875</v>
      </c>
      <c r="F7">
        <f>Tabla1[[#This Row],[CANTIDAD]]*Tabla1[[#This Row],[COSTO UNITARIO]]</f>
        <v>1806.875</v>
      </c>
      <c r="G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7" s="1"/>
    </row>
    <row r="8" spans="1:9" x14ac:dyDescent="0.25">
      <c r="A8" s="1">
        <v>40025</v>
      </c>
      <c r="B8" s="1" t="str">
        <f>VLOOKUP(Tabla1[[#This Row],[SKU]],[1]CARGAR!$B$7:$D$2282,2,0)</f>
        <v>WC VENEZIA EF BLANCO EDESA</v>
      </c>
      <c r="C8" t="str">
        <f>VLOOKUP(A8,[1]CARGAR!$B$7:$D$2282,3,0)</f>
        <v>JSY071151301CE</v>
      </c>
      <c r="D8" s="1">
        <v>10</v>
      </c>
      <c r="E8" s="1">
        <v>130.82830000000001</v>
      </c>
      <c r="F8">
        <f>Tabla1[[#This Row],[CANTIDAD]]*Tabla1[[#This Row],[COSTO UNITARIO]]</f>
        <v>1308.2830000000001</v>
      </c>
      <c r="G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8" s="1"/>
    </row>
    <row r="9" spans="1:9" x14ac:dyDescent="0.25">
      <c r="A9" s="1">
        <v>40026</v>
      </c>
      <c r="B9" s="1" t="str">
        <f>VLOOKUP(Tabla1[[#This Row],[SKU]],[1]CARGAR!$B$7:$D$2282,2,0)</f>
        <v>WC OASIS EF RIMLESS POWER CLEAN BLANCO EDESA</v>
      </c>
      <c r="C9" t="str">
        <f>VLOOKUP(A9,[1]CARGAR!$B$7:$D$2282,3,0)</f>
        <v>JSS066441301CE</v>
      </c>
      <c r="D9" s="1">
        <v>20</v>
      </c>
      <c r="E9" s="1">
        <v>95.230900000000005</v>
      </c>
      <c r="F9">
        <f>Tabla1[[#This Row],[CANTIDAD]]*Tabla1[[#This Row],[COSTO UNITARIO]]</f>
        <v>1904.6180000000002</v>
      </c>
      <c r="G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9" s="1"/>
    </row>
    <row r="10" spans="1:9" x14ac:dyDescent="0.25">
      <c r="A10" s="1">
        <v>40030</v>
      </c>
      <c r="B10" s="1" t="str">
        <f>VLOOKUP(Tabla1[[#This Row],[SKU]],[1]CARGAR!$B$7:$D$2282,2,0)</f>
        <v>WC MAXIMA PLUS BLANCO BRIGGS</v>
      </c>
      <c r="C10" t="str">
        <f>VLOOKUP(A10,[1]CARGAR!$B$7:$D$2282,3,0)</f>
        <v>JS0023201301CB</v>
      </c>
      <c r="D10" s="1">
        <v>20</v>
      </c>
      <c r="E10" s="1">
        <v>73.712199999999996</v>
      </c>
      <c r="F10">
        <f>Tabla1[[#This Row],[CANTIDAD]]*Tabla1[[#This Row],[COSTO UNITARIO]]</f>
        <v>1474.2439999999999</v>
      </c>
      <c r="G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0" s="1"/>
    </row>
    <row r="11" spans="1:9" x14ac:dyDescent="0.25">
      <c r="A11" s="1">
        <v>40039</v>
      </c>
      <c r="B11" s="1" t="str">
        <f>VLOOKUP(Tabla1[[#This Row],[SKU]],[1]CARGAR!$B$7:$D$2282,2,0)</f>
        <v>WC OASIS RIMLESS REDONDO-ARAGON</v>
      </c>
      <c r="C11" t="str">
        <f>VLOOKUP(A11,[1]CARGAR!$B$7:$D$2282,3,0)</f>
        <v>JS0066437331CE</v>
      </c>
      <c r="D11" s="1">
        <v>10</v>
      </c>
      <c r="E11" s="1">
        <v>88.259299999999996</v>
      </c>
      <c r="F11">
        <f>Tabla1[[#This Row],[CANTIDAD]]*Tabla1[[#This Row],[COSTO UNITARIO]]</f>
        <v>882.59299999999996</v>
      </c>
      <c r="G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1" s="1"/>
    </row>
    <row r="12" spans="1:9" x14ac:dyDescent="0.25">
      <c r="A12" s="1">
        <v>40059</v>
      </c>
      <c r="B12" s="1" t="str">
        <f>VLOOKUP(Tabla1[[#This Row],[SKU]],[1]CARGAR!$B$7:$D$2282,2,0)</f>
        <v>WC OASIS RIMLESS REDONDO BLANCO- SLOW DOWN</v>
      </c>
      <c r="C12" t="str">
        <f>VLOOKUP(A12,[1]CARGAR!$B$7:$D$2282,3,0)</f>
        <v>JSS066431301CE</v>
      </c>
      <c r="D12" s="1">
        <v>50</v>
      </c>
      <c r="E12" s="1">
        <v>84.25</v>
      </c>
      <c r="F12">
        <f>Tabla1[[#This Row],[CANTIDAD]]*Tabla1[[#This Row],[COSTO UNITARIO]]</f>
        <v>4212.5</v>
      </c>
      <c r="G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2" s="1"/>
    </row>
    <row r="13" spans="1:9" x14ac:dyDescent="0.25">
      <c r="A13" s="1">
        <v>40444</v>
      </c>
      <c r="B13" s="1" t="str">
        <f>VLOOKUP(Tabla1[[#This Row],[SKU]],[1]CARGAR!$B$7:$D$2282,2,0)</f>
        <v>WC MALAGA ALARGADO A/SLOW DOWN BLANCO</v>
      </c>
      <c r="C13" t="str">
        <f>VLOOKUP(A13,[1]CARGAR!$B$7:$D$2282,3,0)</f>
        <v>JSY060551301CE</v>
      </c>
      <c r="D13" s="1">
        <v>10</v>
      </c>
      <c r="E13" s="1">
        <v>148.54329999999999</v>
      </c>
      <c r="F13">
        <f>Tabla1[[#This Row],[CANTIDAD]]*Tabla1[[#This Row],[COSTO UNITARIO]]</f>
        <v>1485.433</v>
      </c>
      <c r="G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3" s="1"/>
    </row>
    <row r="14" spans="1:9" x14ac:dyDescent="0.25">
      <c r="A14" s="1">
        <v>40684</v>
      </c>
      <c r="B14" s="1" t="str">
        <f>VLOOKUP(Tabla1[[#This Row],[SKU]],[1]CARGAR!$B$7:$D$2282,2,0)</f>
        <v>WC LISBOA ELONG BLANCO EDESA</v>
      </c>
      <c r="C14" t="str">
        <f>VLOOKUP(A14,[1]CARGAR!$B$7:$D$2282,3,0)</f>
        <v>JSY071161301CE</v>
      </c>
      <c r="D14" s="1">
        <v>10</v>
      </c>
      <c r="E14" s="1">
        <v>139.71109999999999</v>
      </c>
      <c r="F14">
        <f>Tabla1[[#This Row],[CANTIDAD]]*Tabla1[[#This Row],[COSTO UNITARIO]]</f>
        <v>1397.1109999999999</v>
      </c>
      <c r="G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5" spans="1:9" x14ac:dyDescent="0.25">
      <c r="A15" s="1">
        <v>40745</v>
      </c>
      <c r="B15" s="1" t="str">
        <f>VLOOKUP(Tabla1[[#This Row],[SKU]],[1]CARGAR!$B$7:$D$2282,2,0)</f>
        <v>WC FONTE PURE RIMLESS BL</v>
      </c>
      <c r="C15" t="str">
        <f>VLOOKUP(A15,[1]CARGAR!$B$7:$D$2282,3,0)</f>
        <v>CSY061711301CB</v>
      </c>
      <c r="D15" s="1">
        <v>10</v>
      </c>
      <c r="E15" s="1">
        <v>196.60079999999999</v>
      </c>
      <c r="F15">
        <f>Tabla1[[#This Row],[CANTIDAD]]*Tabla1[[#This Row],[COSTO UNITARIO]]</f>
        <v>1966.0079999999998</v>
      </c>
      <c r="G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6" spans="1:9" x14ac:dyDescent="0.25">
      <c r="A16" s="1">
        <v>40746</v>
      </c>
      <c r="B16" s="1" t="str">
        <f>VLOOKUP(Tabla1[[#This Row],[SKU]],[1]CARGAR!$B$7:$D$2282,2,0)</f>
        <v>WC FONTE  A/SLOW DOWN  PUSH BL</v>
      </c>
      <c r="C16" t="str">
        <f>VLOOKUP(A16,[1]CARGAR!$B$7:$D$2282,3,0)</f>
        <v>JSY060561301CB</v>
      </c>
      <c r="D16" s="1">
        <v>20</v>
      </c>
      <c r="E16" s="1">
        <v>235.917</v>
      </c>
      <c r="F16">
        <f>Tabla1[[#This Row],[CANTIDAD]]*Tabla1[[#This Row],[COSTO UNITARIO]]</f>
        <v>4718.34</v>
      </c>
      <c r="G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" spans="1:7" x14ac:dyDescent="0.25">
      <c r="A17" s="1">
        <v>41100</v>
      </c>
      <c r="B17" s="1" t="str">
        <f>VLOOKUP(Tabla1[[#This Row],[SKU]],[1]CARGAR!$B$7:$D$2282,2,0)</f>
        <v>COMBO ANDES WC+LAV+SHELBY SENC BL EDESA</v>
      </c>
      <c r="C17" t="str">
        <f>VLOOKUP(A17,[1]CARGAR!$B$7:$D$2282,3,0)</f>
        <v>CS0070921301CE</v>
      </c>
      <c r="D17" s="1">
        <v>200</v>
      </c>
      <c r="E17" s="1">
        <v>71.226699999999994</v>
      </c>
      <c r="F17">
        <f>Tabla1[[#This Row],[CANTIDAD]]*Tabla1[[#This Row],[COSTO UNITARIO]]</f>
        <v>14245.339999999998</v>
      </c>
      <c r="G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8" spans="1:7" x14ac:dyDescent="0.25">
      <c r="A18" s="1">
        <v>41101</v>
      </c>
      <c r="B18" s="1" t="str">
        <f>VLOOKUP(Tabla1[[#This Row],[SKU]],[1]CARGAR!$B$7:$D$2282,2,0)</f>
        <v>COMBO ANDES WC+LAV+SHELBY SENC BO EDESA</v>
      </c>
      <c r="C18" t="str">
        <f>VLOOKUP(A18,[1]CARGAR!$B$7:$D$2282,3,0)</f>
        <v>CS0070927331CE</v>
      </c>
      <c r="D18" s="1">
        <v>10</v>
      </c>
      <c r="E18" s="1">
        <v>76.864500000000007</v>
      </c>
      <c r="F18">
        <f>Tabla1[[#This Row],[CANTIDAD]]*Tabla1[[#This Row],[COSTO UNITARIO]]</f>
        <v>768.6450000000001</v>
      </c>
      <c r="G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9" spans="1:7" x14ac:dyDescent="0.25">
      <c r="A19" s="1">
        <v>41102</v>
      </c>
      <c r="B19" s="1" t="str">
        <f>VLOOKUP(Tabla1[[#This Row],[SKU]],[1]CARGAR!$B$7:$D$2282,2,0)</f>
        <v>COMBO EVOLUTION WC+LAV+CHELS+DOCC BL ED ESA</v>
      </c>
      <c r="C19" t="str">
        <f>VLOOKUP(A19,[1]CARGAR!$B$7:$D$2282,3,0)</f>
        <v>CS0070911301CE</v>
      </c>
      <c r="D19" s="1">
        <v>8</v>
      </c>
      <c r="E19" s="1">
        <v>112.96599999999999</v>
      </c>
      <c r="F19" s="3">
        <f>Tabla1[[#This Row],[CANTIDAD]]*Tabla1[[#This Row],[COSTO UNITARIO]]</f>
        <v>903.72799999999995</v>
      </c>
      <c r="G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" spans="1:7" x14ac:dyDescent="0.25">
      <c r="A20" s="1">
        <v>41103</v>
      </c>
      <c r="B20" s="1" t="str">
        <f>VLOOKUP(Tabla1[[#This Row],[SKU]],[1]CARGAR!$B$7:$D$2282,2,0)</f>
        <v>COMBO EVOLUTION WC+LAV+SHELBY SENC BONE EDESA</v>
      </c>
      <c r="C20" t="str">
        <f>VLOOKUP(A20,[1]CARGAR!$B$7:$D$2282,3,0)</f>
        <v>CS0070917331CE</v>
      </c>
      <c r="D20" s="1">
        <v>8</v>
      </c>
      <c r="E20" s="1">
        <v>116.1317</v>
      </c>
      <c r="F20" s="3">
        <f>Tabla1[[#This Row],[CANTIDAD]]*Tabla1[[#This Row],[COSTO UNITARIO]]</f>
        <v>929.05359999999996</v>
      </c>
      <c r="G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" spans="1:7" x14ac:dyDescent="0.25">
      <c r="A21" s="1">
        <v>42669</v>
      </c>
      <c r="B21" s="1" t="str">
        <f>VLOOKUP(Tabla1[[#This Row],[SKU]],[1]CARGAR!$B$7:$D$2282,2,0)</f>
        <v>ONE PIECE EGO EF BLANCO PURE-FORLI</v>
      </c>
      <c r="C21" t="str">
        <f>VLOOKUP(A21,[1]CARGAR!$B$7:$D$2282,3,0)</f>
        <v>JSS061171301CB</v>
      </c>
      <c r="D21" s="1">
        <v>150</v>
      </c>
      <c r="E21" s="1">
        <v>107.59269999999999</v>
      </c>
      <c r="F21" s="3">
        <f>Tabla1[[#This Row],[CANTIDAD]]*Tabla1[[#This Row],[COSTO UNITARIO]]</f>
        <v>16138.904999999999</v>
      </c>
      <c r="G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2" spans="1:7" x14ac:dyDescent="0.25">
      <c r="A22" s="1">
        <v>42670</v>
      </c>
      <c r="B22" s="1" t="str">
        <f>VLOOKUP(Tabla1[[#This Row],[SKU]],[1]CARGAR!$B$7:$D$2282,2,0)</f>
        <v>ONE PIECE STRATOS EF PURE BLANCO-FORLI</v>
      </c>
      <c r="C22" t="str">
        <f>VLOOKUP(A22,[1]CARGAR!$B$7:$D$2282,3,0)</f>
        <v>JSS066141301CB</v>
      </c>
      <c r="D22" s="1">
        <v>10</v>
      </c>
      <c r="E22" s="1">
        <v>107.59269999999999</v>
      </c>
      <c r="F22" s="3">
        <f>Tabla1[[#This Row],[CANTIDAD]]*Tabla1[[#This Row],[COSTO UNITARIO]]</f>
        <v>1075.9269999999999</v>
      </c>
      <c r="G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3" spans="1:7" x14ac:dyDescent="0.25">
      <c r="A23" s="1">
        <v>42671</v>
      </c>
      <c r="B23" s="1" t="str">
        <f>VLOOKUP(Tabla1[[#This Row],[SKU]],[1]CARGAR!$B$7:$D$2282,2,0)</f>
        <v xml:space="preserve">KINGSLEY ADVANCE RF C/A SLOW DOWN BLANCO </v>
      </c>
      <c r="C23" t="str">
        <f>VLOOKUP(A23,[1]CARGAR!$B$7:$D$2282,3,0)</f>
        <v>JSS060841301CB</v>
      </c>
      <c r="D23" s="1">
        <v>16</v>
      </c>
      <c r="E23" s="1">
        <v>123.837</v>
      </c>
      <c r="F23" s="3">
        <f>Tabla1[[#This Row],[CANTIDAD]]*Tabla1[[#This Row],[COSTO UNITARIO]]</f>
        <v>1981.3920000000001</v>
      </c>
      <c r="G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4" spans="1:7" x14ac:dyDescent="0.25">
      <c r="A24" s="1">
        <v>42675</v>
      </c>
      <c r="B24" s="1" t="str">
        <f>VLOOKUP(Tabla1[[#This Row],[SKU]],[1]CARGAR!$B$7:$D$2282,2,0)</f>
        <v>ONE PIECE EGO PURE RF BLANCO-CROWN</v>
      </c>
      <c r="C24" t="str">
        <f>VLOOKUP(A24,[1]CARGAR!$B$7:$D$2282,3,0)</f>
        <v>JSS061141301CB</v>
      </c>
      <c r="D24" s="1">
        <v>50</v>
      </c>
      <c r="E24" s="1">
        <v>103.3203</v>
      </c>
      <c r="F24" s="3">
        <f>Tabla1[[#This Row],[CANTIDAD]]*Tabla1[[#This Row],[COSTO UNITARIO]]</f>
        <v>5166.0150000000003</v>
      </c>
      <c r="G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5" spans="1:7" x14ac:dyDescent="0.25">
      <c r="A25" s="1">
        <v>42678</v>
      </c>
      <c r="B25" s="1" t="str">
        <f>VLOOKUP(Tabla1[[#This Row],[SKU]],[1]CARGAR!$B$7:$D$2282,2,0)</f>
        <v>KINGSLEY ADVANCE EF C/A SLOW DOWN BLANCO</v>
      </c>
      <c r="C25" t="str">
        <f>VLOOKUP(A25,[1]CARGAR!$B$7:$D$2282,3,0)</f>
        <v>JSS060891301CB</v>
      </c>
      <c r="D25" s="1">
        <v>40</v>
      </c>
      <c r="E25" s="1">
        <v>130.8229</v>
      </c>
      <c r="F25" s="3">
        <f>Tabla1[[#This Row],[CANTIDAD]]*Tabla1[[#This Row],[COSTO UNITARIO]]</f>
        <v>5232.9160000000002</v>
      </c>
      <c r="G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6" spans="1:7" x14ac:dyDescent="0.25">
      <c r="A26" s="1">
        <v>45039</v>
      </c>
      <c r="B26" s="1" t="str">
        <f>VLOOKUP(Tabla1[[#This Row],[SKU]],[1]CARGAR!$B$7:$D$2282,2,0)</f>
        <v>WC KINDER BLANCO NINOS PUSH BUTTON</v>
      </c>
      <c r="C26" t="str">
        <f>VLOOKUP(A26,[1]CARGAR!$B$7:$D$2282,3,0)</f>
        <v>JS0011761301CB</v>
      </c>
      <c r="D26" s="1">
        <v>32</v>
      </c>
      <c r="E26" s="1">
        <v>74.5</v>
      </c>
      <c r="F26" s="3">
        <f>Tabla1[[#This Row],[CANTIDAD]]*Tabla1[[#This Row],[COSTO UNITARIO]]</f>
        <v>2384</v>
      </c>
      <c r="G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" spans="1:7" x14ac:dyDescent="0.25">
      <c r="A27" s="1">
        <v>46914</v>
      </c>
      <c r="B27" s="1" t="str">
        <f>VLOOKUP(Tabla1[[#This Row],[SKU]],[1]CARGAR!$B$7:$D$2282,2,0)</f>
        <v>LAV FUENTE FONTANA BL</v>
      </c>
      <c r="C27" t="str">
        <f>VLOOKUP(A27,[1]CARGAR!$B$7:$D$2282,3,0)</f>
        <v>CSY068501301CB</v>
      </c>
      <c r="D27" s="1">
        <v>10</v>
      </c>
      <c r="E27" s="1">
        <v>107.5819</v>
      </c>
      <c r="F27" s="3">
        <f>Tabla1[[#This Row],[CANTIDAD]]*Tabla1[[#This Row],[COSTO UNITARIO]]</f>
        <v>1075.819</v>
      </c>
      <c r="G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8" spans="1:7" x14ac:dyDescent="0.25">
      <c r="A28" s="1">
        <v>46930</v>
      </c>
      <c r="B28" s="1" t="str">
        <f>VLOOKUP(Tabla1[[#This Row],[SKU]],[1]CARGAR!$B$7:$D$2282,2,0)</f>
        <v>LAV SOBREPONER PETITE OAKBROOK BL EDESA</v>
      </c>
      <c r="C28" t="str">
        <f>VLOOKUP(A28,[1]CARGAR!$B$7:$D$2282,3,0)</f>
        <v>CSP556851301CE</v>
      </c>
      <c r="D28" s="1">
        <v>24</v>
      </c>
      <c r="E28" s="1">
        <v>23.362300000000001</v>
      </c>
      <c r="F28" s="3">
        <f>Tabla1[[#This Row],[CANTIDAD]]*Tabla1[[#This Row],[COSTO UNITARIO]]</f>
        <v>560.6952</v>
      </c>
      <c r="G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9" spans="1:7" x14ac:dyDescent="0.25">
      <c r="A29" s="1">
        <v>48305</v>
      </c>
      <c r="B29" s="1" t="str">
        <f>VLOOKUP(Tabla1[[#This Row],[SKU]],[1]CARGAR!$B$7:$D$2282,2,0)</f>
        <v>WC PARMA PISO BLANCO</v>
      </c>
      <c r="C29" t="str">
        <f>VLOOKUP(A29,[1]CARGAR!$B$7:$D$2282,3,0)</f>
        <v>JSSI12731301CB</v>
      </c>
      <c r="D29" s="1">
        <v>20</v>
      </c>
      <c r="E29" s="1">
        <v>121.88509999999999</v>
      </c>
      <c r="F29" s="3">
        <f>Tabla1[[#This Row],[CANTIDAD]]*Tabla1[[#This Row],[COSTO UNITARIO]]</f>
        <v>2437.7019999999998</v>
      </c>
      <c r="G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0" spans="1:7" x14ac:dyDescent="0.25">
      <c r="A30" s="1">
        <v>100099</v>
      </c>
      <c r="B30" s="1" t="str">
        <f>VLOOKUP(Tabla1[[#This Row],[SKU]],[1]CARGAR!$B$7:$D$2282,2,0)</f>
        <v>JGO ACC BANIO MOSSINI MEDIO JUEGO</v>
      </c>
      <c r="C30" t="str">
        <f>VLOOKUP(A30,[1]CARGAR!$B$7:$D$2282,3,0)</f>
        <v>SC0016553061BO</v>
      </c>
      <c r="D30" s="1">
        <v>96</v>
      </c>
      <c r="E30" s="1">
        <v>6.8076999999999996</v>
      </c>
      <c r="F30" s="3">
        <f>Tabla1[[#This Row],[CANTIDAD]]*Tabla1[[#This Row],[COSTO UNITARIO]]</f>
        <v>653.53919999999994</v>
      </c>
      <c r="G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1" spans="1:7" x14ac:dyDescent="0.25">
      <c r="A31" s="1">
        <v>102912</v>
      </c>
      <c r="B31" s="1" t="str">
        <f>VLOOKUP(Tabla1[[#This Row],[SKU]],[1]CARGAR!$B$7:$D$2282,2,0)</f>
        <v>VALVULA KEY ECO ZERO</v>
      </c>
      <c r="C31" t="str">
        <f>VLOOKUP(A31,[1]CARGAR!$B$7:$D$2282,3,0)</f>
        <v>SC0027360001CB</v>
      </c>
      <c r="D31" s="1">
        <v>100</v>
      </c>
      <c r="E31" s="1">
        <v>31.732399999999998</v>
      </c>
      <c r="F31" s="3">
        <f>Tabla1[[#This Row],[CANTIDAD]]*Tabla1[[#This Row],[COSTO UNITARIO]]</f>
        <v>3173.24</v>
      </c>
      <c r="G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2" spans="1:7" x14ac:dyDescent="0.25">
      <c r="A32" s="1">
        <v>105311</v>
      </c>
      <c r="B32" s="1" t="str">
        <f>VLOOKUP(Tabla1[[#This Row],[SKU]],[1]CARGAR!$B$7:$D$2282,2,0)</f>
        <v>COLUMNA ARES</v>
      </c>
      <c r="C32" t="str">
        <f>VLOOKUP(A32,[1]CARGAR!$B$7:$D$2282,3,0)</f>
        <v>SB0056650001M3</v>
      </c>
      <c r="D32" s="1">
        <v>20</v>
      </c>
      <c r="E32" s="1">
        <v>111.67100000000001</v>
      </c>
      <c r="F32" s="3">
        <f>Tabla1[[#This Row],[CANTIDAD]]*Tabla1[[#This Row],[COSTO UNITARIO]]</f>
        <v>2233.42</v>
      </c>
      <c r="G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33" spans="1:7" x14ac:dyDescent="0.25">
      <c r="A33" s="1">
        <v>106666</v>
      </c>
      <c r="B33" s="1" t="str">
        <f>VLOOKUP(Tabla1[[#This Row],[SKU]],[1]CARGAR!$B$7:$D$2282,2,0)</f>
        <v>COLUMNA DUCHA 1.39X0.36X.17BL 2/REP 6JET</v>
      </c>
      <c r="C33" t="str">
        <f>VLOOKUP(A33,[1]CARGAR!$B$7:$D$2282,3,0)</f>
        <v>SB0048431301M3</v>
      </c>
      <c r="D33" s="1">
        <v>2</v>
      </c>
      <c r="E33" s="1">
        <v>155.47370000000001</v>
      </c>
      <c r="F33" s="3">
        <f>Tabla1[[#This Row],[CANTIDAD]]*Tabla1[[#This Row],[COSTO UNITARIO]]</f>
        <v>310.94740000000002</v>
      </c>
      <c r="G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34" spans="1:7" x14ac:dyDescent="0.25">
      <c r="A34" s="1">
        <v>107522</v>
      </c>
      <c r="B34" s="1" t="str">
        <f>VLOOKUP(Tabla1[[#This Row],[SKU]],[1]CARGAR!$B$7:$D$2282,2,0)</f>
        <v>CABINA SQUARE OPACA 90X200 EDESA</v>
      </c>
      <c r="C34" t="str">
        <f>VLOOKUP(A34,[1]CARGAR!$B$7:$D$2282,3,0)</f>
        <v>SB0050123061M3</v>
      </c>
      <c r="D34" s="1">
        <v>1</v>
      </c>
      <c r="E34" s="1">
        <v>389.22460000000001</v>
      </c>
      <c r="F34" s="3">
        <f>Tabla1[[#This Row],[CANTIDAD]]*Tabla1[[#This Row],[COSTO UNITARIO]]</f>
        <v>389.22460000000001</v>
      </c>
      <c r="G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35" spans="1:7" x14ac:dyDescent="0.25">
      <c r="A35" s="1">
        <v>109495</v>
      </c>
      <c r="B35" s="1" t="str">
        <f>VLOOKUP(Tabla1[[#This Row],[SKU]],[1]CARGAR!$B$7:$D$2282,2,0)</f>
        <v>FLAPPER CAMPEON 9MM PLASTICO</v>
      </c>
      <c r="C35" t="str">
        <f>VLOOKUP(A35,[1]CARGAR!$B$7:$D$2282,3,0)</f>
        <v>SP0037720001BO</v>
      </c>
      <c r="D35" s="1">
        <v>400</v>
      </c>
      <c r="E35" s="1">
        <v>0.75409999999999999</v>
      </c>
      <c r="F35" s="3">
        <f>Tabla1[[#This Row],[CANTIDAD]]*Tabla1[[#This Row],[COSTO UNITARIO]]</f>
        <v>301.64</v>
      </c>
      <c r="G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36" spans="1:7" x14ac:dyDescent="0.25">
      <c r="A36" s="1">
        <v>110043</v>
      </c>
      <c r="B36" s="1" t="str">
        <f>VLOOKUP(Tabla1[[#This Row],[SKU]],[1]CARGAR!$B$7:$D$2282,2,0)</f>
        <v>LLAVE ANGULAR 1/2 X 1/2 EDESA</v>
      </c>
      <c r="C36" t="str">
        <f>VLOOKUP(A36,[1]CARGAR!$B$7:$D$2282,3,0)</f>
        <v>SC0075863061BO</v>
      </c>
      <c r="D36" s="1">
        <v>300</v>
      </c>
      <c r="E36" s="1">
        <v>5.3532999999999999</v>
      </c>
      <c r="F36" s="3">
        <f>Tabla1[[#This Row],[CANTIDAD]]*Tabla1[[#This Row],[COSTO UNITARIO]]</f>
        <v>1605.99</v>
      </c>
      <c r="G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7" spans="1:7" x14ac:dyDescent="0.25">
      <c r="A37" s="1">
        <v>110097</v>
      </c>
      <c r="B37" s="1" t="str">
        <f>VLOOKUP(Tabla1[[#This Row],[SKU]],[1]CARGAR!$B$7:$D$2282,2,0)</f>
        <v>Edesa Angular - Manguera 16" Inodoro</v>
      </c>
      <c r="C37" t="str">
        <f>VLOOKUP(A37,[1]CARGAR!$B$7:$D$2282,3,0)</f>
        <v>SC0075913061BO</v>
      </c>
      <c r="D37" s="1">
        <v>120</v>
      </c>
      <c r="E37" s="1">
        <v>5.9785000000000004</v>
      </c>
      <c r="F37" s="3">
        <f>Tabla1[[#This Row],[CANTIDAD]]*Tabla1[[#This Row],[COSTO UNITARIO]]</f>
        <v>717.42000000000007</v>
      </c>
      <c r="G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8" spans="1:7" x14ac:dyDescent="0.25">
      <c r="A38" s="1">
        <v>110191</v>
      </c>
      <c r="B38" s="1" t="str">
        <f>VLOOKUP(Tabla1[[#This Row],[SKU]],[1]CARGAR!$B$7:$D$2282,2,0)</f>
        <v>SELLO DE CERA EDESA</v>
      </c>
      <c r="C38" t="str">
        <f>VLOOKUP(A38,[1]CARGAR!$B$7:$D$2282,3,0)</f>
        <v>SC001319000100</v>
      </c>
      <c r="D38" s="1">
        <v>600</v>
      </c>
      <c r="E38" s="1">
        <v>1.5484</v>
      </c>
      <c r="F38" s="3">
        <f>Tabla1[[#This Row],[CANTIDAD]]*Tabla1[[#This Row],[COSTO UNITARIO]]</f>
        <v>929.04</v>
      </c>
      <c r="G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9" spans="1:7" x14ac:dyDescent="0.25">
      <c r="A39" s="1">
        <v>110728</v>
      </c>
      <c r="B39" s="1" t="str">
        <f>VLOOKUP(Tabla1[[#This Row],[SKU]],[1]CARGAR!$B$7:$D$2282,2,0)</f>
        <v>MONOBLCK ECO NOVO P/COCINA</v>
      </c>
      <c r="C39" t="str">
        <f>VLOOKUP(A39,[1]CARGAR!$B$7:$D$2282,3,0)</f>
        <v>SG0080073061CE</v>
      </c>
      <c r="D39" s="1">
        <v>12</v>
      </c>
      <c r="E39" s="1">
        <v>37.056899999999999</v>
      </c>
      <c r="F39" s="3">
        <f>Tabla1[[#This Row],[CANTIDAD]]*Tabla1[[#This Row],[COSTO UNITARIO]]</f>
        <v>444.68279999999999</v>
      </c>
      <c r="G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0" spans="1:7" x14ac:dyDescent="0.25">
      <c r="A40" s="1">
        <v>110736</v>
      </c>
      <c r="B40" s="1" t="str">
        <f>VLOOKUP(Tabla1[[#This Row],[SKU]],[1]CARGAR!$B$7:$D$2282,2,0)</f>
        <v>MEZ ECO NOVO 8" P/LAV DES/REJ/SIF</v>
      </c>
      <c r="C40" t="str">
        <f>VLOOKUP(A40,[1]CARGAR!$B$7:$D$2282,3,0)</f>
        <v>SG0079933061CE</v>
      </c>
      <c r="D40" s="1">
        <v>12</v>
      </c>
      <c r="E40" s="1">
        <v>50.969200000000001</v>
      </c>
      <c r="F40" s="3">
        <f>Tabla1[[#This Row],[CANTIDAD]]*Tabla1[[#This Row],[COSTO UNITARIO]]</f>
        <v>611.63040000000001</v>
      </c>
      <c r="G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1" spans="1:7" x14ac:dyDescent="0.25">
      <c r="A41" s="1">
        <v>110760</v>
      </c>
      <c r="B41" s="1" t="str">
        <f>VLOOKUP(Tabla1[[#This Row],[SKU]],[1]CARGAR!$B$7:$D$2282,2,0)</f>
        <v>DUCHA TELEFONO RUBI</v>
      </c>
      <c r="C41" t="str">
        <f>VLOOKUP(A41,[1]CARGAR!$B$7:$D$2282,3,0)</f>
        <v>SG0072443061CW</v>
      </c>
      <c r="D41" s="1">
        <v>10</v>
      </c>
      <c r="E41" s="1">
        <v>56.111199999999997</v>
      </c>
      <c r="F41" s="3">
        <f>Tabla1[[#This Row],[CANTIDAD]]*Tabla1[[#This Row],[COSTO UNITARIO]]</f>
        <v>561.11199999999997</v>
      </c>
      <c r="G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2" spans="1:7" x14ac:dyDescent="0.25">
      <c r="A42" s="1">
        <v>111376</v>
      </c>
      <c r="B42" s="1" t="str">
        <f>VLOOKUP(Tabla1[[#This Row],[SKU]],[1]CARGAR!$B$7:$D$2282,2,0)</f>
        <v>MANGUERA 12" WC 1/2"X15/16" P/ANG EDESA</v>
      </c>
      <c r="C42" t="str">
        <f>VLOOKUP(A42,[1]CARGAR!$B$7:$D$2282,3,0)</f>
        <v>SC0075883061BO</v>
      </c>
      <c r="D42" s="1">
        <v>48</v>
      </c>
      <c r="E42" s="1">
        <v>2.3174000000000001</v>
      </c>
      <c r="F42" s="3">
        <f>Tabla1[[#This Row],[CANTIDAD]]*Tabla1[[#This Row],[COSTO UNITARIO]]</f>
        <v>111.23520000000001</v>
      </c>
      <c r="G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43" spans="1:7" x14ac:dyDescent="0.25">
      <c r="A43" s="1">
        <v>111392</v>
      </c>
      <c r="B43" s="1" t="str">
        <f>VLOOKUP(Tabla1[[#This Row],[SKU]],[1]CARGAR!$B$7:$D$2282,2,0)</f>
        <v>MANGUERA 16" WC 1/2"X15/16" P/ANG EDESA</v>
      </c>
      <c r="C43" t="str">
        <f>VLOOKUP(A43,[1]CARGAR!$B$7:$D$2282,3,0)</f>
        <v>SC0075683061BO</v>
      </c>
      <c r="D43" s="1">
        <v>96</v>
      </c>
      <c r="E43" s="1">
        <v>3.0619000000000001</v>
      </c>
      <c r="F43" s="3">
        <f>Tabla1[[#This Row],[CANTIDAD]]*Tabla1[[#This Row],[COSTO UNITARIO]]</f>
        <v>293.94240000000002</v>
      </c>
      <c r="G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44" spans="1:7" x14ac:dyDescent="0.25">
      <c r="A44" s="1">
        <v>111406</v>
      </c>
      <c r="B44" s="1" t="str">
        <f>VLOOKUP(Tabla1[[#This Row],[SKU]],[1]CARGAR!$B$7:$D$2282,2,0)</f>
        <v>MANGUERA 12" LAV P/ANGULAR 1/2"X1/2"</v>
      </c>
      <c r="C44" t="str">
        <f>VLOOKUP(A44,[1]CARGAR!$B$7:$D$2282,3,0)</f>
        <v>SC0075873061BO</v>
      </c>
      <c r="D44" s="1">
        <v>96</v>
      </c>
      <c r="E44" s="1">
        <v>2.3908</v>
      </c>
      <c r="F44" s="3">
        <f>Tabla1[[#This Row],[CANTIDAD]]*Tabla1[[#This Row],[COSTO UNITARIO]]</f>
        <v>229.51679999999999</v>
      </c>
      <c r="G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45" spans="1:7" x14ac:dyDescent="0.25">
      <c r="A45" s="1">
        <v>111414</v>
      </c>
      <c r="B45" s="1" t="str">
        <f>VLOOKUP(Tabla1[[#This Row],[SKU]],[1]CARGAR!$B$7:$D$2282,2,0)</f>
        <v>MANGUERA 16" LAV P/ANGULAR 1/2"X1/2" EDE</v>
      </c>
      <c r="C45" t="str">
        <f>VLOOKUP(A45,[1]CARGAR!$B$7:$D$2282,3,0)</f>
        <v>SC0075693061BO</v>
      </c>
      <c r="D45" s="1">
        <v>240</v>
      </c>
      <c r="E45" s="1">
        <v>3.5023</v>
      </c>
      <c r="F45" s="3">
        <f>Tabla1[[#This Row],[CANTIDAD]]*Tabla1[[#This Row],[COSTO UNITARIO]]</f>
        <v>840.55200000000002</v>
      </c>
      <c r="G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46" spans="1:7" x14ac:dyDescent="0.25">
      <c r="A46" s="1">
        <v>111415</v>
      </c>
      <c r="B46" s="1" t="str">
        <f>VLOOKUP(Tabla1[[#This Row],[SKU]],[1]CARGAR!$B$7:$D$2282,2,0)</f>
        <v>MANGUERA 16" LAV LLAVE ESFERICA EDESA</v>
      </c>
      <c r="C46" t="str">
        <f>VLOOKUP(A46,[1]CARGAR!$B$7:$D$2282,3,0)</f>
        <v>SC0074933061BO</v>
      </c>
      <c r="D46" s="1">
        <v>192</v>
      </c>
      <c r="E46" s="1">
        <v>4.0523999999999996</v>
      </c>
      <c r="F46" s="3">
        <f>Tabla1[[#This Row],[CANTIDAD]]*Tabla1[[#This Row],[COSTO UNITARIO]]</f>
        <v>778.06079999999997</v>
      </c>
      <c r="G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47" spans="1:7" x14ac:dyDescent="0.25">
      <c r="A47" s="1">
        <v>111417</v>
      </c>
      <c r="B47" s="1" t="str">
        <f>VLOOKUP(Tabla1[[#This Row],[SKU]],[1]CARGAR!$B$7:$D$2282,2,0)</f>
        <v>BRIGGS MANGUERA FLEXIBLE PVC</v>
      </c>
      <c r="C47" t="str">
        <f>VLOOKUP(A47,[1]CARGAR!$B$7:$D$2282,3,0)</f>
        <v>SC0077890001BO</v>
      </c>
      <c r="D47" s="1">
        <v>180</v>
      </c>
      <c r="E47" s="1">
        <v>5.1063000000000001</v>
      </c>
      <c r="F47" s="3">
        <f>Tabla1[[#This Row],[CANTIDAD]]*Tabla1[[#This Row],[COSTO UNITARIO]]</f>
        <v>919.13400000000001</v>
      </c>
      <c r="G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48" spans="1:7" x14ac:dyDescent="0.25">
      <c r="A48" s="1">
        <v>111418</v>
      </c>
      <c r="B48" s="1" t="str">
        <f>VLOOKUP(Tabla1[[#This Row],[SKU]],[1]CARGAR!$B$7:$D$2282,2,0)</f>
        <v>BRIGGS ANGULAR - MANGUERA 12" LAVAMANOS</v>
      </c>
      <c r="C48" t="str">
        <f>VLOOKUP(A48,[1]CARGAR!$B$7:$D$2282,3,0)</f>
        <v>SC0018293061BO</v>
      </c>
      <c r="D48" s="1">
        <v>48</v>
      </c>
      <c r="E48" s="1">
        <v>5.4013</v>
      </c>
      <c r="F48" s="3">
        <f>Tabla1[[#This Row],[CANTIDAD]]*Tabla1[[#This Row],[COSTO UNITARIO]]</f>
        <v>259.26240000000001</v>
      </c>
      <c r="G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49" spans="1:7" x14ac:dyDescent="0.25">
      <c r="A49" s="1">
        <v>111419</v>
      </c>
      <c r="B49" s="1" t="str">
        <f>VLOOKUP(Tabla1[[#This Row],[SKU]],[1]CARGAR!$B$7:$D$2282,2,0)</f>
        <v>MANGUERA 12" DE INODORO PARA CONEXIÓN DIRECTO</v>
      </c>
      <c r="C49" t="str">
        <f>VLOOKUP(A49,[1]CARGAR!$B$7:$D$2282,3,0)</f>
        <v>SC002899000100</v>
      </c>
      <c r="D49" s="1">
        <v>48</v>
      </c>
      <c r="E49" s="1">
        <v>1.3190999999999999</v>
      </c>
      <c r="F49" s="3">
        <f>Tabla1[[#This Row],[CANTIDAD]]*Tabla1[[#This Row],[COSTO UNITARIO]]</f>
        <v>63.316800000000001</v>
      </c>
      <c r="G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50" spans="1:7" x14ac:dyDescent="0.25">
      <c r="A50" s="1">
        <v>112518</v>
      </c>
      <c r="B50" s="1" t="str">
        <f>VLOOKUP(Tabla1[[#This Row],[SKU]],[1]CARGAR!$B$7:$D$2282,2,0)</f>
        <v>MONOMANDO LAV CIRA LATERAL BRIGGS CR</v>
      </c>
      <c r="C50" t="str">
        <f>VLOOKUP(A50,[1]CARGAR!$B$7:$D$2282,3,0)</f>
        <v>SG0080723061CW</v>
      </c>
      <c r="D50" s="1">
        <v>6</v>
      </c>
      <c r="E50" s="1">
        <v>88.819900000000004</v>
      </c>
      <c r="F50" s="3">
        <f>Tabla1[[#This Row],[CANTIDAD]]*Tabla1[[#This Row],[COSTO UNITARIO]]</f>
        <v>532.9194</v>
      </c>
      <c r="G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1" spans="1:7" x14ac:dyDescent="0.25">
      <c r="A51" s="1">
        <v>112895</v>
      </c>
      <c r="B51" s="1" t="str">
        <f>VLOOKUP(Tabla1[[#This Row],[SKU]],[1]CARGAR!$B$7:$D$2282,2,0)</f>
        <v>TOALLERO ROTONDO EDESA</v>
      </c>
      <c r="C51" t="str">
        <f>VLOOKUP(A51,[1]CARGAR!$B$7:$D$2282,3,0)</f>
        <v>SC0028313061CW</v>
      </c>
      <c r="D51" s="1">
        <v>20</v>
      </c>
      <c r="E51" s="1">
        <v>21.7059</v>
      </c>
      <c r="F51" s="3">
        <f>Tabla1[[#This Row],[CANTIDAD]]*Tabla1[[#This Row],[COSTO UNITARIO]]</f>
        <v>434.11799999999999</v>
      </c>
      <c r="G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52" spans="1:7" x14ac:dyDescent="0.25">
      <c r="A52" s="1">
        <v>113417</v>
      </c>
      <c r="B52" s="1" t="str">
        <f>VLOOKUP(Tabla1[[#This Row],[SKU]],[1]CARGAR!$B$7:$D$2282,2,0)</f>
        <v>BRAZO DUCHA VERTICAL CUADRADO 12CM</v>
      </c>
      <c r="C52" t="str">
        <f>VLOOKUP(A52,[1]CARGAR!$B$7:$D$2282,3,0)</f>
        <v>SG0080873061CW</v>
      </c>
      <c r="D52" s="1">
        <v>72</v>
      </c>
      <c r="E52" s="1">
        <v>16.2805</v>
      </c>
      <c r="F52" s="3">
        <f>Tabla1[[#This Row],[CANTIDAD]]*Tabla1[[#This Row],[COSTO UNITARIO]]</f>
        <v>1172.1959999999999</v>
      </c>
      <c r="G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3" spans="1:7" x14ac:dyDescent="0.25">
      <c r="A53" s="1">
        <v>113433</v>
      </c>
      <c r="B53" s="1" t="str">
        <f>VLOOKUP(Tabla1[[#This Row],[SKU]],[1]CARGAR!$B$7:$D$2282,2,0)</f>
        <v>BRAZO DUCHA VERTICAL REDONDO 12CM</v>
      </c>
      <c r="C53" t="str">
        <f>VLOOKUP(A53,[1]CARGAR!$B$7:$D$2282,3,0)</f>
        <v>SG0080863061CW</v>
      </c>
      <c r="D53" s="1">
        <v>24</v>
      </c>
      <c r="E53" s="1">
        <v>13.476800000000001</v>
      </c>
      <c r="F53" s="3">
        <f>Tabla1[[#This Row],[CANTIDAD]]*Tabla1[[#This Row],[COSTO UNITARIO]]</f>
        <v>323.44320000000005</v>
      </c>
      <c r="G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4" spans="1:7" x14ac:dyDescent="0.25">
      <c r="A54" s="1">
        <v>113557</v>
      </c>
      <c r="B54" s="1" t="str">
        <f>VLOOKUP(Tabla1[[#This Row],[SKU]],[1]CARGAR!$B$7:$D$2282,2,0)</f>
        <v>REGADERA REDONDA ABS 25CM BRIGGS</v>
      </c>
      <c r="C54" t="str">
        <f>VLOOKUP(A54,[1]CARGAR!$B$7:$D$2282,3,0)</f>
        <v>SG0086533061CW</v>
      </c>
      <c r="D54" s="1">
        <v>20</v>
      </c>
      <c r="E54" s="1">
        <v>29.864100000000001</v>
      </c>
      <c r="F54" s="3">
        <f>Tabla1[[#This Row],[CANTIDAD]]*Tabla1[[#This Row],[COSTO UNITARIO]]</f>
        <v>597.28200000000004</v>
      </c>
      <c r="G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5" spans="1:7" x14ac:dyDescent="0.25">
      <c r="A55" s="1">
        <v>114000</v>
      </c>
      <c r="B55" s="1" t="str">
        <f>VLOOKUP(Tabla1[[#This Row],[SKU]],[1]CARGAR!$B$7:$D$2282,2,0)</f>
        <v>TINA CRETA BLANCO 1.70X0.70 S/D BRIGGS</v>
      </c>
      <c r="C55" t="str">
        <f>VLOOKUP(A55,[1]CARGAR!$B$7:$D$2282,3,0)</f>
        <v>SB0050791301M3</v>
      </c>
      <c r="D55" s="1">
        <v>5</v>
      </c>
      <c r="E55" s="1">
        <v>234.26750000000001</v>
      </c>
      <c r="F55" s="3">
        <f>Tabla1[[#This Row],[CANTIDAD]]*Tabla1[[#This Row],[COSTO UNITARIO]]</f>
        <v>1171.3375000000001</v>
      </c>
      <c r="G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56" spans="1:7" x14ac:dyDescent="0.25">
      <c r="A56" s="1">
        <v>114002</v>
      </c>
      <c r="B56" s="1" t="str">
        <f>VLOOKUP(Tabla1[[#This Row],[SKU]],[1]CARGAR!$B$7:$D$2282,2,0)</f>
        <v>TINA CRETA BLANCA 150X70 S/D BRIGGS</v>
      </c>
      <c r="C56" t="str">
        <f>VLOOKUP(A56,[1]CARGAR!$B$7:$D$2282,3,0)</f>
        <v>SB0050781301M3</v>
      </c>
      <c r="D56" s="1">
        <v>6</v>
      </c>
      <c r="E56" s="1">
        <v>214.251</v>
      </c>
      <c r="F56" s="3">
        <f>Tabla1[[#This Row],[CANTIDAD]]*Tabla1[[#This Row],[COSTO UNITARIO]]</f>
        <v>1285.5060000000001</v>
      </c>
      <c r="G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57" spans="1:7" x14ac:dyDescent="0.25">
      <c r="A57" s="1">
        <v>114324</v>
      </c>
      <c r="B57" s="1" t="str">
        <f>VLOOKUP(Tabla1[[#This Row],[SKU]],[1]CARGAR!$B$7:$D$2282,2,0)</f>
        <v>TINA HIERRO 1.5 BLANCA S/DESAG EDESA</v>
      </c>
      <c r="C57" t="str">
        <f>VLOOKUP(A57,[1]CARGAR!$B$7:$D$2282,3,0)</f>
        <v>SBD045161301M3</v>
      </c>
      <c r="D57" s="1">
        <v>10</v>
      </c>
      <c r="E57" s="1">
        <v>118.0998</v>
      </c>
      <c r="F57" s="3">
        <f>Tabla1[[#This Row],[CANTIDAD]]*Tabla1[[#This Row],[COSTO UNITARIO]]</f>
        <v>1180.998</v>
      </c>
      <c r="G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58" spans="1:7" x14ac:dyDescent="0.25">
      <c r="A58" s="1">
        <v>114421</v>
      </c>
      <c r="B58" s="1" t="str">
        <f>VLOOKUP(Tabla1[[#This Row],[SKU]],[1]CARGAR!$B$7:$D$2282,2,0)</f>
        <v>TINA HIERRO 1.7 BLANCA S/DESAG EDESA</v>
      </c>
      <c r="C58" t="str">
        <f>VLOOKUP(A58,[1]CARGAR!$B$7:$D$2282,3,0)</f>
        <v>SBD045181301M3</v>
      </c>
      <c r="D58" s="1">
        <v>5</v>
      </c>
      <c r="E58" s="1">
        <v>135.26939999999999</v>
      </c>
      <c r="F58" s="3">
        <f>Tabla1[[#This Row],[CANTIDAD]]*Tabla1[[#This Row],[COSTO UNITARIO]]</f>
        <v>676.34699999999998</v>
      </c>
      <c r="G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59" spans="1:7" x14ac:dyDescent="0.25">
      <c r="A59" s="1">
        <v>114507</v>
      </c>
      <c r="B59" s="1" t="str">
        <f>VLOOKUP(Tabla1[[#This Row],[SKU]],[1]CARGAR!$B$7:$D$2282,2,0)</f>
        <v>Regadera Slim cuadrada negra 20 cm</v>
      </c>
      <c r="C59" t="str">
        <f>VLOOKUP(A59,[1]CARGAR!$B$7:$D$2282,3,0)</f>
        <v>SG0089090161CW</v>
      </c>
      <c r="D59" s="1">
        <v>30</v>
      </c>
      <c r="E59" s="1">
        <v>37.600299999999997</v>
      </c>
      <c r="F59" s="3">
        <f>Tabla1[[#This Row],[CANTIDAD]]*Tabla1[[#This Row],[COSTO UNITARIO]]</f>
        <v>1128.009</v>
      </c>
      <c r="G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0" spans="1:7" x14ac:dyDescent="0.25">
      <c r="A60" s="1">
        <v>114693</v>
      </c>
      <c r="B60" s="1" t="str">
        <f>VLOOKUP(Tabla1[[#This Row],[SKU]],[1]CARGAR!$B$7:$D$2282,2,0)</f>
        <v>ASIENTO DE DUCHA AEREO</v>
      </c>
      <c r="C60" t="str">
        <f>VLOOKUP(A60,[1]CARGAR!$B$7:$D$2282,3,0)</f>
        <v>SC0026853061CW</v>
      </c>
      <c r="D60" s="1">
        <v>5</v>
      </c>
      <c r="E60" s="1">
        <v>123.2668</v>
      </c>
      <c r="F60" s="3">
        <f>Tabla1[[#This Row],[CANTIDAD]]*Tabla1[[#This Row],[COSTO UNITARIO]]</f>
        <v>616.33400000000006</v>
      </c>
      <c r="G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61" spans="1:7" x14ac:dyDescent="0.25">
      <c r="A61" s="1">
        <v>115096</v>
      </c>
      <c r="B61" s="1" t="str">
        <f>VLOOKUP(Tabla1[[#This Row],[SKU]],[1]CARGAR!$B$7:$D$2282,2,0)</f>
        <v>MONOMANDO COCINA ESTANDAR BELA BRIGGS</v>
      </c>
      <c r="C61" t="str">
        <f>VLOOKUP(A61,[1]CARGAR!$B$7:$D$2282,3,0)</f>
        <v>SG0087083061CW</v>
      </c>
      <c r="D61" s="1">
        <v>18</v>
      </c>
      <c r="E61" s="1">
        <v>45.47</v>
      </c>
      <c r="F61" s="3">
        <f>Tabla1[[#This Row],[CANTIDAD]]*Tabla1[[#This Row],[COSTO UNITARIO]]</f>
        <v>818.46</v>
      </c>
      <c r="G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2" spans="1:7" x14ac:dyDescent="0.25">
      <c r="A62" s="1">
        <v>115097</v>
      </c>
      <c r="B62" s="1" t="str">
        <f>VLOOKUP(Tabla1[[#This Row],[SKU]],[1]CARGAR!$B$7:$D$2282,2,0)</f>
        <v>Scarlet Monomando Cocina Pull Out Negro</v>
      </c>
      <c r="C62" t="str">
        <f>VLOOKUP(A62,[1]CARGAR!$B$7:$D$2282,3,0)</f>
        <v>SG0089140161CW</v>
      </c>
      <c r="D62" s="1">
        <v>42</v>
      </c>
      <c r="E62" s="1">
        <v>77.184200000000004</v>
      </c>
      <c r="F62" s="3">
        <f>Tabla1[[#This Row],[CANTIDAD]]*Tabla1[[#This Row],[COSTO UNITARIO]]</f>
        <v>3241.7364000000002</v>
      </c>
      <c r="G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3" spans="1:7" x14ac:dyDescent="0.25">
      <c r="A63" s="1">
        <v>115098</v>
      </c>
      <c r="B63" s="1" t="str">
        <f>VLOOKUP(Tabla1[[#This Row],[SKU]],[1]CARGAR!$B$7:$D$2282,2,0)</f>
        <v>Livorno monomando Cocina Pull Out Negro</v>
      </c>
      <c r="C63" t="str">
        <f>VLOOKUP(A63,[1]CARGAR!$B$7:$D$2282,3,0)</f>
        <v>SG0089150161CW</v>
      </c>
      <c r="D63" s="1">
        <v>5</v>
      </c>
      <c r="E63" s="1">
        <v>172.85310000000001</v>
      </c>
      <c r="F63" s="3">
        <f>Tabla1[[#This Row],[CANTIDAD]]*Tabla1[[#This Row],[COSTO UNITARIO]]</f>
        <v>864.26550000000009</v>
      </c>
      <c r="G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4" spans="1:7" x14ac:dyDescent="0.25">
      <c r="A64" s="1">
        <v>115118</v>
      </c>
      <c r="B64" s="1" t="str">
        <f>VLOOKUP(Tabla1[[#This Row],[SKU]],[1]CARGAR!$B$7:$D$2282,2,0)</f>
        <v>MONOMANDO COCINA PULL OUT BEL BRIGGS</v>
      </c>
      <c r="C64" t="str">
        <f>VLOOKUP(A64,[1]CARGAR!$B$7:$D$2282,3,0)</f>
        <v>SG0087093061CW</v>
      </c>
      <c r="D64" s="1">
        <v>8</v>
      </c>
      <c r="E64" s="1">
        <v>112.812</v>
      </c>
      <c r="F64" s="3">
        <f>Tabla1[[#This Row],[CANTIDAD]]*Tabla1[[#This Row],[COSTO UNITARIO]]</f>
        <v>902.49599999999998</v>
      </c>
      <c r="G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5" spans="1:7" x14ac:dyDescent="0.25">
      <c r="A65" s="1">
        <v>115509</v>
      </c>
      <c r="B65" s="1" t="str">
        <f>VLOOKUP(Tabla1[[#This Row],[SKU]],[1]CARGAR!$B$7:$D$2282,2,0)</f>
        <v>ASIENTO ACOLCHADO STANDAR BLANCO</v>
      </c>
      <c r="C65" t="str">
        <f>VLOOKUP(A65,[1]CARGAR!$B$7:$D$2282,3,0)</f>
        <v>SP0096581301BL</v>
      </c>
      <c r="D65" s="1">
        <v>42</v>
      </c>
      <c r="E65" s="1">
        <v>9.7509999999999994</v>
      </c>
      <c r="F65" s="3">
        <f>Tabla1[[#This Row],[CANTIDAD]]*Tabla1[[#This Row],[COSTO UNITARIO]]</f>
        <v>409.54199999999997</v>
      </c>
      <c r="G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6" spans="1:7" x14ac:dyDescent="0.25">
      <c r="A66" s="1">
        <v>115594</v>
      </c>
      <c r="B66" s="1" t="str">
        <f>VLOOKUP(Tabla1[[#This Row],[SKU]],[1]CARGAR!$B$7:$D$2282,2,0)</f>
        <v>ASINETO STATUS ALARGADO BLANCO EDESA</v>
      </c>
      <c r="C66" t="str">
        <f>VLOOKUP(A66,[1]CARGAR!$B$7:$D$2282,3,0)</f>
        <v>SP0095091301CG</v>
      </c>
      <c r="D66" s="1">
        <v>125</v>
      </c>
      <c r="E66" s="1">
        <v>12.0344</v>
      </c>
      <c r="F66" s="3">
        <f>Tabla1[[#This Row],[CANTIDAD]]*Tabla1[[#This Row],[COSTO UNITARIO]]</f>
        <v>1504.3</v>
      </c>
      <c r="G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7" spans="1:7" x14ac:dyDescent="0.25">
      <c r="A67" s="1">
        <v>115595</v>
      </c>
      <c r="B67" s="6" t="str">
        <f>VLOOKUP(Tabla1[[#This Row],[SKU]],[1]CARGAR!$B$7:$D$2282,2,0)</f>
        <v>ASIENTO STATUS ALARGADO BONE EDESA</v>
      </c>
      <c r="C67" t="str">
        <f>VLOOKUP(A67,[1]CARGAR!$B$7:$D$2282,3,0)</f>
        <v>SP0095097331CG</v>
      </c>
      <c r="D67" s="1">
        <v>30</v>
      </c>
      <c r="E67" s="1">
        <v>12.0344</v>
      </c>
      <c r="F67" s="3">
        <f>Tabla1[[#This Row],[CANTIDAD]]*Tabla1[[#This Row],[COSTO UNITARIO]]</f>
        <v>361.03199999999998</v>
      </c>
      <c r="G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8" spans="1:7" x14ac:dyDescent="0.25">
      <c r="A68" s="1">
        <v>115597</v>
      </c>
      <c r="B68" s="6" t="str">
        <f>VLOOKUP(Tabla1[[#This Row],[SKU]],[1]CARGAR!$B$7:$D$2282,2,0)</f>
        <v>STATUS PREMIUN REDONDO BL</v>
      </c>
      <c r="C68" t="str">
        <f>VLOOKUP(A68,[1]CARGAR!$B$7:$D$2282,3,0)</f>
        <v>SP0095081301CG</v>
      </c>
      <c r="D68" s="1">
        <v>30</v>
      </c>
      <c r="E68" s="1">
        <v>14.151199999999999</v>
      </c>
      <c r="F68" s="3">
        <f>Tabla1[[#This Row],[CANTIDAD]]*Tabla1[[#This Row],[COSTO UNITARIO]]</f>
        <v>424.536</v>
      </c>
      <c r="G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9" spans="1:7" x14ac:dyDescent="0.25">
      <c r="A69" s="1">
        <v>115598</v>
      </c>
      <c r="B69" s="6" t="str">
        <f>VLOOKUP(Tabla1[[#This Row],[SKU]],[1]CARGAR!$B$7:$D$2282,2,0)</f>
        <v>STATUS PREMIUN REDONDO BONE</v>
      </c>
      <c r="C69" t="str">
        <f>VLOOKUP(A69,[1]CARGAR!$B$7:$D$2282,3,0)</f>
        <v>SP0095087331CG</v>
      </c>
      <c r="D69" s="1">
        <v>10</v>
      </c>
      <c r="E69" s="1">
        <v>14.151199999999999</v>
      </c>
      <c r="F69" s="3">
        <f>Tabla1[[#This Row],[CANTIDAD]]*Tabla1[[#This Row],[COSTO UNITARIO]]</f>
        <v>141.512</v>
      </c>
      <c r="G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0" spans="1:7" x14ac:dyDescent="0.25">
      <c r="A70" s="1">
        <v>115738</v>
      </c>
      <c r="B70" s="6" t="str">
        <f>VLOOKUP(Tabla1[[#This Row],[SKU]],[1]CARGAR!$B$7:$D$2282,2,0)</f>
        <v>ASIENTO ACOLCHONADO NINOS</v>
      </c>
      <c r="C70" t="str">
        <f>VLOOKUP(A70,[1]CARGAR!$B$7:$D$2282,3,0)</f>
        <v>SP0096600001BL</v>
      </c>
      <c r="D70" s="1">
        <v>40</v>
      </c>
      <c r="E70" s="1">
        <v>4.4394</v>
      </c>
      <c r="F70" s="3">
        <f>Tabla1[[#This Row],[CANTIDAD]]*Tabla1[[#This Row],[COSTO UNITARIO]]</f>
        <v>177.57599999999999</v>
      </c>
      <c r="G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1" spans="1:7" x14ac:dyDescent="0.25">
      <c r="A71" s="1">
        <v>115960</v>
      </c>
      <c r="B71" s="6" t="str">
        <f>VLOOKUP(Tabla1[[#This Row],[SKU]],[1]CARGAR!$B$7:$D$2282,2,0)</f>
        <v>Asiento Aragon Redondo Blanco</v>
      </c>
      <c r="C71" t="str">
        <f>VLOOKUP(A71,[1]CARGAR!$B$7:$D$2282,3,0)</f>
        <v>SP0098021301CG</v>
      </c>
      <c r="D71" s="1">
        <v>70</v>
      </c>
      <c r="E71" s="1">
        <v>5.4320000000000004</v>
      </c>
      <c r="F71" s="3">
        <f>Tabla1[[#This Row],[CANTIDAD]]*Tabla1[[#This Row],[COSTO UNITARIO]]</f>
        <v>380.24</v>
      </c>
      <c r="G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2" spans="1:7" x14ac:dyDescent="0.25">
      <c r="A72" s="1">
        <v>115961</v>
      </c>
      <c r="B72" s="6" t="str">
        <f>VLOOKUP(Tabla1[[#This Row],[SKU]],[1]CARGAR!$B$7:$D$2282,2,0)</f>
        <v>Asiento Aragon Redondo Bone</v>
      </c>
      <c r="C72" t="str">
        <f>VLOOKUP(A72,[1]CARGAR!$B$7:$D$2282,3,0)</f>
        <v>SP0098027331CG</v>
      </c>
      <c r="D72" s="1">
        <v>49</v>
      </c>
      <c r="E72" s="1">
        <v>5.4291999999999998</v>
      </c>
      <c r="F72" s="3">
        <f>Tabla1[[#This Row],[CANTIDAD]]*Tabla1[[#This Row],[COSTO UNITARIO]]</f>
        <v>266.0308</v>
      </c>
      <c r="G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3" spans="1:7" x14ac:dyDescent="0.25">
      <c r="A73" s="1">
        <v>115962</v>
      </c>
      <c r="B73" s="6" t="str">
        <f>VLOOKUP(Tabla1[[#This Row],[SKU]],[1]CARGAR!$B$7:$D$2282,2,0)</f>
        <v>Asiento Aragon Redondo Negro</v>
      </c>
      <c r="C73" t="str">
        <f>VLOOKUP(A73,[1]CARGAR!$B$7:$D$2282,3,0)</f>
        <v>SP0098020161CG</v>
      </c>
      <c r="D73" s="1">
        <v>21</v>
      </c>
      <c r="E73" s="1">
        <v>5.4306999999999999</v>
      </c>
      <c r="F73" s="3">
        <f>Tabla1[[#This Row],[CANTIDAD]]*Tabla1[[#This Row],[COSTO UNITARIO]]</f>
        <v>114.04469999999999</v>
      </c>
      <c r="G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4" spans="1:7" x14ac:dyDescent="0.25">
      <c r="A74" s="1">
        <v>115963</v>
      </c>
      <c r="B74" s="6" t="str">
        <f>VLOOKUP(Tabla1[[#This Row],[SKU]],[1]CARGAR!$B$7:$D$2282,2,0)</f>
        <v>Asiento Aragon Redondo Azul Galaxie</v>
      </c>
      <c r="C74" t="str">
        <f>VLOOKUP(A74,[1]CARGAR!$B$7:$D$2282,3,0)</f>
        <v>SP0098020171CG</v>
      </c>
      <c r="D74" s="1">
        <v>70</v>
      </c>
      <c r="E74" s="1">
        <v>5.4320000000000004</v>
      </c>
      <c r="F74" s="3">
        <f>Tabla1[[#This Row],[CANTIDAD]]*Tabla1[[#This Row],[COSTO UNITARIO]]</f>
        <v>380.24</v>
      </c>
      <c r="G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5" spans="1:7" x14ac:dyDescent="0.25">
      <c r="A75" s="1">
        <v>115964</v>
      </c>
      <c r="B75" s="6" t="str">
        <f>VLOOKUP(Tabla1[[#This Row],[SKU]],[1]CARGAR!$B$7:$D$2282,2,0)</f>
        <v>Asiento Aragon Redondo Pink</v>
      </c>
      <c r="C75" t="str">
        <f>VLOOKUP(A75,[1]CARGAR!$B$7:$D$2282,3,0)</f>
        <v>SP0098020481CG</v>
      </c>
      <c r="D75" s="1">
        <v>70</v>
      </c>
      <c r="E75" s="1">
        <v>5.4320000000000004</v>
      </c>
      <c r="F75" s="3">
        <f>Tabla1[[#This Row],[CANTIDAD]]*Tabla1[[#This Row],[COSTO UNITARIO]]</f>
        <v>380.24</v>
      </c>
      <c r="G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6" spans="1:7" x14ac:dyDescent="0.25">
      <c r="A76" s="1">
        <v>115968</v>
      </c>
      <c r="B76" s="6" t="str">
        <f>VLOOKUP(Tabla1[[#This Row],[SKU]],[1]CARGAR!$B$7:$D$2282,2,0)</f>
        <v>Asiento Aragon Redondo Visón</v>
      </c>
      <c r="C76" t="str">
        <f>VLOOKUP(A76,[1]CARGAR!$B$7:$D$2282,3,0)</f>
        <v>SP0098020731CG</v>
      </c>
      <c r="D76" s="1">
        <v>14</v>
      </c>
      <c r="E76" s="1">
        <v>5.4306000000000001</v>
      </c>
      <c r="F76" s="3">
        <f>Tabla1[[#This Row],[CANTIDAD]]*Tabla1[[#This Row],[COSTO UNITARIO]]</f>
        <v>76.028400000000005</v>
      </c>
      <c r="G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7" spans="1:7" x14ac:dyDescent="0.25">
      <c r="A77" s="1">
        <v>115969</v>
      </c>
      <c r="B77" s="6" t="str">
        <f>VLOOKUP(Tabla1[[#This Row],[SKU]],[1]CARGAR!$B$7:$D$2282,2,0)</f>
        <v>Asiento Aragon Redondo Navy Blue</v>
      </c>
      <c r="C77" t="str">
        <f>VLOOKUP(A77,[1]CARGAR!$B$7:$D$2282,3,0)</f>
        <v>SP0098028501CG</v>
      </c>
      <c r="D77" s="1">
        <v>63</v>
      </c>
      <c r="E77" s="1">
        <v>5.4297000000000004</v>
      </c>
      <c r="F77" s="3">
        <f>Tabla1[[#This Row],[CANTIDAD]]*Tabla1[[#This Row],[COSTO UNITARIO]]</f>
        <v>342.0711</v>
      </c>
      <c r="G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8" spans="1:7" x14ac:dyDescent="0.25">
      <c r="A78" s="1">
        <v>115970</v>
      </c>
      <c r="B78" s="6" t="str">
        <f>VLOOKUP(Tabla1[[#This Row],[SKU]],[1]CARGAR!$B$7:$D$2282,2,0)</f>
        <v>ASIENTO ARAGÓN ALARGADO BLANCO</v>
      </c>
      <c r="C78" t="str">
        <f>VLOOKUP(A78,[1]CARGAR!$B$7:$D$2282,3,0)</f>
        <v>SP0098031301CG</v>
      </c>
      <c r="D78" s="1">
        <v>90</v>
      </c>
      <c r="E78" s="1">
        <v>6.9720000000000004</v>
      </c>
      <c r="F78" s="3">
        <f>Tabla1[[#This Row],[CANTIDAD]]*Tabla1[[#This Row],[COSTO UNITARIO]]</f>
        <v>627.48</v>
      </c>
      <c r="G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9" spans="1:7" x14ac:dyDescent="0.25">
      <c r="A79" s="1">
        <v>116327</v>
      </c>
      <c r="B79" s="6" t="str">
        <f>VLOOKUP(Tabla1[[#This Row],[SKU]],[1]CARGAR!$B$7:$D$2282,2,0)</f>
        <v>REGADERA REDONDA MEDIUM ABS CR 10.5CM BRIGGS</v>
      </c>
      <c r="C79" t="str">
        <f>VLOOKUP(A79,[1]CARGAR!$B$7:$D$2282,3,0)</f>
        <v>SG0069653061CW</v>
      </c>
      <c r="D79" s="1">
        <v>48</v>
      </c>
      <c r="E79" s="1">
        <v>9.6557999999999993</v>
      </c>
      <c r="F79" s="3">
        <f>Tabla1[[#This Row],[CANTIDAD]]*Tabla1[[#This Row],[COSTO UNITARIO]]</f>
        <v>463.47839999999997</v>
      </c>
      <c r="G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0" spans="1:7" x14ac:dyDescent="0.25">
      <c r="A80" s="1">
        <v>116734</v>
      </c>
      <c r="B80" s="6" t="str">
        <f>VLOOKUP(Tabla1[[#This Row],[SKU]],[1]CARGAR!$B$7:$D$2282,2,0)</f>
        <v>LAV CASTELLI BLANCO BRIGSS</v>
      </c>
      <c r="C80" t="str">
        <f>VLOOKUP(A80,[1]CARGAR!$B$7:$D$2282,3,0)</f>
        <v>SS0056931301CW</v>
      </c>
      <c r="D80" s="1">
        <v>10</v>
      </c>
      <c r="E80" s="1">
        <v>50.971400000000003</v>
      </c>
      <c r="F80" s="3">
        <f>Tabla1[[#This Row],[CANTIDAD]]*Tabla1[[#This Row],[COSTO UNITARIO]]</f>
        <v>509.71400000000006</v>
      </c>
      <c r="G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1" spans="1:7" x14ac:dyDescent="0.25">
      <c r="A81" s="1">
        <v>116769</v>
      </c>
      <c r="B81" s="6" t="str">
        <f>VLOOKUP(Tabla1[[#This Row],[SKU]],[1]CARGAR!$B$7:$D$2282,2,0)</f>
        <v>LAV REGGIO BLANCO EDESA</v>
      </c>
      <c r="C81" t="str">
        <f>VLOOKUP(A81,[1]CARGAR!$B$7:$D$2282,3,0)</f>
        <v>SS0056911301CW</v>
      </c>
      <c r="D81" s="1">
        <v>40</v>
      </c>
      <c r="E81" s="1">
        <v>44.894500000000001</v>
      </c>
      <c r="F81" s="3">
        <f>Tabla1[[#This Row],[CANTIDAD]]*Tabla1[[#This Row],[COSTO UNITARIO]]</f>
        <v>1795.78</v>
      </c>
      <c r="G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2" spans="1:7" x14ac:dyDescent="0.25">
      <c r="A82" s="1">
        <v>116770</v>
      </c>
      <c r="B82" s="6" t="str">
        <f>VLOOKUP(Tabla1[[#This Row],[SKU]],[1]CARGAR!$B$7:$D$2282,2,0)</f>
        <v>LAV SQUARE SLIM BLANCO C/DESAG EDESA</v>
      </c>
      <c r="C82" t="str">
        <f>VLOOKUP(A82,[1]CARGAR!$B$7:$D$2282,3,0)</f>
        <v>SSY068951301CE</v>
      </c>
      <c r="D82" s="1">
        <v>20</v>
      </c>
      <c r="E82" s="1">
        <v>58.907600000000002</v>
      </c>
      <c r="F82" s="3">
        <f>Tabla1[[#This Row],[CANTIDAD]]*Tabla1[[#This Row],[COSTO UNITARIO]]</f>
        <v>1178.152</v>
      </c>
      <c r="G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3" spans="1:7" x14ac:dyDescent="0.25">
      <c r="A83" s="1">
        <v>116771</v>
      </c>
      <c r="B83" s="6" t="str">
        <f>VLOOKUP(Tabla1[[#This Row],[SKU]],[1]CARGAR!$B$7:$D$2282,2,0)</f>
        <v>LAV OVAL SLIM BLANCO C/DESG EDESA</v>
      </c>
      <c r="C83" t="str">
        <f>VLOOKUP(A83,[1]CARGAR!$B$7:$D$2282,3,0)</f>
        <v>SSY068971301CE</v>
      </c>
      <c r="D83" s="1">
        <v>30</v>
      </c>
      <c r="E83" s="1">
        <v>42.334200000000003</v>
      </c>
      <c r="F83" s="3">
        <f>Tabla1[[#This Row],[CANTIDAD]]*Tabla1[[#This Row],[COSTO UNITARIO]]</f>
        <v>1270.0260000000001</v>
      </c>
      <c r="G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4" spans="1:7" x14ac:dyDescent="0.25">
      <c r="A84" s="1">
        <v>117218</v>
      </c>
      <c r="B84" s="6" t="str">
        <f>VLOOKUP(Tabla1[[#This Row],[SKU]],[1]CARGAR!$B$7:$D$2282,2,0)</f>
        <v>LAV OAKBROOK BLANCO</v>
      </c>
      <c r="C84" t="str">
        <f>VLOOKUP(A84,[1]CARGAR!$B$7:$D$2282,3,0)</f>
        <v>CS0065901301CW</v>
      </c>
      <c r="D84" s="1">
        <v>48</v>
      </c>
      <c r="E84" s="1">
        <v>25.47</v>
      </c>
      <c r="F84" s="3">
        <f>Tabla1[[#This Row],[CANTIDAD]]*Tabla1[[#This Row],[COSTO UNITARIO]]</f>
        <v>1222.56</v>
      </c>
      <c r="G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5" spans="1:7" x14ac:dyDescent="0.25">
      <c r="A85" s="1">
        <v>117505</v>
      </c>
      <c r="B85" s="6" t="str">
        <f>VLOOKUP(Tabla1[[#This Row],[SKU]],[1]CARGAR!$B$7:$D$2282,2,0)</f>
        <v>LAV ANDES BLANCO C/PEDESTAL</v>
      </c>
      <c r="C85" t="str">
        <f>VLOOKUP(A85,[1]CARGAR!$B$7:$D$2282,3,0)</f>
        <v>JS0055611301CE</v>
      </c>
      <c r="D85" s="1">
        <v>24</v>
      </c>
      <c r="E85" s="1">
        <v>18.8535</v>
      </c>
      <c r="F85" s="3">
        <f>Tabla1[[#This Row],[CANTIDAD]]*Tabla1[[#This Row],[COSTO UNITARIO]]</f>
        <v>452.48400000000004</v>
      </c>
      <c r="G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6" spans="1:7" x14ac:dyDescent="0.25">
      <c r="A86" s="1">
        <v>117512</v>
      </c>
      <c r="B86" s="6" t="str">
        <f>VLOOKUP(Tabla1[[#This Row],[SKU]],[1]CARGAR!$B$7:$D$2282,2,0)</f>
        <v>LAVAMANOS DUBLIN</v>
      </c>
      <c r="C86" t="str">
        <f>VLOOKUP(A86,[1]CARGAR!$B$7:$D$2282,3,0)</f>
        <v>SS0065871301CB</v>
      </c>
      <c r="D86" s="1">
        <v>10</v>
      </c>
      <c r="E86" s="1">
        <v>71.159400000000005</v>
      </c>
      <c r="F86" s="3">
        <f>Tabla1[[#This Row],[CANTIDAD]]*Tabla1[[#This Row],[COSTO UNITARIO]]</f>
        <v>711.59400000000005</v>
      </c>
      <c r="G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7" spans="1:7" x14ac:dyDescent="0.25">
      <c r="A87" s="1">
        <v>117854</v>
      </c>
      <c r="B87" s="6" t="str">
        <f>VLOOKUP(Tabla1[[#This Row],[SKU]],[1]CARGAR!$B$7:$D$2282,2,0)</f>
        <v>LAV POMPANO C/P 4" BLANCO EDESA.</v>
      </c>
      <c r="C87" t="str">
        <f>VLOOKUP(A87,[1]CARGAR!$B$7:$D$2282,3,0)</f>
        <v>JSP066261301CE</v>
      </c>
      <c r="D87" s="1">
        <v>48</v>
      </c>
      <c r="E87" s="1">
        <v>32.534100000000002</v>
      </c>
      <c r="F87" s="3">
        <f>Tabla1[[#This Row],[CANTIDAD]]*Tabla1[[#This Row],[COSTO UNITARIO]]</f>
        <v>1561.6368000000002</v>
      </c>
      <c r="G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8" spans="1:7" x14ac:dyDescent="0.25">
      <c r="A88" s="1">
        <v>117990</v>
      </c>
      <c r="B88" s="6" t="str">
        <f>VLOOKUP(Tabla1[[#This Row],[SKU]],[1]CARGAR!$B$7:$D$2282,2,0)</f>
        <v>LAV ARIA RECTANGULAR BLANCO C/DESAG EDESA</v>
      </c>
      <c r="C88" t="str">
        <f>VLOOKUP(A88,[1]CARGAR!$B$7:$D$2282,3,0)</f>
        <v>SSY068311301CB</v>
      </c>
      <c r="D88" s="1">
        <v>10</v>
      </c>
      <c r="E88" s="1">
        <v>60.927399999999999</v>
      </c>
      <c r="F88" s="3">
        <f>Tabla1[[#This Row],[CANTIDAD]]*Tabla1[[#This Row],[COSTO UNITARIO]]</f>
        <v>609.274</v>
      </c>
      <c r="G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9" spans="1:7" x14ac:dyDescent="0.25">
      <c r="A89" s="1">
        <v>117991</v>
      </c>
      <c r="B89" s="6" t="str">
        <f>VLOOKUP(Tabla1[[#This Row],[SKU]],[1]CARGAR!$B$7:$D$2282,2,0)</f>
        <v>LAV ARIA RECTANGULAR MURO BLANCO C/DESAGEDESA</v>
      </c>
      <c r="C89" t="str">
        <f>VLOOKUP(A89,[1]CARGAR!$B$7:$D$2282,3,0)</f>
        <v>SSY068321301CB</v>
      </c>
      <c r="D89" s="1">
        <v>10</v>
      </c>
      <c r="E89" s="1">
        <v>60.927399999999999</v>
      </c>
      <c r="F89" s="3">
        <f>Tabla1[[#This Row],[CANTIDAD]]*Tabla1[[#This Row],[COSTO UNITARIO]]</f>
        <v>609.274</v>
      </c>
      <c r="G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0" spans="1:7" x14ac:dyDescent="0.25">
      <c r="A90" s="1">
        <v>117992</v>
      </c>
      <c r="B90" s="6" t="str">
        <f>VLOOKUP(Tabla1[[#This Row],[SKU]],[1]CARGAR!$B$7:$D$2282,2,0)</f>
        <v>LAV ARIA MEDIUM BLANCO C/DESAG EDESA</v>
      </c>
      <c r="C90" t="str">
        <f>VLOOKUP(A90,[1]CARGAR!$B$7:$D$2282,3,0)</f>
        <v>SSY068281301CB</v>
      </c>
      <c r="D90" s="1">
        <v>10</v>
      </c>
      <c r="E90" s="1">
        <v>56.0015</v>
      </c>
      <c r="F90" s="3">
        <f>Tabla1[[#This Row],[CANTIDAD]]*Tabla1[[#This Row],[COSTO UNITARIO]]</f>
        <v>560.01499999999999</v>
      </c>
      <c r="G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1" spans="1:7" x14ac:dyDescent="0.25">
      <c r="A91" s="1">
        <v>117994</v>
      </c>
      <c r="B91" s="6" t="str">
        <f>VLOOKUP(Tabla1[[#This Row],[SKU]],[1]CARGAR!$B$7:$D$2282,2,0)</f>
        <v>LAV ASPIO C/P  BONE EDESA</v>
      </c>
      <c r="C91" t="str">
        <f>VLOOKUP(A91,[1]CARGAR!$B$7:$D$2282,3,0)</f>
        <v>JSP055837331CE</v>
      </c>
      <c r="D91" s="1">
        <v>24</v>
      </c>
      <c r="E91" s="1">
        <v>42.595999999999997</v>
      </c>
      <c r="F91" s="3">
        <f>Tabla1[[#This Row],[CANTIDAD]]*Tabla1[[#This Row],[COSTO UNITARIO]]</f>
        <v>1022.3039999999999</v>
      </c>
      <c r="G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2" spans="1:7" x14ac:dyDescent="0.25">
      <c r="A92" s="1">
        <v>118000</v>
      </c>
      <c r="B92" s="6" t="str">
        <f>VLOOKUP(Tabla1[[#This Row],[SKU]],[1]CARGAR!$B$7:$D$2282,2,0)</f>
        <v>LAV OASIS SLIM BLANCO  EDESA</v>
      </c>
      <c r="C92" t="str">
        <f>VLOOKUP(A92,[1]CARGAR!$B$7:$D$2282,3,0)</f>
        <v>SS0050271301CE</v>
      </c>
      <c r="D92" s="1">
        <v>20</v>
      </c>
      <c r="E92" s="1">
        <v>38.409700000000001</v>
      </c>
      <c r="F92" s="3">
        <f>Tabla1[[#This Row],[CANTIDAD]]*Tabla1[[#This Row],[COSTO UNITARIO]]</f>
        <v>768.19399999999996</v>
      </c>
      <c r="G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3" spans="1:7" x14ac:dyDescent="0.25">
      <c r="A93" s="1">
        <v>118004</v>
      </c>
      <c r="B93" s="6" t="str">
        <f>VLOOKUP(Tabla1[[#This Row],[SKU]],[1]CARGAR!$B$7:$D$2282,2,0)</f>
        <v>LAV FAENZA SLIM BLANCO C/DESAG EDESA</v>
      </c>
      <c r="C93" t="str">
        <f>VLOOKUP(A93,[1]CARGAR!$B$7:$D$2282,3,0)</f>
        <v>SSY068921301CE</v>
      </c>
      <c r="D93" s="1">
        <v>20</v>
      </c>
      <c r="E93" s="1">
        <v>44.353000000000002</v>
      </c>
      <c r="F93" s="3">
        <f>Tabla1[[#This Row],[CANTIDAD]]*Tabla1[[#This Row],[COSTO UNITARIO]]</f>
        <v>887.06000000000006</v>
      </c>
      <c r="G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4" spans="1:7" x14ac:dyDescent="0.25">
      <c r="A94" s="1">
        <v>118005</v>
      </c>
      <c r="B94" s="6" t="str">
        <f>VLOOKUP(Tabla1[[#This Row],[SKU]],[1]CARGAR!$B$7:$D$2282,2,0)</f>
        <v>LAV. GIORGIO BL S/DESAG BRIGGS</v>
      </c>
      <c r="C94" t="str">
        <f>VLOOKUP(A94,[1]CARGAR!$B$7:$D$2282,3,0)</f>
        <v>CS0057001301CB</v>
      </c>
      <c r="D94" s="1">
        <v>24</v>
      </c>
      <c r="E94" s="1">
        <v>45.939599999999999</v>
      </c>
      <c r="F94" s="3">
        <f>Tabla1[[#This Row],[CANTIDAD]]*Tabla1[[#This Row],[COSTO UNITARIO]]</f>
        <v>1102.5504000000001</v>
      </c>
      <c r="G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5" spans="1:7" x14ac:dyDescent="0.25">
      <c r="A95" s="1">
        <v>118095</v>
      </c>
      <c r="B95" s="6" t="str">
        <f>VLOOKUP(Tabla1[[#This Row],[SKU]],[1]CARGAR!$B$7:$D$2282,2,0)</f>
        <v>LAV CHELSEA  BLANCO EDESA</v>
      </c>
      <c r="C95" t="str">
        <f>VLOOKUP(A95,[1]CARGAR!$B$7:$D$2282,3,0)</f>
        <v>CS0057201301CE</v>
      </c>
      <c r="D95" s="1">
        <v>24</v>
      </c>
      <c r="E95" s="1">
        <v>17.808199999999999</v>
      </c>
      <c r="F95" s="3">
        <f>Tabla1[[#This Row],[CANTIDAD]]*Tabla1[[#This Row],[COSTO UNITARIO]]</f>
        <v>427.39679999999998</v>
      </c>
      <c r="G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6" spans="1:7" x14ac:dyDescent="0.25">
      <c r="A96" s="1">
        <v>118338</v>
      </c>
      <c r="B96" s="6" t="str">
        <f>VLOOKUP(Tabla1[[#This Row],[SKU]],[1]CARGAR!$B$7:$D$2282,2,0)</f>
        <v>LAV CHELSEA C/P BONE EDESA</v>
      </c>
      <c r="C96" t="str">
        <f>VLOOKUP(A96,[1]CARGAR!$B$7:$D$2282,3,0)</f>
        <v>JS0057207331CE</v>
      </c>
      <c r="D96" s="1">
        <v>24</v>
      </c>
      <c r="E96" s="1">
        <v>25.3293</v>
      </c>
      <c r="F96" s="3">
        <f>Tabla1[[#This Row],[CANTIDAD]]*Tabla1[[#This Row],[COSTO UNITARIO]]</f>
        <v>607.90319999999997</v>
      </c>
      <c r="G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7" spans="1:7" x14ac:dyDescent="0.25">
      <c r="A97" s="1">
        <v>118389</v>
      </c>
      <c r="B97" s="6" t="str">
        <f>VLOOKUP(Tabla1[[#This Row],[SKU]],[1]CARGAR!$B$7:$D$2282,2,0)</f>
        <v>LAV SHELBY C/PEDESTAL BLANCO EDESA</v>
      </c>
      <c r="C97" t="str">
        <f>VLOOKUP(A97,[1]CARGAR!$B$7:$D$2282,3,0)</f>
        <v>JS0057101301CE</v>
      </c>
      <c r="D97" s="1">
        <v>24</v>
      </c>
      <c r="E97" s="1">
        <v>17.4694</v>
      </c>
      <c r="F97" s="3">
        <f>Tabla1[[#This Row],[CANTIDAD]]*Tabla1[[#This Row],[COSTO UNITARIO]]</f>
        <v>419.26560000000001</v>
      </c>
      <c r="G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8" spans="1:7" x14ac:dyDescent="0.25">
      <c r="A98" s="1">
        <v>118397</v>
      </c>
      <c r="B98" s="6" t="str">
        <f>VLOOKUP(Tabla1[[#This Row],[SKU]],[1]CARGAR!$B$7:$D$2282,2,0)</f>
        <v>LAV SHELBY 1LL VERDE MIST</v>
      </c>
      <c r="C98" t="str">
        <f>VLOOKUP(A98,[1]CARGAR!$B$7:$D$2282,3,0)</f>
        <v>CS0057100541CE</v>
      </c>
      <c r="D98" s="1">
        <v>24</v>
      </c>
      <c r="E98" s="1">
        <v>9.57</v>
      </c>
      <c r="F98" s="3">
        <f>Tabla1[[#This Row],[CANTIDAD]]*Tabla1[[#This Row],[COSTO UNITARIO]]</f>
        <v>229.68</v>
      </c>
      <c r="G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9" spans="1:7" x14ac:dyDescent="0.25">
      <c r="A99" s="1">
        <v>118419</v>
      </c>
      <c r="B99" s="6" t="str">
        <f>VLOOKUP(Tabla1[[#This Row],[SKU]],[1]CARGAR!$B$7:$D$2282,2,0)</f>
        <v>LAV SHELBY 1LL BLANCO EDESA</v>
      </c>
      <c r="C99" t="str">
        <f>VLOOKUP(A99,[1]CARGAR!$B$7:$D$2282,3,0)</f>
        <v>CS0057101301CE</v>
      </c>
      <c r="D99" s="1">
        <v>24</v>
      </c>
      <c r="E99" s="1">
        <v>9.1221999999999994</v>
      </c>
      <c r="F99" s="3">
        <f>Tabla1[[#This Row],[CANTIDAD]]*Tabla1[[#This Row],[COSTO UNITARIO]]</f>
        <v>218.93279999999999</v>
      </c>
      <c r="G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00" spans="1:7" x14ac:dyDescent="0.25">
      <c r="A100" s="1">
        <v>119822</v>
      </c>
      <c r="B100" s="6" t="str">
        <f>VLOOKUP(Tabla1[[#This Row],[SKU]],[1]CARGAR!$B$7:$D$2282,2,0)</f>
        <v>WC CONSERVER DUAL FLUSH BLANCO</v>
      </c>
      <c r="C100" t="str">
        <f>VLOOKUP(A100,[1]CARGAR!$B$7:$D$2282,3,0)</f>
        <v>JS0044291301CE</v>
      </c>
      <c r="D100" s="1">
        <v>30</v>
      </c>
      <c r="E100" s="1">
        <v>62.877099999999999</v>
      </c>
      <c r="F100" s="3">
        <f>Tabla1[[#This Row],[CANTIDAD]]*Tabla1[[#This Row],[COSTO UNITARIO]]</f>
        <v>1886.3129999999999</v>
      </c>
      <c r="G1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01" spans="1:7" x14ac:dyDescent="0.25">
      <c r="A101" s="1">
        <v>120003</v>
      </c>
      <c r="B101" s="6" t="str">
        <f>VLOOKUP(Tabla1[[#This Row],[SKU]],[1]CARGAR!$B$7:$D$2282,2,0)</f>
        <v>DESAG 1 1/4" PP REJILLA/SIFON FLEX</v>
      </c>
      <c r="C101" t="str">
        <f>VLOOKUP(A101,[1]CARGAR!$B$7:$D$2282,3,0)</f>
        <v>SC0059040001BO</v>
      </c>
      <c r="D101" s="1">
        <v>180</v>
      </c>
      <c r="E101" s="1">
        <v>3.4075000000000002</v>
      </c>
      <c r="F101" s="3">
        <f>Tabla1[[#This Row],[CANTIDAD]]*Tabla1[[#This Row],[COSTO UNITARIO]]</f>
        <v>613.35</v>
      </c>
      <c r="G1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2" spans="1:7" x14ac:dyDescent="0.25">
      <c r="A102" s="1">
        <v>120073</v>
      </c>
      <c r="B102" s="6" t="str">
        <f>VLOOKUP(Tabla1[[#This Row],[SKU]],[1]CARGAR!$B$7:$D$2282,2,0)</f>
        <v>LLAVE SENCILLA LAV. SCARLET CR BRIGGS</v>
      </c>
      <c r="C102" t="str">
        <f>VLOOKUP(A102,[1]CARGAR!$B$7:$D$2282,3,0)</f>
        <v>SG0082183061CW</v>
      </c>
      <c r="D102" s="1">
        <v>24</v>
      </c>
      <c r="E102" s="1">
        <v>35.019500000000001</v>
      </c>
      <c r="F102" s="3">
        <f>Tabla1[[#This Row],[CANTIDAD]]*Tabla1[[#This Row],[COSTO UNITARIO]]</f>
        <v>840.46800000000007</v>
      </c>
      <c r="G1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3" spans="1:7" x14ac:dyDescent="0.25">
      <c r="A103" s="1">
        <v>120080</v>
      </c>
      <c r="B103" s="6" t="str">
        <f>VLOOKUP(Tabla1[[#This Row],[SKU]],[1]CARGAR!$B$7:$D$2282,2,0)</f>
        <v>DUCHA D/MANO SCARLET T/TELEFONO CR EDESA</v>
      </c>
      <c r="C103" t="str">
        <f>VLOOKUP(A103,[1]CARGAR!$B$7:$D$2282,3,0)</f>
        <v>SG0072523061CW</v>
      </c>
      <c r="D103" s="1">
        <v>10</v>
      </c>
      <c r="E103" s="1">
        <v>48.045400000000001</v>
      </c>
      <c r="F103" s="3">
        <f>Tabla1[[#This Row],[CANTIDAD]]*Tabla1[[#This Row],[COSTO UNITARIO]]</f>
        <v>480.45400000000001</v>
      </c>
      <c r="G1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4" spans="1:7" x14ac:dyDescent="0.25">
      <c r="A104" s="1">
        <v>120127</v>
      </c>
      <c r="B104" s="6" t="str">
        <f>VLOOKUP(Tabla1[[#This Row],[SKU]],[1]CARGAR!$B$7:$D$2282,2,0)</f>
        <v>BRIGGS SENSE LLAVE BAJA LAV</v>
      </c>
      <c r="C104" t="str">
        <f>VLOOKUP(A104,[1]CARGAR!$B$7:$D$2282,3,0)</f>
        <v>SG0079703061CW</v>
      </c>
      <c r="D104" s="1">
        <v>8</v>
      </c>
      <c r="E104" s="1">
        <v>92.402199999999993</v>
      </c>
      <c r="F104" s="3">
        <f>Tabla1[[#This Row],[CANTIDAD]]*Tabla1[[#This Row],[COSTO UNITARIO]]</f>
        <v>739.21759999999995</v>
      </c>
      <c r="G1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5" spans="1:7" x14ac:dyDescent="0.25">
      <c r="A105" s="1">
        <v>120133</v>
      </c>
      <c r="B105" s="6" t="str">
        <f>VLOOKUP(Tabla1[[#This Row],[SKU]],[1]CARGAR!$B$7:$D$2282,2,0)</f>
        <v>PICO COCINA FLEX CROSMATIC NEGRO</v>
      </c>
      <c r="C105" t="str">
        <f>VLOOKUP(A105,[1]CARGAR!$B$7:$D$2282,3,0)</f>
        <v>SG0057943061CE</v>
      </c>
      <c r="D105" s="1">
        <v>50</v>
      </c>
      <c r="E105" s="1">
        <v>20.206700000000001</v>
      </c>
      <c r="F105" s="3">
        <f>Tabla1[[#This Row],[CANTIDAD]]*Tabla1[[#This Row],[COSTO UNITARIO]]</f>
        <v>1010.335</v>
      </c>
      <c r="G1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6" spans="1:7" x14ac:dyDescent="0.25">
      <c r="A106" s="1">
        <v>120137</v>
      </c>
      <c r="B106" s="6" t="str">
        <f>VLOOKUP(Tabla1[[#This Row],[SKU]],[1]CARGAR!$B$7:$D$2282,2,0)</f>
        <v>PICO COCINA FLEX CROSMATIC BLANCO</v>
      </c>
      <c r="C106" t="str">
        <f>VLOOKUP(A106,[1]CARGAR!$B$7:$D$2282,3,0)</f>
        <v>SG0057973061CE</v>
      </c>
      <c r="D106" s="1">
        <v>50</v>
      </c>
      <c r="E106" s="1">
        <v>20.206700000000001</v>
      </c>
      <c r="F106" s="3">
        <f>Tabla1[[#This Row],[CANTIDAD]]*Tabla1[[#This Row],[COSTO UNITARIO]]</f>
        <v>1010.335</v>
      </c>
      <c r="G1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7" spans="1:7" x14ac:dyDescent="0.25">
      <c r="A107" s="1">
        <v>120138</v>
      </c>
      <c r="B107" s="6" t="str">
        <f>VLOOKUP(Tabla1[[#This Row],[SKU]],[1]CARGAR!$B$7:$D$2282,2,0)</f>
        <v>FLUXOMETRO WC SLOAN GEM 2HET</v>
      </c>
      <c r="C107" t="str">
        <f>VLOOKUP(A107,[1]CARGAR!$B$7:$D$2282,3,0)</f>
        <v>SG0077463061BO</v>
      </c>
      <c r="D107" s="1">
        <v>6</v>
      </c>
      <c r="E107" s="1">
        <v>101.94410000000001</v>
      </c>
      <c r="F107" s="3">
        <f>Tabla1[[#This Row],[CANTIDAD]]*Tabla1[[#This Row],[COSTO UNITARIO]]</f>
        <v>611.66460000000006</v>
      </c>
      <c r="G1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8" spans="1:7" x14ac:dyDescent="0.25">
      <c r="A108" s="1">
        <v>120139</v>
      </c>
      <c r="B108" s="6" t="str">
        <f>VLOOKUP(Tabla1[[#This Row],[SKU]],[1]CARGAR!$B$7:$D$2282,2,0)</f>
        <v>PICO COCINA FLEX CROSMATIC NARANJA</v>
      </c>
      <c r="C108" t="str">
        <f>VLOOKUP(A108,[1]CARGAR!$B$7:$D$2282,3,0)</f>
        <v>SG0057993061CE</v>
      </c>
      <c r="D108" s="1">
        <v>50</v>
      </c>
      <c r="E108" s="1">
        <v>20.206700000000001</v>
      </c>
      <c r="F108" s="3">
        <f>Tabla1[[#This Row],[CANTIDAD]]*Tabla1[[#This Row],[COSTO UNITARIO]]</f>
        <v>1010.335</v>
      </c>
      <c r="G1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9" spans="1:7" x14ac:dyDescent="0.25">
      <c r="A109" s="1">
        <v>120144</v>
      </c>
      <c r="B109" s="6" t="str">
        <f>VLOOKUP(Tabla1[[#This Row],[SKU]],[1]CARGAR!$B$7:$D$2282,2,0)</f>
        <v>MONOMANDO COCINA CORVUS</v>
      </c>
      <c r="C109" t="str">
        <f>VLOOKUP(A109,[1]CARGAR!$B$7:$D$2282,3,0)</f>
        <v>SG0059443061CE</v>
      </c>
      <c r="D109" s="1">
        <v>12</v>
      </c>
      <c r="E109" s="1">
        <v>34.683900000000001</v>
      </c>
      <c r="F109" s="3">
        <f>Tabla1[[#This Row],[CANTIDAD]]*Tabla1[[#This Row],[COSTO UNITARIO]]</f>
        <v>416.20680000000004</v>
      </c>
      <c r="G1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0" spans="1:7" x14ac:dyDescent="0.25">
      <c r="A110" s="1">
        <v>120145</v>
      </c>
      <c r="B110" s="6" t="str">
        <f>VLOOKUP(Tabla1[[#This Row],[SKU]],[1]CARGAR!$B$7:$D$2282,2,0)</f>
        <v>MONOMANDO COCINA SHELBY</v>
      </c>
      <c r="C110" s="1" t="s">
        <v>16</v>
      </c>
      <c r="D110" s="1">
        <v>12</v>
      </c>
      <c r="E110" s="1">
        <v>36.445099999999996</v>
      </c>
      <c r="F110" s="3">
        <f>Tabla1[[#This Row],[CANTIDAD]]*Tabla1[[#This Row],[COSTO UNITARIO]]</f>
        <v>437.34119999999996</v>
      </c>
      <c r="G1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1" spans="1:7" x14ac:dyDescent="0.25">
      <c r="A111" s="1">
        <v>120173</v>
      </c>
      <c r="B111" s="6" t="str">
        <f>VLOOKUP(Tabla1[[#This Row],[SKU]],[1]CARGAR!$B$7:$D$2282,2,0)</f>
        <v>ASIENTO FORLI EF BLANCO SLOW DOWN</v>
      </c>
      <c r="C111" t="str">
        <f>VLOOKUP(A111,[1]CARGAR!$B$7:$D$2282,3,0)</f>
        <v>SP0096891301CG</v>
      </c>
      <c r="D111" s="1">
        <v>120</v>
      </c>
      <c r="E111" s="1">
        <v>16.199400000000001</v>
      </c>
      <c r="F111" s="3">
        <f>Tabla1[[#This Row],[CANTIDAD]]*Tabla1[[#This Row],[COSTO UNITARIO]]</f>
        <v>1943.9280000000001</v>
      </c>
      <c r="G1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2" spans="1:7" x14ac:dyDescent="0.25">
      <c r="A112" s="1">
        <v>120203</v>
      </c>
      <c r="B112" s="6" t="str">
        <f>VLOOKUP(Tabla1[[#This Row],[SKU]],[1]CARGAR!$B$7:$D$2282,2,0)</f>
        <v>LIVORNO MONO. LAV. SENCILLA ALTA NEGRO</v>
      </c>
      <c r="C112" t="str">
        <f>VLOOKUP(A112,[1]CARGAR!$B$7:$D$2282,3,0)</f>
        <v>SG0086980161CW</v>
      </c>
      <c r="D112" s="1">
        <v>12</v>
      </c>
      <c r="E112" s="1">
        <v>71.245400000000004</v>
      </c>
      <c r="F112" s="3">
        <f>Tabla1[[#This Row],[CANTIDAD]]*Tabla1[[#This Row],[COSTO UNITARIO]]</f>
        <v>854.94479999999999</v>
      </c>
      <c r="G1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3" spans="1:7" x14ac:dyDescent="0.25">
      <c r="A113" s="1">
        <v>120217</v>
      </c>
      <c r="B113" s="6" t="str">
        <f>VLOOKUP(Tabla1[[#This Row],[SKU]],[1]CARGAR!$B$7:$D$2282,2,0)</f>
        <v>MONOMANDO LAV. BAJO PORTO CR BRIGGS</v>
      </c>
      <c r="C113" t="str">
        <f>VLOOKUP(A113,[1]CARGAR!$B$7:$D$2282,3,0)</f>
        <v>SG0087523061CE</v>
      </c>
      <c r="D113" s="1">
        <v>36</v>
      </c>
      <c r="E113" s="1">
        <v>50.388500000000001</v>
      </c>
      <c r="F113" s="3">
        <f>Tabla1[[#This Row],[CANTIDAD]]*Tabla1[[#This Row],[COSTO UNITARIO]]</f>
        <v>1813.9860000000001</v>
      </c>
      <c r="G1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4" spans="1:7" x14ac:dyDescent="0.25">
      <c r="A114" s="1">
        <v>120221</v>
      </c>
      <c r="B114" s="6" t="str">
        <f>VLOOKUP(Tabla1[[#This Row],[SKU]],[1]CARGAR!$B$7:$D$2282,2,0)</f>
        <v>MONOMANDO LAV. BAJO AGUA FRIA PORTO CR  BRIGGS</v>
      </c>
      <c r="C114" t="str">
        <f>VLOOKUP(A114,[1]CARGAR!$B$7:$D$2282,3,0)</f>
        <v>SG0087543061CE</v>
      </c>
      <c r="D114" s="1">
        <v>24</v>
      </c>
      <c r="E114" s="1">
        <v>25.09</v>
      </c>
      <c r="F114" s="3">
        <f>Tabla1[[#This Row],[CANTIDAD]]*Tabla1[[#This Row],[COSTO UNITARIO]]</f>
        <v>602.16</v>
      </c>
      <c r="G1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5" spans="1:7" x14ac:dyDescent="0.25">
      <c r="A115" s="1">
        <v>120225</v>
      </c>
      <c r="B115" s="6" t="str">
        <f>VLOOKUP(Tabla1[[#This Row],[SKU]],[1]CARGAR!$B$7:$D$2282,2,0)</f>
        <v>MONOMANDO DUCHA PORTO PLACA CUADRADA CR EDESA</v>
      </c>
      <c r="C115" t="str">
        <f>VLOOKUP(A115,[1]CARGAR!$B$7:$D$2282,3,0)</f>
        <v>SG0087613061CE</v>
      </c>
      <c r="D115" s="1">
        <v>12</v>
      </c>
      <c r="E115" s="1">
        <v>33.501100000000001</v>
      </c>
      <c r="F115" s="3">
        <f>Tabla1[[#This Row],[CANTIDAD]]*Tabla1[[#This Row],[COSTO UNITARIO]]</f>
        <v>402.01319999999998</v>
      </c>
      <c r="G1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6" spans="1:7" x14ac:dyDescent="0.25">
      <c r="A116" s="1">
        <v>120233</v>
      </c>
      <c r="B116" s="6" t="str">
        <f>VLOOKUP(Tabla1[[#This Row],[SKU]],[1]CARGAR!$B$7:$D$2282,2,0)</f>
        <v>Cuerpo Pared Cocina Shelby</v>
      </c>
      <c r="C116" t="str">
        <f>VLOOKUP(A116,[1]CARGAR!$B$7:$D$2282,3,0)</f>
        <v>SG0060033061BO</v>
      </c>
      <c r="D116" s="1">
        <v>120</v>
      </c>
      <c r="E116" s="1">
        <v>9.8059999999999992</v>
      </c>
      <c r="F116" s="3">
        <f>Tabla1[[#This Row],[CANTIDAD]]*Tabla1[[#This Row],[COSTO UNITARIO]]</f>
        <v>1176.7199999999998</v>
      </c>
      <c r="G1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7" spans="1:7" x14ac:dyDescent="0.25">
      <c r="A117" s="1">
        <v>120242</v>
      </c>
      <c r="B117" s="1" t="s">
        <v>24</v>
      </c>
      <c r="C117" s="1" t="s">
        <v>16</v>
      </c>
      <c r="D117" s="1">
        <v>120</v>
      </c>
      <c r="E117" s="1">
        <v>13.9785</v>
      </c>
      <c r="F117" s="3">
        <f>Tabla1[[#This Row],[CANTIDAD]]*Tabla1[[#This Row],[COSTO UNITARIO]]</f>
        <v>1677.42</v>
      </c>
      <c r="G1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8" spans="1:7" x14ac:dyDescent="0.25">
      <c r="A118" s="1">
        <v>120247</v>
      </c>
      <c r="B118" s="6" t="str">
        <f>VLOOKUP(Tabla1[[#This Row],[SKU]],[1]CARGAR!$B$7:$D$2282,2,0)</f>
        <v>Shelby Pared Cocina  SK Pico Flex Gris</v>
      </c>
      <c r="C118" t="str">
        <f>VLOOKUP(A118,[1]CARGAR!$B$7:$D$2282,3,0)</f>
        <v>SG0087050001CE</v>
      </c>
      <c r="D118" s="1">
        <v>192</v>
      </c>
      <c r="E118" s="1">
        <v>12.5471</v>
      </c>
      <c r="F118" s="3">
        <f>Tabla1[[#This Row],[CANTIDAD]]*Tabla1[[#This Row],[COSTO UNITARIO]]</f>
        <v>2409.0432000000001</v>
      </c>
      <c r="G1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9" spans="1:7" x14ac:dyDescent="0.25">
      <c r="A119" s="1">
        <v>120249</v>
      </c>
      <c r="B119" s="6" t="str">
        <f>VLOOKUP(Tabla1[[#This Row],[SKU]],[1]CARGAR!$B$7:$D$2282,2,0)</f>
        <v>Shelby Pared Cocina  SK Pico Flex Cromo</v>
      </c>
      <c r="C119" t="str">
        <f>VLOOKUP(A119,[1]CARGAR!$B$7:$D$2282,3,0)</f>
        <v>SG0087073061CE</v>
      </c>
      <c r="D119" s="1">
        <v>96</v>
      </c>
      <c r="E119" s="1">
        <v>11.494</v>
      </c>
      <c r="F119" s="3">
        <f>Tabla1[[#This Row],[CANTIDAD]]*Tabla1[[#This Row],[COSTO UNITARIO]]</f>
        <v>1103.424</v>
      </c>
      <c r="G1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0" spans="1:7" x14ac:dyDescent="0.25">
      <c r="A120" s="1">
        <v>120250</v>
      </c>
      <c r="B120" s="6" t="str">
        <f>VLOOKUP(Tabla1[[#This Row],[SKU]],[1]CARGAR!$B$7:$D$2282,2,0)</f>
        <v>Cuerpo Mesa Cocina Shelby</v>
      </c>
      <c r="C120" t="str">
        <f>VLOOKUP(A120,[1]CARGAR!$B$7:$D$2282,3,0)</f>
        <v>SG0060043061BO</v>
      </c>
      <c r="D120" s="1">
        <v>120</v>
      </c>
      <c r="E120" s="1">
        <v>10.777900000000001</v>
      </c>
      <c r="F120" s="3">
        <f>Tabla1[[#This Row],[CANTIDAD]]*Tabla1[[#This Row],[COSTO UNITARIO]]</f>
        <v>1293.3480000000002</v>
      </c>
      <c r="G1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1" spans="1:7" x14ac:dyDescent="0.25">
      <c r="A121" s="1">
        <v>120269</v>
      </c>
      <c r="B121" s="6" t="str">
        <f>VLOOKUP(Tabla1[[#This Row],[SKU]],[1]CARGAR!$B$7:$D$2282,2,0)</f>
        <v>PORTO MEZCLADORA MONOMANDO DE DUCHA PLACA REDONDA</v>
      </c>
      <c r="C121" t="str">
        <f>VLOOKUP(A121,[1]CARGAR!$B$7:$D$2282,3,0)</f>
        <v>SG0087603061CE</v>
      </c>
      <c r="D121" s="1">
        <v>12</v>
      </c>
      <c r="E121" s="1">
        <v>30.049199999999999</v>
      </c>
      <c r="F121" s="3">
        <f>Tabla1[[#This Row],[CANTIDAD]]*Tabla1[[#This Row],[COSTO UNITARIO]]</f>
        <v>360.59039999999999</v>
      </c>
      <c r="G1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2" spans="1:7" x14ac:dyDescent="0.25">
      <c r="A122" s="1">
        <v>120342</v>
      </c>
      <c r="B122" s="6" t="str">
        <f>VLOOKUP(Tabla1[[#This Row],[SKU]],[1]CARGAR!$B$7:$D$2282,2,0)</f>
        <v xml:space="preserve">URINARIO BOLTON BLANCO EDESA  </v>
      </c>
      <c r="C122" t="str">
        <f>VLOOKUP(A122,[1]CARGAR!$B$7:$D$2282,3,0)</f>
        <v>CS0065921301CE</v>
      </c>
      <c r="D122" s="1">
        <v>72</v>
      </c>
      <c r="E122" s="1">
        <v>34.68</v>
      </c>
      <c r="F122" s="3">
        <f>Tabla1[[#This Row],[CANTIDAD]]*Tabla1[[#This Row],[COSTO UNITARIO]]</f>
        <v>2496.96</v>
      </c>
      <c r="G1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23" spans="1:7" x14ac:dyDescent="0.25">
      <c r="A123" s="1">
        <v>120359</v>
      </c>
      <c r="B123" s="6" t="str">
        <f>VLOOKUP(Tabla1[[#This Row],[SKU]],[1]CARGAR!$B$7:$D$2282,2,0)</f>
        <v>BARRA DE APOYO INCLINADA</v>
      </c>
      <c r="C123" t="str">
        <f>VLOOKUP(A123,[1]CARGAR!$B$7:$D$2282,3,0)</f>
        <v>SC0026613061CW</v>
      </c>
      <c r="D123" s="1">
        <v>20</v>
      </c>
      <c r="E123" s="1">
        <v>23.32</v>
      </c>
      <c r="F123" s="3">
        <f>Tabla1[[#This Row],[CANTIDAD]]*Tabla1[[#This Row],[COSTO UNITARIO]]</f>
        <v>466.4</v>
      </c>
      <c r="G1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4" spans="1:7" x14ac:dyDescent="0.25">
      <c r="A124" s="1">
        <v>120367</v>
      </c>
      <c r="B124" s="6" t="str">
        <f>VLOOKUP(Tabla1[[#This Row],[SKU]],[1]CARGAR!$B$7:$D$2282,2,0)</f>
        <v>BARRA DE APOYO ABATIBLE</v>
      </c>
      <c r="C124" t="str">
        <f>VLOOKUP(A124,[1]CARGAR!$B$7:$D$2282,3,0)</f>
        <v>SC0026943061CW</v>
      </c>
      <c r="D124" s="1">
        <v>16</v>
      </c>
      <c r="E124" s="1">
        <v>88.178200000000004</v>
      </c>
      <c r="F124" s="3">
        <f>Tabla1[[#This Row],[CANTIDAD]]*Tabla1[[#This Row],[COSTO UNITARIO]]</f>
        <v>1410.8512000000001</v>
      </c>
      <c r="G1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5" spans="1:7" x14ac:dyDescent="0.25">
      <c r="A125" s="1">
        <v>120820</v>
      </c>
      <c r="B125" s="6" t="str">
        <f>VLOOKUP(Tabla1[[#This Row],[SKU]],[1]CARGAR!$B$7:$D$2282,2,0)</f>
        <v>DUCHA D/MANO BELA EDESA</v>
      </c>
      <c r="C125" t="str">
        <f>VLOOKUP(A125,[1]CARGAR!$B$7:$D$2282,3,0)</f>
        <v>SG0087123061CW</v>
      </c>
      <c r="D125" s="1">
        <v>30</v>
      </c>
      <c r="E125" s="1">
        <v>34.043900000000001</v>
      </c>
      <c r="F125" s="3">
        <f>Tabla1[[#This Row],[CANTIDAD]]*Tabla1[[#This Row],[COSTO UNITARIO]]</f>
        <v>1021.317</v>
      </c>
      <c r="G1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6" spans="1:7" x14ac:dyDescent="0.25">
      <c r="A126" s="1">
        <v>121003</v>
      </c>
      <c r="B126" s="6" t="str">
        <f>VLOOKUP(Tabla1[[#This Row],[SKU]],[1]CARGAR!$B$7:$D$2282,2,0)</f>
        <v>MONOMANDO LAV ECONOM NEW PRINCESS</v>
      </c>
      <c r="C126" t="str">
        <f>VLOOKUP(A126,[1]CARGAR!$B$7:$D$2282,3,0)</f>
        <v>SG0083133061CE</v>
      </c>
      <c r="D126" s="1">
        <v>24</v>
      </c>
      <c r="E126" s="1">
        <v>22.510899999999999</v>
      </c>
      <c r="F126" s="3">
        <f>Tabla1[[#This Row],[CANTIDAD]]*Tabla1[[#This Row],[COSTO UNITARIO]]</f>
        <v>540.26160000000004</v>
      </c>
      <c r="G1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7" spans="1:7" x14ac:dyDescent="0.25">
      <c r="A127" s="1">
        <v>121053</v>
      </c>
      <c r="B127" s="6" t="str">
        <f>VLOOKUP(Tabla1[[#This Row],[SKU]],[1]CARGAR!$B$7:$D$2282,2,0)</f>
        <v>DESAGUE ROSCADO 1 1/2 SIFON FLEXIBLE</v>
      </c>
      <c r="C127" t="str">
        <f>VLOOKUP(A127,[1]CARGAR!$B$7:$D$2282,3,0)</f>
        <v>CC0029230001BO</v>
      </c>
      <c r="D127" s="1">
        <v>200</v>
      </c>
      <c r="E127" s="1">
        <v>4.0312000000000001</v>
      </c>
      <c r="F127" s="3">
        <f>Tabla1[[#This Row],[CANTIDAD]]*Tabla1[[#This Row],[COSTO UNITARIO]]</f>
        <v>806.24</v>
      </c>
      <c r="G1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8" spans="1:7" x14ac:dyDescent="0.25">
      <c r="A128" s="1">
        <v>121436</v>
      </c>
      <c r="B128" s="6" t="str">
        <f>VLOOKUP(Tabla1[[#This Row],[SKU]],[1]CARGAR!$B$7:$D$2282,2,0)</f>
        <v>MONOMANDO NIZA P/DUCHA S/REGADERA</v>
      </c>
      <c r="C128" t="str">
        <f>VLOOKUP(A128,[1]CARGAR!$B$7:$D$2282,3,0)</f>
        <v>SG0079103061CW</v>
      </c>
      <c r="D128" s="1">
        <v>12</v>
      </c>
      <c r="E128" s="1">
        <v>40.153100000000002</v>
      </c>
      <c r="F128" s="3">
        <f>Tabla1[[#This Row],[CANTIDAD]]*Tabla1[[#This Row],[COSTO UNITARIO]]</f>
        <v>481.83720000000005</v>
      </c>
      <c r="G1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9" spans="1:7" x14ac:dyDescent="0.25">
      <c r="A129" s="1">
        <v>121799</v>
      </c>
      <c r="B129" s="6" t="str">
        <f>VLOOKUP(Tabla1[[#This Row],[SKU]],[1]CARGAR!$B$7:$D$2282,2,0)</f>
        <v xml:space="preserve">KIT PICO LLAVE DE COCINA ECO GRANDE </v>
      </c>
      <c r="C129" t="str">
        <f>VLOOKUP(A129,[1]CARGAR!$B$7:$D$2282,3,0)</f>
        <v>SG0039793061CW</v>
      </c>
      <c r="D129" s="1">
        <v>12</v>
      </c>
      <c r="E129" s="1">
        <v>5.4192</v>
      </c>
      <c r="F129" s="3">
        <f>Tabla1[[#This Row],[CANTIDAD]]*Tabla1[[#This Row],[COSTO UNITARIO]]</f>
        <v>65.0304</v>
      </c>
      <c r="G1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0" spans="1:7" x14ac:dyDescent="0.25">
      <c r="A130" s="1">
        <v>123250</v>
      </c>
      <c r="B130" s="6" t="str">
        <f>VLOOKUP(Tabla1[[#This Row],[SKU]],[1]CARGAR!$B$7:$D$2282,2,0)</f>
        <v>MEZ LAV 4" SHELBY   CROMO</v>
      </c>
      <c r="C130" t="str">
        <f>VLOOKUP(A130,[1]CARGAR!$B$7:$D$2282,3,0)</f>
        <v>SG0090113061BO</v>
      </c>
      <c r="D130" s="1">
        <v>12</v>
      </c>
      <c r="E130" s="1">
        <v>24.26</v>
      </c>
      <c r="F130" s="3">
        <f>Tabla1[[#This Row],[CANTIDAD]]*Tabla1[[#This Row],[COSTO UNITARIO]]</f>
        <v>291.12</v>
      </c>
      <c r="G1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1" spans="1:7" x14ac:dyDescent="0.25">
      <c r="A131" s="1">
        <v>124133</v>
      </c>
      <c r="B131" s="6" t="str">
        <f>VLOOKUP(Tabla1[[#This Row],[SKU]],[1]CARGAR!$B$7:$D$2282,2,0)</f>
        <v>URINARIO ECO ZERO BLANCO  (VALV-KEY)</v>
      </c>
      <c r="C131" t="str">
        <f>VLOOKUP(A131,[1]CARGAR!$B$7:$D$2282,3,0)</f>
        <v>JS0177651301CF</v>
      </c>
      <c r="D131" s="1">
        <v>10</v>
      </c>
      <c r="E131" s="1">
        <v>164.6634</v>
      </c>
      <c r="F131" s="3">
        <f>Tabla1[[#This Row],[CANTIDAD]]*Tabla1[[#This Row],[COSTO UNITARIO]]</f>
        <v>1646.634</v>
      </c>
      <c r="G1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32" spans="1:7" x14ac:dyDescent="0.25">
      <c r="A132" s="1">
        <v>124576</v>
      </c>
      <c r="B132" s="6" t="str">
        <f>VLOOKUP(Tabla1[[#This Row],[SKU]],[1]CARGAR!$B$7:$D$2282,2,0)</f>
        <v>DUCHA MANUAL SPRAY ABS CR BRIGGS</v>
      </c>
      <c r="C132" t="str">
        <f>VLOOKUP(A132,[1]CARGAR!$B$7:$D$2282,3,0)</f>
        <v>SG0039783061BO</v>
      </c>
      <c r="D132" s="1">
        <v>96</v>
      </c>
      <c r="E132" s="1">
        <v>10.763</v>
      </c>
      <c r="F132" s="3">
        <f>Tabla1[[#This Row],[CANTIDAD]]*Tabla1[[#This Row],[COSTO UNITARIO]]</f>
        <v>1033.248</v>
      </c>
      <c r="G1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3" spans="1:7" x14ac:dyDescent="0.25">
      <c r="A133" s="1">
        <v>125032</v>
      </c>
      <c r="B133" s="6" t="str">
        <f>VLOOKUP(Tabla1[[#This Row],[SKU]],[1]CARGAR!$B$7:$D$2282,2,0)</f>
        <v>SIFON FLEXIBLE PLASTICO EDESA</v>
      </c>
      <c r="C133" t="str">
        <f>VLOOKUP(A133,[1]CARGAR!$B$7:$D$2282,3,0)</f>
        <v>SC0028080001BO</v>
      </c>
      <c r="D133" s="1">
        <v>300</v>
      </c>
      <c r="E133" s="1">
        <v>1.9458</v>
      </c>
      <c r="F133" s="3">
        <f>Tabla1[[#This Row],[CANTIDAD]]*Tabla1[[#This Row],[COSTO UNITARIO]]</f>
        <v>583.74</v>
      </c>
      <c r="G1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4" spans="1:7" x14ac:dyDescent="0.25">
      <c r="A134" s="1">
        <v>125768</v>
      </c>
      <c r="B134" s="6" t="str">
        <f>VLOOKUP(Tabla1[[#This Row],[SKU]],[1]CARGAR!$B$7:$D$2282,2,0)</f>
        <v>LLAVE TEMPORIZADA D/MESA P/LAV</v>
      </c>
      <c r="C134" t="str">
        <f>VLOOKUP(A134,[1]CARGAR!$B$7:$D$2282,3,0)</f>
        <v>SG0057633061BO</v>
      </c>
      <c r="D134" s="1">
        <v>36</v>
      </c>
      <c r="E134" s="1">
        <v>39.467100000000002</v>
      </c>
      <c r="F134" s="3">
        <f>Tabla1[[#This Row],[CANTIDAD]]*Tabla1[[#This Row],[COSTO UNITARIO]]</f>
        <v>1420.8156000000001</v>
      </c>
      <c r="G1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5" spans="1:7" x14ac:dyDescent="0.25">
      <c r="A135" s="1">
        <v>126057</v>
      </c>
      <c r="B135" s="6" t="str">
        <f>VLOOKUP(Tabla1[[#This Row],[SKU]],[1]CARGAR!$B$7:$D$2282,2,0)</f>
        <v>MONOMANDO LAV LIVORNO ALTO MANILLA TOP</v>
      </c>
      <c r="C135" t="str">
        <f>VLOOKUP(A135,[1]CARGAR!$B$7:$D$2282,3,0)</f>
        <v>SG0063613061CW</v>
      </c>
      <c r="D135" s="1">
        <v>12</v>
      </c>
      <c r="E135" s="1">
        <v>76.198899999999995</v>
      </c>
      <c r="F135" s="3">
        <f>Tabla1[[#This Row],[CANTIDAD]]*Tabla1[[#This Row],[COSTO UNITARIO]]</f>
        <v>914.38679999999999</v>
      </c>
      <c r="G1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6" spans="1:7" x14ac:dyDescent="0.25">
      <c r="A136" s="1">
        <v>126691</v>
      </c>
      <c r="B136" s="6" t="str">
        <f>VLOOKUP(Tabla1[[#This Row],[SKU]],[1]CARGAR!$B$7:$D$2282,2,0)</f>
        <v>ALARGUE DE DESAGUE 1 1/4" BL</v>
      </c>
      <c r="C136" t="str">
        <f>VLOOKUP(A136,[1]CARGAR!$B$7:$D$2282,3,0)</f>
        <v>SCD035150001BO</v>
      </c>
      <c r="D136" s="1">
        <v>84</v>
      </c>
      <c r="E136" s="1">
        <v>0.81010000000000004</v>
      </c>
      <c r="F136" s="3">
        <f>Tabla1[[#This Row],[CANTIDAD]]*Tabla1[[#This Row],[COSTO UNITARIO]]</f>
        <v>68.048400000000001</v>
      </c>
      <c r="G1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7" spans="1:7" x14ac:dyDescent="0.25">
      <c r="A137" s="1">
        <v>127361</v>
      </c>
      <c r="B137" s="6" t="str">
        <f>VLOOKUP(Tabla1[[#This Row],[SKU]],[1]CARGAR!$B$7:$D$2282,2,0)</f>
        <v>CAMPANOLA NEW PRINCESS</v>
      </c>
      <c r="C137" t="str">
        <f>VLOOKUP(A137,[1]CARGAR!$B$7:$D$2282,3,0)</f>
        <v>SG0075153061BO</v>
      </c>
      <c r="D137" s="1">
        <v>20</v>
      </c>
      <c r="E137" s="1">
        <v>2.2349999999999999</v>
      </c>
      <c r="F137" s="3">
        <f>Tabla1[[#This Row],[CANTIDAD]]*Tabla1[[#This Row],[COSTO UNITARIO]]</f>
        <v>44.699999999999996</v>
      </c>
      <c r="G1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8" spans="1:7" x14ac:dyDescent="0.25">
      <c r="A138" s="1">
        <v>129004</v>
      </c>
      <c r="B138" s="6" t="str">
        <f>VLOOKUP(Tabla1[[#This Row],[SKU]],[1]CARGAR!$B$7:$D$2282,2,0)</f>
        <v>FLAPPER C/CADENA METALICA</v>
      </c>
      <c r="C138" t="str">
        <f>VLOOKUP(A138,[1]CARGAR!$B$7:$D$2282,3,0)</f>
        <v>SP0037900001BO</v>
      </c>
      <c r="D138" s="1">
        <v>200</v>
      </c>
      <c r="E138" s="1">
        <v>0.97289999999999999</v>
      </c>
      <c r="F138" s="3">
        <f>Tabla1[[#This Row],[CANTIDAD]]*Tabla1[[#This Row],[COSTO UNITARIO]]</f>
        <v>194.57999999999998</v>
      </c>
      <c r="G1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39" spans="1:7" x14ac:dyDescent="0.25">
      <c r="A139" s="1">
        <v>129240</v>
      </c>
      <c r="B139" s="6" t="str">
        <f>VLOOKUP(Tabla1[[#This Row],[SKU]],[1]CARGAR!$B$7:$D$2282,2,0)</f>
        <v>MEZ COCINA 8" D/PARED CROMO SHELBY</v>
      </c>
      <c r="C139" t="str">
        <f>VLOOKUP(A139,[1]CARGAR!$B$7:$D$2282,3,0)</f>
        <v>SG0056643061BO</v>
      </c>
      <c r="D139" s="1">
        <v>24</v>
      </c>
      <c r="E139" s="1">
        <v>42.57</v>
      </c>
      <c r="F139" s="3">
        <f>Tabla1[[#This Row],[CANTIDAD]]*Tabla1[[#This Row],[COSTO UNITARIO]]</f>
        <v>1021.6800000000001</v>
      </c>
      <c r="G1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0" spans="1:7" x14ac:dyDescent="0.25">
      <c r="A140" s="1">
        <v>129852</v>
      </c>
      <c r="B140" s="6" t="str">
        <f>VLOOKUP(Tabla1[[#This Row],[SKU]],[1]CARGAR!$B$7:$D$2282,2,0)</f>
        <v>WC CAMPEON HET BLANCO 1.4 EDESA</v>
      </c>
      <c r="C140" t="str">
        <f>VLOOKUP(A140,[1]CARGAR!$B$7:$D$2282,3,0)</f>
        <v>JS0042621301B0</v>
      </c>
      <c r="D140" s="1">
        <v>30</v>
      </c>
      <c r="E140" s="1">
        <v>39.840000000000003</v>
      </c>
      <c r="F140" s="3">
        <f>Tabla1[[#This Row],[CANTIDAD]]*Tabla1[[#This Row],[COSTO UNITARIO]]</f>
        <v>1195.2</v>
      </c>
      <c r="G1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41" spans="1:7" x14ac:dyDescent="0.25">
      <c r="A141" s="1">
        <v>129860</v>
      </c>
      <c r="B141" s="6" t="str">
        <f>VLOOKUP(Tabla1[[#This Row],[SKU]],[1]CARGAR!$B$7:$D$2282,2,0)</f>
        <v>WC CAMPEON HET BONE 1.4 EDESA</v>
      </c>
      <c r="C141" t="str">
        <f>VLOOKUP(A141,[1]CARGAR!$B$7:$D$2282,3,0)</f>
        <v>JS0042627331B0</v>
      </c>
      <c r="D141" s="1">
        <v>30</v>
      </c>
      <c r="E141" s="1">
        <v>40.159999999999997</v>
      </c>
      <c r="F141" s="3">
        <f>Tabla1[[#This Row],[CANTIDAD]]*Tabla1[[#This Row],[COSTO UNITARIO]]</f>
        <v>1204.8</v>
      </c>
      <c r="G1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42" spans="1:7" x14ac:dyDescent="0.25">
      <c r="A142" s="1">
        <v>130091</v>
      </c>
      <c r="B142" s="6" t="str">
        <f>VLOOKUP(Tabla1[[#This Row],[SKU]],[1]CARGAR!$B$7:$D$2282,2,0)</f>
        <v>DESAGUE ABS CR ROS 1 1/4 SIFON FLEX</v>
      </c>
      <c r="C142" t="str">
        <f>VLOOKUP(A142,[1]CARGAR!$B$7:$D$2282,3,0)</f>
        <v>CC0029213061BO</v>
      </c>
      <c r="D142" s="1">
        <v>288</v>
      </c>
      <c r="E142" s="1">
        <v>3.6960999999999999</v>
      </c>
      <c r="F142" s="3">
        <f>Tabla1[[#This Row],[CANTIDAD]]*Tabla1[[#This Row],[COSTO UNITARIO]]</f>
        <v>1064.4767999999999</v>
      </c>
      <c r="G1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3" spans="1:7" x14ac:dyDescent="0.25">
      <c r="A143" s="1">
        <v>133353</v>
      </c>
      <c r="B143" s="6" t="str">
        <f>VLOOKUP(Tabla1[[#This Row],[SKU]],[1]CARGAR!$B$7:$D$2282,2,0)</f>
        <v>MEZ.LAV. 4" NEW PRINCESS EDESA</v>
      </c>
      <c r="C143" t="str">
        <f>VLOOKUP(A143,[1]CARGAR!$B$7:$D$2282,3,0)</f>
        <v>SG0075183061CE</v>
      </c>
      <c r="D143" s="1">
        <v>12</v>
      </c>
      <c r="E143" s="1">
        <v>32.035499999999999</v>
      </c>
      <c r="F143" s="3">
        <f>Tabla1[[#This Row],[CANTIDAD]]*Tabla1[[#This Row],[COSTO UNITARIO]]</f>
        <v>384.42599999999999</v>
      </c>
      <c r="G1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4" spans="1:7" x14ac:dyDescent="0.25">
      <c r="A144" s="1">
        <v>133671</v>
      </c>
      <c r="B144" s="6" t="str">
        <f>VLOOKUP(Tabla1[[#This Row],[SKU]],[1]CARGAR!$B$7:$D$2282,2,0)</f>
        <v>DESAGUE AUTOMATICO P/TINA EDESA</v>
      </c>
      <c r="C144" t="str">
        <f>VLOOKUP(A144,[1]CARGAR!$B$7:$D$2282,3,0)</f>
        <v>SB0035280001BO</v>
      </c>
      <c r="D144" s="1">
        <v>20</v>
      </c>
      <c r="E144" s="1">
        <v>26.0916</v>
      </c>
      <c r="F144" s="3">
        <f>Tabla1[[#This Row],[CANTIDAD]]*Tabla1[[#This Row],[COSTO UNITARIO]]</f>
        <v>521.83199999999999</v>
      </c>
      <c r="G1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145" spans="1:7" x14ac:dyDescent="0.25">
      <c r="A145" s="1">
        <v>133702</v>
      </c>
      <c r="B145" s="1" t="s">
        <v>25</v>
      </c>
      <c r="C145" s="1" t="s">
        <v>27</v>
      </c>
      <c r="D145" s="1">
        <v>300</v>
      </c>
      <c r="E145" s="1">
        <v>5.76</v>
      </c>
      <c r="F145" s="3">
        <f>Tabla1[[#This Row],[CANTIDAD]]*Tabla1[[#This Row],[COSTO UNITARIO]]</f>
        <v>1728</v>
      </c>
      <c r="G1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6" spans="1:7" x14ac:dyDescent="0.25">
      <c r="A146" s="1">
        <v>133704</v>
      </c>
      <c r="B146" s="1" t="s">
        <v>26</v>
      </c>
      <c r="C146" s="1" t="s">
        <v>28</v>
      </c>
      <c r="D146" s="1">
        <v>300</v>
      </c>
      <c r="E146" s="1">
        <v>5</v>
      </c>
      <c r="F146" s="3">
        <f>Tabla1[[#This Row],[CANTIDAD]]*Tabla1[[#This Row],[COSTO UNITARIO]]</f>
        <v>1500</v>
      </c>
      <c r="G1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7" spans="1:7" x14ac:dyDescent="0.25">
      <c r="A147" s="1">
        <v>133736</v>
      </c>
      <c r="B147" s="6" t="str">
        <f>VLOOKUP(Tabla1[[#This Row],[SKU]],[1]CARGAR!$B$7:$D$2282,2,0)</f>
        <v>DESAGUE AUTOMATICO C/TUERCA P/TINETA</v>
      </c>
      <c r="C147" t="str">
        <f>VLOOKUP(A147,[1]CARGAR!$B$7:$D$2282,3,0)</f>
        <v>SB0035300001B0</v>
      </c>
      <c r="D147" s="1">
        <v>75</v>
      </c>
      <c r="E147" s="1">
        <v>3.2829999999999999</v>
      </c>
      <c r="F147" s="3">
        <f>Tabla1[[#This Row],[CANTIDAD]]*Tabla1[[#This Row],[COSTO UNITARIO]]</f>
        <v>246.22499999999999</v>
      </c>
      <c r="G1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148" spans="1:7" x14ac:dyDescent="0.25">
      <c r="A148" s="1">
        <v>133737</v>
      </c>
      <c r="B148" s="6" t="str">
        <f>VLOOKUP(Tabla1[[#This Row],[SKU]],[1]CARGAR!$B$7:$D$2282,2,0)</f>
        <v>DESAGUE 1 1/4 TINA BOTON PUSH PP BLANCO EDESA</v>
      </c>
      <c r="C148" t="str">
        <f>VLOOKUP(A148,[1]CARGAR!$B$7:$D$2282,3,0)</f>
        <v>SC0016970001CW</v>
      </c>
      <c r="D148" s="1">
        <v>36</v>
      </c>
      <c r="E148" s="1">
        <v>4.4222999999999999</v>
      </c>
      <c r="F148" s="3">
        <f>Tabla1[[#This Row],[CANTIDAD]]*Tabla1[[#This Row],[COSTO UNITARIO]]</f>
        <v>159.2028</v>
      </c>
      <c r="G1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9" spans="1:7" x14ac:dyDescent="0.25">
      <c r="A149" s="1">
        <v>133965</v>
      </c>
      <c r="B149" s="6" t="str">
        <f>VLOOKUP(Tabla1[[#This Row],[SKU]],[1]CARGAR!$B$7:$D$2282,2,0)</f>
        <v>DESAGUE DE 1 1/4" PP CON REJILLA</v>
      </c>
      <c r="C149" t="str">
        <f>VLOOKUP(A149,[1]CARGAR!$B$7:$D$2282,3,0)</f>
        <v>SC0040220001BO</v>
      </c>
      <c r="D149" s="1">
        <v>30</v>
      </c>
      <c r="E149" s="1">
        <v>2.3285</v>
      </c>
      <c r="F149" s="3">
        <f>Tabla1[[#This Row],[CANTIDAD]]*Tabla1[[#This Row],[COSTO UNITARIO]]</f>
        <v>69.855000000000004</v>
      </c>
      <c r="G1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0" spans="1:7" x14ac:dyDescent="0.25">
      <c r="A150" s="1">
        <v>134562</v>
      </c>
      <c r="B150" s="6" t="str">
        <f>VLOOKUP(Tabla1[[#This Row],[SKU]],[1]CARGAR!$B$7:$D$2282,2,0)</f>
        <v>DESAGUE 11/2 PP CON TAPA CADENA</v>
      </c>
      <c r="C150" t="str">
        <f>VLOOKUP(A150,[1]CARGAR!$B$7:$D$2282,3,0)</f>
        <v>SC001625000100</v>
      </c>
      <c r="D150" s="1">
        <v>30</v>
      </c>
      <c r="E150" s="1">
        <v>2.5781000000000001</v>
      </c>
      <c r="F150" s="3">
        <f>Tabla1[[#This Row],[CANTIDAD]]*Tabla1[[#This Row],[COSTO UNITARIO]]</f>
        <v>77.343000000000004</v>
      </c>
      <c r="G1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1" spans="1:7" x14ac:dyDescent="0.25">
      <c r="A151" s="1">
        <v>134570</v>
      </c>
      <c r="B151" s="6" t="str">
        <f>VLOOKUP(Tabla1[[#This Row],[SKU]],[1]CARGAR!$B$7:$D$2282,2,0)</f>
        <v>DESAGUE 11/4 PP + SIFON 1 1/4</v>
      </c>
      <c r="C151" t="str">
        <f>VLOOKUP(A151,[1]CARGAR!$B$7:$D$2282,3,0)</f>
        <v>SC0059030001BO</v>
      </c>
      <c r="D151" s="1">
        <v>240</v>
      </c>
      <c r="E151" s="1">
        <v>3.4912999999999998</v>
      </c>
      <c r="F151" s="3">
        <f>Tabla1[[#This Row],[CANTIDAD]]*Tabla1[[#This Row],[COSTO UNITARIO]]</f>
        <v>837.91199999999992</v>
      </c>
      <c r="G1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2" spans="1:7" x14ac:dyDescent="0.25">
      <c r="A152" s="1">
        <v>134571</v>
      </c>
      <c r="B152" s="6" t="str">
        <f>VLOOKUP(Tabla1[[#This Row],[SKU]],[1]CARGAR!$B$7:$D$2282,2,0)</f>
        <v>DESAGUE 1 1/4" PP REJILLA BL S/REBOSADERO </v>
      </c>
      <c r="C152" t="str">
        <f>VLOOKUP(A152,[1]CARGAR!$B$7:$D$2282,3,0)</f>
        <v>SC0015906001BO</v>
      </c>
      <c r="D152" s="1">
        <v>30</v>
      </c>
      <c r="E152" s="1">
        <v>2.59</v>
      </c>
      <c r="F152" s="3">
        <f>Tabla1[[#This Row],[CANTIDAD]]*Tabla1[[#This Row],[COSTO UNITARIO]]</f>
        <v>77.699999999999989</v>
      </c>
      <c r="G1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3" spans="1:7" x14ac:dyDescent="0.25">
      <c r="A153" s="1">
        <v>134601</v>
      </c>
      <c r="B153" s="6" t="str">
        <f>VLOOKUP(Tabla1[[#This Row],[SKU]],[1]CARGAR!$B$7:$D$2282,2,0)</f>
        <v>ACOPLE SIFON 1 1/4" PP EDESA</v>
      </c>
      <c r="C153" t="str">
        <f>VLOOKUP(A153,[1]CARGAR!$B$7:$D$2282,3,0)</f>
        <v>SC0040210001BO</v>
      </c>
      <c r="D153" s="1">
        <v>12</v>
      </c>
      <c r="E153" s="1">
        <v>0.89080000000000004</v>
      </c>
      <c r="F153" s="3">
        <f>Tabla1[[#This Row],[CANTIDAD]]*Tabla1[[#This Row],[COSTO UNITARIO]]</f>
        <v>10.6896</v>
      </c>
      <c r="G1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4" spans="1:7" x14ac:dyDescent="0.25">
      <c r="A154" s="1">
        <v>135127</v>
      </c>
      <c r="B154" s="6" t="str">
        <f>VLOOKUP(Tabla1[[#This Row],[SKU]],[1]CARGAR!$B$7:$D$2282,2,0)</f>
        <v>LLAVE ANGULAR 1/2 X 1/2 BRIGGS</v>
      </c>
      <c r="C154" t="str">
        <f>VLOOKUP(A154,[1]CARGAR!$B$7:$D$2282,3,0)</f>
        <v>SC0018233061BL</v>
      </c>
      <c r="D154" s="1">
        <v>200</v>
      </c>
      <c r="E154" s="1">
        <v>5.5114999999999998</v>
      </c>
      <c r="F154" s="3">
        <f>Tabla1[[#This Row],[CANTIDAD]]*Tabla1[[#This Row],[COSTO UNITARIO]]</f>
        <v>1102.3</v>
      </c>
      <c r="G1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5" spans="1:7" x14ac:dyDescent="0.25">
      <c r="A155" s="1">
        <v>135275</v>
      </c>
      <c r="B155" s="6" t="str">
        <f>VLOOKUP(Tabla1[[#This Row],[SKU]],[1]CARGAR!$B$7:$D$2282,2,0)</f>
        <v>LIVORNO INOX GANCHO BRIGGS</v>
      </c>
      <c r="C155" t="str">
        <f>VLOOKUP(A155,[1]CARGAR!$B$7:$D$2282,3,0)</f>
        <v>SC0025585151CW</v>
      </c>
      <c r="D155" s="1">
        <v>24</v>
      </c>
      <c r="E155" s="1">
        <v>11.439299999999999</v>
      </c>
      <c r="F155" s="3">
        <f>Tabla1[[#This Row],[CANTIDAD]]*Tabla1[[#This Row],[COSTO UNITARIO]]</f>
        <v>274.54319999999996</v>
      </c>
      <c r="G1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6" spans="1:7" x14ac:dyDescent="0.25">
      <c r="A156" s="1">
        <v>136670</v>
      </c>
      <c r="B156" s="6" t="str">
        <f>VLOOKUP(Tabla1[[#This Row],[SKU]],[1]CARGAR!$B$7:$D$2282,2,0)</f>
        <v>DESAGUE 1 1/4 PUSH BUTT S/REBOZADERO CR</v>
      </c>
      <c r="C156" t="str">
        <f>VLOOKUP(A156,[1]CARGAR!$B$7:$D$2282,3,0)</f>
        <v>SCD035123061CW</v>
      </c>
      <c r="D156" s="1">
        <v>120</v>
      </c>
      <c r="E156" s="1">
        <v>11.321</v>
      </c>
      <c r="F156" s="3">
        <f>Tabla1[[#This Row],[CANTIDAD]]*Tabla1[[#This Row],[COSTO UNITARIO]]</f>
        <v>1358.52</v>
      </c>
      <c r="G1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7" spans="1:7" x14ac:dyDescent="0.25">
      <c r="A157" s="1">
        <v>137022</v>
      </c>
      <c r="B157" s="6" t="str">
        <f>VLOOKUP(Tabla1[[#This Row],[SKU]],[1]CARGAR!$B$7:$D$2282,2,0)</f>
        <v>CONJUNTO TORNILLO TZ/TQ SERVIEDESA</v>
      </c>
      <c r="C157" t="str">
        <f>VLOOKUP(A157,[1]CARGAR!$B$7:$D$2282,3,0)</f>
        <v>SP0051080001BO</v>
      </c>
      <c r="D157" s="1">
        <v>200</v>
      </c>
      <c r="E157" s="1">
        <v>0.37240000000000001</v>
      </c>
      <c r="F157" s="3">
        <f>Tabla1[[#This Row],[CANTIDAD]]*Tabla1[[#This Row],[COSTO UNITARIO]]</f>
        <v>74.48</v>
      </c>
      <c r="G1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58" spans="1:7" x14ac:dyDescent="0.25">
      <c r="A158" s="1">
        <v>137308</v>
      </c>
      <c r="B158" s="6" t="str">
        <f>VLOOKUP(Tabla1[[#This Row],[SKU]],[1]CARGAR!$B$7:$D$2282,2,0)</f>
        <v>EMPAQUE VALVULA DESCARGA 20015 SERVIEDE</v>
      </c>
      <c r="C158" t="str">
        <f>VLOOKUP(A158,[1]CARGAR!$B$7:$D$2282,3,0)</f>
        <v>SP0051470001BO</v>
      </c>
      <c r="D158" s="1">
        <v>200</v>
      </c>
      <c r="E158" s="1">
        <v>0.76249999999999996</v>
      </c>
      <c r="F158" s="3">
        <f>Tabla1[[#This Row],[CANTIDAD]]*Tabla1[[#This Row],[COSTO UNITARIO]]</f>
        <v>152.5</v>
      </c>
      <c r="G1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59" spans="1:7" x14ac:dyDescent="0.25">
      <c r="A159" s="1">
        <v>137332</v>
      </c>
      <c r="B159" s="6" t="str">
        <f>VLOOKUP(Tabla1[[#This Row],[SKU]],[1]CARGAR!$B$7:$D$2282,2,0)</f>
        <v>FLAPPER (SAPO) C/CADENA EDESA</v>
      </c>
      <c r="C159" t="str">
        <f>VLOOKUP(A159,[1]CARGAR!$B$7:$D$2282,3,0)</f>
        <v>SP0051450001BO</v>
      </c>
      <c r="D159" s="1">
        <v>2000</v>
      </c>
      <c r="E159" s="1">
        <v>0.62839999999999996</v>
      </c>
      <c r="F159" s="3">
        <f>Tabla1[[#This Row],[CANTIDAD]]*Tabla1[[#This Row],[COSTO UNITARIO]]</f>
        <v>1256.8</v>
      </c>
      <c r="G1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60" spans="1:7" x14ac:dyDescent="0.25">
      <c r="A160" s="1">
        <v>137375</v>
      </c>
      <c r="B160" s="6" t="str">
        <f>VLOOKUP(Tabla1[[#This Row],[SKU]],[1]CARGAR!$B$7:$D$2282,2,0)</f>
        <v>VALVULA ADMISION UNIVERSAL SERVIEDES</v>
      </c>
      <c r="C160" t="str">
        <f>VLOOKUP(A160,[1]CARGAR!$B$7:$D$2282,3,0)</f>
        <v>SP0051460001BO</v>
      </c>
      <c r="D160" s="1">
        <v>300</v>
      </c>
      <c r="E160" s="1">
        <v>3.2399</v>
      </c>
      <c r="F160" s="3">
        <f>Tabla1[[#This Row],[CANTIDAD]]*Tabla1[[#This Row],[COSTO UNITARIO]]</f>
        <v>971.97</v>
      </c>
      <c r="G1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61" spans="1:7" x14ac:dyDescent="0.25">
      <c r="A161" s="1">
        <v>137538</v>
      </c>
      <c r="B161" s="6" t="str">
        <f>VLOOKUP(Tabla1[[#This Row],[SKU]],[1]CARGAR!$B$7:$D$2282,2,0)</f>
        <v>UNIETA PLAST LAV. SET ANCLAJE</v>
      </c>
      <c r="C161" t="str">
        <f>VLOOKUP(A161,[1]CARGAR!$B$7:$D$2282,3,0)</f>
        <v>SC0051500001BO</v>
      </c>
      <c r="D161" s="1">
        <v>100</v>
      </c>
      <c r="E161" s="1">
        <v>1.1172</v>
      </c>
      <c r="F161" s="3">
        <f>Tabla1[[#This Row],[CANTIDAD]]*Tabla1[[#This Row],[COSTO UNITARIO]]</f>
        <v>111.72</v>
      </c>
      <c r="G1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2" spans="1:7" x14ac:dyDescent="0.25">
      <c r="A162" s="1">
        <v>144193</v>
      </c>
      <c r="B162" s="6" t="str">
        <f>VLOOKUP(Tabla1[[#This Row],[SKU]],[1]CARGAR!$B$7:$D$2282,2,0)</f>
        <v>REGADERA REDONDA SLIM INOC CR 40CM BRIGGS</v>
      </c>
      <c r="C162" t="str">
        <f>VLOOKUP(A162,[1]CARGAR!$B$7:$D$2282,3,0)</f>
        <v>SG0080033061CW</v>
      </c>
      <c r="D162" s="1">
        <v>6</v>
      </c>
      <c r="E162" s="1">
        <v>101.47239999999999</v>
      </c>
      <c r="F162" s="3">
        <f>Tabla1[[#This Row],[CANTIDAD]]*Tabla1[[#This Row],[COSTO UNITARIO]]</f>
        <v>608.83439999999996</v>
      </c>
      <c r="G1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3" spans="1:7" x14ac:dyDescent="0.25">
      <c r="A163" s="1">
        <v>144260</v>
      </c>
      <c r="B163" s="6" t="str">
        <f>VLOOKUP(Tabla1[[#This Row],[SKU]],[1]CARGAR!$B$7:$D$2282,2,0)</f>
        <v>REGADERA REDONDA SLIM ABS CR 20CM BRIGG</v>
      </c>
      <c r="C163" t="str">
        <f>VLOOKUP(A163,[1]CARGAR!$B$7:$D$2282,3,0)</f>
        <v>SG0072663061CW</v>
      </c>
      <c r="D163" s="1">
        <v>40</v>
      </c>
      <c r="E163" s="1">
        <v>16.379100000000001</v>
      </c>
      <c r="F163" s="3">
        <f>Tabla1[[#This Row],[CANTIDAD]]*Tabla1[[#This Row],[COSTO UNITARIO]]</f>
        <v>655.16399999999999</v>
      </c>
      <c r="G1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4" spans="1:7" x14ac:dyDescent="0.25">
      <c r="A164" s="1">
        <v>145003</v>
      </c>
      <c r="B164" s="6" t="str">
        <f>VLOOKUP(Tabla1[[#This Row],[SKU]],[1]CARGAR!$B$7:$D$2282,2,0)</f>
        <v>MEZ DUCHA 2 FUNC DUBAI</v>
      </c>
      <c r="C164" t="str">
        <f>VLOOKUP(A164,[1]CARGAR!$B$7:$D$2282,3,0)</f>
        <v>SG0050033061CW</v>
      </c>
      <c r="D164" s="1">
        <v>9</v>
      </c>
      <c r="E164" s="1">
        <v>131.6087</v>
      </c>
      <c r="F164" s="3">
        <f>Tabla1[[#This Row],[CANTIDAD]]*Tabla1[[#This Row],[COSTO UNITARIO]]</f>
        <v>1184.4783</v>
      </c>
      <c r="G1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5" spans="1:7" x14ac:dyDescent="0.25">
      <c r="A165" s="1">
        <v>145502</v>
      </c>
      <c r="B165" s="6" t="str">
        <f>VLOOKUP(Tabla1[[#This Row],[SKU]],[1]CARGAR!$B$7:$D$2282,2,0)</f>
        <v>MONOMANDO COCINA ALTO DUBAI</v>
      </c>
      <c r="C165" t="str">
        <f>VLOOKUP(A165,[1]CARGAR!$B$7:$D$2282,3,0)</f>
        <v>SG0050193061CW</v>
      </c>
      <c r="D165" s="1">
        <v>24</v>
      </c>
      <c r="E165" s="1">
        <v>85.718500000000006</v>
      </c>
      <c r="F165" s="3">
        <f>Tabla1[[#This Row],[CANTIDAD]]*Tabla1[[#This Row],[COSTO UNITARIO]]</f>
        <v>2057.2440000000001</v>
      </c>
      <c r="G1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6" spans="1:7" x14ac:dyDescent="0.25">
      <c r="A166" s="1">
        <v>148539</v>
      </c>
      <c r="B166" s="6" t="str">
        <f>VLOOKUP(Tabla1[[#This Row],[SKU]],[1]CARGAR!$B$7:$D$2282,2,0)</f>
        <v>MONOMANDO COCINA PULL OUT CIRA BRIGGS</v>
      </c>
      <c r="C166" t="str">
        <f>VLOOKUP(A166,[1]CARGAR!$B$7:$D$2282,3,0)</f>
        <v>SG0080803061CW</v>
      </c>
      <c r="D166" s="1">
        <v>6</v>
      </c>
      <c r="E166" s="1">
        <v>138.7407</v>
      </c>
      <c r="F166" s="3">
        <f>Tabla1[[#This Row],[CANTIDAD]]*Tabla1[[#This Row],[COSTO UNITARIO]]</f>
        <v>832.44420000000002</v>
      </c>
      <c r="G1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7" spans="1:7" x14ac:dyDescent="0.25">
      <c r="A167" s="1">
        <v>148563</v>
      </c>
      <c r="B167" s="6" t="str">
        <f>VLOOKUP(Tabla1[[#This Row],[SKU]],[1]CARGAR!$B$7:$D$2282,2,0)</f>
        <v>MONOMANDO COCINA SCARLET BRIGGS</v>
      </c>
      <c r="C167" t="str">
        <f>VLOOKUP(A167,[1]CARGAR!$B$7:$D$2282,3,0)</f>
        <v>SG0080573061CW</v>
      </c>
      <c r="D167" s="1">
        <v>12</v>
      </c>
      <c r="E167" s="1">
        <v>79.708200000000005</v>
      </c>
      <c r="F167" s="3">
        <f>Tabla1[[#This Row],[CANTIDAD]]*Tabla1[[#This Row],[COSTO UNITARIO]]</f>
        <v>956.49840000000006</v>
      </c>
      <c r="G1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8" spans="1:7" x14ac:dyDescent="0.25">
      <c r="A168" s="1">
        <v>148573</v>
      </c>
      <c r="B168" s="6" t="str">
        <f>VLOOKUP(Tabla1[[#This Row],[SKU]],[1]CARGAR!$B$7:$D$2282,2,0)</f>
        <v>MONOMANDO LAV ALTO CAMBERRA CR</v>
      </c>
      <c r="C168" t="str">
        <f>VLOOKUP(A168,[1]CARGAR!$B$7:$D$2282,3,0)</f>
        <v>SG0090163061CW</v>
      </c>
      <c r="D168" s="1">
        <v>6</v>
      </c>
      <c r="E168" s="1">
        <v>142.4408</v>
      </c>
      <c r="F168" s="3">
        <f>Tabla1[[#This Row],[CANTIDAD]]*Tabla1[[#This Row],[COSTO UNITARIO]]</f>
        <v>854.64480000000003</v>
      </c>
      <c r="G1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9" spans="1:7" x14ac:dyDescent="0.25">
      <c r="A169" s="1">
        <v>148579</v>
      </c>
      <c r="B169" s="6" t="str">
        <f>VLOOKUP(Tabla1[[#This Row],[SKU]],[1]CARGAR!$B$7:$D$2282,2,0)</f>
        <v>Berlín mezcladora cuadrada ducha 1F</v>
      </c>
      <c r="C169" t="str">
        <f>VLOOKUP(A169,[1]CARGAR!$B$7:$D$2282,3,0)</f>
        <v>SG0089040161CW</v>
      </c>
      <c r="D169" s="1">
        <v>48</v>
      </c>
      <c r="E169" s="1">
        <v>50.797400000000003</v>
      </c>
      <c r="F169" s="3">
        <f>Tabla1[[#This Row],[CANTIDAD]]*Tabla1[[#This Row],[COSTO UNITARIO]]</f>
        <v>2438.2752</v>
      </c>
      <c r="G1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0" spans="1:7" x14ac:dyDescent="0.25">
      <c r="A170" s="1">
        <v>150017</v>
      </c>
      <c r="B170" s="6" t="str">
        <f>VLOOKUP(Tabla1[[#This Row],[SKU]],[1]CARGAR!$B$7:$D$2282,2,0)</f>
        <v>LLAVE TEMPORIZADA URINARIO PLUS</v>
      </c>
      <c r="C170" t="str">
        <f>VLOOKUP(A170,[1]CARGAR!$B$7:$D$2282,3,0)</f>
        <v>SG0057843061CE</v>
      </c>
      <c r="D170" s="1">
        <v>36</v>
      </c>
      <c r="E170" s="1">
        <v>43.031300000000002</v>
      </c>
      <c r="F170" s="3">
        <f>Tabla1[[#This Row],[CANTIDAD]]*Tabla1[[#This Row],[COSTO UNITARIO]]</f>
        <v>1549.1268</v>
      </c>
      <c r="G1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1" spans="1:7" x14ac:dyDescent="0.25">
      <c r="A171" s="1">
        <v>151564</v>
      </c>
      <c r="B171" s="6" t="str">
        <f>VLOOKUP(Tabla1[[#This Row],[SKU]],[1]CARGAR!$B$7:$D$2282,2,0)</f>
        <v>MEZ LAV 4" DOCCIA CROMO</v>
      </c>
      <c r="C171" t="str">
        <f>VLOOKUP(A171,[1]CARGAR!$B$7:$D$2282,3,0)</f>
        <v>SG0063373061CE</v>
      </c>
      <c r="D171" s="1">
        <v>60</v>
      </c>
      <c r="E171" s="1">
        <v>12.8917</v>
      </c>
      <c r="F171" s="3">
        <f>Tabla1[[#This Row],[CANTIDAD]]*Tabla1[[#This Row],[COSTO UNITARIO]]</f>
        <v>773.50199999999995</v>
      </c>
      <c r="G1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2" spans="1:7" x14ac:dyDescent="0.25">
      <c r="A172" s="1">
        <v>151692</v>
      </c>
      <c r="B172" s="6" t="str">
        <f>VLOOKUP(Tabla1[[#This Row],[SKU]],[1]CARGAR!$B$7:$D$2282,2,0)</f>
        <v>CABEZA DUCHA SLIM ABS 30CM CR BRIGGS</v>
      </c>
      <c r="C172" t="str">
        <f>VLOOKUP(A172,[1]CARGAR!$B$7:$D$2282,3,0)</f>
        <v>SG0072673061CW</v>
      </c>
      <c r="D172" s="1">
        <v>40</v>
      </c>
      <c r="E172" s="1">
        <v>30.107800000000001</v>
      </c>
      <c r="F172" s="3">
        <f>Tabla1[[#This Row],[CANTIDAD]]*Tabla1[[#This Row],[COSTO UNITARIO]]</f>
        <v>1204.3120000000001</v>
      </c>
      <c r="G1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3" spans="1:7" x14ac:dyDescent="0.25">
      <c r="A173" s="1">
        <v>151905</v>
      </c>
      <c r="B173" s="6" t="str">
        <f>VLOOKUP(Tabla1[[#This Row],[SKU]],[1]CARGAR!$B$7:$D$2282,2,0)</f>
        <v>LAVA ROPA MARMOL WASHITO</v>
      </c>
      <c r="C173" t="str">
        <f>VLOOKUP(A173,[1]CARGAR!$B$7:$D$2282,3,0)</f>
        <v>CS0020300801CB</v>
      </c>
      <c r="D173" s="1">
        <v>10</v>
      </c>
      <c r="E173" s="1">
        <v>63.984499999999997</v>
      </c>
      <c r="F173" s="3">
        <f>Tabla1[[#This Row],[CANTIDAD]]*Tabla1[[#This Row],[COSTO UNITARIO]]</f>
        <v>639.84500000000003</v>
      </c>
      <c r="G1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4" spans="1:7" x14ac:dyDescent="0.25">
      <c r="A174" s="1">
        <v>151939</v>
      </c>
      <c r="B174" s="6" t="str">
        <f>VLOOKUP(Tabla1[[#This Row],[SKU]],[1]CARGAR!$B$7:$D$2282,2,0)</f>
        <v>HERRAJE EGO 7 1/2"</v>
      </c>
      <c r="C174" t="str">
        <f>VLOOKUP(A174,[1]CARGAR!$B$7:$D$2282,3,0)</f>
        <v>SP0037730001BO</v>
      </c>
      <c r="D174" s="1">
        <v>45</v>
      </c>
      <c r="E174" s="1">
        <v>10.32</v>
      </c>
      <c r="F174" s="3">
        <f>Tabla1[[#This Row],[CANTIDAD]]*Tabla1[[#This Row],[COSTO UNITARIO]]</f>
        <v>464.40000000000003</v>
      </c>
      <c r="G1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5" spans="1:7" x14ac:dyDescent="0.25">
      <c r="A175" s="1">
        <v>152226</v>
      </c>
      <c r="B175" s="6" t="str">
        <f>VLOOKUP(Tabla1[[#This Row],[SKU]],[1]CARGAR!$B$7:$D$2282,2,0)</f>
        <v>ASIENTO SOFT BABY TREN C/AGARRADERA</v>
      </c>
      <c r="C175" t="str">
        <f>VLOOKUP(A175,[1]CARGAR!$B$7:$D$2282,3,0)</f>
        <v>SP0496600001BL</v>
      </c>
      <c r="D175" s="1">
        <v>20</v>
      </c>
      <c r="E175" s="1">
        <v>4.7236000000000002</v>
      </c>
      <c r="F175" s="3">
        <f>Tabla1[[#This Row],[CANTIDAD]]*Tabla1[[#This Row],[COSTO UNITARIO]]</f>
        <v>94.472000000000008</v>
      </c>
      <c r="G1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6" spans="1:7" x14ac:dyDescent="0.25">
      <c r="A176" s="1">
        <v>155098</v>
      </c>
      <c r="B176" s="6" t="str">
        <f>VLOOKUP(Tabla1[[#This Row],[SKU]],[1]CARGAR!$B$7:$D$2282,2,0)</f>
        <v>LLAVE D/PARED SHELBY CROMO</v>
      </c>
      <c r="C176" t="str">
        <f>VLOOKUP(A176,[1]CARGAR!$B$7:$D$2282,3,0)</f>
        <v>SG0074303061CE</v>
      </c>
      <c r="D176" s="1">
        <v>24</v>
      </c>
      <c r="E176" s="1">
        <v>18.554400000000001</v>
      </c>
      <c r="F176" s="3">
        <f>Tabla1[[#This Row],[CANTIDAD]]*Tabla1[[#This Row],[COSTO UNITARIO]]</f>
        <v>445.30560000000003</v>
      </c>
      <c r="G1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7" spans="1:7" x14ac:dyDescent="0.25">
      <c r="A177" s="1">
        <v>156124</v>
      </c>
      <c r="B177" s="6" t="str">
        <f>VLOOKUP(Tabla1[[#This Row],[SKU]],[1]CARGAR!$B$7:$D$2282,2,0)</f>
        <v>MONOMANDO COCINA MESA ALTO BELFORT</v>
      </c>
      <c r="C177" t="str">
        <f>VLOOKUP(A177,[1]CARGAR!$B$7:$D$2282,3,0)</f>
        <v>SG0081553061CW</v>
      </c>
      <c r="D177" s="1">
        <v>12</v>
      </c>
      <c r="E177" s="1">
        <v>45.170200000000001</v>
      </c>
      <c r="F177" s="3">
        <f>Tabla1[[#This Row],[CANTIDAD]]*Tabla1[[#This Row],[COSTO UNITARIO]]</f>
        <v>542.04240000000004</v>
      </c>
      <c r="G1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8" spans="1:7" x14ac:dyDescent="0.25">
      <c r="A178" s="1">
        <v>156176</v>
      </c>
      <c r="B178" s="6" t="str">
        <f>VLOOKUP(Tabla1[[#This Row],[SKU]],[1]CARGAR!$B$7:$D$2282,2,0)</f>
        <v>MEZ DUCHA VITTORIA 2 FUNCIONES</v>
      </c>
      <c r="C178" t="str">
        <f>VLOOKUP(A178,[1]CARGAR!$B$7:$D$2282,3,0)</f>
        <v>SG0077633061CE</v>
      </c>
      <c r="D178" s="1">
        <v>12</v>
      </c>
      <c r="E178" s="1">
        <v>47.5276</v>
      </c>
      <c r="F178" s="3">
        <f>Tabla1[[#This Row],[CANTIDAD]]*Tabla1[[#This Row],[COSTO UNITARIO]]</f>
        <v>570.33119999999997</v>
      </c>
      <c r="G1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9" spans="1:7" x14ac:dyDescent="0.25">
      <c r="A179" s="1">
        <v>156345</v>
      </c>
      <c r="B179" s="6" t="str">
        <f>VLOOKUP(Tabla1[[#This Row],[SKU]],[1]CARGAR!$B$7:$D$2282,2,0)</f>
        <v>KIT INSTALACION WC EDESA</v>
      </c>
      <c r="C179" t="str">
        <f>VLOOKUP(A179,[1]CARGAR!$B$7:$D$2282,3,0)</f>
        <v>SC0024640001CE</v>
      </c>
      <c r="D179" s="1">
        <v>150</v>
      </c>
      <c r="E179" s="1">
        <v>9.31</v>
      </c>
      <c r="F179" s="3">
        <f>Tabla1[[#This Row],[CANTIDAD]]*Tabla1[[#This Row],[COSTO UNITARIO]]</f>
        <v>1396.5</v>
      </c>
      <c r="G1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0" spans="1:7" x14ac:dyDescent="0.25">
      <c r="A180" s="1">
        <v>157651</v>
      </c>
      <c r="B180" s="6" t="str">
        <f>VLOOKUP(Tabla1[[#This Row],[SKU]],[1]CARGAR!$B$7:$D$2282,2,0)</f>
        <v>MONOMANDO P/LAVAMANOS CR BELFORT</v>
      </c>
      <c r="C180" t="str">
        <f>VLOOKUP(A180,[1]CARGAR!$B$7:$D$2282,3,0)</f>
        <v>SG0063473061CW</v>
      </c>
      <c r="D180" s="1">
        <v>24</v>
      </c>
      <c r="E180" s="1">
        <v>42.735700000000001</v>
      </c>
      <c r="F180" s="3">
        <f>Tabla1[[#This Row],[CANTIDAD]]*Tabla1[[#This Row],[COSTO UNITARIO]]</f>
        <v>1025.6568</v>
      </c>
      <c r="G1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1" spans="1:7" x14ac:dyDescent="0.25">
      <c r="A181" s="1">
        <v>157767</v>
      </c>
      <c r="B181" s="6" t="str">
        <f>VLOOKUP(Tabla1[[#This Row],[SKU]],[1]CARGAR!$B$7:$D$2282,2,0)</f>
        <v>MONOMANDO P/DUCHA TINA CR NIZA</v>
      </c>
      <c r="C181" t="str">
        <f>VLOOKUP(A181,[1]CARGAR!$B$7:$D$2282,3,0)</f>
        <v>SG0063783061CW</v>
      </c>
      <c r="D181" s="1">
        <v>12</v>
      </c>
      <c r="E181" s="1">
        <v>62.786700000000003</v>
      </c>
      <c r="F181" s="3">
        <f>Tabla1[[#This Row],[CANTIDAD]]*Tabla1[[#This Row],[COSTO UNITARIO]]</f>
        <v>753.44040000000007</v>
      </c>
      <c r="G1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2" spans="1:7" x14ac:dyDescent="0.25">
      <c r="A182" s="1">
        <v>157775</v>
      </c>
      <c r="B182" s="6" t="str">
        <f>VLOOKUP(Tabla1[[#This Row],[SKU]],[1]CARGAR!$B$7:$D$2282,2,0)</f>
        <v>MONOMANDO P/DUCHA CR  NIZA</v>
      </c>
      <c r="C182" t="str">
        <f>VLOOKUP(A182,[1]CARGAR!$B$7:$D$2282,3,0)</f>
        <v>SG0063813061CW</v>
      </c>
      <c r="D182" s="1">
        <v>24</v>
      </c>
      <c r="E182" s="1">
        <v>53.996400000000001</v>
      </c>
      <c r="F182" s="3">
        <f>Tabla1[[#This Row],[CANTIDAD]]*Tabla1[[#This Row],[COSTO UNITARIO]]</f>
        <v>1295.9136000000001</v>
      </c>
      <c r="G1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3" spans="1:7" x14ac:dyDescent="0.25">
      <c r="A183" s="1">
        <v>159204</v>
      </c>
      <c r="B183" s="6" t="str">
        <f>VLOOKUP(Tabla1[[#This Row],[SKU]],[1]CARGAR!$B$7:$D$2282,2,0)</f>
        <v>SET DE ANCLAJE TAZA-PISO</v>
      </c>
      <c r="C183" t="str">
        <f>VLOOKUP(A183,[1]CARGAR!$B$7:$D$2282,3,0)</f>
        <v>SP003011000100</v>
      </c>
      <c r="D183" s="1">
        <v>200</v>
      </c>
      <c r="E183" s="1">
        <v>0.7621</v>
      </c>
      <c r="F183" s="3">
        <f>Tabla1[[#This Row],[CANTIDAD]]*Tabla1[[#This Row],[COSTO UNITARIO]]</f>
        <v>152.41999999999999</v>
      </c>
      <c r="G1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84" spans="1:7" x14ac:dyDescent="0.25">
      <c r="A184" s="1">
        <v>159506</v>
      </c>
      <c r="B184" s="6" t="str">
        <f>VLOOKUP(Tabla1[[#This Row],[SKU]],[1]CARGAR!$B$7:$D$2282,2,0)</f>
        <v>PICO COCINA NIZA EDESA</v>
      </c>
      <c r="C184" t="str">
        <f>VLOOKUP(A184,[1]CARGAR!$B$7:$D$2282,3,0)</f>
        <v>SG0079853061BO</v>
      </c>
      <c r="D184" s="1">
        <v>12</v>
      </c>
      <c r="E184" s="1">
        <v>9.1254000000000008</v>
      </c>
      <c r="F184" s="3">
        <f>Tabla1[[#This Row],[CANTIDAD]]*Tabla1[[#This Row],[COSTO UNITARIO]]</f>
        <v>109.50480000000002</v>
      </c>
      <c r="G1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5" spans="1:7" x14ac:dyDescent="0.25">
      <c r="A185" s="1">
        <v>164993</v>
      </c>
      <c r="B185" s="6" t="str">
        <f>VLOOKUP(Tabla1[[#This Row],[SKU]],[1]CARGAR!$B$7:$D$2282,2,0)</f>
        <v>LLAVE LAV SENCILLA ROMA EDESA</v>
      </c>
      <c r="C185" t="str">
        <f>VLOOKUP(A185,[1]CARGAR!$B$7:$D$2282,3,0)</f>
        <v>SG0074340001BO</v>
      </c>
      <c r="D185" s="1">
        <v>672</v>
      </c>
      <c r="E185" s="1">
        <v>6.5991</v>
      </c>
      <c r="F185" s="3">
        <f>Tabla1[[#This Row],[CANTIDAD]]*Tabla1[[#This Row],[COSTO UNITARIO]]</f>
        <v>4434.5951999999997</v>
      </c>
      <c r="G1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6" spans="1:7" x14ac:dyDescent="0.25">
      <c r="A186" s="1">
        <v>166512</v>
      </c>
      <c r="B186" s="6" t="str">
        <f>VLOOKUP(Tabla1[[#This Row],[SKU]],[1]CARGAR!$B$7:$D$2282,2,0)</f>
        <v>Berlín Escobilla De Baño</v>
      </c>
      <c r="C186" t="str">
        <f>VLOOKUP(A186,[1]CARGAR!$B$7:$D$2282,3,0)</f>
        <v>SG0016680161CW</v>
      </c>
      <c r="D186" s="1">
        <v>10</v>
      </c>
      <c r="E186" s="1">
        <v>20.355699999999999</v>
      </c>
      <c r="F186" s="3">
        <f>Tabla1[[#This Row],[CANTIDAD]]*Tabla1[[#This Row],[COSTO UNITARIO]]</f>
        <v>203.55699999999999</v>
      </c>
      <c r="G1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7" spans="1:7" x14ac:dyDescent="0.25">
      <c r="A187" s="1">
        <v>166514</v>
      </c>
      <c r="B187" s="6" t="str">
        <f>VLOOKUP(Tabla1[[#This Row],[SKU]],[1]CARGAR!$B$7:$D$2282,2,0)</f>
        <v>Berlín Portarrollo</v>
      </c>
      <c r="C187" t="str">
        <f>VLOOKUP(A187,[1]CARGAR!$B$7:$D$2282,3,0)</f>
        <v>SG0016650161CW</v>
      </c>
      <c r="D187" s="1">
        <v>160</v>
      </c>
      <c r="E187" s="1">
        <v>13.936199999999999</v>
      </c>
      <c r="F187" s="3">
        <f>Tabla1[[#This Row],[CANTIDAD]]*Tabla1[[#This Row],[COSTO UNITARIO]]</f>
        <v>2229.7919999999999</v>
      </c>
      <c r="G1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8" spans="1:7" x14ac:dyDescent="0.25">
      <c r="A188" s="1">
        <v>172863</v>
      </c>
      <c r="B188" s="6" t="str">
        <f>VLOOKUP(Tabla1[[#This Row],[SKU]],[1]CARGAR!$B$7:$D$2282,2,0)</f>
        <v>LLAVE SENCILLA DOCCIA CROMO</v>
      </c>
      <c r="C188" t="str">
        <f>VLOOKUP(A188,[1]CARGAR!$B$7:$D$2282,3,0)</f>
        <v>SG0074073061BO</v>
      </c>
      <c r="D188" s="1">
        <v>384</v>
      </c>
      <c r="E188" s="1">
        <v>4.6627999999999998</v>
      </c>
      <c r="F188" s="3">
        <f>Tabla1[[#This Row],[CANTIDAD]]*Tabla1[[#This Row],[COSTO UNITARIO]]</f>
        <v>1790.5151999999998</v>
      </c>
      <c r="G1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9" spans="1:7" x14ac:dyDescent="0.25">
      <c r="A189" s="1">
        <v>180004</v>
      </c>
      <c r="B189" s="6" t="str">
        <f>VLOOKUP(Tabla1[[#This Row],[SKU]],[1]CARGAR!$B$7:$D$2282,2,0)</f>
        <v>VALVULA COMPUERTA 1/2" BR</v>
      </c>
      <c r="C189" t="str">
        <f>VLOOKUP(A189,[1]CARGAR!$B$7:$D$2282,3,0)</f>
        <v>SZ0030034021BO</v>
      </c>
      <c r="D189" s="1">
        <v>48</v>
      </c>
      <c r="E189" s="1">
        <v>5.4203000000000001</v>
      </c>
      <c r="F189" s="3">
        <f>Tabla1[[#This Row],[CANTIDAD]]*Tabla1[[#This Row],[COSTO UNITARIO]]</f>
        <v>260.17439999999999</v>
      </c>
      <c r="G1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0" spans="1:7" x14ac:dyDescent="0.25">
      <c r="A190" s="1">
        <v>180005</v>
      </c>
      <c r="B190" s="6" t="str">
        <f>VLOOKUP(Tabla1[[#This Row],[SKU]],[1]CARGAR!$B$7:$D$2282,2,0)</f>
        <v>VALVULA CHECK 1/2" BR</v>
      </c>
      <c r="C190" t="str">
        <f>VLOOKUP(A190,[1]CARGAR!$B$7:$D$2282,3,0)</f>
        <v>SZ0030044021BO</v>
      </c>
      <c r="D190" s="1">
        <v>240</v>
      </c>
      <c r="E190" s="1">
        <v>6.1224999999999996</v>
      </c>
      <c r="F190" s="3">
        <f>Tabla1[[#This Row],[CANTIDAD]]*Tabla1[[#This Row],[COSTO UNITARIO]]</f>
        <v>1469.3999999999999</v>
      </c>
      <c r="G1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1" spans="1:7" x14ac:dyDescent="0.25">
      <c r="A191" s="1">
        <v>180006</v>
      </c>
      <c r="B191" s="6" t="str">
        <f>VLOOKUP(Tabla1[[#This Row],[SKU]],[1]CARGAR!$B$7:$D$2282,2,0)</f>
        <v>REJILLA INOX DE DISEÑO 10X10 CON TRAMPA</v>
      </c>
      <c r="C191" t="str">
        <f>VLOOKUP(A191,[1]CARGAR!$B$7:$D$2282,3,0)</f>
        <v>SZ0020615151CW</v>
      </c>
      <c r="D191" s="1">
        <v>100</v>
      </c>
      <c r="E191" s="1">
        <v>13.739599999999999</v>
      </c>
      <c r="F191" s="3">
        <f>Tabla1[[#This Row],[CANTIDAD]]*Tabla1[[#This Row],[COSTO UNITARIO]]</f>
        <v>1373.96</v>
      </c>
      <c r="G1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2" spans="1:7" x14ac:dyDescent="0.25">
      <c r="A192" s="1">
        <v>180010</v>
      </c>
      <c r="B192" s="6" t="str">
        <f>VLOOKUP(Tabla1[[#This Row],[SKU]],[1]CARGAR!$B$7:$D$2282,2,0)</f>
        <v>VALVULA COMPUERTA 3/4 EDESA</v>
      </c>
      <c r="C192" t="str">
        <f>VLOOKUP(A192,[1]CARGAR!$B$7:$D$2282,3,0)</f>
        <v>SZ0030054021BO</v>
      </c>
      <c r="D192" s="1">
        <v>48</v>
      </c>
      <c r="E192" s="1">
        <v>6.4316000000000004</v>
      </c>
      <c r="F192" s="3">
        <f>Tabla1[[#This Row],[CANTIDAD]]*Tabla1[[#This Row],[COSTO UNITARIO]]</f>
        <v>308.71680000000003</v>
      </c>
      <c r="G1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3" spans="1:7" x14ac:dyDescent="0.25">
      <c r="A193" s="1">
        <v>180012</v>
      </c>
      <c r="B193" s="6" t="str">
        <f>VLOOKUP(Tabla1[[#This Row],[SKU]],[1]CARGAR!$B$7:$D$2282,2,0)</f>
        <v>REJILLA PISO PLAST 2" EDESA</v>
      </c>
      <c r="C193" t="str">
        <f>VLOOKUP(A193,[1]CARGAR!$B$7:$D$2282,3,0)</f>
        <v>SZR020100001BO</v>
      </c>
      <c r="D193" s="1">
        <v>30</v>
      </c>
      <c r="E193" s="1">
        <v>1.4112</v>
      </c>
      <c r="F193" s="3">
        <f>Tabla1[[#This Row],[CANTIDAD]]*Tabla1[[#This Row],[COSTO UNITARIO]]</f>
        <v>42.335999999999999</v>
      </c>
      <c r="G1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4" spans="1:7" x14ac:dyDescent="0.25">
      <c r="A194" s="1">
        <v>180020</v>
      </c>
      <c r="B194" s="6" t="str">
        <f>VLOOKUP(Tabla1[[#This Row],[SKU]],[1]CARGAR!$B$7:$D$2282,2,0)</f>
        <v>REJILLA DE DISEÑO LISA 60×8 CM C/TRAMPA</v>
      </c>
      <c r="C194" t="str">
        <f>VLOOKUP(A194,[1]CARGAR!$B$7:$D$2282,3,0)</f>
        <v>SZ0025495151CW</v>
      </c>
      <c r="D194" s="1">
        <v>10</v>
      </c>
      <c r="E194" s="1">
        <v>50.685600000000001</v>
      </c>
      <c r="F194" s="3">
        <f>Tabla1[[#This Row],[CANTIDAD]]*Tabla1[[#This Row],[COSTO UNITARIO]]</f>
        <v>506.85599999999999</v>
      </c>
      <c r="G1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5" spans="1:7" x14ac:dyDescent="0.25">
      <c r="A195" s="1">
        <v>180972</v>
      </c>
      <c r="B195" s="6" t="str">
        <f>VLOOKUP(Tabla1[[#This Row],[SKU]],[1]CARGAR!$B$7:$D$2282,2,0)</f>
        <v>LLAVE LAVADORA CR EDESA</v>
      </c>
      <c r="C195" t="str">
        <f>VLOOKUP(A195,[1]CARGAR!$B$7:$D$2282,3,0)</f>
        <v>SC0030633061BO</v>
      </c>
      <c r="D195" s="1">
        <v>48</v>
      </c>
      <c r="E195" s="1">
        <v>4.5396999999999998</v>
      </c>
      <c r="F195" s="3">
        <f>Tabla1[[#This Row],[CANTIDAD]]*Tabla1[[#This Row],[COSTO UNITARIO]]</f>
        <v>217.90559999999999</v>
      </c>
      <c r="G1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6" spans="1:7" x14ac:dyDescent="0.25">
      <c r="A196" s="1">
        <v>181269</v>
      </c>
      <c r="B196" s="6" t="str">
        <f>VLOOKUP(Tabla1[[#This Row],[SKU]],[1]CARGAR!$B$7:$D$2282,2,0)</f>
        <v>LLAVE D/PASO BRONCE EDESA LIVIANA</v>
      </c>
      <c r="C196" t="str">
        <f>VLOOKUP(A196,[1]CARGAR!$B$7:$D$2282,3,0)</f>
        <v>SZ0020054021BO</v>
      </c>
      <c r="D196" s="1">
        <v>96</v>
      </c>
      <c r="E196" s="1">
        <v>4.5324999999999998</v>
      </c>
      <c r="F196" s="3">
        <f>Tabla1[[#This Row],[CANTIDAD]]*Tabla1[[#This Row],[COSTO UNITARIO]]</f>
        <v>435.12</v>
      </c>
      <c r="G1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7" spans="1:7" x14ac:dyDescent="0.25">
      <c r="A197" s="1">
        <v>181404</v>
      </c>
      <c r="B197" s="6" t="str">
        <f>VLOOKUP(Tabla1[[#This Row],[SKU]],[1]CARGAR!$B$7:$D$2282,2,0)</f>
        <v>LLAVE D/MANG PESADA C/AEREADOR EDESA</v>
      </c>
      <c r="C197" t="str">
        <f>VLOOKUP(A197,[1]CARGAR!$B$7:$D$2282,3,0)</f>
        <v>SZ0020004021BO</v>
      </c>
      <c r="D197" s="1">
        <v>144</v>
      </c>
      <c r="E197" s="1">
        <v>7.4633000000000003</v>
      </c>
      <c r="F197" s="3">
        <f>Tabla1[[#This Row],[CANTIDAD]]*Tabla1[[#This Row],[COSTO UNITARIO]]</f>
        <v>1074.7152000000001</v>
      </c>
      <c r="G1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8" spans="1:7" x14ac:dyDescent="0.25">
      <c r="A198" s="1">
        <v>181501</v>
      </c>
      <c r="B198" s="6" t="str">
        <f>VLOOKUP(Tabla1[[#This Row],[SKU]],[1]CARGAR!$B$7:$D$2282,2,0)</f>
        <v>LLAVE DE PICO  1/2"BRONCE LIVIANA</v>
      </c>
      <c r="C198" t="str">
        <f>VLOOKUP(A198,[1]CARGAR!$B$7:$D$2282,3,0)</f>
        <v>SZ0020044021BO</v>
      </c>
      <c r="D198" s="1">
        <v>72</v>
      </c>
      <c r="E198" s="1">
        <v>4</v>
      </c>
      <c r="F198" s="3">
        <f>Tabla1[[#This Row],[CANTIDAD]]*Tabla1[[#This Row],[COSTO UNITARIO]]</f>
        <v>288</v>
      </c>
      <c r="G1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9" spans="1:7" x14ac:dyDescent="0.25">
      <c r="A199" s="1">
        <v>181528</v>
      </c>
      <c r="B199" s="6" t="str">
        <f>VLOOKUP(Tabla1[[#This Row],[SKU]],[1]CARGAR!$B$7:$D$2282,2,0)</f>
        <v>LLAVE DE MANG 1/2"CR LIVIANA</v>
      </c>
      <c r="C199" t="str">
        <f>VLOOKUP(A199,[1]CARGAR!$B$7:$D$2282,3,0)</f>
        <v>SZ0020033061BO</v>
      </c>
      <c r="D199" s="1">
        <v>48</v>
      </c>
      <c r="E199" s="1">
        <v>5.8436000000000003</v>
      </c>
      <c r="F199" s="3">
        <f>Tabla1[[#This Row],[CANTIDAD]]*Tabla1[[#This Row],[COSTO UNITARIO]]</f>
        <v>280.49279999999999</v>
      </c>
      <c r="G1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0" spans="1:7" x14ac:dyDescent="0.25">
      <c r="A200" s="1">
        <v>181838</v>
      </c>
      <c r="B200" s="6" t="str">
        <f>VLOOKUP(Tabla1[[#This Row],[SKU]],[1]CARGAR!$B$7:$D$2282,2,0)</f>
        <v>LLAVE DE MANG 1/2" CR PESADA.</v>
      </c>
      <c r="C200" t="str">
        <f>VLOOKUP(A200,[1]CARGAR!$B$7:$D$2282,3,0)</f>
        <v>SZ0020003061BO</v>
      </c>
      <c r="D200" s="1">
        <v>480</v>
      </c>
      <c r="E200" s="1">
        <v>7.5834999999999999</v>
      </c>
      <c r="F200" s="3">
        <f>Tabla1[[#This Row],[CANTIDAD]]*Tabla1[[#This Row],[COSTO UNITARIO]]</f>
        <v>3640.08</v>
      </c>
      <c r="G2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1" spans="1:7" x14ac:dyDescent="0.25">
      <c r="A201" s="1">
        <v>182133</v>
      </c>
      <c r="B201" s="6" t="str">
        <f>VLOOKUP(Tabla1[[#This Row],[SKU]],[1]CARGAR!$B$7:$D$2282,2,0)</f>
        <v>LLAVE ESFERICA 3/4" STANDAR PASO TOTAL</v>
      </c>
      <c r="C201" t="str">
        <f>VLOOKUP(A201,[1]CARGAR!$B$7:$D$2282,3,0)</f>
        <v>SZ0079363061BO</v>
      </c>
      <c r="D201" s="1">
        <v>192</v>
      </c>
      <c r="E201" s="1">
        <v>3.1539000000000001</v>
      </c>
      <c r="F201" s="3">
        <f>Tabla1[[#This Row],[CANTIDAD]]*Tabla1[[#This Row],[COSTO UNITARIO]]</f>
        <v>605.54880000000003</v>
      </c>
      <c r="G2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2" spans="1:7" x14ac:dyDescent="0.25">
      <c r="A202" s="1">
        <v>182192</v>
      </c>
      <c r="B202" s="6" t="str">
        <f>VLOOKUP(Tabla1[[#This Row],[SKU]],[1]CARGAR!$B$7:$D$2282,2,0)</f>
        <v>LLAVE MANGUERA 1/2" ULTRALIVIANA</v>
      </c>
      <c r="C202" t="str">
        <f>VLOOKUP(A202,[1]CARGAR!$B$7:$D$2282,3,0)</f>
        <v>SZ0079384021BO</v>
      </c>
      <c r="D202" s="1">
        <v>192</v>
      </c>
      <c r="E202" s="1">
        <v>3.6177000000000001</v>
      </c>
      <c r="F202" s="3">
        <f>Tabla1[[#This Row],[CANTIDAD]]*Tabla1[[#This Row],[COSTO UNITARIO]]</f>
        <v>694.59840000000008</v>
      </c>
      <c r="G2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3" spans="1:7" x14ac:dyDescent="0.25">
      <c r="A203" s="1">
        <v>183725</v>
      </c>
      <c r="B203" s="6" t="str">
        <f>VLOOKUP(Tabla1[[#This Row],[SKU]],[1]CARGAR!$B$7:$D$2282,2,0)</f>
        <v>LLAVE D/MANGUERA PESADA BR MANILLA REDON</v>
      </c>
      <c r="C203" t="str">
        <f>VLOOKUP(A203,[1]CARGAR!$B$7:$D$2282,3,0)</f>
        <v>SZ0020064021BO</v>
      </c>
      <c r="D203" s="1">
        <v>192</v>
      </c>
      <c r="E203" s="1">
        <v>6.9718999999999998</v>
      </c>
      <c r="F203" s="3">
        <f>Tabla1[[#This Row],[CANTIDAD]]*Tabla1[[#This Row],[COSTO UNITARIO]]</f>
        <v>1338.6048000000001</v>
      </c>
      <c r="G2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4" spans="1:7" x14ac:dyDescent="0.25">
      <c r="A204" s="1">
        <v>184527</v>
      </c>
      <c r="B204" s="6" t="str">
        <f>VLOOKUP(Tabla1[[#This Row],[SKU]],[1]CARGAR!$B$7:$D$2282,2,0)</f>
        <v>LLAVE DE URINARIO CON MANILLA</v>
      </c>
      <c r="C204" t="str">
        <f>VLOOKUP(A204,[1]CARGAR!$B$7:$D$2282,3,0)</f>
        <v>SG0050003061BO</v>
      </c>
      <c r="D204" s="1">
        <v>24</v>
      </c>
      <c r="E204" s="1">
        <v>16.565200000000001</v>
      </c>
      <c r="F204" s="3">
        <f>Tabla1[[#This Row],[CANTIDAD]]*Tabla1[[#This Row],[COSTO UNITARIO]]</f>
        <v>397.56479999999999</v>
      </c>
      <c r="G2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5" spans="1:7" x14ac:dyDescent="0.25">
      <c r="A205" s="1">
        <v>198617</v>
      </c>
      <c r="B205" s="6" t="str">
        <f>VLOOKUP(Tabla1[[#This Row],[SKU]],[1]CARGAR!$B$7:$D$2282,2,0)</f>
        <v>DESAGUE+SIFON 1 1/4 BRIGGS ABS CROMADO</v>
      </c>
      <c r="C205" t="str">
        <f>VLOOKUP(A205,[1]CARGAR!$B$7:$D$2282,3,0)</f>
        <v>SC0059033061BL</v>
      </c>
      <c r="D205" s="1">
        <v>12</v>
      </c>
      <c r="E205" s="1">
        <v>11.051</v>
      </c>
      <c r="F205" s="3">
        <f>Tabla1[[#This Row],[CANTIDAD]]*Tabla1[[#This Row],[COSTO UNITARIO]]</f>
        <v>132.61199999999999</v>
      </c>
      <c r="G2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6" spans="1:7" x14ac:dyDescent="0.25">
      <c r="A206" s="1">
        <v>201618</v>
      </c>
      <c r="B206" s="6" t="str">
        <f>VLOOKUP(Tabla1[[#This Row],[SKU]],[1]CARGAR!$B$7:$D$2282,2,0)</f>
        <v>WC EVOLUTION AZUL GALAXIE  EDESA</v>
      </c>
      <c r="C206" t="str">
        <f>VLOOKUP(A206,[1]CARGAR!$B$7:$D$2282,3,0)</f>
        <v>JS0022910171CE</v>
      </c>
      <c r="D206" s="1">
        <v>10</v>
      </c>
      <c r="E206" s="1">
        <v>53.381300000000003</v>
      </c>
      <c r="F206" s="3">
        <f>Tabla1[[#This Row],[CANTIDAD]]*Tabla1[[#This Row],[COSTO UNITARIO]]</f>
        <v>533.81299999999999</v>
      </c>
      <c r="G2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7" spans="1:7" x14ac:dyDescent="0.25">
      <c r="A207" s="1">
        <v>201960</v>
      </c>
      <c r="B207" s="6" t="str">
        <f>VLOOKUP(Tabla1[[#This Row],[SKU]],[1]CARGAR!$B$7:$D$2282,2,0)</f>
        <v>WC EVOLUTION  NAVY BLUE  EDESA</v>
      </c>
      <c r="C207" t="str">
        <f>VLOOKUP(A207,[1]CARGAR!$B$7:$D$2282,3,0)</f>
        <v>JS0022918501CE</v>
      </c>
      <c r="D207" s="1">
        <v>10</v>
      </c>
      <c r="E207" s="1">
        <v>56.050400000000003</v>
      </c>
      <c r="F207" s="3">
        <f>Tabla1[[#This Row],[CANTIDAD]]*Tabla1[[#This Row],[COSTO UNITARIO]]</f>
        <v>560.50400000000002</v>
      </c>
      <c r="G2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8" spans="1:7" x14ac:dyDescent="0.25">
      <c r="A208" s="1">
        <v>213748</v>
      </c>
      <c r="B208" s="6" t="str">
        <f>VLOOKUP(Tabla1[[#This Row],[SKU]],[1]CARGAR!$B$7:$D$2282,2,0)</f>
        <v>KIT MANILLA CORVUS CROMO</v>
      </c>
      <c r="C208" t="str">
        <f>VLOOKUP(A208,[1]CARGAR!$B$7:$D$2282,3,0)</f>
        <v>SG0049753061BO</v>
      </c>
      <c r="D208" s="1">
        <v>60</v>
      </c>
      <c r="E208" s="1">
        <v>4.1589999999999998</v>
      </c>
      <c r="F208" s="3">
        <f>Tabla1[[#This Row],[CANTIDAD]]*Tabla1[[#This Row],[COSTO UNITARIO]]</f>
        <v>249.54</v>
      </c>
      <c r="G2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9" spans="1:7" x14ac:dyDescent="0.25">
      <c r="A209" s="1">
        <v>213969</v>
      </c>
      <c r="B209" s="6" t="str">
        <f>VLOOKUP(Tabla1[[#This Row],[SKU]],[1]CARGAR!$B$7:$D$2282,2,0)</f>
        <v>CARTUCHO CERAMICO ESTANDAR FRIO</v>
      </c>
      <c r="C209" t="str">
        <f>VLOOKUP(A209,[1]CARGAR!$B$7:$D$2282,3,0)</f>
        <v>SGF059310001BO</v>
      </c>
      <c r="D209" s="1">
        <v>36</v>
      </c>
      <c r="E209" s="1">
        <v>4.4219999999999997</v>
      </c>
      <c r="F209" s="3">
        <f>Tabla1[[#This Row],[CANTIDAD]]*Tabla1[[#This Row],[COSTO UNITARIO]]</f>
        <v>159.19199999999998</v>
      </c>
      <c r="G2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0" spans="1:7" x14ac:dyDescent="0.25">
      <c r="A210" s="1">
        <v>214795</v>
      </c>
      <c r="B210" s="6" t="str">
        <f>VLOOKUP(Tabla1[[#This Row],[SKU]],[1]CARGAR!$B$7:$D$2282,2,0)</f>
        <v>CARTUCHO CERA.ECONO. CALIENTE</v>
      </c>
      <c r="C210" t="str">
        <f>VLOOKUP(A210,[1]CARGAR!$B$7:$D$2282,3,0)</f>
        <v>SGC049900001BO</v>
      </c>
      <c r="D210" s="1">
        <v>60</v>
      </c>
      <c r="E210" s="1">
        <v>4.6302000000000003</v>
      </c>
      <c r="F210" s="3">
        <f>Tabla1[[#This Row],[CANTIDAD]]*Tabla1[[#This Row],[COSTO UNITARIO]]</f>
        <v>277.81200000000001</v>
      </c>
      <c r="G2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1" spans="1:7" x14ac:dyDescent="0.25">
      <c r="A211" s="1">
        <v>214817</v>
      </c>
      <c r="B211" s="6" t="str">
        <f>VLOOKUP(Tabla1[[#This Row],[SKU]],[1]CARGAR!$B$7:$D$2282,2,0)</f>
        <v>CARTUCHO CERA.DUCHA CALIENTE</v>
      </c>
      <c r="C211" t="str">
        <f>VLOOKUP(A211,[1]CARGAR!$B$7:$D$2282,3,0)</f>
        <v>SGC049660001BO</v>
      </c>
      <c r="D211" s="1">
        <v>48</v>
      </c>
      <c r="E211" s="1">
        <v>6.4706999999999999</v>
      </c>
      <c r="F211" s="3">
        <f>Tabla1[[#This Row],[CANTIDAD]]*Tabla1[[#This Row],[COSTO UNITARIO]]</f>
        <v>310.59359999999998</v>
      </c>
      <c r="G2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2" spans="1:7" x14ac:dyDescent="0.25">
      <c r="A212" s="1">
        <v>220035</v>
      </c>
      <c r="B212" s="6" t="str">
        <f>VLOOKUP(Tabla1[[#This Row],[SKU]],[1]CARGAR!$B$7:$D$2282,2,0)</f>
        <v>LAV SIBILA C/PEDESTAL BLANCO EDESA</v>
      </c>
      <c r="C212" t="str">
        <f>VLOOKUP(A212,[1]CARGAR!$B$7:$D$2282,3,0)</f>
        <v>JSP057261301CB</v>
      </c>
      <c r="D212" s="1">
        <v>24</v>
      </c>
      <c r="E212" s="1">
        <v>43.836199999999998</v>
      </c>
      <c r="F212" s="3">
        <f>Tabla1[[#This Row],[CANTIDAD]]*Tabla1[[#This Row],[COSTO UNITARIO]]</f>
        <v>1052.0688</v>
      </c>
      <c r="G2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3" spans="1:7" x14ac:dyDescent="0.25">
      <c r="A213" s="1">
        <v>220043</v>
      </c>
      <c r="B213" s="6" t="str">
        <f>VLOOKUP(Tabla1[[#This Row],[SKU]],[1]CARGAR!$B$7:$D$2282,2,0)</f>
        <v>LAV SIBILA C/PEDESTAL BONE EDESA</v>
      </c>
      <c r="C213" t="str">
        <f>VLOOKUP(A213,[1]CARGAR!$B$7:$D$2282,3,0)</f>
        <v>JSP057267331CB</v>
      </c>
      <c r="D213" s="1">
        <v>24</v>
      </c>
      <c r="E213" s="1">
        <v>48.219799999999999</v>
      </c>
      <c r="F213" s="3">
        <f>Tabla1[[#This Row],[CANTIDAD]]*Tabla1[[#This Row],[COSTO UNITARIO]]</f>
        <v>1157.2752</v>
      </c>
      <c r="G2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4" spans="1:7" x14ac:dyDescent="0.25">
      <c r="A214" s="1">
        <v>235148</v>
      </c>
      <c r="B214" s="6" t="str">
        <f>VLOOKUP(Tabla1[[#This Row],[SKU]],[1]CARGAR!$B$7:$D$2282,2,0)</f>
        <v>LLAVE SENCILLA PLUS SHELBY</v>
      </c>
      <c r="C214" t="str">
        <f>VLOOKUP(A214,[1]CARGAR!$B$7:$D$2282,3,0)</f>
        <v>SG0090703061BO</v>
      </c>
      <c r="D214" s="1">
        <v>48</v>
      </c>
      <c r="E214" s="1">
        <v>14.9438</v>
      </c>
      <c r="F214" s="3">
        <f>Tabla1[[#This Row],[CANTIDAD]]*Tabla1[[#This Row],[COSTO UNITARIO]]</f>
        <v>717.30240000000003</v>
      </c>
      <c r="G2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5" spans="1:7" x14ac:dyDescent="0.25">
      <c r="A215" s="1">
        <v>235237</v>
      </c>
      <c r="B215" s="6" t="str">
        <f>VLOOKUP(Tabla1[[#This Row],[SKU]],[1]CARGAR!$B$7:$D$2282,2,0)</f>
        <v>LLAVE SENCILLA PLUS ARIES</v>
      </c>
      <c r="C215" t="str">
        <f>VLOOKUP(A215,[1]CARGAR!$B$7:$D$2282,3,0)</f>
        <v>SG0060103061BO</v>
      </c>
      <c r="D215" s="1">
        <v>48</v>
      </c>
      <c r="E215" s="1">
        <v>18.823499999999999</v>
      </c>
      <c r="F215" s="3">
        <f>Tabla1[[#This Row],[CANTIDAD]]*Tabla1[[#This Row],[COSTO UNITARIO]]</f>
        <v>903.52800000000002</v>
      </c>
      <c r="G2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6" spans="1:7" x14ac:dyDescent="0.25">
      <c r="A216" s="1">
        <v>235296</v>
      </c>
      <c r="B216" s="6" t="str">
        <f>VLOOKUP(Tabla1[[#This Row],[SKU]],[1]CARGAR!$B$7:$D$2282,2,0)</f>
        <v>LLAVE SENCILLA PLUS CORVUS</v>
      </c>
      <c r="C216" t="str">
        <f>VLOOKUP(A216,[1]CARGAR!$B$7:$D$2282,3,0)</f>
        <v>SG0040103061BO</v>
      </c>
      <c r="D216" s="1">
        <v>48</v>
      </c>
      <c r="E216" s="1">
        <v>16.071999999999999</v>
      </c>
      <c r="F216" s="3">
        <f>Tabla1[[#This Row],[CANTIDAD]]*Tabla1[[#This Row],[COSTO UNITARIO]]</f>
        <v>771.4559999999999</v>
      </c>
      <c r="G2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7" spans="1:7" x14ac:dyDescent="0.25">
      <c r="A217" s="1">
        <v>235482</v>
      </c>
      <c r="B217" s="6" t="str">
        <f>VLOOKUP(Tabla1[[#This Row],[SKU]],[1]CARGAR!$B$7:$D$2282,2,0)</f>
        <v>MEZ DUCHA NIZA 2 FUNCIONES CR</v>
      </c>
      <c r="C217" t="str">
        <f>VLOOKUP(A217,[1]CARGAR!$B$7:$D$2282,3,0)</f>
        <v>SG0077353061CW</v>
      </c>
      <c r="D217" s="1">
        <v>12</v>
      </c>
      <c r="E217" s="1">
        <v>69.966200000000001</v>
      </c>
      <c r="F217" s="3">
        <f>Tabla1[[#This Row],[CANTIDAD]]*Tabla1[[#This Row],[COSTO UNITARIO]]</f>
        <v>839.59439999999995</v>
      </c>
      <c r="G2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8" spans="1:7" x14ac:dyDescent="0.25">
      <c r="A218" s="1">
        <v>242209</v>
      </c>
      <c r="B218" s="6" t="str">
        <f>VLOOKUP(Tabla1[[#This Row],[SKU]],[1]CARGAR!$B$7:$D$2282,2,0)</f>
        <v>MONOMANDO COCINA CR VITTORIA</v>
      </c>
      <c r="C218" t="str">
        <f>VLOOKUP(A218,[1]CARGAR!$B$7:$D$2282,3,0)</f>
        <v>SG0070453061CE</v>
      </c>
      <c r="D218" s="1">
        <v>12</v>
      </c>
      <c r="E218" s="1">
        <v>42.870100000000001</v>
      </c>
      <c r="F218" s="3">
        <f>Tabla1[[#This Row],[CANTIDAD]]*Tabla1[[#This Row],[COSTO UNITARIO]]</f>
        <v>514.44119999999998</v>
      </c>
      <c r="G2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9" spans="1:7" x14ac:dyDescent="0.25">
      <c r="A219" s="1">
        <v>242314</v>
      </c>
      <c r="B219" s="6" t="str">
        <f>VLOOKUP(Tabla1[[#This Row],[SKU]],[1]CARGAR!$B$7:$D$2282,2,0)</f>
        <v>LAV ASPIO PEDESTAL CORTO BLANCO</v>
      </c>
      <c r="C219" t="str">
        <f>VLOOKUP(A219,[1]CARGAR!$B$7:$D$2282,3,0)</f>
        <v>JSPC55831301CE</v>
      </c>
      <c r="D219" s="1">
        <v>24</v>
      </c>
      <c r="E219" s="1">
        <v>43.943800000000003</v>
      </c>
      <c r="F219" s="3">
        <f>Tabla1[[#This Row],[CANTIDAD]]*Tabla1[[#This Row],[COSTO UNITARIO]]</f>
        <v>1054.6512</v>
      </c>
      <c r="G2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20" spans="1:7" x14ac:dyDescent="0.25">
      <c r="A220" s="1">
        <v>245101</v>
      </c>
      <c r="B220" s="6" t="str">
        <f>VLOOKUP(Tabla1[[#This Row],[SKU]],[1]CARGAR!$B$7:$D$2282,2,0)</f>
        <v>HERRAJE ONE PIECE DUAL FLUSH 6 / 4.1LT</v>
      </c>
      <c r="C220" t="str">
        <f>VLOOKUP(A220,[1]CARGAR!$B$7:$D$2282,3,0)</f>
        <v>SP0038900001BO</v>
      </c>
      <c r="D220" s="1">
        <v>45</v>
      </c>
      <c r="E220" s="1">
        <v>11.4072</v>
      </c>
      <c r="F220" s="3">
        <f>Tabla1[[#This Row],[CANTIDAD]]*Tabla1[[#This Row],[COSTO UNITARIO]]</f>
        <v>513.32399999999996</v>
      </c>
      <c r="G2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21" spans="1:7" x14ac:dyDescent="0.25">
      <c r="A221" s="1">
        <v>245216</v>
      </c>
      <c r="B221" s="6" t="str">
        <f>VLOOKUP(Tabla1[[#This Row],[SKU]],[1]CARGAR!$B$7:$D$2282,2,0)</f>
        <v>LAV SIBILA C/PEDESTAL CORTO BL EDESA</v>
      </c>
      <c r="C221" t="str">
        <f>VLOOKUP(A221,[1]CARGAR!$B$7:$D$2282,3,0)</f>
        <v>JSPC57261301CB</v>
      </c>
      <c r="D221" s="1">
        <v>24</v>
      </c>
      <c r="E221" s="1">
        <v>45.823700000000002</v>
      </c>
      <c r="F221" s="3">
        <f>Tabla1[[#This Row],[CANTIDAD]]*Tabla1[[#This Row],[COSTO UNITARIO]]</f>
        <v>1099.7688000000001</v>
      </c>
      <c r="G2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22" spans="1:7" x14ac:dyDescent="0.25">
      <c r="A222" s="1">
        <v>245313</v>
      </c>
      <c r="B222" s="6" t="str">
        <f>VLOOKUP(Tabla1[[#This Row],[SKU]],[1]CARGAR!$B$7:$D$2282,2,0)</f>
        <v>KIT AIREADOR LLAVE SENCILLA Y JUEGO     CENTER</v>
      </c>
      <c r="C222" t="str">
        <f>VLOOKUP(A222,[1]CARGAR!$B$7:$D$2282,3,0)</f>
        <v>SG0059363061BO</v>
      </c>
      <c r="D222" s="1">
        <v>12</v>
      </c>
      <c r="E222" s="1">
        <v>1.5188999999999999</v>
      </c>
      <c r="F222" s="3">
        <f>Tabla1[[#This Row],[CANTIDAD]]*Tabla1[[#This Row],[COSTO UNITARIO]]</f>
        <v>18.226799999999997</v>
      </c>
      <c r="G2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3" spans="1:7" x14ac:dyDescent="0.25">
      <c r="A223" s="1">
        <v>247642</v>
      </c>
      <c r="B223" s="6" t="str">
        <f>VLOOKUP(Tabla1[[#This Row],[SKU]],[1]CARGAR!$B$7:$D$2282,2,0)</f>
        <v>LLAVE ANGULAR LAV.C/MANG 16" EDESA</v>
      </c>
      <c r="C223" t="str">
        <f>VLOOKUP(A223,[1]CARGAR!$B$7:$D$2282,3,0)</f>
        <v>SC0075783061BO</v>
      </c>
      <c r="D223" s="1">
        <v>600</v>
      </c>
      <c r="E223" s="1">
        <v>6.4827000000000004</v>
      </c>
      <c r="F223" s="3">
        <f>Tabla1[[#This Row],[CANTIDAD]]*Tabla1[[#This Row],[COSTO UNITARIO]]</f>
        <v>3889.6200000000003</v>
      </c>
      <c r="G2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24" spans="1:7" x14ac:dyDescent="0.25">
      <c r="A224" s="1">
        <v>250597</v>
      </c>
      <c r="B224" s="6" t="str">
        <f>VLOOKUP(Tabla1[[#This Row],[SKU]],[1]CARGAR!$B$7:$D$2282,2,0)</f>
        <v>HERRAJE UNIV MANIJA PLAST BLANCO</v>
      </c>
      <c r="C224" t="str">
        <f>VLOOKUP(A224,[1]CARGAR!$B$7:$D$2282,3,0)</f>
        <v>SPMD51971301BO</v>
      </c>
      <c r="D224" s="1">
        <v>450</v>
      </c>
      <c r="E224" s="1">
        <v>5.4127999999999998</v>
      </c>
      <c r="F224" s="3">
        <f>Tabla1[[#This Row],[CANTIDAD]]*Tabla1[[#This Row],[COSTO UNITARIO]]</f>
        <v>2435.7599999999998</v>
      </c>
      <c r="G2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25" spans="1:7" x14ac:dyDescent="0.25">
      <c r="A225" s="1">
        <v>251054</v>
      </c>
      <c r="B225" s="6" t="str">
        <f>VLOOKUP(Tabla1[[#This Row],[SKU]],[1]CARGAR!$B$7:$D$2282,2,0)</f>
        <v>ASIENTO CROWN ENVOLVENTE SLOW DOWN RF BL</v>
      </c>
      <c r="C225" t="str">
        <f>VLOOKUP(A225,[1]CARGAR!$B$7:$D$2282,3,0)</f>
        <v>SP0096871301CG</v>
      </c>
      <c r="D225" s="1">
        <v>60</v>
      </c>
      <c r="E225" s="1">
        <v>17.395</v>
      </c>
      <c r="F225" s="3">
        <f>Tabla1[[#This Row],[CANTIDAD]]*Tabla1[[#This Row],[COSTO UNITARIO]]</f>
        <v>1043.7</v>
      </c>
      <c r="G2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26" spans="1:7" x14ac:dyDescent="0.25">
      <c r="A226" s="1">
        <v>252123</v>
      </c>
      <c r="B226" s="6" t="str">
        <f>VLOOKUP(Tabla1[[#This Row],[SKU]],[1]CARGAR!$B$7:$D$2282,2,0)</f>
        <v>LLAVE SENCILLA N PRINCESS CR</v>
      </c>
      <c r="C226" t="str">
        <f>VLOOKUP(A226,[1]CARGAR!$B$7:$D$2282,3,0)</f>
        <v>SG0075003061CE</v>
      </c>
      <c r="D226" s="1">
        <v>48</v>
      </c>
      <c r="E226" s="1">
        <v>12.881399999999999</v>
      </c>
      <c r="F226" s="3">
        <f>Tabla1[[#This Row],[CANTIDAD]]*Tabla1[[#This Row],[COSTO UNITARIO]]</f>
        <v>618.30719999999997</v>
      </c>
      <c r="G2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7" spans="1:7" x14ac:dyDescent="0.25">
      <c r="A227" s="1">
        <v>252158</v>
      </c>
      <c r="B227" s="6" t="str">
        <f>VLOOKUP(Tabla1[[#This Row],[SKU]],[1]CARGAR!$B$7:$D$2282,2,0)</f>
        <v>DUCHA TELEFONO N PRINCESS CR</v>
      </c>
      <c r="C227" t="str">
        <f>VLOOKUP(A227,[1]CARGAR!$B$7:$D$2282,3,0)</f>
        <v>SG0075063061CE</v>
      </c>
      <c r="D227" s="1">
        <v>36</v>
      </c>
      <c r="E227" s="1">
        <v>29.815100000000001</v>
      </c>
      <c r="F227" s="3">
        <f>Tabla1[[#This Row],[CANTIDAD]]*Tabla1[[#This Row],[COSTO UNITARIO]]</f>
        <v>1073.3436000000002</v>
      </c>
      <c r="G2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8" spans="1:7" x14ac:dyDescent="0.25">
      <c r="A228" s="1">
        <v>253197</v>
      </c>
      <c r="B228" s="6" t="str">
        <f>VLOOKUP(Tabla1[[#This Row],[SKU]],[1]CARGAR!$B$7:$D$2282,2,0)</f>
        <v>SOPORTE DE DUCHA</v>
      </c>
      <c r="C228" t="str">
        <f>VLOOKUP(A228,[1]CARGAR!$B$7:$D$2282,3,0)</f>
        <v>SG0049593061BO</v>
      </c>
      <c r="D228" s="1">
        <v>36</v>
      </c>
      <c r="E228" s="1">
        <v>2.4918</v>
      </c>
      <c r="F228" s="3">
        <f>Tabla1[[#This Row],[CANTIDAD]]*Tabla1[[#This Row],[COSTO UNITARIO]]</f>
        <v>89.704800000000006</v>
      </c>
      <c r="G2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9" spans="1:7" x14ac:dyDescent="0.25">
      <c r="A229" s="1">
        <v>254852</v>
      </c>
      <c r="B229" s="6" t="str">
        <f>VLOOKUP(Tabla1[[#This Row],[SKU]],[1]CARGAR!$B$7:$D$2282,2,0)</f>
        <v>CABEZA D/DUCHA CR EDESA</v>
      </c>
      <c r="C229" t="str">
        <f>VLOOKUP(A229,[1]CARGAR!$B$7:$D$2282,3,0)</f>
        <v>SG0049710001BO</v>
      </c>
      <c r="D229" s="1">
        <v>12</v>
      </c>
      <c r="E229" s="1">
        <v>2.5244</v>
      </c>
      <c r="F229" s="3">
        <f>Tabla1[[#This Row],[CANTIDAD]]*Tabla1[[#This Row],[COSTO UNITARIO]]</f>
        <v>30.2928</v>
      </c>
      <c r="G229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0" spans="1:7" x14ac:dyDescent="0.25">
      <c r="A230" s="1">
        <v>257592</v>
      </c>
      <c r="B230" s="6" t="str">
        <f>VLOOKUP(Tabla1[[#This Row],[SKU]],[1]CARGAR!$B$7:$D$2282,2,0)</f>
        <v>VALVULA ADMISION PILOTADA PLUS</v>
      </c>
      <c r="C230" t="str">
        <f>VLOOKUP(A230,[1]CARGAR!$B$7:$D$2282,3,0)</f>
        <v>SP0063450001BO</v>
      </c>
      <c r="D230" s="1">
        <v>450</v>
      </c>
      <c r="E230" s="1">
        <v>4.6726999999999999</v>
      </c>
      <c r="F230" s="3">
        <f>Tabla1[[#This Row],[CANTIDAD]]*Tabla1[[#This Row],[COSTO UNITARIO]]</f>
        <v>2102.7150000000001</v>
      </c>
      <c r="G230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31" spans="1:7" x14ac:dyDescent="0.25">
      <c r="A231" s="1">
        <v>265055</v>
      </c>
      <c r="B231" s="6" t="str">
        <f>VLOOKUP(Tabla1[[#This Row],[SKU]],[1]CARGAR!$B$7:$D$2282,2,0)</f>
        <v>LLAVE PRESMATIC STANDAR P/LAVAMANOS BRIG</v>
      </c>
      <c r="C231" t="str">
        <f>VLOOKUP(A231,[1]CARGAR!$B$7:$D$2282,3,0)</f>
        <v>SG0065463061CW</v>
      </c>
      <c r="D231" s="1">
        <v>20</v>
      </c>
      <c r="E231" s="1">
        <v>37.327599999999997</v>
      </c>
      <c r="F231" s="3">
        <f>Tabla1[[#This Row],[CANTIDAD]]*Tabla1[[#This Row],[COSTO UNITARIO]]</f>
        <v>746.55199999999991</v>
      </c>
      <c r="G231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2" spans="1:7" x14ac:dyDescent="0.25">
      <c r="A232" s="1">
        <v>289132</v>
      </c>
      <c r="B232" s="6" t="str">
        <f>VLOOKUP(Tabla1[[#This Row],[SKU]],[1]CARGAR!$B$7:$D$2282,2,0)</f>
        <v>WC ANDES REDONDO BONE PUSH SUPERIOR</v>
      </c>
      <c r="C232" t="str">
        <f>VLOOKUP(A232,[1]CARGAR!$B$7:$D$2282,3,0)</f>
        <v>JS0022647331CE</v>
      </c>
      <c r="D232" s="1">
        <v>48</v>
      </c>
      <c r="E232" s="1">
        <v>41.741599999999998</v>
      </c>
      <c r="F232" s="3">
        <f>Tabla1[[#This Row],[CANTIDAD]]*Tabla1[[#This Row],[COSTO UNITARIO]]</f>
        <v>2003.5967999999998</v>
      </c>
      <c r="G232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33" spans="1:7" x14ac:dyDescent="0.25">
      <c r="A233" s="1">
        <v>317292</v>
      </c>
      <c r="B233" s="6" t="str">
        <f>VLOOKUP(Tabla1[[#This Row],[SKU]],[1]CARGAR!$B$7:$D$2282,2,0)</f>
        <v>MONOMANDO COCINA PULL UP SCARLET CROMO</v>
      </c>
      <c r="C233" t="str">
        <f>VLOOKUP(A233,[1]CARGAR!$B$7:$D$2282,3,0)</f>
        <v>SG0072603061CW</v>
      </c>
      <c r="D233" s="1">
        <v>16</v>
      </c>
      <c r="E233" s="1">
        <v>97.031599999999997</v>
      </c>
      <c r="F233" s="3">
        <f>Tabla1[[#This Row],[CANTIDAD]]*Tabla1[[#This Row],[COSTO UNITARIO]]</f>
        <v>1552.5056</v>
      </c>
      <c r="G233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4" spans="1:7" x14ac:dyDescent="0.25">
      <c r="A234" s="1">
        <v>318302</v>
      </c>
      <c r="B234" s="6" t="str">
        <f>VLOOKUP(Tabla1[[#This Row],[SKU]],[1]CARGAR!$B$7:$D$2282,2,0)</f>
        <v>MONOMANDO COCINA RUBI CROMO</v>
      </c>
      <c r="C234" t="str">
        <f>VLOOKUP(A234,[1]CARGAR!$B$7:$D$2282,3,0)</f>
        <v>SG0072563061CW</v>
      </c>
      <c r="D234" s="1">
        <v>10</v>
      </c>
      <c r="E234" s="1">
        <v>125.54940000000001</v>
      </c>
      <c r="F234" s="3">
        <f>Tabla1[[#This Row],[CANTIDAD]]*Tabla1[[#This Row],[COSTO UNITARIO]]</f>
        <v>1255.4940000000001</v>
      </c>
      <c r="G234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5" spans="1:7" x14ac:dyDescent="0.25">
      <c r="A235" s="1">
        <v>352608</v>
      </c>
      <c r="B235" s="6" t="str">
        <f>VLOOKUP(Tabla1[[#This Row],[SKU]],[1]CARGAR!$B$7:$D$2282,2,0)</f>
        <v>MANIJA OASIS ONE PIECE</v>
      </c>
      <c r="C235" t="str">
        <f>VLOOKUP(A235,[1]CARGAR!$B$7:$D$2282,3,0)</f>
        <v>SP0037183061BO</v>
      </c>
      <c r="D235" s="1">
        <v>20</v>
      </c>
      <c r="E235" s="1">
        <v>2.5727000000000002</v>
      </c>
      <c r="F235" s="3">
        <f>Tabla1[[#This Row],[CANTIDAD]]*Tabla1[[#This Row],[COSTO UNITARIO]]</f>
        <v>51.454000000000008</v>
      </c>
      <c r="G235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36" spans="1:7" x14ac:dyDescent="0.25">
      <c r="A236" s="1">
        <v>361357</v>
      </c>
      <c r="B236" s="6" t="str">
        <f>VLOOKUP(Tabla1[[#This Row],[SKU]],[1]CARGAR!$B$7:$D$2282,2,0)</f>
        <v>GANCHO DOBLE DUBAI</v>
      </c>
      <c r="C236" t="str">
        <f>VLOOKUP(A236,[1]CARGAR!$B$7:$D$2282,3,0)</f>
        <v>SC0050223061CW</v>
      </c>
      <c r="D236" s="1">
        <v>40</v>
      </c>
      <c r="E236" s="1">
        <v>8.1410999999999998</v>
      </c>
      <c r="F236" s="3">
        <f>Tabla1[[#This Row],[CANTIDAD]]*Tabla1[[#This Row],[COSTO UNITARIO]]</f>
        <v>325.64400000000001</v>
      </c>
      <c r="G236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7" spans="1:7" x14ac:dyDescent="0.25">
      <c r="A237" s="1">
        <v>361358</v>
      </c>
      <c r="B237" s="6" t="str">
        <f>VLOOKUP(Tabla1[[#This Row],[SKU]],[1]CARGAR!$B$7:$D$2282,2,0)</f>
        <v>TOALLERO ARO DUBAI CR</v>
      </c>
      <c r="C237" t="str">
        <f>VLOOKUP(A237,[1]CARGAR!$B$7:$D$2282,3,0)</f>
        <v>SC0050253061CW</v>
      </c>
      <c r="D237" s="1">
        <v>40</v>
      </c>
      <c r="E237" s="1">
        <v>16.6798</v>
      </c>
      <c r="F237" s="3">
        <f>Tabla1[[#This Row],[CANTIDAD]]*Tabla1[[#This Row],[COSTO UNITARIO]]</f>
        <v>667.19200000000001</v>
      </c>
      <c r="G2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8" spans="1:7" x14ac:dyDescent="0.25">
      <c r="A238" s="1">
        <v>361359</v>
      </c>
      <c r="B238" s="6" t="str">
        <f>VLOOKUP(Tabla1[[#This Row],[SKU]],[1]CARGAR!$B$7:$D$2282,2,0)</f>
        <v>PAPELERA DUBAI CR</v>
      </c>
      <c r="C238" t="str">
        <f>VLOOKUP(A238,[1]CARGAR!$B$7:$D$2282,3,0)</f>
        <v>SC0050243061CW</v>
      </c>
      <c r="D238" s="1">
        <v>20</v>
      </c>
      <c r="E238" s="1">
        <v>7.1197999999999997</v>
      </c>
      <c r="F238" s="3">
        <f>Tabla1[[#This Row],[CANTIDAD]]*Tabla1[[#This Row],[COSTO UNITARIO]]</f>
        <v>142.39599999999999</v>
      </c>
      <c r="G2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9" spans="1:7" x14ac:dyDescent="0.25">
      <c r="A239" s="1">
        <v>361362</v>
      </c>
      <c r="B239" s="6" t="str">
        <f>VLOOKUP(Tabla1[[#This Row],[SKU]],[1]CARGAR!$B$7:$D$2282,2,0)</f>
        <v>TOALLERO DUBAI LARGO 54CM CR</v>
      </c>
      <c r="C239" t="str">
        <f>VLOOKUP(A239,[1]CARGAR!$B$7:$D$2282,3,0)</f>
        <v>SC0050233061CW</v>
      </c>
      <c r="D239" s="1">
        <v>40</v>
      </c>
      <c r="E239" s="1">
        <v>17.133700000000001</v>
      </c>
      <c r="F239" s="3">
        <f>Tabla1[[#This Row],[CANTIDAD]]*Tabla1[[#This Row],[COSTO UNITARIO]]</f>
        <v>685.34800000000007</v>
      </c>
      <c r="G2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40" spans="1:7" x14ac:dyDescent="0.25">
      <c r="A240" s="1">
        <v>361375</v>
      </c>
      <c r="B240" s="6" t="str">
        <f>VLOOKUP(Tabla1[[#This Row],[SKU]],[1]CARGAR!$B$7:$D$2282,2,0)</f>
        <v>Berlín Toallero Redondo</v>
      </c>
      <c r="C240" t="str">
        <f>VLOOKUP(A240,[1]CARGAR!$B$7:$D$2282,3,0)</f>
        <v>SG0016600161CW</v>
      </c>
      <c r="D240" s="1">
        <v>20</v>
      </c>
      <c r="E240" s="1">
        <v>12.7476</v>
      </c>
      <c r="F240" s="3">
        <f>Tabla1[[#This Row],[CANTIDAD]]*Tabla1[[#This Row],[COSTO UNITARIO]]</f>
        <v>254.952</v>
      </c>
      <c r="G2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1" spans="1:7" x14ac:dyDescent="0.25">
      <c r="A241" s="1">
        <v>361378</v>
      </c>
      <c r="B241" s="6" t="str">
        <f>VLOOKUP(Tabla1[[#This Row],[SKU]],[1]CARGAR!$B$7:$D$2282,2,0)</f>
        <v>Berlín Gancho</v>
      </c>
      <c r="C241" t="str">
        <f>VLOOKUP(A241,[1]CARGAR!$B$7:$D$2282,3,0)</f>
        <v>SG0016590161CW</v>
      </c>
      <c r="D241" s="1">
        <v>40</v>
      </c>
      <c r="E241" s="1">
        <v>6.9862000000000002</v>
      </c>
      <c r="F241" s="3">
        <f>Tabla1[[#This Row],[CANTIDAD]]*Tabla1[[#This Row],[COSTO UNITARIO]]</f>
        <v>279.44799999999998</v>
      </c>
      <c r="G2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2" spans="1:7" x14ac:dyDescent="0.25">
      <c r="A242" s="1">
        <v>361682</v>
      </c>
      <c r="B242" s="6" t="str">
        <f>VLOOKUP(Tabla1[[#This Row],[SKU]],[1]CARGAR!$B$7:$D$2282,2,0)</f>
        <v>TOALLERO CUADRATO BRIGGS</v>
      </c>
      <c r="C242" t="str">
        <f>VLOOKUP(A242,[1]CARGAR!$B$7:$D$2282,3,0)</f>
        <v>SC0027273061CW</v>
      </c>
      <c r="D242" s="1">
        <v>20</v>
      </c>
      <c r="E242" s="1">
        <v>33.868400000000001</v>
      </c>
      <c r="F242" s="3">
        <f>Tabla1[[#This Row],[CANTIDAD]]*Tabla1[[#This Row],[COSTO UNITARIO]]</f>
        <v>677.36800000000005</v>
      </c>
      <c r="G2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43" spans="1:7" x14ac:dyDescent="0.25">
      <c r="A243" s="1">
        <v>504785</v>
      </c>
      <c r="B243" s="6" t="str">
        <f>VLOOKUP(Tabla1[[#This Row],[SKU]],[1]CARGAR!$B$7:$D$2282,2,0)</f>
        <v>MONOMANDO LAV. BAJO RUBI CR</v>
      </c>
      <c r="C243" t="str">
        <f>VLOOKUP(A243,[1]CARGAR!$B$7:$D$2282,3,0)</f>
        <v>SG0072543061CW</v>
      </c>
      <c r="D243" s="1">
        <v>6</v>
      </c>
      <c r="E243" s="1">
        <v>112.6968</v>
      </c>
      <c r="F243" s="3">
        <f>Tabla1[[#This Row],[CANTIDAD]]*Tabla1[[#This Row],[COSTO UNITARIO]]</f>
        <v>676.18079999999998</v>
      </c>
      <c r="G2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4" spans="1:7" x14ac:dyDescent="0.25">
      <c r="A244" s="1">
        <v>591416</v>
      </c>
      <c r="B244" s="6" t="str">
        <f>VLOOKUP(Tabla1[[#This Row],[SKU]],[1]CARGAR!$B$7:$D$2282,2,0)</f>
        <v>LLAVE COCINA MESA ARIES</v>
      </c>
      <c r="C244" t="str">
        <f>VLOOKUP(A244,[1]CARGAR!$B$7:$D$2282,3,0)</f>
        <v>SG0059283061BO</v>
      </c>
      <c r="D244" s="1">
        <v>48</v>
      </c>
      <c r="E244" s="1">
        <v>22.310600000000001</v>
      </c>
      <c r="F244" s="3">
        <f>Tabla1[[#This Row],[CANTIDAD]]*Tabla1[[#This Row],[COSTO UNITARIO]]</f>
        <v>1070.9088000000002</v>
      </c>
      <c r="G2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5" spans="1:7" x14ac:dyDescent="0.25">
      <c r="A245" s="1">
        <v>591882</v>
      </c>
      <c r="B245" s="6" t="str">
        <f>VLOOKUP(Tabla1[[#This Row],[SKU]],[1]CARGAR!$B$7:$D$2282,2,0)</f>
        <v>MEZ LAV 4" SHELBY CROMO REJILLA</v>
      </c>
      <c r="C245" t="str">
        <f>VLOOKUP(A245,[1]CARGAR!$B$7:$D$2282,3,0)</f>
        <v>SG0056523061BO</v>
      </c>
      <c r="D245" s="1">
        <v>12</v>
      </c>
      <c r="E245" s="1">
        <v>29.294799999999999</v>
      </c>
      <c r="F245" s="3">
        <f>Tabla1[[#This Row],[CANTIDAD]]*Tabla1[[#This Row],[COSTO UNITARIO]]</f>
        <v>351.5376</v>
      </c>
      <c r="G2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6" spans="1:7" x14ac:dyDescent="0.25">
      <c r="A246" s="1">
        <v>592234</v>
      </c>
      <c r="B246" s="6" t="str">
        <f>VLOOKUP(Tabla1[[#This Row],[SKU]],[1]CARGAR!$B$7:$D$2282,2,0)</f>
        <v>MANGUERA 16" P/LAV</v>
      </c>
      <c r="C246" t="str">
        <f>VLOOKUP(A246,[1]CARGAR!$B$7:$D$2282,3,0)</f>
        <v>SC001660000100</v>
      </c>
      <c r="D246" s="1">
        <v>672</v>
      </c>
      <c r="E246" s="1">
        <v>2.5350999999999999</v>
      </c>
      <c r="F246" s="3">
        <f>Tabla1[[#This Row],[CANTIDAD]]*Tabla1[[#This Row],[COSTO UNITARIO]]</f>
        <v>1703.5871999999999</v>
      </c>
      <c r="G2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47" spans="1:7" x14ac:dyDescent="0.25">
      <c r="A247" s="1">
        <v>592855</v>
      </c>
      <c r="B247" s="6" t="str">
        <f>VLOOKUP(Tabla1[[#This Row],[SKU]],[1]CARGAR!$B$7:$D$2282,2,0)</f>
        <v>LLAVE TEMPORIZ P/URINARIO</v>
      </c>
      <c r="C247" t="str">
        <f>VLOOKUP(A247,[1]CARGAR!$B$7:$D$2282,3,0)</f>
        <v>SG0057833061CE</v>
      </c>
      <c r="D247" s="1">
        <v>36</v>
      </c>
      <c r="E247" s="1">
        <v>38.033099999999997</v>
      </c>
      <c r="F247" s="3">
        <f>Tabla1[[#This Row],[CANTIDAD]]*Tabla1[[#This Row],[COSTO UNITARIO]]</f>
        <v>1369.1915999999999</v>
      </c>
      <c r="G2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8" spans="1:7" x14ac:dyDescent="0.25">
      <c r="A248" s="1">
        <v>701704</v>
      </c>
      <c r="B248" s="6" t="str">
        <f>VLOOKUP(Tabla1[[#This Row],[SKU]],[1]CARGAR!$B$7:$D$2282,2,0)</f>
        <v>BERLIN MONOMANDO BAJO LAV MEZCLADOR</v>
      </c>
      <c r="C248" t="str">
        <f>VLOOKUP(A248,[1]CARGAR!$B$7:$D$2282,3,0)</f>
        <v>SG0088230161CW</v>
      </c>
      <c r="D248" s="1">
        <v>12</v>
      </c>
      <c r="E248" s="1">
        <v>69.874600000000001</v>
      </c>
      <c r="F248" s="3">
        <f>Tabla1[[#This Row],[CANTIDAD]]*Tabla1[[#This Row],[COSTO UNITARIO]]</f>
        <v>838.49520000000007</v>
      </c>
      <c r="G2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9" spans="1:7" x14ac:dyDescent="0.25">
      <c r="A249" s="1">
        <v>701705</v>
      </c>
      <c r="B249" s="6" t="str">
        <f>VLOOKUP(Tabla1[[#This Row],[SKU]],[1]CARGAR!$B$7:$D$2282,2,0)</f>
        <v>BERLIN MONOMANDO ALTO LAV MEZCLADOR</v>
      </c>
      <c r="C249" t="str">
        <f>VLOOKUP(A249,[1]CARGAR!$B$7:$D$2282,3,0)</f>
        <v>SG0088220161CW</v>
      </c>
      <c r="D249" s="1">
        <v>40</v>
      </c>
      <c r="E249" s="1">
        <v>93.618899999999996</v>
      </c>
      <c r="F249" s="3">
        <f>Tabla1[[#This Row],[CANTIDAD]]*Tabla1[[#This Row],[COSTO UNITARIO]]</f>
        <v>3744.7559999999999</v>
      </c>
      <c r="G2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0" spans="1:7" x14ac:dyDescent="0.25">
      <c r="A250" s="1">
        <v>701706</v>
      </c>
      <c r="B250" s="6" t="str">
        <f>VLOOKUP(Tabla1[[#This Row],[SKU]],[1]CARGAR!$B$7:$D$2282,2,0)</f>
        <v>BRIGGS REGADERA REDONDA TOP METALICA CROMO 15.5 CM</v>
      </c>
      <c r="C250" t="str">
        <f>VLOOKUP(A250,[1]CARGAR!$B$7:$D$2282,3,0)</f>
        <v>SG0083670001BO</v>
      </c>
      <c r="D250" s="1">
        <v>12</v>
      </c>
      <c r="E250" s="1">
        <v>47.509900000000002</v>
      </c>
      <c r="F250" s="3">
        <f>Tabla1[[#This Row],[CANTIDAD]]*Tabla1[[#This Row],[COSTO UNITARIO]]</f>
        <v>570.11879999999996</v>
      </c>
      <c r="G2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1" spans="1:7" x14ac:dyDescent="0.25">
      <c r="A251" s="1">
        <v>701707</v>
      </c>
      <c r="B251" s="6" t="str">
        <f>VLOOKUP(Tabla1[[#This Row],[SKU]],[1]CARGAR!$B$7:$D$2282,2,0)</f>
        <v>BRAZO DE DUCHA VERTICAL CUADRADO 30 CM</v>
      </c>
      <c r="C251" t="str">
        <f>VLOOKUP(A251,[1]CARGAR!$B$7:$D$2282,3,0)</f>
        <v>SG0089773061CW</v>
      </c>
      <c r="D251" s="1">
        <v>5</v>
      </c>
      <c r="E251" s="1">
        <v>28.7059</v>
      </c>
      <c r="F251" s="3">
        <f>Tabla1[[#This Row],[CANTIDAD]]*Tabla1[[#This Row],[COSTO UNITARIO]]</f>
        <v>143.52949999999998</v>
      </c>
      <c r="G2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2" spans="1:7" x14ac:dyDescent="0.25">
      <c r="A252" s="1">
        <v>701708</v>
      </c>
      <c r="B252" s="6" t="str">
        <f>VLOOKUP(Tabla1[[#This Row],[SKU]],[1]CARGAR!$B$7:$D$2282,2,0)</f>
        <v>BERLIN MONOMANDO COCINA</v>
      </c>
      <c r="C252" t="str">
        <f>VLOOKUP(A252,[1]CARGAR!$B$7:$D$2282,3,0)</f>
        <v>SG0088240161CW</v>
      </c>
      <c r="D252" s="1">
        <v>6</v>
      </c>
      <c r="E252" s="1">
        <v>68.304900000000004</v>
      </c>
      <c r="F252" s="3">
        <f>Tabla1[[#This Row],[CANTIDAD]]*Tabla1[[#This Row],[COSTO UNITARIO]]</f>
        <v>409.82940000000002</v>
      </c>
      <c r="G2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3" spans="1:7" x14ac:dyDescent="0.25">
      <c r="A253" s="1">
        <v>701711</v>
      </c>
      <c r="B253" s="6" t="str">
        <f>VLOOKUP(Tabla1[[#This Row],[SKU]],[1]CARGAR!$B$7:$D$2282,2,0)</f>
        <v>ARIES LLAVE DE PARED PICO ALTO DE COCINA C/ DESAGUE Y SIFÓN</v>
      </c>
      <c r="C253" t="str">
        <f>VLOOKUP(A253,[1]CARGAR!$B$7:$D$2282,3,0)</f>
        <v>SG0081793061CE</v>
      </c>
      <c r="D253" s="1">
        <v>12</v>
      </c>
      <c r="E253" s="1">
        <v>19.459299999999999</v>
      </c>
      <c r="F253" s="3">
        <f>Tabla1[[#This Row],[CANTIDAD]]*Tabla1[[#This Row],[COSTO UNITARIO]]</f>
        <v>233.51159999999999</v>
      </c>
      <c r="G2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4" spans="1:7" x14ac:dyDescent="0.25">
      <c r="A254" s="1">
        <v>701714</v>
      </c>
      <c r="B254" s="6" t="str">
        <f>VLOOKUP(Tabla1[[#This Row],[SKU]],[1]CARGAR!$B$7:$D$2282,2,0)</f>
        <v>NPRINCESS MONO CUADRADA DUCHA C/REGADERA</v>
      </c>
      <c r="C254" t="str">
        <f>VLOOKUP(A254,[1]CARGAR!$B$7:$D$2282,3,0)</f>
        <v>SG0071903061CE</v>
      </c>
      <c r="D254" s="1">
        <v>12</v>
      </c>
      <c r="E254" s="1">
        <v>36.667000000000002</v>
      </c>
      <c r="F254" s="3">
        <f>Tabla1[[#This Row],[CANTIDAD]]*Tabla1[[#This Row],[COSTO UNITARIO]]</f>
        <v>440.00400000000002</v>
      </c>
      <c r="G2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5" spans="1:7" x14ac:dyDescent="0.25">
      <c r="A255" s="1">
        <v>701716</v>
      </c>
      <c r="B255" s="6" t="str">
        <f>VLOOKUP(Tabla1[[#This Row],[SKU]],[1]CARGAR!$B$7:$D$2282,2,0)</f>
        <v>SHELBY MONO. CUADRADA DUCHA C/REGADERA</v>
      </c>
      <c r="C255" t="str">
        <f>VLOOKUP(A255,[1]CARGAR!$B$7:$D$2282,3,0)</f>
        <v>SG0090803061CE</v>
      </c>
      <c r="D255" s="1">
        <v>12</v>
      </c>
      <c r="E255" s="1">
        <v>36.650300000000001</v>
      </c>
      <c r="F255" s="3">
        <f>Tabla1[[#This Row],[CANTIDAD]]*Tabla1[[#This Row],[COSTO UNITARIO]]</f>
        <v>439.80360000000002</v>
      </c>
      <c r="G2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6" spans="1:7" x14ac:dyDescent="0.25">
      <c r="A256" s="1">
        <v>701717</v>
      </c>
      <c r="B256" s="6" t="str">
        <f>VLOOKUP(Tabla1[[#This Row],[SKU]],[1]CARGAR!$B$7:$D$2282,2,0)</f>
        <v>SHELBY MONO. REDONDA DUCHA C/REGADERA</v>
      </c>
      <c r="C256" t="str">
        <f>VLOOKUP(A256,[1]CARGAR!$B$7:$D$2282,3,0)</f>
        <v>SG0090813061CE</v>
      </c>
      <c r="D256" s="1">
        <v>17</v>
      </c>
      <c r="E256" s="1">
        <v>36.643599999999999</v>
      </c>
      <c r="F256" s="3">
        <f>Tabla1[[#This Row],[CANTIDAD]]*Tabla1[[#This Row],[COSTO UNITARIO]]</f>
        <v>622.94119999999998</v>
      </c>
      <c r="G2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7" spans="1:7" x14ac:dyDescent="0.25">
      <c r="A257" s="1">
        <v>701719</v>
      </c>
      <c r="B257" s="6" t="str">
        <f>VLOOKUP(Tabla1[[#This Row],[SKU]],[1]CARGAR!$B$7:$D$2282,2,0)</f>
        <v>VITTORIA MEZ. 2 FUNC. C/REGADERA</v>
      </c>
      <c r="C257" t="str">
        <f>VLOOKUP(A257,[1]CARGAR!$B$7:$D$2282,3,0)</f>
        <v>SG0071283061CE</v>
      </c>
      <c r="D257" s="1">
        <v>12</v>
      </c>
      <c r="E257" s="1">
        <v>48.694000000000003</v>
      </c>
      <c r="F257" s="3">
        <f>Tabla1[[#This Row],[CANTIDAD]]*Tabla1[[#This Row],[COSTO UNITARIO]]</f>
        <v>584.32799999999997</v>
      </c>
      <c r="G2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8" spans="1:7" x14ac:dyDescent="0.25">
      <c r="A258" s="1">
        <v>701720</v>
      </c>
      <c r="B258" s="6" t="str">
        <f>VLOOKUP(Tabla1[[#This Row],[SKU]],[1]CARGAR!$B$7:$D$2282,2,0)</f>
        <v>WC VITTORIA BLANCO ELONGADO A/SLOW DOWN EDESA</v>
      </c>
      <c r="C258" t="str">
        <f>VLOOKUP(A258,[1]CARGAR!$B$7:$D$2282,3,0)</f>
        <v>JS0066171301CE</v>
      </c>
      <c r="D258" s="1">
        <v>20</v>
      </c>
      <c r="E258" s="1">
        <v>106.9</v>
      </c>
      <c r="F258" s="3">
        <f>Tabla1[[#This Row],[CANTIDAD]]*Tabla1[[#This Row],[COSTO UNITARIO]]</f>
        <v>2138</v>
      </c>
      <c r="G2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59" spans="1:7" x14ac:dyDescent="0.25">
      <c r="A259" s="1">
        <v>701722</v>
      </c>
      <c r="B259" s="6" t="str">
        <f>VLOOKUP(Tabla1[[#This Row],[SKU]],[1]CARGAR!$B$7:$D$2282,2,0)</f>
        <v>FUENTE STYLO CUADRATO BLANCO SLIM</v>
      </c>
      <c r="C259" t="str">
        <f>VLOOKUP(A259,[1]CARGAR!$B$7:$D$2282,3,0)</f>
        <v>SS0050351301CB</v>
      </c>
      <c r="D259" s="1">
        <v>40</v>
      </c>
      <c r="E259" s="1">
        <v>35.696399999999997</v>
      </c>
      <c r="F259" s="3">
        <f>Tabla1[[#This Row],[CANTIDAD]]*Tabla1[[#This Row],[COSTO UNITARIO]]</f>
        <v>1427.8559999999998</v>
      </c>
      <c r="G2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60" spans="1:7" x14ac:dyDescent="0.25">
      <c r="A260" s="1">
        <v>701725</v>
      </c>
      <c r="B260" s="6" t="str">
        <f>VLOOKUP(Tabla1[[#This Row],[SKU]],[1]CARGAR!$B$7:$D$2282,2,0)</f>
        <v>FUENTE STYLO ROTONDO BLANCO SLIM</v>
      </c>
      <c r="C260" t="str">
        <f>VLOOKUP(A260,[1]CARGAR!$B$7:$D$2282,3,0)</f>
        <v>SS0050331301CB</v>
      </c>
      <c r="D260" s="1">
        <v>20</v>
      </c>
      <c r="E260" s="1">
        <v>37.246899999999997</v>
      </c>
      <c r="F260" s="3">
        <f>Tabla1[[#This Row],[CANTIDAD]]*Tabla1[[#This Row],[COSTO UNITARIO]]</f>
        <v>744.93799999999987</v>
      </c>
      <c r="G2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61" spans="1:7" x14ac:dyDescent="0.25">
      <c r="A261" s="1">
        <v>705160</v>
      </c>
      <c r="B261" s="6" t="str">
        <f>VLOOKUP(Tabla1[[#This Row],[SKU]],[1]CARGAR!$B$7:$D$2282,2,0)</f>
        <v>ACOPLE SIFON DE 1 1/2" PP</v>
      </c>
      <c r="C261" t="str">
        <f>VLOOKUP(A261,[1]CARGAR!$B$7:$D$2282,3,0)</f>
        <v>SC0040200001BO</v>
      </c>
      <c r="D261" s="1">
        <v>72</v>
      </c>
      <c r="E261" s="1">
        <v>0.82030000000000003</v>
      </c>
      <c r="F261" s="3">
        <f>Tabla1[[#This Row],[CANTIDAD]]*Tabla1[[#This Row],[COSTO UNITARIO]]</f>
        <v>59.061599999999999</v>
      </c>
      <c r="G2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2" spans="1:7" x14ac:dyDescent="0.25">
      <c r="A262" s="1">
        <v>719951</v>
      </c>
      <c r="B262" s="6" t="str">
        <f>VLOOKUP(Tabla1[[#This Row],[SKU]],[1]CARGAR!$B$7:$D$2282,2,0)</f>
        <v>WC EVOLUTION NEGRO EDESA</v>
      </c>
      <c r="C262" t="str">
        <f>VLOOKUP(A262,[1]CARGAR!$B$7:$D$2282,3,0)</f>
        <v>JS0022910161CE</v>
      </c>
      <c r="D262" s="1">
        <v>10</v>
      </c>
      <c r="E262" s="1">
        <v>56.050400000000003</v>
      </c>
      <c r="F262" s="3">
        <f>Tabla1[[#This Row],[CANTIDAD]]*Tabla1[[#This Row],[COSTO UNITARIO]]</f>
        <v>560.50400000000002</v>
      </c>
      <c r="G2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63" spans="1:7" x14ac:dyDescent="0.25">
      <c r="A263" s="1">
        <v>722537</v>
      </c>
      <c r="B263" s="6" t="str">
        <f>VLOOKUP(Tabla1[[#This Row],[SKU]],[1]CARGAR!$B$7:$D$2282,2,0)</f>
        <v>MONOMANDO P/LAV BAJO CR FONTE</v>
      </c>
      <c r="C263" t="str">
        <f>VLOOKUP(A263,[1]CARGAR!$B$7:$D$2282,3,0)</f>
        <v>SG0079313061CW</v>
      </c>
      <c r="D263" s="1">
        <v>18</v>
      </c>
      <c r="E263" s="1">
        <v>74.878399999999999</v>
      </c>
      <c r="F263" s="3">
        <f>Tabla1[[#This Row],[CANTIDAD]]*Tabla1[[#This Row],[COSTO UNITARIO]]</f>
        <v>1347.8112000000001</v>
      </c>
      <c r="G2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4" spans="1:7" x14ac:dyDescent="0.25">
      <c r="A264" s="1">
        <v>722669</v>
      </c>
      <c r="B264" s="6" t="str">
        <f>VLOOKUP(Tabla1[[#This Row],[SKU]],[1]CARGAR!$B$7:$D$2282,2,0)</f>
        <v>MONOMANDO P/LAV D/PARED SCARLET</v>
      </c>
      <c r="C264" t="str">
        <f>VLOOKUP(A264,[1]CARGAR!$B$7:$D$2282,3,0)</f>
        <v>SG0079023061CW</v>
      </c>
      <c r="D264" s="1">
        <v>4</v>
      </c>
      <c r="E264" s="1">
        <v>99.298299999999998</v>
      </c>
      <c r="F264" s="3">
        <f>Tabla1[[#This Row],[CANTIDAD]]*Tabla1[[#This Row],[COSTO UNITARIO]]</f>
        <v>397.19319999999999</v>
      </c>
      <c r="G2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5" spans="1:7" x14ac:dyDescent="0.25">
      <c r="A265" s="1">
        <v>750034</v>
      </c>
      <c r="B265" s="6" t="str">
        <f>VLOOKUP(Tabla1[[#This Row],[SKU]],[1]CARGAR!$B$7:$D$2282,2,0)</f>
        <v>LAV LUGANO BLANCO BRIGGS</v>
      </c>
      <c r="C265" t="str">
        <f>VLOOKUP(A265,[1]CARGAR!$B$7:$D$2282,3,0)</f>
        <v>SS0057311301CW</v>
      </c>
      <c r="D265" s="1">
        <v>10</v>
      </c>
      <c r="E265" s="1">
        <v>34.731900000000003</v>
      </c>
      <c r="F265" s="3">
        <f>Tabla1[[#This Row],[CANTIDAD]]*Tabla1[[#This Row],[COSTO UNITARIO]]</f>
        <v>347.31900000000002</v>
      </c>
      <c r="G2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66" spans="1:7" x14ac:dyDescent="0.25">
      <c r="A266" s="1">
        <v>750042</v>
      </c>
      <c r="B266" s="6" t="str">
        <f>VLOOKUP(Tabla1[[#This Row],[SKU]],[1]CARGAR!$B$7:$D$2282,2,0)</f>
        <v>LAV LIVENZA BLANCO EDESA</v>
      </c>
      <c r="C266" t="str">
        <f>VLOOKUP(A266,[1]CARGAR!$B$7:$D$2282,3,0)</f>
        <v>SS0057301301CW</v>
      </c>
      <c r="D266" s="1">
        <v>20</v>
      </c>
      <c r="E266" s="1">
        <v>43.866199999999999</v>
      </c>
      <c r="F266" s="3">
        <f>Tabla1[[#This Row],[CANTIDAD]]*Tabla1[[#This Row],[COSTO UNITARIO]]</f>
        <v>877.32399999999996</v>
      </c>
      <c r="G2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67" spans="1:7" x14ac:dyDescent="0.25">
      <c r="A267" s="1">
        <v>758272</v>
      </c>
      <c r="B267" s="6" t="str">
        <f>VLOOKUP(Tabla1[[#This Row],[SKU]],[1]CARGAR!$B$7:$D$2282,2,0)</f>
        <v>MANIJA PUSH BUTTON INNOVATION</v>
      </c>
      <c r="C267" t="str">
        <f>VLOOKUP(A267,[1]CARGAR!$B$7:$D$2282,3,0)</f>
        <v>SP0022470001BO</v>
      </c>
      <c r="D267" s="1">
        <v>40</v>
      </c>
      <c r="E267" s="1">
        <v>2.0384000000000002</v>
      </c>
      <c r="F267" s="3">
        <f>Tabla1[[#This Row],[CANTIDAD]]*Tabla1[[#This Row],[COSTO UNITARIO]]</f>
        <v>81.536000000000001</v>
      </c>
      <c r="G2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68" spans="1:7" x14ac:dyDescent="0.25">
      <c r="A268" s="1">
        <v>764876</v>
      </c>
      <c r="B268" s="6" t="str">
        <f>VLOOKUP(Tabla1[[#This Row],[SKU]],[1]CARGAR!$B$7:$D$2282,2,0)</f>
        <v>DESAGUE ACERO ROSCADO 1 1/2" EDESA</v>
      </c>
      <c r="C268" t="str">
        <f>VLOOKUP(A268,[1]CARGAR!$B$7:$D$2282,3,0)</f>
        <v>SC0029230001BO</v>
      </c>
      <c r="D268" s="1">
        <v>108</v>
      </c>
      <c r="E268" s="1">
        <v>2.4950999999999999</v>
      </c>
      <c r="F268" s="3">
        <f>Tabla1[[#This Row],[CANTIDAD]]*Tabla1[[#This Row],[COSTO UNITARIO]]</f>
        <v>269.4708</v>
      </c>
      <c r="G2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9" spans="1:7" x14ac:dyDescent="0.25">
      <c r="A269" s="1">
        <v>764884</v>
      </c>
      <c r="B269" s="6" t="str">
        <f>VLOOKUP(Tabla1[[#This Row],[SKU]],[1]CARGAR!$B$7:$D$2282,2,0)</f>
        <v>DESAGUE ABS CR ROSCADO 1 1/4" EDESA</v>
      </c>
      <c r="C269" t="str">
        <f>VLOOKUP(A269,[1]CARGAR!$B$7:$D$2282,3,0)</f>
        <v>SC0029213061BO</v>
      </c>
      <c r="D269" s="1">
        <v>150</v>
      </c>
      <c r="E269" s="1">
        <v>2.3460999999999999</v>
      </c>
      <c r="F269" s="3">
        <f>Tabla1[[#This Row],[CANTIDAD]]*Tabla1[[#This Row],[COSTO UNITARIO]]</f>
        <v>351.91499999999996</v>
      </c>
      <c r="G2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0" spans="1:7" x14ac:dyDescent="0.25">
      <c r="A270" s="1">
        <v>768820</v>
      </c>
      <c r="B270" s="6" t="str">
        <f>VLOOKUP(Tabla1[[#This Row],[SKU]],[1]CARGAR!$B$7:$D$2282,2,0)</f>
        <v>DUCHA D/BARRA REGULABLE CR 10.6X16X70CM BRIGGS</v>
      </c>
      <c r="C270" t="str">
        <f>VLOOKUP(A270,[1]CARGAR!$B$7:$D$2282,3,0)</f>
        <v>SG0081563061CW</v>
      </c>
      <c r="D270" s="1">
        <v>48</v>
      </c>
      <c r="E270" s="1">
        <v>35.6691</v>
      </c>
      <c r="F270" s="3">
        <f>Tabla1[[#This Row],[CANTIDAD]]*Tabla1[[#This Row],[COSTO UNITARIO]]</f>
        <v>1712.1168</v>
      </c>
      <c r="G2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71" spans="1:7" x14ac:dyDescent="0.25">
      <c r="A271" s="1">
        <v>770060</v>
      </c>
      <c r="B271" s="6" t="str">
        <f>VLOOKUP(Tabla1[[#This Row],[SKU]],[1]CARGAR!$B$7:$D$2282,2,0)</f>
        <v>LLAVE ANGULAR LAV MANG 16" BRIGGS</v>
      </c>
      <c r="C271" t="str">
        <f>VLOOKUP(A271,[1]CARGAR!$B$7:$D$2282,3,0)</f>
        <v>SC0018283061BO</v>
      </c>
      <c r="D271" s="1">
        <v>100</v>
      </c>
      <c r="E271" s="1">
        <v>7.0384000000000002</v>
      </c>
      <c r="F271" s="3">
        <f>Tabla1[[#This Row],[CANTIDAD]]*Tabla1[[#This Row],[COSTO UNITARIO]]</f>
        <v>703.84</v>
      </c>
      <c r="G2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2" spans="1:7" x14ac:dyDescent="0.25">
      <c r="A272" s="1">
        <v>887072</v>
      </c>
      <c r="B272" s="6" t="str">
        <f>VLOOKUP(Tabla1[[#This Row],[SKU]],[1]CARGAR!$B$7:$D$2282,2,0)</f>
        <v>MEZ DUCHA SCARLET 2 FUNCIONES CR</v>
      </c>
      <c r="C272" t="str">
        <f>VLOOKUP(A272,[1]CARGAR!$B$7:$D$2282,3,0)</f>
        <v>SG0072503061CW</v>
      </c>
      <c r="D272" s="1">
        <v>10</v>
      </c>
      <c r="E272" s="1">
        <v>70.421899999999994</v>
      </c>
      <c r="F272" s="3">
        <f>Tabla1[[#This Row],[CANTIDAD]]*Tabla1[[#This Row],[COSTO UNITARIO]]</f>
        <v>704.21899999999994</v>
      </c>
      <c r="G2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73" spans="1:7" x14ac:dyDescent="0.25">
      <c r="A273" s="1">
        <v>929908</v>
      </c>
      <c r="B273" s="1" t="s">
        <v>20</v>
      </c>
      <c r="C273" s="1" t="s">
        <v>22</v>
      </c>
      <c r="D273" s="1">
        <v>60</v>
      </c>
      <c r="E273" s="1">
        <v>37.85</v>
      </c>
      <c r="F273" s="3">
        <f>Tabla1[[#This Row],[CANTIDAD]]*Tabla1[[#This Row],[COSTO UNITARIO]]</f>
        <v>2271</v>
      </c>
      <c r="G2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4" spans="1:7" x14ac:dyDescent="0.25">
      <c r="A274" s="1">
        <v>929909</v>
      </c>
      <c r="B274" s="1" t="s">
        <v>19</v>
      </c>
      <c r="C274" s="1" t="s">
        <v>18</v>
      </c>
      <c r="D274" s="1">
        <v>72</v>
      </c>
      <c r="E274" s="1">
        <v>16.600000000000001</v>
      </c>
      <c r="F274" s="3">
        <f>Tabla1[[#This Row],[CANTIDAD]]*Tabla1[[#This Row],[COSTO UNITARIO]]</f>
        <v>1195.2</v>
      </c>
      <c r="G2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5" spans="1:7" x14ac:dyDescent="0.25">
      <c r="A275" s="1">
        <v>929910</v>
      </c>
      <c r="B275" s="1" t="s">
        <v>29</v>
      </c>
      <c r="C275" s="1" t="s">
        <v>37</v>
      </c>
      <c r="D275" s="1">
        <v>24</v>
      </c>
      <c r="E275" s="1">
        <v>8.67</v>
      </c>
      <c r="F275" s="3">
        <f>Tabla1[[#This Row],[CANTIDAD]]*Tabla1[[#This Row],[COSTO UNITARIO]]</f>
        <v>208.07999999999998</v>
      </c>
      <c r="G2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6" spans="1:7" x14ac:dyDescent="0.25">
      <c r="A276" s="1">
        <v>929912</v>
      </c>
      <c r="B276" s="1" t="s">
        <v>21</v>
      </c>
      <c r="C276" s="1" t="s">
        <v>23</v>
      </c>
      <c r="D276" s="1">
        <v>30</v>
      </c>
      <c r="E276" s="1">
        <v>38.15</v>
      </c>
      <c r="F276" s="3">
        <f>Tabla1[[#This Row],[CANTIDAD]]*Tabla1[[#This Row],[COSTO UNITARIO]]</f>
        <v>1144.5</v>
      </c>
      <c r="G2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7" spans="1:7" x14ac:dyDescent="0.25">
      <c r="A277" s="1">
        <v>929914</v>
      </c>
      <c r="B277" s="1" t="s">
        <v>30</v>
      </c>
      <c r="C277" s="1" t="s">
        <v>38</v>
      </c>
      <c r="D277" s="1">
        <v>24</v>
      </c>
      <c r="E277" s="1">
        <v>18.61</v>
      </c>
      <c r="F277" s="3">
        <f>Tabla1[[#This Row],[CANTIDAD]]*Tabla1[[#This Row],[COSTO UNITARIO]]</f>
        <v>446.64</v>
      </c>
      <c r="G2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8" spans="1:7" x14ac:dyDescent="0.25">
      <c r="A278" s="1">
        <v>929915</v>
      </c>
      <c r="B278" s="1" t="s">
        <v>31</v>
      </c>
      <c r="C278" s="1" t="s">
        <v>39</v>
      </c>
      <c r="D278" s="1">
        <v>24</v>
      </c>
      <c r="E278" s="1">
        <v>37.770000000000003</v>
      </c>
      <c r="F278" s="3">
        <f>Tabla1[[#This Row],[CANTIDAD]]*Tabla1[[#This Row],[COSTO UNITARIO]]</f>
        <v>906.48</v>
      </c>
      <c r="G2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9" spans="1:7" x14ac:dyDescent="0.25">
      <c r="A279" s="1">
        <v>929916</v>
      </c>
      <c r="B279" s="1" t="s">
        <v>32</v>
      </c>
      <c r="C279" s="1" t="s">
        <v>40</v>
      </c>
      <c r="D279" s="1">
        <v>24</v>
      </c>
      <c r="E279" s="1">
        <v>17.909500000000001</v>
      </c>
      <c r="F279" s="3">
        <f>Tabla1[[#This Row],[CANTIDAD]]*Tabla1[[#This Row],[COSTO UNITARIO]]</f>
        <v>429.82800000000003</v>
      </c>
      <c r="G2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80" spans="1:7" x14ac:dyDescent="0.25">
      <c r="A280" s="1">
        <v>929917</v>
      </c>
      <c r="B280" s="1" t="s">
        <v>33</v>
      </c>
      <c r="C280" s="1" t="s">
        <v>41</v>
      </c>
      <c r="D280" s="1">
        <v>30</v>
      </c>
      <c r="E280" s="1">
        <v>8.4954000000000001</v>
      </c>
      <c r="F280" s="3">
        <f>Tabla1[[#This Row],[CANTIDAD]]*Tabla1[[#This Row],[COSTO UNITARIO]]</f>
        <v>254.86199999999999</v>
      </c>
      <c r="G2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81" spans="1:7" x14ac:dyDescent="0.25">
      <c r="A281" s="1">
        <v>929920</v>
      </c>
      <c r="B281" s="1" t="s">
        <v>34</v>
      </c>
      <c r="C281" s="1" t="s">
        <v>42</v>
      </c>
      <c r="D281" s="1">
        <v>10</v>
      </c>
      <c r="E281" s="1">
        <v>50.711300000000001</v>
      </c>
      <c r="F281" s="3">
        <f>Tabla1[[#This Row],[CANTIDAD]]*Tabla1[[#This Row],[COSTO UNITARIO]]</f>
        <v>507.113</v>
      </c>
      <c r="G2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82" spans="1:7" x14ac:dyDescent="0.25">
      <c r="A282" s="1">
        <v>929930</v>
      </c>
      <c r="B282" s="1" t="s">
        <v>35</v>
      </c>
      <c r="C282" s="1" t="s">
        <v>43</v>
      </c>
      <c r="D282" s="1">
        <v>20</v>
      </c>
      <c r="E282" s="1">
        <v>71.226699999999994</v>
      </c>
      <c r="F282" s="3">
        <f>Tabla1[[#This Row],[CANTIDAD]]*Tabla1[[#This Row],[COSTO UNITARIO]]</f>
        <v>1424.5339999999999</v>
      </c>
      <c r="G2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83" spans="1:7" x14ac:dyDescent="0.25">
      <c r="A283" s="1">
        <v>929999</v>
      </c>
      <c r="B283" s="1" t="s">
        <v>36</v>
      </c>
      <c r="C283" s="1" t="s">
        <v>44</v>
      </c>
      <c r="D283" s="1">
        <v>30</v>
      </c>
      <c r="E283" s="1">
        <v>46.63</v>
      </c>
      <c r="F283" s="3">
        <f>Tabla1[[#This Row],[CANTIDAD]]*Tabla1[[#This Row],[COSTO UNITARIO]]</f>
        <v>1398.9</v>
      </c>
      <c r="G2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84" spans="1:7" x14ac:dyDescent="0.25">
      <c r="A284" s="1"/>
      <c r="B284" s="6"/>
      <c r="D284" s="1"/>
      <c r="E284" s="1"/>
      <c r="F284" s="3">
        <f>SUBTOTAL(109,Tabla1[SUBTOTAL])</f>
        <v>296721.02480000001</v>
      </c>
      <c r="G284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2023-10-05T13:27:47Z</dcterms:created>
  <dcterms:modified xsi:type="dcterms:W3CDTF">2023-12-14T21:35:58Z</dcterms:modified>
</cp:coreProperties>
</file>