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FEBRERO 2024\PDF\"/>
    </mc:Choice>
  </mc:AlternateContent>
  <bookViews>
    <workbookView xWindow="0" yWindow="0" windowWidth="20490" windowHeight="7155"/>
  </bookViews>
  <sheets>
    <sheet name="Análisis" sheetId="3" r:id="rId1"/>
    <sheet name="Detalle" sheetId="1" r:id="rId2"/>
  </sheets>
  <externalReferences>
    <externalReference r:id="rId3"/>
  </externalReferences>
  <calcPr calcId="15251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6" i="1" l="1"/>
  <c r="C206" i="1"/>
  <c r="G206" i="1" s="1"/>
  <c r="F206" i="1"/>
  <c r="B207" i="1"/>
  <c r="C207" i="1"/>
  <c r="G207" i="1" s="1"/>
  <c r="F207" i="1"/>
  <c r="B208" i="1"/>
  <c r="C208" i="1"/>
  <c r="G208" i="1" s="1"/>
  <c r="F208" i="1"/>
  <c r="B209" i="1"/>
  <c r="C209" i="1"/>
  <c r="G209" i="1" s="1"/>
  <c r="F209" i="1"/>
  <c r="B210" i="1"/>
  <c r="C210" i="1"/>
  <c r="G210" i="1" s="1"/>
  <c r="F210" i="1"/>
  <c r="B211" i="1"/>
  <c r="C211" i="1"/>
  <c r="G211" i="1" s="1"/>
  <c r="F211" i="1"/>
  <c r="B212" i="1"/>
  <c r="C212" i="1"/>
  <c r="G212" i="1" s="1"/>
  <c r="F212" i="1"/>
  <c r="B213" i="1"/>
  <c r="C213" i="1"/>
  <c r="G213" i="1" s="1"/>
  <c r="F213" i="1"/>
  <c r="B214" i="1"/>
  <c r="C214" i="1"/>
  <c r="G214" i="1" s="1"/>
  <c r="F214" i="1"/>
  <c r="B215" i="1"/>
  <c r="C215" i="1"/>
  <c r="G215" i="1" s="1"/>
  <c r="F215" i="1"/>
  <c r="B216" i="1"/>
  <c r="C216" i="1"/>
  <c r="G216" i="1" s="1"/>
  <c r="F216" i="1"/>
  <c r="B217" i="1"/>
  <c r="C217" i="1"/>
  <c r="G217" i="1" s="1"/>
  <c r="F217" i="1"/>
  <c r="B218" i="1"/>
  <c r="C218" i="1"/>
  <c r="G218" i="1" s="1"/>
  <c r="F218" i="1"/>
  <c r="B219" i="1"/>
  <c r="C219" i="1"/>
  <c r="G219" i="1" s="1"/>
  <c r="F219" i="1"/>
  <c r="B220" i="1"/>
  <c r="C220" i="1"/>
  <c r="G220" i="1" s="1"/>
  <c r="F220" i="1"/>
  <c r="B221" i="1"/>
  <c r="C221" i="1"/>
  <c r="G221" i="1" s="1"/>
  <c r="F221" i="1"/>
  <c r="B222" i="1"/>
  <c r="C222" i="1"/>
  <c r="G222" i="1" s="1"/>
  <c r="F222" i="1"/>
  <c r="B223" i="1"/>
  <c r="C223" i="1"/>
  <c r="G223" i="1" s="1"/>
  <c r="F223" i="1"/>
  <c r="B224" i="1"/>
  <c r="C224" i="1"/>
  <c r="G224" i="1" s="1"/>
  <c r="F224" i="1"/>
  <c r="B225" i="1"/>
  <c r="C225" i="1"/>
  <c r="G225" i="1" s="1"/>
  <c r="F225" i="1"/>
  <c r="B226" i="1"/>
  <c r="C226" i="1"/>
  <c r="G226" i="1" s="1"/>
  <c r="F226" i="1"/>
  <c r="B227" i="1"/>
  <c r="C227" i="1"/>
  <c r="G227" i="1" s="1"/>
  <c r="F227" i="1"/>
  <c r="B228" i="1"/>
  <c r="C228" i="1"/>
  <c r="G228" i="1" s="1"/>
  <c r="F228" i="1"/>
  <c r="B229" i="1"/>
  <c r="C229" i="1"/>
  <c r="G229" i="1" s="1"/>
  <c r="F229" i="1"/>
  <c r="B230" i="1"/>
  <c r="C230" i="1"/>
  <c r="G230" i="1" s="1"/>
  <c r="F230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C2" i="1"/>
  <c r="B2" i="1"/>
  <c r="G285" i="1" l="1"/>
  <c r="F285" i="1"/>
  <c r="G286" i="1"/>
  <c r="F286" i="1"/>
  <c r="G287" i="1"/>
  <c r="F287" i="1"/>
  <c r="G288" i="1"/>
  <c r="F288" i="1"/>
  <c r="G289" i="1"/>
  <c r="F289" i="1"/>
  <c r="G290" i="1"/>
  <c r="F290" i="1"/>
  <c r="G291" i="1"/>
  <c r="F291" i="1"/>
  <c r="G281" i="1"/>
  <c r="F281" i="1"/>
  <c r="G282" i="1"/>
  <c r="F282" i="1"/>
  <c r="G283" i="1"/>
  <c r="F283" i="1"/>
  <c r="G284" i="1"/>
  <c r="F284" i="1"/>
  <c r="G276" i="1"/>
  <c r="G277" i="1"/>
  <c r="G278" i="1"/>
  <c r="G279" i="1"/>
  <c r="G280" i="1"/>
  <c r="F276" i="1"/>
  <c r="F277" i="1"/>
  <c r="F278" i="1"/>
  <c r="F279" i="1"/>
  <c r="F280" i="1"/>
  <c r="G247" i="1" l="1"/>
  <c r="F247" i="1"/>
  <c r="G248" i="1"/>
  <c r="F248" i="1"/>
  <c r="G249" i="1"/>
  <c r="F249" i="1"/>
  <c r="G250" i="1"/>
  <c r="F250" i="1"/>
  <c r="G251" i="1"/>
  <c r="F251" i="1"/>
  <c r="G252" i="1"/>
  <c r="F252" i="1"/>
  <c r="G253" i="1"/>
  <c r="F253" i="1"/>
  <c r="G254" i="1"/>
  <c r="F254" i="1"/>
  <c r="G255" i="1"/>
  <c r="F255" i="1"/>
  <c r="G256" i="1"/>
  <c r="F256" i="1"/>
  <c r="G257" i="1"/>
  <c r="F257" i="1"/>
  <c r="G258" i="1"/>
  <c r="F258" i="1"/>
  <c r="G259" i="1"/>
  <c r="F259" i="1"/>
  <c r="G260" i="1"/>
  <c r="F260" i="1"/>
  <c r="G261" i="1"/>
  <c r="F261" i="1"/>
  <c r="G262" i="1"/>
  <c r="F262" i="1"/>
  <c r="G263" i="1"/>
  <c r="F263" i="1"/>
  <c r="G264" i="1"/>
  <c r="F264" i="1"/>
  <c r="G265" i="1"/>
  <c r="F265" i="1"/>
  <c r="G266" i="1"/>
  <c r="F266" i="1"/>
  <c r="G267" i="1"/>
  <c r="F267" i="1"/>
  <c r="G268" i="1"/>
  <c r="F268" i="1"/>
  <c r="G269" i="1"/>
  <c r="F269" i="1"/>
  <c r="G270" i="1"/>
  <c r="F270" i="1"/>
  <c r="G271" i="1"/>
  <c r="F271" i="1"/>
  <c r="G272" i="1"/>
  <c r="F272" i="1"/>
  <c r="G273" i="1"/>
  <c r="F273" i="1"/>
  <c r="G275" i="1" l="1"/>
  <c r="F275" i="1"/>
  <c r="G233" i="1" l="1"/>
  <c r="F233" i="1"/>
  <c r="G234" i="1"/>
  <c r="F234" i="1"/>
  <c r="G235" i="1"/>
  <c r="F235" i="1"/>
  <c r="G236" i="1"/>
  <c r="F236" i="1"/>
  <c r="G237" i="1"/>
  <c r="F237" i="1"/>
  <c r="G238" i="1"/>
  <c r="F238" i="1"/>
  <c r="G239" i="1"/>
  <c r="F239" i="1"/>
  <c r="G240" i="1"/>
  <c r="F240" i="1"/>
  <c r="G241" i="1"/>
  <c r="F241" i="1"/>
  <c r="G242" i="1"/>
  <c r="F242" i="1"/>
  <c r="G243" i="1"/>
  <c r="F243" i="1"/>
  <c r="G244" i="1"/>
  <c r="F244" i="1"/>
  <c r="G245" i="1"/>
  <c r="F245" i="1"/>
  <c r="G246" i="1"/>
  <c r="F246" i="1"/>
  <c r="G274" i="1"/>
  <c r="F274" i="1"/>
  <c r="G193" i="1"/>
  <c r="F193" i="1"/>
  <c r="G194" i="1"/>
  <c r="F194" i="1"/>
  <c r="G195" i="1"/>
  <c r="F195" i="1"/>
  <c r="G196" i="1"/>
  <c r="F196" i="1"/>
  <c r="G197" i="1"/>
  <c r="F197" i="1"/>
  <c r="G198" i="1"/>
  <c r="F198" i="1"/>
  <c r="G199" i="1"/>
  <c r="F199" i="1"/>
  <c r="G200" i="1"/>
  <c r="F200" i="1"/>
  <c r="G201" i="1"/>
  <c r="F201" i="1"/>
  <c r="G202" i="1"/>
  <c r="F202" i="1"/>
  <c r="G179" i="1"/>
  <c r="F179" i="1"/>
  <c r="G180" i="1"/>
  <c r="F180" i="1"/>
  <c r="G181" i="1"/>
  <c r="F181" i="1"/>
  <c r="G182" i="1"/>
  <c r="F182" i="1"/>
  <c r="G183" i="1"/>
  <c r="F183" i="1"/>
  <c r="G184" i="1"/>
  <c r="F184" i="1"/>
  <c r="G185" i="1"/>
  <c r="F185" i="1"/>
  <c r="G186" i="1"/>
  <c r="F186" i="1"/>
  <c r="G187" i="1"/>
  <c r="F187" i="1"/>
  <c r="G188" i="1"/>
  <c r="F188" i="1"/>
  <c r="G189" i="1"/>
  <c r="F189" i="1"/>
  <c r="G190" i="1"/>
  <c r="F190" i="1"/>
  <c r="G191" i="1"/>
  <c r="F191" i="1"/>
  <c r="G192" i="1"/>
  <c r="F192" i="1"/>
  <c r="G203" i="1"/>
  <c r="F203" i="1"/>
  <c r="G204" i="1"/>
  <c r="F204" i="1"/>
  <c r="G205" i="1"/>
  <c r="F205" i="1"/>
  <c r="G231" i="1"/>
  <c r="F231" i="1"/>
  <c r="G232" i="1"/>
  <c r="F232" i="1"/>
  <c r="G2" i="1" l="1"/>
  <c r="G3" i="1"/>
  <c r="F104" i="1" l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G70" i="1" l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F97" i="1"/>
  <c r="F98" i="1"/>
  <c r="F99" i="1"/>
  <c r="F100" i="1"/>
  <c r="F101" i="1"/>
  <c r="F102" i="1"/>
  <c r="F103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G36" i="1"/>
  <c r="F36" i="1"/>
  <c r="G37" i="1"/>
  <c r="F37" i="1"/>
  <c r="G38" i="1"/>
  <c r="F38" i="1"/>
  <c r="G39" i="1"/>
  <c r="F39" i="1"/>
  <c r="G40" i="1"/>
  <c r="F40" i="1"/>
  <c r="G41" i="1"/>
  <c r="F41" i="1"/>
  <c r="G42" i="1"/>
  <c r="F42" i="1"/>
  <c r="G43" i="1"/>
  <c r="F43" i="1"/>
  <c r="G44" i="1"/>
  <c r="F44" i="1"/>
  <c r="G45" i="1"/>
  <c r="F45" i="1"/>
  <c r="G46" i="1"/>
  <c r="F46" i="1"/>
  <c r="G47" i="1"/>
  <c r="F47" i="1"/>
  <c r="G48" i="1"/>
  <c r="F48" i="1"/>
  <c r="G49" i="1"/>
  <c r="F49" i="1"/>
  <c r="G50" i="1"/>
  <c r="F50" i="1"/>
  <c r="G51" i="1"/>
  <c r="F51" i="1"/>
  <c r="G52" i="1"/>
  <c r="F52" i="1"/>
  <c r="G53" i="1"/>
  <c r="F53" i="1"/>
  <c r="G54" i="1"/>
  <c r="F54" i="1"/>
  <c r="G55" i="1"/>
  <c r="F55" i="1"/>
  <c r="G56" i="1"/>
  <c r="F56" i="1"/>
  <c r="G57" i="1"/>
  <c r="F57" i="1"/>
  <c r="G58" i="1"/>
  <c r="F58" i="1"/>
  <c r="G59" i="1"/>
  <c r="F59" i="1"/>
  <c r="G60" i="1"/>
  <c r="F60" i="1"/>
  <c r="G61" i="1"/>
  <c r="F61" i="1"/>
  <c r="G62" i="1"/>
  <c r="F62" i="1"/>
  <c r="G63" i="1"/>
  <c r="F63" i="1"/>
  <c r="G64" i="1"/>
  <c r="F64" i="1"/>
  <c r="G65" i="1"/>
  <c r="F65" i="1"/>
  <c r="G66" i="1"/>
  <c r="F66" i="1"/>
  <c r="G67" i="1"/>
  <c r="F67" i="1"/>
  <c r="G68" i="1"/>
  <c r="F68" i="1"/>
  <c r="G69" i="1"/>
  <c r="F69" i="1"/>
  <c r="G4" i="1"/>
  <c r="G27" i="1" l="1"/>
  <c r="G28" i="1"/>
  <c r="G29" i="1"/>
  <c r="G30" i="1"/>
  <c r="G31" i="1"/>
  <c r="G32" i="1"/>
  <c r="G33" i="1"/>
  <c r="G34" i="1"/>
  <c r="G35" i="1"/>
  <c r="F27" i="1"/>
  <c r="F28" i="1"/>
  <c r="F29" i="1"/>
  <c r="F30" i="1"/>
  <c r="F31" i="1"/>
  <c r="F32" i="1"/>
  <c r="F33" i="1"/>
  <c r="F34" i="1"/>
  <c r="F35" i="1"/>
  <c r="G24" i="1"/>
  <c r="G25" i="1"/>
  <c r="G26" i="1"/>
  <c r="F24" i="1"/>
  <c r="F25" i="1"/>
  <c r="F26" i="1"/>
  <c r="G19" i="1"/>
  <c r="G20" i="1"/>
  <c r="G21" i="1"/>
  <c r="G22" i="1"/>
  <c r="G23" i="1"/>
  <c r="F19" i="1"/>
  <c r="F20" i="1"/>
  <c r="F21" i="1"/>
  <c r="F22" i="1"/>
  <c r="F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292" i="1" l="1"/>
</calcChain>
</file>

<file path=xl/sharedStrings.xml><?xml version="1.0" encoding="utf-8"?>
<sst xmlns="http://schemas.openxmlformats.org/spreadsheetml/2006/main" count="24" uniqueCount="16">
  <si>
    <t>SKU</t>
  </si>
  <si>
    <t>DESCRIPCIÓN</t>
  </si>
  <si>
    <t>CANTIDAD</t>
  </si>
  <si>
    <t>COSTO UNITARIO</t>
  </si>
  <si>
    <t>SUBTOTAL</t>
  </si>
  <si>
    <t>REFERENCIA</t>
  </si>
  <si>
    <t>SANITARIOS</t>
  </si>
  <si>
    <t>Etiquetas de fila</t>
  </si>
  <si>
    <t>BAÑERAS</t>
  </si>
  <si>
    <t>COMPLEMENTOS</t>
  </si>
  <si>
    <t>GRIFERIA</t>
  </si>
  <si>
    <t>Total general</t>
  </si>
  <si>
    <t>Suma de SUBTOTAL</t>
  </si>
  <si>
    <t>SECT</t>
  </si>
  <si>
    <t>PLASTICOS</t>
  </si>
  <si>
    <t>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</si>
</sst>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Courie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10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21"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.maldonado/Documents/EDE/MAESTRO/MAESTRO_EDESA_INHOUSE/MAESTRO%20SKU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estro Material Kywi"/>
      <sheetName val="pos"/>
      <sheetName val="Maestro Material Kywi Dep"/>
    </sheetNames>
    <sheetDataSet>
      <sheetData sheetId="0"/>
      <sheetData sheetId="1"/>
      <sheetData sheetId="2">
        <row r="1">
          <cell r="A1" t="str">
            <v xml:space="preserve">sku </v>
          </cell>
          <cell r="B1" t="str">
            <v xml:space="preserve">Nombre </v>
          </cell>
          <cell r="C1" t="str">
            <v xml:space="preserve">Master </v>
          </cell>
        </row>
        <row r="2">
          <cell r="A2">
            <v>40371</v>
          </cell>
          <cell r="B2" t="str">
            <v>WC VITTORIA ELONG BONE EDESA</v>
          </cell>
          <cell r="C2" t="str">
            <v>JSD060377331CE</v>
          </cell>
        </row>
        <row r="3">
          <cell r="A3">
            <v>701735</v>
          </cell>
          <cell r="B3" t="str">
            <v>WC VITTORIA BONE ELONGADO A/SLOW DOWN   EDESA</v>
          </cell>
          <cell r="C3" t="str">
            <v>JS0066177331CE</v>
          </cell>
        </row>
        <row r="4">
          <cell r="A4">
            <v>246069</v>
          </cell>
          <cell r="B4" t="str">
            <v>WC VITTORIA BLANCO ELONGADO EDESA</v>
          </cell>
          <cell r="C4" t="str">
            <v>JSD060371301CE</v>
          </cell>
        </row>
        <row r="5">
          <cell r="A5">
            <v>701720</v>
          </cell>
          <cell r="B5" t="str">
            <v>WC VITTORIA BLANCO ELONGADO A/SLOW DOWN EDESA</v>
          </cell>
          <cell r="C5" t="str">
            <v>JS0066171301CE</v>
          </cell>
        </row>
        <row r="6">
          <cell r="A6">
            <v>255181</v>
          </cell>
          <cell r="B6" t="str">
            <v>WC VERSO MULTIDESCARGA MURO BLANCO</v>
          </cell>
          <cell r="C6" t="str">
            <v>JS0M11351301CW</v>
          </cell>
        </row>
        <row r="7">
          <cell r="A7">
            <v>41793</v>
          </cell>
          <cell r="B7" t="str">
            <v>WC VERSO MULTIDES PISO DUAL HET BLANCO  BRIGGS</v>
          </cell>
          <cell r="C7" t="str">
            <v>JS0022351301CW</v>
          </cell>
        </row>
        <row r="8">
          <cell r="A8">
            <v>255041</v>
          </cell>
          <cell r="B8" t="str">
            <v>WC VERSO DOBLEDESCARGA MURO BL</v>
          </cell>
          <cell r="C8" t="str">
            <v>JS0M22351301CW</v>
          </cell>
        </row>
        <row r="9">
          <cell r="A9">
            <v>40025</v>
          </cell>
          <cell r="B9" t="str">
            <v>WC VENEZIA EF BLANCO EDESA</v>
          </cell>
          <cell r="C9" t="str">
            <v>JSY071151301CE</v>
          </cell>
        </row>
        <row r="10">
          <cell r="A10">
            <v>40683</v>
          </cell>
          <cell r="B10" t="str">
            <v>WC STRATOS PURE BONE A/SLOW DOWN EDESA</v>
          </cell>
          <cell r="C10" t="str">
            <v>JSSI66147331CB</v>
          </cell>
        </row>
        <row r="11">
          <cell r="A11">
            <v>40682</v>
          </cell>
          <cell r="B11" t="str">
            <v>WC STRATOS PURE BLANCO A/SLOW DOWN EDESA</v>
          </cell>
          <cell r="C11" t="str">
            <v>JSSI66141301CB</v>
          </cell>
        </row>
        <row r="12">
          <cell r="A12">
            <v>40835</v>
          </cell>
          <cell r="B12" t="str">
            <v>WC SMART BRIGGS BLANCO</v>
          </cell>
          <cell r="C12" t="str">
            <v>CS0077981301CB</v>
          </cell>
        </row>
        <row r="13">
          <cell r="A13">
            <v>40436</v>
          </cell>
          <cell r="B13" t="str">
            <v>WC RIVOLI ALARGADO A/SLOW PUSH BLANCO</v>
          </cell>
          <cell r="C13" t="str">
            <v>JSY060571301CB</v>
          </cell>
        </row>
        <row r="14">
          <cell r="A14">
            <v>48305</v>
          </cell>
          <cell r="B14" t="str">
            <v>WC PARMA PISO BLANCO</v>
          </cell>
          <cell r="C14" t="str">
            <v>JSSI12731301CB</v>
          </cell>
        </row>
        <row r="15">
          <cell r="A15">
            <v>48313</v>
          </cell>
          <cell r="B15" t="str">
            <v>WC PARMA MURO BLANCO</v>
          </cell>
          <cell r="C15" t="str">
            <v>JSSM12731301CB</v>
          </cell>
        </row>
        <row r="16">
          <cell r="A16">
            <v>40059</v>
          </cell>
          <cell r="B16" t="str">
            <v>WC OASIS RIMLESS REDONDO BLANCO- SLOW DOWN</v>
          </cell>
          <cell r="C16" t="str">
            <v>JSS066431301CE</v>
          </cell>
        </row>
        <row r="17">
          <cell r="A17">
            <v>40038</v>
          </cell>
          <cell r="B17" t="str">
            <v>WC OASIS RIMLESS REDONDO BLANCO</v>
          </cell>
          <cell r="C17" t="str">
            <v>JS0066431301CE</v>
          </cell>
        </row>
        <row r="18">
          <cell r="A18">
            <v>40039</v>
          </cell>
          <cell r="B18" t="str">
            <v xml:space="preserve">WC OASIS RIMLESS REDONDO </v>
          </cell>
          <cell r="C18" t="str">
            <v>JS0066437331CE</v>
          </cell>
        </row>
        <row r="19">
          <cell r="A19">
            <v>40027</v>
          </cell>
          <cell r="B19" t="str">
            <v>WC OASIS RIMLESS POWER CLEAN BONE EDESA</v>
          </cell>
          <cell r="C19" t="str">
            <v>JSS066447331CE</v>
          </cell>
        </row>
        <row r="20">
          <cell r="A20">
            <v>40026</v>
          </cell>
          <cell r="B20" t="str">
            <v>WC OASIS EF RIMLESS POWER CLEAN BLANCO EDESA</v>
          </cell>
          <cell r="C20" t="str">
            <v>JSS066441301CE</v>
          </cell>
        </row>
        <row r="21">
          <cell r="A21">
            <v>770994</v>
          </cell>
          <cell r="B21" t="str">
            <v>WC OASIS EF RIMLESS POWER CLEAN BL PROY</v>
          </cell>
          <cell r="C21" t="str">
            <v>JSS066441301CE</v>
          </cell>
        </row>
        <row r="22">
          <cell r="A22">
            <v>771574</v>
          </cell>
          <cell r="B22" t="str">
            <v>WC OASIS EF RIMLESS POWER CLEAN BL PROY</v>
          </cell>
          <cell r="C22" t="str">
            <v>JSS066441301CE</v>
          </cell>
        </row>
        <row r="23">
          <cell r="A23">
            <v>44628</v>
          </cell>
          <cell r="B23" t="str">
            <v>WC OASIS DUAL FLUSH ELONGADO ONE PIECE  BONE</v>
          </cell>
          <cell r="C23" t="str">
            <v>JSS060487331CE</v>
          </cell>
        </row>
        <row r="24">
          <cell r="A24">
            <v>44555</v>
          </cell>
          <cell r="B24" t="str">
            <v>WC OASIS DUAL FLUSH ELONGADO ONE PIECE  BL</v>
          </cell>
          <cell r="C24" t="str">
            <v>JSS060481301CE</v>
          </cell>
        </row>
        <row r="25">
          <cell r="A25">
            <v>40886</v>
          </cell>
          <cell r="B25" t="str">
            <v>WC NEW OASIS DUAL FLUSH BONE</v>
          </cell>
          <cell r="C25" t="str">
            <v>JSI460397331CE</v>
          </cell>
        </row>
        <row r="26">
          <cell r="A26">
            <v>40851</v>
          </cell>
          <cell r="B26" t="str">
            <v>WC NEW OASIS DUAL FLUSH BLANCO</v>
          </cell>
          <cell r="C26" t="str">
            <v>JSI460391301CE</v>
          </cell>
        </row>
        <row r="27">
          <cell r="A27">
            <v>40603</v>
          </cell>
          <cell r="B27" t="str">
            <v>WC NEO HET BLANCO EDESA</v>
          </cell>
          <cell r="C27" t="str">
            <v>JS0122911301CE</v>
          </cell>
        </row>
        <row r="28">
          <cell r="A28">
            <v>40031</v>
          </cell>
          <cell r="B28" t="str">
            <v>WC MAXIMA PLUS BONE BRIGGS</v>
          </cell>
          <cell r="C28" t="str">
            <v>JS0023207331CB</v>
          </cell>
        </row>
        <row r="29">
          <cell r="A29">
            <v>40030</v>
          </cell>
          <cell r="B29" t="str">
            <v>WC MAXIMA PLUS BLANCO BRIGGS</v>
          </cell>
          <cell r="C29" t="str">
            <v>JS0023201301CB</v>
          </cell>
        </row>
        <row r="30">
          <cell r="A30">
            <v>40601</v>
          </cell>
          <cell r="B30" t="str">
            <v>WC MASTER BLANCO EDESA</v>
          </cell>
          <cell r="C30" t="str">
            <v>JS0021801301CE</v>
          </cell>
        </row>
        <row r="31">
          <cell r="A31">
            <v>40012</v>
          </cell>
          <cell r="B31" t="str">
            <v>WC MALESTROM HET RF BLANCO CROW SLOW</v>
          </cell>
          <cell r="C31" t="str">
            <v>JS0041101301CW</v>
          </cell>
        </row>
        <row r="32">
          <cell r="A32">
            <v>720895</v>
          </cell>
          <cell r="B32" t="str">
            <v>WC MALESTROM ADA BLANCO ALARGAD A/FORLI</v>
          </cell>
          <cell r="C32" t="str">
            <v>JS0041181301CW</v>
          </cell>
        </row>
        <row r="33">
          <cell r="A33">
            <v>40444</v>
          </cell>
          <cell r="B33" t="str">
            <v>WC MALAGA ALARGADO A/SLOW DOWN BLANCO</v>
          </cell>
          <cell r="C33" t="str">
            <v>JSY060551301CE</v>
          </cell>
        </row>
        <row r="34">
          <cell r="A34">
            <v>770371</v>
          </cell>
          <cell r="B34" t="str">
            <v>WC MALAGA ALARGADO A/SLOW DOWN BLANCO</v>
          </cell>
          <cell r="C34" t="str">
            <v>JSY060551301CE</v>
          </cell>
        </row>
        <row r="35">
          <cell r="A35">
            <v>720898</v>
          </cell>
          <cell r="B35" t="str">
            <v>WC MAELSTROM ADA BLANCO ALARGADO PUSH   SUPERI</v>
          </cell>
          <cell r="C35" t="str">
            <v>JS0041191301CB</v>
          </cell>
        </row>
        <row r="36">
          <cell r="A36">
            <v>48283</v>
          </cell>
          <cell r="B36" t="str">
            <v>WC MADRID PISO BLANCO</v>
          </cell>
          <cell r="C36" t="str">
            <v>JSSI12741301CB</v>
          </cell>
        </row>
        <row r="37">
          <cell r="A37">
            <v>48291</v>
          </cell>
          <cell r="B37" t="str">
            <v>WC MADRID MURO BLANCO</v>
          </cell>
          <cell r="C37" t="str">
            <v>JSSM12741301CB</v>
          </cell>
        </row>
        <row r="38">
          <cell r="A38">
            <v>47058</v>
          </cell>
          <cell r="B38" t="str">
            <v>WC LISBOA REDONDO BLANCO</v>
          </cell>
          <cell r="C38" t="str">
            <v>JSSO78031301CE</v>
          </cell>
        </row>
        <row r="39">
          <cell r="A39">
            <v>40684</v>
          </cell>
          <cell r="B39" t="str">
            <v>WC LISBOA ELONG BLANCO EDESA</v>
          </cell>
          <cell r="C39" t="str">
            <v>JSY071161301CE</v>
          </cell>
        </row>
        <row r="40">
          <cell r="A40">
            <v>42579</v>
          </cell>
          <cell r="B40" t="str">
            <v>WC KINGSLEY ELONGADO BL</v>
          </cell>
          <cell r="C40" t="str">
            <v>JSSI60891301CW</v>
          </cell>
        </row>
        <row r="41">
          <cell r="A41">
            <v>42668</v>
          </cell>
          <cell r="B41" t="str">
            <v>WC KINGSLEY ALARGADO A/SLOW D BONE</v>
          </cell>
          <cell r="C41" t="str">
            <v>JSSI60897331CW</v>
          </cell>
        </row>
        <row r="42">
          <cell r="A42">
            <v>43257</v>
          </cell>
          <cell r="B42" t="str">
            <v>WC KINGSLEY ADVANC REDOND A/SLOW DOWN   BONE</v>
          </cell>
          <cell r="C42" t="str">
            <v>JSSI60847331CB</v>
          </cell>
        </row>
        <row r="43">
          <cell r="A43">
            <v>41963</v>
          </cell>
          <cell r="B43" t="str">
            <v>WC KINGSLEY ADVANC REDOND A/CROWN RF    BLANCO</v>
          </cell>
          <cell r="C43" t="str">
            <v>JSSI60841301CB</v>
          </cell>
        </row>
        <row r="44">
          <cell r="A44">
            <v>45764</v>
          </cell>
          <cell r="B44" t="str">
            <v>WC KINDER PUSH BUTTON BLCO/VERDE PIST   BRIGSS</v>
          </cell>
          <cell r="C44" t="str">
            <v>JS0011769131CB</v>
          </cell>
        </row>
        <row r="45">
          <cell r="A45">
            <v>45772</v>
          </cell>
          <cell r="B45" t="str">
            <v>WC KINDER PUSH BUTTON BLCO/NARANJA BRIG GS</v>
          </cell>
          <cell r="C45" t="str">
            <v>JS0011769551CB</v>
          </cell>
        </row>
        <row r="46">
          <cell r="A46">
            <v>45039</v>
          </cell>
          <cell r="B46" t="str">
            <v>WC KINDER BLANCO NINOS PUSH BUTTON</v>
          </cell>
          <cell r="C46" t="str">
            <v>JS0011761301CB</v>
          </cell>
        </row>
        <row r="47">
          <cell r="A47">
            <v>110663</v>
          </cell>
          <cell r="B47" t="str">
            <v>WC INNOVATION A/EROS BLANCO</v>
          </cell>
          <cell r="C47" t="str">
            <v>SP0096811301CG</v>
          </cell>
        </row>
        <row r="48">
          <cell r="A48">
            <v>40745</v>
          </cell>
          <cell r="B48" t="str">
            <v>WC FONTE PURE RIMLESS BL</v>
          </cell>
          <cell r="C48" t="str">
            <v>CSY061711301CB</v>
          </cell>
        </row>
        <row r="49">
          <cell r="A49">
            <v>40746</v>
          </cell>
          <cell r="B49" t="str">
            <v>WC FONTE  A/SLOW DOWN  PUSH BL</v>
          </cell>
          <cell r="C49" t="str">
            <v>JSY060561301CB</v>
          </cell>
        </row>
        <row r="50">
          <cell r="A50">
            <v>41599</v>
          </cell>
          <cell r="B50" t="str">
            <v>WC FONTANA SUSPENDIDO BLANCO BRIGGS</v>
          </cell>
          <cell r="C50" t="str">
            <v>JS0060021301CB</v>
          </cell>
        </row>
        <row r="51">
          <cell r="A51">
            <v>658472</v>
          </cell>
          <cell r="B51" t="str">
            <v>WC EVOLUTION PINK EDESA</v>
          </cell>
          <cell r="C51" t="str">
            <v>JS0022910481CE</v>
          </cell>
        </row>
        <row r="52">
          <cell r="A52">
            <v>719951</v>
          </cell>
          <cell r="B52" t="str">
            <v>WC EVOLUTION NEGRO EDESA</v>
          </cell>
          <cell r="C52" t="str">
            <v>JS0022910161CE</v>
          </cell>
        </row>
        <row r="53">
          <cell r="A53">
            <v>40312</v>
          </cell>
          <cell r="B53" t="str">
            <v>WC EVOLUTION FESTIVAL A/MONTEC VERDE PI STACHO</v>
          </cell>
          <cell r="C53" t="str">
            <v>JS0022919131CE</v>
          </cell>
        </row>
        <row r="54">
          <cell r="A54">
            <v>40363</v>
          </cell>
          <cell r="B54" t="str">
            <v>WC EVOLUTION FESTIVAL A/MONTEC ROJO</v>
          </cell>
          <cell r="C54" t="str">
            <v>JS0022919901CE</v>
          </cell>
        </row>
        <row r="55">
          <cell r="A55">
            <v>40355</v>
          </cell>
          <cell r="B55" t="str">
            <v>WC EVOLUTION FESTIVAL A/MONTEC NARANJA</v>
          </cell>
          <cell r="C55" t="str">
            <v>JS0022919551CE</v>
          </cell>
        </row>
        <row r="56">
          <cell r="A56">
            <v>51292</v>
          </cell>
          <cell r="B56" t="str">
            <v>WC EVOLUTION FEST. DUAL FLUSH VERDE PISTACHO</v>
          </cell>
          <cell r="C56" t="str">
            <v>JS0022939131CE</v>
          </cell>
        </row>
        <row r="57">
          <cell r="A57">
            <v>51314</v>
          </cell>
          <cell r="B57" t="str">
            <v>WC EVOLUTION FEST. DUAL FLUSH ROJO</v>
          </cell>
          <cell r="C57" t="str">
            <v>JS0022939901CE</v>
          </cell>
        </row>
        <row r="58">
          <cell r="A58">
            <v>51241</v>
          </cell>
          <cell r="B58" t="str">
            <v>WC EVOLUTION FEST. DUAL FLUSH ORANGE</v>
          </cell>
          <cell r="C58" t="str">
            <v>JS0022939551CE</v>
          </cell>
        </row>
        <row r="59">
          <cell r="A59">
            <v>41971</v>
          </cell>
          <cell r="B59" t="str">
            <v>WC EVOLUTION DUAL FLUSH BL ARAGON</v>
          </cell>
          <cell r="C59" t="str">
            <v>JS0022931301CE</v>
          </cell>
        </row>
        <row r="60">
          <cell r="A60">
            <v>41998</v>
          </cell>
          <cell r="B60" t="str">
            <v>WC EVOLUTION DUAL FLUSH A/MONTEC VISON</v>
          </cell>
          <cell r="C60" t="str">
            <v>JS0022930731CE</v>
          </cell>
        </row>
        <row r="61">
          <cell r="A61">
            <v>42935</v>
          </cell>
          <cell r="B61" t="str">
            <v>WC EVOLUTION DUAL FLUSH A/MONTEC VERD TEAL</v>
          </cell>
          <cell r="C61" t="str">
            <v>JS0022930611CE</v>
          </cell>
        </row>
        <row r="62">
          <cell r="A62">
            <v>42943</v>
          </cell>
          <cell r="B62" t="str">
            <v>WC EVOLUTION DUAL FLUSH A/MONTEC PINK</v>
          </cell>
          <cell r="C62" t="str">
            <v>JS0022930481CE</v>
          </cell>
        </row>
        <row r="63">
          <cell r="A63">
            <v>43044</v>
          </cell>
          <cell r="B63" t="str">
            <v>WC EVOLUTION DUAL FLUSH A/MONTEC NEGRO</v>
          </cell>
          <cell r="C63" t="str">
            <v>JS0022930161CE</v>
          </cell>
        </row>
        <row r="64">
          <cell r="A64">
            <v>42951</v>
          </cell>
          <cell r="B64" t="str">
            <v>WC EVOLUTION DUAL FLUSH A/MONTEC NAVY BLUE</v>
          </cell>
          <cell r="C64" t="str">
            <v>JS0022938501CE</v>
          </cell>
        </row>
        <row r="65">
          <cell r="A65">
            <v>42773</v>
          </cell>
          <cell r="B65" t="str">
            <v>WC EVOLUTION DUAL FLUSH A/MONTEC CHERRY</v>
          </cell>
          <cell r="C65" t="str">
            <v>JS0022930651CE</v>
          </cell>
        </row>
        <row r="66">
          <cell r="A66">
            <v>42714</v>
          </cell>
          <cell r="B66" t="str">
            <v>WC EVOLUTION DUAL FLUSH A/MONTEC BONE</v>
          </cell>
          <cell r="C66" t="str">
            <v>JS0022937331CE</v>
          </cell>
        </row>
        <row r="67">
          <cell r="A67">
            <v>42722</v>
          </cell>
          <cell r="B67" t="str">
            <v>WC EVOLUTION DUAL FLUSH A/MONTEC AZUL GALAXIE</v>
          </cell>
          <cell r="C67" t="str">
            <v>JS0022930171CE</v>
          </cell>
        </row>
        <row r="68">
          <cell r="A68">
            <v>201618</v>
          </cell>
          <cell r="B68" t="str">
            <v>WC EVOLUTION AZUL GALAXIE  EDESA</v>
          </cell>
          <cell r="C68" t="str">
            <v>JS0022910171CE</v>
          </cell>
        </row>
        <row r="69">
          <cell r="A69">
            <v>243345</v>
          </cell>
          <cell r="B69" t="str">
            <v>WC EVOLUTION ALARGADO A/STATUS BLANCO</v>
          </cell>
          <cell r="C69" t="str">
            <v>JSEV12611301CE</v>
          </cell>
        </row>
        <row r="70">
          <cell r="A70">
            <v>243353</v>
          </cell>
          <cell r="B70" t="str">
            <v>WC EVOLUTION ALARGADO A/ARMONIA BONE</v>
          </cell>
          <cell r="C70" t="str">
            <v>JSEV12617331CE</v>
          </cell>
        </row>
        <row r="71">
          <cell r="A71">
            <v>201537</v>
          </cell>
          <cell r="B71" t="str">
            <v>WC EVOLUTION  VISON  EDESA</v>
          </cell>
          <cell r="C71" t="str">
            <v>JS0022910731CE</v>
          </cell>
        </row>
        <row r="72">
          <cell r="A72">
            <v>202169</v>
          </cell>
          <cell r="B72" t="str">
            <v>WC EVOLUTION  VERDE TEAL  EDESA</v>
          </cell>
          <cell r="C72" t="str">
            <v>JS0022910611CE</v>
          </cell>
        </row>
        <row r="73">
          <cell r="A73">
            <v>201960</v>
          </cell>
          <cell r="B73" t="str">
            <v>WC EVOLUTION  NAVY BLUE  EDESA</v>
          </cell>
          <cell r="C73" t="str">
            <v>JS0022918501CE</v>
          </cell>
        </row>
        <row r="74">
          <cell r="A74">
            <v>201987</v>
          </cell>
          <cell r="B74" t="str">
            <v>WC EVOLUTION  CHERRY  EDESA</v>
          </cell>
          <cell r="C74" t="str">
            <v>JS0022910651CE</v>
          </cell>
        </row>
        <row r="75">
          <cell r="A75">
            <v>201529</v>
          </cell>
          <cell r="B75" t="str">
            <v>WC EVOLUTION  BONE  EDESA</v>
          </cell>
          <cell r="C75" t="str">
            <v>JS0022917331CE</v>
          </cell>
        </row>
        <row r="76">
          <cell r="A76">
            <v>201413</v>
          </cell>
          <cell r="B76" t="str">
            <v>WC EVOLUTION  BLANCO  EDESA</v>
          </cell>
          <cell r="C76" t="str">
            <v>JS0022911301CE</v>
          </cell>
        </row>
        <row r="77">
          <cell r="A77">
            <v>40016</v>
          </cell>
          <cell r="B77" t="str">
            <v>WC EGO PURE RODONDO BONE A/SD BRIGGS</v>
          </cell>
          <cell r="C77" t="str">
            <v>JSSI61147331CB</v>
          </cell>
        </row>
        <row r="78">
          <cell r="A78">
            <v>40017</v>
          </cell>
          <cell r="B78" t="str">
            <v>WC EGO PURE REDONDO BLANCO A/SD BRIGGS</v>
          </cell>
          <cell r="C78" t="str">
            <v>JSSI61141301CB</v>
          </cell>
        </row>
        <row r="79">
          <cell r="A79">
            <v>40015</v>
          </cell>
          <cell r="B79" t="str">
            <v>WC EGO PURE ELONGADO BONE A/SD BRIGGS</v>
          </cell>
          <cell r="C79" t="str">
            <v>JSSI61177331CB</v>
          </cell>
        </row>
        <row r="80">
          <cell r="A80">
            <v>40013</v>
          </cell>
          <cell r="B80" t="str">
            <v>WC EGO PURE ELONGADO BLANCO A/SD ONE PIE</v>
          </cell>
          <cell r="C80" t="str">
            <v>JSSI61171301CB</v>
          </cell>
        </row>
        <row r="81">
          <cell r="A81">
            <v>40940</v>
          </cell>
          <cell r="B81" t="str">
            <v>WC EGO ADVANCE ELONGADO BONE            E</v>
          </cell>
          <cell r="C81" t="str">
            <v>JSS060911301CB</v>
          </cell>
        </row>
        <row r="82">
          <cell r="A82">
            <v>40754</v>
          </cell>
          <cell r="B82" t="str">
            <v>WC EGO ADVANC ALARGADO BL A/FORLI EF SLOW DOWN</v>
          </cell>
          <cell r="C82" t="str">
            <v>JSS060931301CB</v>
          </cell>
        </row>
        <row r="83">
          <cell r="A83">
            <v>40602</v>
          </cell>
          <cell r="B83" t="str">
            <v>WC DELTA BLANCO EDESA</v>
          </cell>
          <cell r="C83" t="str">
            <v>JS0022521301CE</v>
          </cell>
        </row>
        <row r="84">
          <cell r="A84">
            <v>120235</v>
          </cell>
          <cell r="B84" t="str">
            <v>WC CORONET BLANCO PROY</v>
          </cell>
          <cell r="C84" t="str">
            <v>SS0042621301B0</v>
          </cell>
        </row>
        <row r="85">
          <cell r="A85">
            <v>40673</v>
          </cell>
          <cell r="B85" t="str">
            <v>WC CONSERVER LID/LOCK A/MONTCRS BL</v>
          </cell>
          <cell r="C85" t="str">
            <v>JS0044781301CE</v>
          </cell>
        </row>
        <row r="86">
          <cell r="A86">
            <v>138169</v>
          </cell>
          <cell r="B86" t="str">
            <v>WC CONSERVER DUAL FLUSH VERDE TEAL</v>
          </cell>
          <cell r="C86" t="str">
            <v>JS0044290611CE</v>
          </cell>
        </row>
        <row r="87">
          <cell r="A87">
            <v>719943</v>
          </cell>
          <cell r="B87" t="str">
            <v>WC CONSERVER DUAL FLUSH NEGRO</v>
          </cell>
          <cell r="C87" t="str">
            <v>JS0044290161CE</v>
          </cell>
        </row>
        <row r="88">
          <cell r="A88">
            <v>138096</v>
          </cell>
          <cell r="B88" t="str">
            <v>WC CONSERVER DUAL FLUSH NAVY BLUE</v>
          </cell>
          <cell r="C88" t="str">
            <v>JS0044298501CE</v>
          </cell>
        </row>
        <row r="89">
          <cell r="A89">
            <v>137960</v>
          </cell>
          <cell r="B89" t="str">
            <v>WC CONSERVER DUAL FLUSH CHERRY</v>
          </cell>
          <cell r="C89" t="str">
            <v>JS0044290651CE</v>
          </cell>
        </row>
        <row r="90">
          <cell r="A90">
            <v>119849</v>
          </cell>
          <cell r="B90" t="str">
            <v>WC CONSERVER DUAL FLUSH BONE</v>
          </cell>
          <cell r="C90" t="str">
            <v>JS0044297331CE</v>
          </cell>
        </row>
        <row r="91">
          <cell r="A91">
            <v>119822</v>
          </cell>
          <cell r="B91" t="str">
            <v>WC CONSERVER DUAL FLUSH BLANCO</v>
          </cell>
          <cell r="C91" t="str">
            <v>JS0044291301CE</v>
          </cell>
        </row>
        <row r="92">
          <cell r="A92">
            <v>137677</v>
          </cell>
          <cell r="B92" t="str">
            <v>WC CONSERVER DUAL FLUSH AZUL GALAXE</v>
          </cell>
          <cell r="C92" t="str">
            <v>JS0044290171CE</v>
          </cell>
        </row>
        <row r="93">
          <cell r="A93">
            <v>245410</v>
          </cell>
          <cell r="B93" t="str">
            <v>WC CONSERVER ALARG A/MONTECRISTO BL</v>
          </cell>
          <cell r="C93" t="str">
            <v>JS0043751301CE</v>
          </cell>
        </row>
        <row r="94">
          <cell r="A94">
            <v>243310</v>
          </cell>
          <cell r="B94" t="str">
            <v>WC CONSERVER ALARG A/ARMONIA BONE</v>
          </cell>
          <cell r="C94" t="str">
            <v>JS0043757331CE</v>
          </cell>
        </row>
        <row r="95">
          <cell r="A95">
            <v>40605</v>
          </cell>
          <cell r="B95" t="str">
            <v>WC CENTURY VERDE TEAL EDESA</v>
          </cell>
          <cell r="C95" t="str">
            <v>CS0022610611CE</v>
          </cell>
        </row>
        <row r="96">
          <cell r="A96">
            <v>40608</v>
          </cell>
          <cell r="B96" t="str">
            <v>WC CENTURY BONE EDESA</v>
          </cell>
          <cell r="C96" t="str">
            <v>CS0022617331CE</v>
          </cell>
        </row>
        <row r="97">
          <cell r="A97">
            <v>40607</v>
          </cell>
          <cell r="B97" t="str">
            <v>WC CENTURY BLANCO EDESA</v>
          </cell>
          <cell r="C97" t="str">
            <v>CS0022611301CE</v>
          </cell>
        </row>
        <row r="98">
          <cell r="A98">
            <v>43079</v>
          </cell>
          <cell r="B98" t="str">
            <v>WC CARLTON HET A/ORQUID C/TAPA BLANCO</v>
          </cell>
          <cell r="C98" t="str">
            <v>JSPT77141301CB</v>
          </cell>
        </row>
        <row r="99">
          <cell r="A99">
            <v>41327</v>
          </cell>
          <cell r="B99" t="str">
            <v>WC CARLTON ADA HET  BLANCO</v>
          </cell>
          <cell r="C99" t="str">
            <v>JSA077901301CB</v>
          </cell>
        </row>
        <row r="100">
          <cell r="A100">
            <v>129887</v>
          </cell>
          <cell r="B100" t="str">
            <v>WC CAMPEON HET VERDE 1,4 EDESA</v>
          </cell>
          <cell r="C100" t="str">
            <v>JS0042620541B0</v>
          </cell>
        </row>
        <row r="101">
          <cell r="A101">
            <v>129879</v>
          </cell>
          <cell r="B101" t="str">
            <v>WC CAMPEON HET CELESTE 1,4 EDESA</v>
          </cell>
          <cell r="C101" t="str">
            <v>JS0042627221B0</v>
          </cell>
        </row>
        <row r="102">
          <cell r="A102">
            <v>129860</v>
          </cell>
          <cell r="B102" t="str">
            <v>WC CAMPEON HET BONE 1.4 EDESA</v>
          </cell>
          <cell r="C102" t="str">
            <v>JS0042627331B0</v>
          </cell>
        </row>
        <row r="103">
          <cell r="A103">
            <v>129852</v>
          </cell>
          <cell r="B103" t="str">
            <v>WC CAMPEON HET BLANCO 1.4 EDESA</v>
          </cell>
          <cell r="C103" t="str">
            <v>JS0042621301B0</v>
          </cell>
        </row>
        <row r="104">
          <cell r="A104">
            <v>42390</v>
          </cell>
          <cell r="B104" t="str">
            <v>WC CAMPEON AL MURO BLANCO</v>
          </cell>
          <cell r="C104" t="str">
            <v>JS0042631301BO</v>
          </cell>
        </row>
        <row r="105">
          <cell r="A105">
            <v>43621</v>
          </cell>
          <cell r="B105" t="str">
            <v>WC BRADFORD A/SLOW DOWN BONE BRIGGS</v>
          </cell>
          <cell r="C105" t="str">
            <v>JSSI11217331CW</v>
          </cell>
        </row>
        <row r="106">
          <cell r="A106">
            <v>289140</v>
          </cell>
          <cell r="B106" t="str">
            <v>WC ANDES REDONDO VERDE MIST PUSH SUPERIO</v>
          </cell>
          <cell r="C106" t="str">
            <v>JS0022640541CE</v>
          </cell>
        </row>
        <row r="107">
          <cell r="A107">
            <v>289159</v>
          </cell>
          <cell r="B107" t="str">
            <v>WC ANDES REDONDO CELESTE PUSH SUPERIOR</v>
          </cell>
          <cell r="C107" t="str">
            <v>JS0022647221CE</v>
          </cell>
        </row>
        <row r="108">
          <cell r="A108">
            <v>289132</v>
          </cell>
          <cell r="B108" t="str">
            <v>WC ANDES REDONDO BONE PUSH SUPERIOR</v>
          </cell>
          <cell r="C108" t="str">
            <v>JS0022647331CE</v>
          </cell>
        </row>
        <row r="109">
          <cell r="A109">
            <v>289086</v>
          </cell>
          <cell r="B109" t="str">
            <v>WC ANDES REDONDO BLANCO PUSH SUPERIOR</v>
          </cell>
          <cell r="C109" t="str">
            <v>JS0022641301CE</v>
          </cell>
        </row>
        <row r="110">
          <cell r="A110">
            <v>770737</v>
          </cell>
          <cell r="B110" t="str">
            <v>WC ANDES REDONDO BLANCO PUSH SUP PROY</v>
          </cell>
          <cell r="C110" t="str">
            <v>JS0022641301CE</v>
          </cell>
        </row>
        <row r="111">
          <cell r="A111">
            <v>151904</v>
          </cell>
          <cell r="B111" t="str">
            <v xml:space="preserve">WASHITO BLANCO </v>
          </cell>
          <cell r="C111" t="str">
            <v>CS0020301301CB</v>
          </cell>
        </row>
        <row r="112">
          <cell r="A112">
            <v>929920</v>
          </cell>
          <cell r="B112" t="str">
            <v>VPM WC EVOLUTION BONE A/ARAGON EDESA</v>
          </cell>
          <cell r="C112" t="str">
            <v>JS0022917331CE</v>
          </cell>
        </row>
        <row r="113">
          <cell r="A113">
            <v>929918</v>
          </cell>
          <cell r="B113" t="str">
            <v>VPM WC EVOLUTION BLANCO A/ARAGON EDESA</v>
          </cell>
          <cell r="C113" t="str">
            <v>JS0022911301CE</v>
          </cell>
        </row>
        <row r="114">
          <cell r="A114">
            <v>929912</v>
          </cell>
          <cell r="B114" t="str">
            <v>VPM WC CAMPEON HET BONE 1.4 EDESA</v>
          </cell>
          <cell r="C114" t="str">
            <v>JS0042621301B0</v>
          </cell>
        </row>
        <row r="115">
          <cell r="A115">
            <v>929908</v>
          </cell>
          <cell r="B115" t="str">
            <v>VPM WC CAMPEON HET BLANCO 1.4 EDESA</v>
          </cell>
          <cell r="C115" t="str">
            <v>JS0042621301B0</v>
          </cell>
        </row>
        <row r="116">
          <cell r="A116">
            <v>929914</v>
          </cell>
          <cell r="B116" t="str">
            <v>VPM LAV. SHELBY BONE PEDESTAL EDESA</v>
          </cell>
          <cell r="C116" t="str">
            <v>JS0057107331CE</v>
          </cell>
        </row>
        <row r="117">
          <cell r="A117">
            <v>929913</v>
          </cell>
          <cell r="B117" t="str">
            <v>VPM LAV. SHELBY BONE EDESA</v>
          </cell>
          <cell r="C117" t="str">
            <v>CS0057107331CE</v>
          </cell>
        </row>
        <row r="118">
          <cell r="A118">
            <v>929909</v>
          </cell>
          <cell r="B118" t="str">
            <v>VPM LAV. SHELBY BLANCO PEDESTAL EDESA</v>
          </cell>
          <cell r="C118" t="str">
            <v>JS0057101301CE</v>
          </cell>
        </row>
        <row r="119">
          <cell r="A119">
            <v>929910</v>
          </cell>
          <cell r="B119" t="str">
            <v>VPM LAV. SHELBY BLANCO EDESA</v>
          </cell>
          <cell r="C119" t="str">
            <v>JS0057101301CE</v>
          </cell>
        </row>
        <row r="120">
          <cell r="A120">
            <v>929921</v>
          </cell>
          <cell r="B120" t="str">
            <v>VPM LAV. CHELSEA BONE PEDESTAL EDESA</v>
          </cell>
          <cell r="C120" t="str">
            <v>JS0057207331CE</v>
          </cell>
        </row>
        <row r="121">
          <cell r="A121">
            <v>929919</v>
          </cell>
          <cell r="B121" t="str">
            <v>VPM LAV. CHELSEA BL PEDESTAL EDESA</v>
          </cell>
          <cell r="C121" t="str">
            <v>JS0057201301CE</v>
          </cell>
        </row>
        <row r="122">
          <cell r="A122">
            <v>929917</v>
          </cell>
          <cell r="B122" t="str">
            <v>VPM LAV. ANDES BL S/PEDESTAL EDESA</v>
          </cell>
          <cell r="C122" t="str">
            <v>JS0055611301CE</v>
          </cell>
        </row>
        <row r="123">
          <cell r="A123">
            <v>929916</v>
          </cell>
          <cell r="B123" t="str">
            <v>VPM LAV. ANDES BL PEDESTAL EDESA</v>
          </cell>
          <cell r="C123" t="str">
            <v>JS0055611301CE</v>
          </cell>
        </row>
        <row r="124">
          <cell r="A124">
            <v>50512</v>
          </cell>
          <cell r="B124" t="str">
            <v>VPM EXH LLAVE COCINA PARED ALTA DES/SIF NEW</v>
          </cell>
          <cell r="C124" t="str">
            <v>SG0081803061CE</v>
          </cell>
        </row>
        <row r="125">
          <cell r="A125">
            <v>929922</v>
          </cell>
          <cell r="B125" t="str">
            <v>VPM COMBO WC EVOLUT+LAV. CHELS C/P A/MONTEC VE</v>
          </cell>
          <cell r="C125" t="str">
            <v>JS0022919131CE</v>
          </cell>
        </row>
        <row r="126">
          <cell r="A126">
            <v>929924</v>
          </cell>
          <cell r="B126" t="str">
            <v>VPM COMBO WC EVOLUT+LAV. CHELS C/P A/MONROJO</v>
          </cell>
          <cell r="C126" t="str">
            <v>JS0022919901CE</v>
          </cell>
        </row>
        <row r="127">
          <cell r="A127">
            <v>929923</v>
          </cell>
          <cell r="B127" t="str">
            <v>VPM COMBO WC EVOLUT+LAV. CHELS C/P A/MONNARANJ</v>
          </cell>
          <cell r="C127" t="str">
            <v>JS0022919551CE</v>
          </cell>
        </row>
        <row r="128">
          <cell r="A128">
            <v>819727</v>
          </cell>
          <cell r="B128" t="str">
            <v>VPM COMBO WC CAMPEON HET+LAV SHELBY BL S/PEDES</v>
          </cell>
          <cell r="C128" t="str">
            <v>JSP242621301B0</v>
          </cell>
        </row>
        <row r="129">
          <cell r="A129">
            <v>930080</v>
          </cell>
          <cell r="B129" t="str">
            <v>VPM COMBO MASTER WC+LAV.+GRIF ECONOM BL EDESA</v>
          </cell>
          <cell r="C129" t="str">
            <v>JSP321801301CE</v>
          </cell>
        </row>
        <row r="130">
          <cell r="A130">
            <v>930081</v>
          </cell>
          <cell r="B130" t="str">
            <v>VPM COMBO MASTER WC+LAV.+GRIF ECONOM BL EDESA</v>
          </cell>
        </row>
        <row r="131">
          <cell r="A131">
            <v>929925</v>
          </cell>
          <cell r="B131" t="str">
            <v>VPM COMBO ECONOMICO WC+LAV.C/PED+GRIF BL</v>
          </cell>
        </row>
        <row r="132">
          <cell r="A132">
            <v>22128</v>
          </cell>
          <cell r="B132" t="str">
            <v>VPM COMBO ECONOMICO VERDE WC+LAV.+GRIF ECONOMI</v>
          </cell>
          <cell r="C132" t="str">
            <v>JSCC42620541B0</v>
          </cell>
        </row>
        <row r="133">
          <cell r="A133">
            <v>22101</v>
          </cell>
          <cell r="B133" t="str">
            <v>VPM COMBO ECONOMICO CELESTE WC+LAV.+GRIFECONOM</v>
          </cell>
          <cell r="C133" t="str">
            <v>JSCC42627221B0</v>
          </cell>
        </row>
        <row r="134">
          <cell r="A134">
            <v>929930</v>
          </cell>
          <cell r="B134" t="str">
            <v xml:space="preserve">VPM COMBO ANDES WC+LAV.+LLAV ECONOM BLA </v>
          </cell>
          <cell r="C134" t="str">
            <v>CS0070921301CE</v>
          </cell>
        </row>
        <row r="135">
          <cell r="A135">
            <v>929915</v>
          </cell>
          <cell r="B135" t="str">
            <v>VPM ANDES REDONDO BLANCO PUSH SUP</v>
          </cell>
          <cell r="C135" t="str">
            <v>JS0022641301CE</v>
          </cell>
        </row>
        <row r="136">
          <cell r="A136">
            <v>129179</v>
          </cell>
          <cell r="B136" t="str">
            <v>VITTORIA PLATO CON EMPAQUE PARA DUCHA</v>
          </cell>
          <cell r="C136" t="str">
            <v>SG0078233061BO</v>
          </cell>
        </row>
        <row r="137">
          <cell r="A137">
            <v>701719</v>
          </cell>
          <cell r="B137" t="str">
            <v>VITTORIA MEZ. 2 FUNC. C/REGADERA</v>
          </cell>
          <cell r="C137" t="str">
            <v>SG0071283061CE</v>
          </cell>
        </row>
        <row r="138">
          <cell r="A138">
            <v>253309</v>
          </cell>
          <cell r="B138" t="str">
            <v>VITTORIA KIT ANILLO RETENCION Y EMPAQUES</v>
          </cell>
          <cell r="C138" t="str">
            <v>SG0080703061BO</v>
          </cell>
        </row>
        <row r="139">
          <cell r="A139">
            <v>722561</v>
          </cell>
          <cell r="B139" t="str">
            <v>VITA MONOMANDO DE PARED LAVAMA</v>
          </cell>
          <cell r="C139" t="str">
            <v>SG0079183061CW</v>
          </cell>
        </row>
        <row r="140">
          <cell r="A140">
            <v>722553</v>
          </cell>
          <cell r="B140" t="str">
            <v>VITA MONOMANDO BAJO PARA LAVAMANOS CROMO</v>
          </cell>
          <cell r="C140" t="str">
            <v>SG0079163061CW</v>
          </cell>
        </row>
        <row r="141">
          <cell r="A141">
            <v>722588</v>
          </cell>
          <cell r="B141" t="str">
            <v>VITA BIMANDO 8" DE MESA LAVAMANOS</v>
          </cell>
          <cell r="C141" t="str">
            <v>SG0079203061CW</v>
          </cell>
        </row>
        <row r="142">
          <cell r="A142">
            <v>352551</v>
          </cell>
          <cell r="B142" t="str">
            <v>VARILLA METALICA 17 CM</v>
          </cell>
          <cell r="C142" t="str">
            <v>SP001492000100</v>
          </cell>
        </row>
        <row r="143">
          <cell r="A143">
            <v>137456</v>
          </cell>
          <cell r="B143" t="str">
            <v>VARILLA METÁLICA 14 CM</v>
          </cell>
          <cell r="C143" t="str">
            <v>SP0052700001BO</v>
          </cell>
        </row>
        <row r="144">
          <cell r="A144">
            <v>102912</v>
          </cell>
          <cell r="B144" t="str">
            <v>VALVULA KEY ECO ZERO</v>
          </cell>
          <cell r="C144" t="str">
            <v>SC0027360001CB</v>
          </cell>
        </row>
        <row r="145">
          <cell r="A145">
            <v>181846</v>
          </cell>
          <cell r="B145" t="str">
            <v>VALVULA ESFERIA LLAVE DE MANG</v>
          </cell>
          <cell r="C145" t="str">
            <v>SZ0020283061BO</v>
          </cell>
        </row>
        <row r="146">
          <cell r="A146">
            <v>803863</v>
          </cell>
          <cell r="B146" t="str">
            <v>VALVULA DESCARGA WC ANTIVANDALICA</v>
          </cell>
          <cell r="C146" t="str">
            <v>SG0077883061CW</v>
          </cell>
        </row>
        <row r="147">
          <cell r="A147">
            <v>136867</v>
          </cell>
          <cell r="B147" t="str">
            <v>VALVULA DESCARGA UNIVERSAL EDESA</v>
          </cell>
          <cell r="C147" t="str">
            <v>SP0051030001BO</v>
          </cell>
        </row>
        <row r="148">
          <cell r="A148">
            <v>172944</v>
          </cell>
          <cell r="B148" t="str">
            <v>VALVULA DESCARGA CONSERVER 7 1/8"</v>
          </cell>
          <cell r="C148" t="str">
            <v>SP0037790001BO</v>
          </cell>
        </row>
        <row r="149">
          <cell r="A149">
            <v>172790</v>
          </cell>
          <cell r="B149" t="str">
            <v>VALVULA DE ADMISION CONSERVER 8 1/4"</v>
          </cell>
          <cell r="C149" t="str">
            <v>SP0037780001BO</v>
          </cell>
        </row>
        <row r="150">
          <cell r="A150">
            <v>138207</v>
          </cell>
          <cell r="B150" t="str">
            <v>VALVULA D/DESCARGA KINGSLEY</v>
          </cell>
          <cell r="C150" t="str">
            <v>SP0053150001BO</v>
          </cell>
        </row>
        <row r="151">
          <cell r="A151">
            <v>181234</v>
          </cell>
          <cell r="B151" t="str">
            <v>VALVULA D/BOLA MANILLA MARIPOSA EDESA</v>
          </cell>
          <cell r="C151" t="str">
            <v>SZ0020304021BO</v>
          </cell>
        </row>
        <row r="152">
          <cell r="A152">
            <v>180010</v>
          </cell>
          <cell r="B152" t="str">
            <v>VALVULA COMPUERTA 3/4 EDESA</v>
          </cell>
          <cell r="C152" t="str">
            <v>SZ0030054021BO</v>
          </cell>
        </row>
        <row r="153">
          <cell r="A153">
            <v>180004</v>
          </cell>
          <cell r="B153" t="str">
            <v>VALVULA COMPUERTA 1/2" BR</v>
          </cell>
          <cell r="C153" t="str">
            <v>SZ0030034021BO</v>
          </cell>
        </row>
        <row r="154">
          <cell r="A154">
            <v>180005</v>
          </cell>
          <cell r="B154" t="str">
            <v>VALVULA CHECK 1/2" BR</v>
          </cell>
          <cell r="C154" t="str">
            <v>SZ0030044021BO</v>
          </cell>
        </row>
        <row r="155">
          <cell r="A155">
            <v>137375</v>
          </cell>
          <cell r="B155" t="str">
            <v>VALVULA ADMISION UNIVERSAL SERVIEDES</v>
          </cell>
          <cell r="C155" t="str">
            <v>SP0051460001BO</v>
          </cell>
        </row>
        <row r="156">
          <cell r="A156">
            <v>771391</v>
          </cell>
          <cell r="B156" t="str">
            <v>VALVULA ADMISION UNIVERSAL SERVIEDES</v>
          </cell>
          <cell r="C156" t="str">
            <v>SP0051460001BO</v>
          </cell>
        </row>
        <row r="157">
          <cell r="A157">
            <v>257592</v>
          </cell>
          <cell r="B157" t="str">
            <v>VALVULA ADMISION PILOTADA PLUS</v>
          </cell>
          <cell r="C157" t="str">
            <v>SP0063450001BO</v>
          </cell>
        </row>
        <row r="158">
          <cell r="A158">
            <v>181498</v>
          </cell>
          <cell r="B158" t="str">
            <v>VALV ESFER C/CONEX H-H 3/4 PASO</v>
          </cell>
          <cell r="C158" t="str">
            <v>SZ0020133061BO</v>
          </cell>
        </row>
        <row r="159">
          <cell r="A159">
            <v>181471</v>
          </cell>
          <cell r="B159" t="str">
            <v>VALV ESFER C/CONEX H-H 1/2 PASO</v>
          </cell>
          <cell r="C159" t="str">
            <v>SZ0020123061BO</v>
          </cell>
        </row>
        <row r="160">
          <cell r="A160">
            <v>123684</v>
          </cell>
          <cell r="B160" t="str">
            <v>URINARIO LAWTON COTTON</v>
          </cell>
          <cell r="C160" t="str">
            <v>CS0075521331CW</v>
          </cell>
        </row>
        <row r="161">
          <cell r="A161">
            <v>120324</v>
          </cell>
          <cell r="B161" t="str">
            <v>URINARIO LAWTON BLANCO EDESA</v>
          </cell>
          <cell r="C161" t="str">
            <v>CS0075521301CB</v>
          </cell>
        </row>
        <row r="162">
          <cell r="A162">
            <v>124133</v>
          </cell>
          <cell r="B162" t="str">
            <v>URINARIO ECO ZERO BLANCO  (VALV-KEY)</v>
          </cell>
          <cell r="C162" t="str">
            <v>JS0177651301CF</v>
          </cell>
        </row>
        <row r="163">
          <cell r="A163">
            <v>117846</v>
          </cell>
          <cell r="B163" t="str">
            <v>URINARIO CURVE HEU BONE SPUD PLASTICO</v>
          </cell>
          <cell r="C163" t="str">
            <v>CSP077687331CB</v>
          </cell>
        </row>
        <row r="164">
          <cell r="A164">
            <v>118613</v>
          </cell>
          <cell r="B164" t="str">
            <v>URINARIO CURVE HEU BONE SPUD METALICO</v>
          </cell>
          <cell r="C164" t="str">
            <v>CS0077687331CB</v>
          </cell>
        </row>
        <row r="165">
          <cell r="A165">
            <v>118559</v>
          </cell>
          <cell r="B165" t="str">
            <v>URINARIO CURVE HEU BLANCO SPUD PLASTICO</v>
          </cell>
          <cell r="C165" t="str">
            <v>CSP077681301CB</v>
          </cell>
        </row>
        <row r="166">
          <cell r="A166">
            <v>120626</v>
          </cell>
          <cell r="B166" t="str">
            <v>URINARIO CURVE HEU BLANCO SPUD METALICO</v>
          </cell>
          <cell r="C166" t="str">
            <v>CS0077681301CB</v>
          </cell>
        </row>
        <row r="167">
          <cell r="A167">
            <v>117226</v>
          </cell>
          <cell r="B167" t="str">
            <v>URINARIO CURVE HEU BLANCO SPUD BRONCE COTTON</v>
          </cell>
          <cell r="C167" t="str">
            <v>CS0077681331CB</v>
          </cell>
        </row>
        <row r="168">
          <cell r="A168">
            <v>120332</v>
          </cell>
          <cell r="B168" t="str">
            <v>URINARIO COLBY BONE EDESA</v>
          </cell>
          <cell r="C168" t="str">
            <v>CS0077567331CE</v>
          </cell>
        </row>
        <row r="169">
          <cell r="A169">
            <v>120340</v>
          </cell>
          <cell r="B169" t="str">
            <v>URINARIO COLBY BLANCO EDESA</v>
          </cell>
          <cell r="C169" t="str">
            <v>CS0077561301CE</v>
          </cell>
        </row>
        <row r="170">
          <cell r="A170">
            <v>120343</v>
          </cell>
          <cell r="B170" t="str">
            <v xml:space="preserve">URINARIO BOLTON BONE EDESA </v>
          </cell>
          <cell r="C170" t="str">
            <v>CS0065927331CE</v>
          </cell>
        </row>
        <row r="171">
          <cell r="A171">
            <v>120342</v>
          </cell>
          <cell r="B171" t="str">
            <v>URINARIO BOLTON BLANCO EDESA</v>
          </cell>
          <cell r="C171" t="str">
            <v>CS0065921301CE</v>
          </cell>
        </row>
        <row r="172">
          <cell r="A172">
            <v>137538</v>
          </cell>
          <cell r="B172" t="str">
            <v>UNIETA PLAST LAV. SET ANCLAJE</v>
          </cell>
          <cell r="C172" t="str">
            <v>SC0051500001BO</v>
          </cell>
        </row>
        <row r="173">
          <cell r="A173">
            <v>137537</v>
          </cell>
          <cell r="B173" t="str">
            <v>UNIETA LAVAMANOS 20019</v>
          </cell>
          <cell r="C173" t="str">
            <v>SC0051480001BO</v>
          </cell>
        </row>
        <row r="174">
          <cell r="A174">
            <v>137539</v>
          </cell>
          <cell r="B174" t="str">
            <v>UNIETA LAV. PLAST BLANCA EDESA</v>
          </cell>
          <cell r="C174" t="str">
            <v>SC0051490001BO</v>
          </cell>
        </row>
        <row r="175">
          <cell r="A175">
            <v>705268</v>
          </cell>
          <cell r="B175" t="str">
            <v>TUERCA AJUSTE CARTUCHO MONOMANDO 40MM</v>
          </cell>
          <cell r="C175" t="str">
            <v>SG0082990001BO</v>
          </cell>
        </row>
        <row r="176">
          <cell r="A176">
            <v>143979</v>
          </cell>
          <cell r="B176" t="str">
            <v>TUBO TEMPORIZAD URINARIO FLEX BLANCO ED ESA</v>
          </cell>
          <cell r="C176" t="str">
            <v>SG0077643061BO</v>
          </cell>
        </row>
        <row r="177">
          <cell r="A177">
            <v>197920</v>
          </cell>
          <cell r="B177" t="str">
            <v>TUBO CONEXION PISO 30CM PLAST BLANCO EDESA</v>
          </cell>
          <cell r="C177" t="str">
            <v>SC0024600001BO</v>
          </cell>
        </row>
        <row r="178">
          <cell r="A178">
            <v>161985</v>
          </cell>
          <cell r="B178" t="str">
            <v>TUBO CONEXION P/WC MURO</v>
          </cell>
          <cell r="C178" t="str">
            <v>SC0024610001BO</v>
          </cell>
        </row>
        <row r="179">
          <cell r="A179">
            <v>130094</v>
          </cell>
          <cell r="B179" t="str">
            <v>TUBO COBERTOR FLUXÓMETRO WC SLOAN</v>
          </cell>
          <cell r="C179" t="str">
            <v>SG0077603061BO</v>
          </cell>
        </row>
        <row r="180">
          <cell r="A180">
            <v>120180</v>
          </cell>
          <cell r="B180" t="str">
            <v>TRANSFERENCIA NIZA-BELFORT DUCHA TINA</v>
          </cell>
          <cell r="C180" t="str">
            <v>SG0082960001BO</v>
          </cell>
        </row>
        <row r="181">
          <cell r="A181">
            <v>161180</v>
          </cell>
          <cell r="B181" t="str">
            <v>TRANSFERENCIA DUCHA/TINA NIZA</v>
          </cell>
          <cell r="C181" t="str">
            <v>SG0082900001BO</v>
          </cell>
        </row>
        <row r="182">
          <cell r="A182">
            <v>305006</v>
          </cell>
          <cell r="B182" t="str">
            <v>TOALLERO SPAZZIO BEIGE</v>
          </cell>
          <cell r="C182" t="str">
            <v>SS008262733100</v>
          </cell>
        </row>
        <row r="183">
          <cell r="A183">
            <v>361465</v>
          </cell>
          <cell r="B183" t="str">
            <v>TOALLERO SCARLET CR</v>
          </cell>
          <cell r="C183" t="str">
            <v>SC0088523061CW</v>
          </cell>
        </row>
        <row r="184">
          <cell r="A184">
            <v>361520</v>
          </cell>
          <cell r="B184" t="str">
            <v>TOALLERO RUBI CR EDESA</v>
          </cell>
          <cell r="C184" t="str">
            <v>SG0026533061CW</v>
          </cell>
        </row>
        <row r="185">
          <cell r="A185">
            <v>112895</v>
          </cell>
          <cell r="B185" t="str">
            <v>TOALLERO ROTONDO EDESA</v>
          </cell>
          <cell r="C185" t="str">
            <v>SC0028313061CW</v>
          </cell>
        </row>
        <row r="186">
          <cell r="A186">
            <v>138193</v>
          </cell>
          <cell r="B186" t="str">
            <v>TOALLERO LIBORNO INOX</v>
          </cell>
          <cell r="C186" t="str">
            <v>SC0025565151CW</v>
          </cell>
        </row>
        <row r="187">
          <cell r="A187">
            <v>361362</v>
          </cell>
          <cell r="B187" t="str">
            <v>TOALLERO DUBAI LARGO 54CM CR</v>
          </cell>
          <cell r="C187" t="str">
            <v>SC0050233061CW</v>
          </cell>
        </row>
        <row r="188">
          <cell r="A188">
            <v>124982</v>
          </cell>
          <cell r="B188" t="str">
            <v>TOALLERO DOBLE LIBORNO INOX</v>
          </cell>
          <cell r="C188" t="str">
            <v>SC0025555151CW</v>
          </cell>
        </row>
        <row r="189">
          <cell r="A189">
            <v>361682</v>
          </cell>
          <cell r="B189" t="str">
            <v>TOALLERO CUADRATO BRIGGS</v>
          </cell>
          <cell r="C189" t="str">
            <v>SC0027273061CW</v>
          </cell>
        </row>
        <row r="190">
          <cell r="A190">
            <v>361369</v>
          </cell>
          <cell r="B190" t="str">
            <v>TOALLERO BARRA LINEA ECONOMICA 60CM CR EDESA</v>
          </cell>
          <cell r="C190" t="str">
            <v>SG0014913061BO</v>
          </cell>
        </row>
        <row r="191">
          <cell r="A191">
            <v>361377</v>
          </cell>
          <cell r="B191" t="str">
            <v>TOALLERO BARRA DOBLE BERLIN EDESA</v>
          </cell>
          <cell r="C191" t="str">
            <v>SG0016670161CW</v>
          </cell>
        </row>
        <row r="192">
          <cell r="A192">
            <v>361376</v>
          </cell>
          <cell r="B192" t="str">
            <v>TOALLERO BARRA BERLIN EDESA</v>
          </cell>
          <cell r="C192" t="str">
            <v>SG0016640161CW</v>
          </cell>
        </row>
        <row r="193">
          <cell r="A193">
            <v>120119</v>
          </cell>
          <cell r="B193" t="str">
            <v>TOALLERO ARO SCARLET CR</v>
          </cell>
          <cell r="C193" t="str">
            <v>SG0027013061CW</v>
          </cell>
        </row>
        <row r="194">
          <cell r="A194">
            <v>138000</v>
          </cell>
          <cell r="B194" t="str">
            <v>TOALLERO ARO RUBI CR</v>
          </cell>
          <cell r="C194" t="str">
            <v>SG0026583061CW</v>
          </cell>
        </row>
        <row r="195">
          <cell r="A195">
            <v>361371</v>
          </cell>
          <cell r="B195" t="str">
            <v>TOALLERO ARO LINEA ECONOMICA CR EDESA</v>
          </cell>
          <cell r="C195" t="str">
            <v>SG0014973061BO</v>
          </cell>
        </row>
        <row r="196">
          <cell r="A196">
            <v>361358</v>
          </cell>
          <cell r="B196" t="str">
            <v>TOALLERO ARO DUBAI CR</v>
          </cell>
          <cell r="C196" t="str">
            <v>SC0050253061CW</v>
          </cell>
        </row>
        <row r="197">
          <cell r="A197">
            <v>361375</v>
          </cell>
          <cell r="B197" t="str">
            <v>TOALLERO ARO BERLIN EDESA</v>
          </cell>
          <cell r="C197" t="str">
            <v>SG0016600161CW</v>
          </cell>
        </row>
        <row r="198">
          <cell r="A198">
            <v>364851</v>
          </cell>
          <cell r="B198" t="str">
            <v>TOALLERO ADHESIVO BONE EDESA</v>
          </cell>
          <cell r="C198" t="str">
            <v>SS008162733100</v>
          </cell>
        </row>
        <row r="199">
          <cell r="A199">
            <v>114863</v>
          </cell>
          <cell r="B199" t="str">
            <v>TINET PLATO DUCHA 80X80 BONE EDESA</v>
          </cell>
          <cell r="C199" t="str">
            <v>SBD035247331M3</v>
          </cell>
        </row>
        <row r="200">
          <cell r="A200">
            <v>114855</v>
          </cell>
          <cell r="B200" t="str">
            <v>TINET PLATO DUCHA 80X80 BLANCA EDESA</v>
          </cell>
          <cell r="C200" t="str">
            <v>SBD035241301M3</v>
          </cell>
        </row>
        <row r="201">
          <cell r="A201">
            <v>113400</v>
          </cell>
          <cell r="B201" t="str">
            <v>TINA NUEVA EUROPA 120 S/DESG BLANCA EDES</v>
          </cell>
          <cell r="C201" t="str">
            <v>SBD045151301M3</v>
          </cell>
        </row>
        <row r="202">
          <cell r="A202">
            <v>114009</v>
          </cell>
          <cell r="B202" t="str">
            <v>TINA NUEVA EUROPA 120 BONE EDESA</v>
          </cell>
          <cell r="C202" t="str">
            <v>SBD045157331M3</v>
          </cell>
        </row>
        <row r="203">
          <cell r="A203">
            <v>370054</v>
          </cell>
          <cell r="B203" t="str">
            <v>TINA NEW EUFONIA IZQ 182X125 C/DESAG BL C/INST</v>
          </cell>
          <cell r="C203" t="str">
            <v>SBI048511301M3</v>
          </cell>
        </row>
        <row r="204">
          <cell r="A204">
            <v>113502</v>
          </cell>
          <cell r="B204" t="str">
            <v>TINA MICONOS FREE STANDING BLANCA C/GRIFNEGRA</v>
          </cell>
          <cell r="C204" t="str">
            <v>SB0052861301M3</v>
          </cell>
        </row>
        <row r="205">
          <cell r="A205">
            <v>113503</v>
          </cell>
          <cell r="B205" t="str">
            <v>TINA MICONOS FREE STANDING BLANCA C/GRIFCR</v>
          </cell>
          <cell r="C205" t="str">
            <v>SB0052801301M3</v>
          </cell>
        </row>
        <row r="206">
          <cell r="A206">
            <v>114005</v>
          </cell>
          <cell r="B206" t="str">
            <v>TINA IBIZA FREE STANDING 1.70X75 BL BRIG</v>
          </cell>
          <cell r="C206" t="str">
            <v>SB0051421301M3</v>
          </cell>
        </row>
        <row r="207">
          <cell r="A207">
            <v>114448</v>
          </cell>
          <cell r="B207" t="str">
            <v>TINA HIERRO 1.7 S/DESAG BONE EDESA</v>
          </cell>
          <cell r="C207" t="str">
            <v>SBD045187331M3</v>
          </cell>
        </row>
        <row r="208">
          <cell r="A208">
            <v>114421</v>
          </cell>
          <cell r="B208" t="str">
            <v>TINA HIERRO 1.7 S/DESAG BLANCA EDESA</v>
          </cell>
          <cell r="C208" t="str">
            <v>SBD045181301M3</v>
          </cell>
        </row>
        <row r="209">
          <cell r="A209">
            <v>114332</v>
          </cell>
          <cell r="B209" t="str">
            <v>TINA HIERRO 1.5 S/DESAG BONE EDESA</v>
          </cell>
          <cell r="C209" t="str">
            <v>SBD045167331M3</v>
          </cell>
        </row>
        <row r="210">
          <cell r="A210">
            <v>114324</v>
          </cell>
          <cell r="B210" t="str">
            <v>TINA HIERRO 1.5 S/DESAG BLANCA EDESA</v>
          </cell>
          <cell r="C210" t="str">
            <v>SBD045161301M3</v>
          </cell>
        </row>
        <row r="211">
          <cell r="A211">
            <v>113501</v>
          </cell>
          <cell r="B211" t="str">
            <v>TINA HIDRA FREE/STANDING NEGRO/BL C/GRIFNEGRA</v>
          </cell>
          <cell r="C211" t="str">
            <v>SB0058919161M3</v>
          </cell>
        </row>
        <row r="212">
          <cell r="A212">
            <v>112968</v>
          </cell>
          <cell r="B212" t="str">
            <v>TINA FONTE FREE 170X80X65 C/DESAG BLANCA</v>
          </cell>
          <cell r="C212" t="str">
            <v>SB0050461301M3</v>
          </cell>
        </row>
        <row r="213">
          <cell r="A213">
            <v>370053</v>
          </cell>
          <cell r="B213" t="str">
            <v>TINA EUFONIA IZQ 182X125 C/DESAG BLANCA C/INST</v>
          </cell>
          <cell r="C213" t="str">
            <v>SBI048391301M3</v>
          </cell>
        </row>
        <row r="214">
          <cell r="A214">
            <v>772253</v>
          </cell>
          <cell r="B214" t="str">
            <v>TINA EUFONIA IZQ 182X125 C/DESAG BLANCA C/INST</v>
          </cell>
          <cell r="C214" t="str">
            <v>SBI048391301M3</v>
          </cell>
        </row>
        <row r="215">
          <cell r="A215">
            <v>368458</v>
          </cell>
          <cell r="B215" t="str">
            <v>TINA EUFONIA DER 182X125 C/DESAG BLANCA C/INST</v>
          </cell>
          <cell r="C215" t="str">
            <v>SBD048391301M3</v>
          </cell>
        </row>
        <row r="216">
          <cell r="A216">
            <v>114001</v>
          </cell>
          <cell r="B216" t="str">
            <v>TINA CRETA BONE 170X170 S/D BRIGGS</v>
          </cell>
          <cell r="C216" t="str">
            <v>SB0050797331M3</v>
          </cell>
        </row>
        <row r="217">
          <cell r="A217">
            <v>114003</v>
          </cell>
          <cell r="B217" t="str">
            <v>TINA CRETA BONE 150X70 S/D BRIGGS</v>
          </cell>
          <cell r="C217" t="str">
            <v>SB0050787331M3</v>
          </cell>
        </row>
        <row r="218">
          <cell r="A218">
            <v>114000</v>
          </cell>
          <cell r="B218" t="str">
            <v>TINA CRETA BLANCO 1.70X0.70 S/D BRIGGS</v>
          </cell>
          <cell r="C218" t="str">
            <v>SB0050791301M3</v>
          </cell>
        </row>
        <row r="219">
          <cell r="A219">
            <v>114002</v>
          </cell>
          <cell r="B219" t="str">
            <v>TINA CRETA BLANCA 150X70 S/D BRIGGS</v>
          </cell>
          <cell r="C219" t="str">
            <v>SB0050781301M3</v>
          </cell>
        </row>
        <row r="220">
          <cell r="A220">
            <v>114004</v>
          </cell>
          <cell r="B220" t="str">
            <v>TINA CRETA BLANCA 130X70 S/D BRIGGS</v>
          </cell>
          <cell r="C220" t="str">
            <v>SB0051221301M3</v>
          </cell>
        </row>
        <row r="221">
          <cell r="A221">
            <v>114008</v>
          </cell>
          <cell r="B221" t="str">
            <v>TINA CANBERRA IZ 170X80 BLANCA C/DESAG EC/INST</v>
          </cell>
          <cell r="C221" t="str">
            <v>SBI044161301M3</v>
          </cell>
        </row>
        <row r="222">
          <cell r="A222">
            <v>114007</v>
          </cell>
          <cell r="B222" t="str">
            <v>TINA CANBERRA DER 170X80 C/DESAG EDESA C/INSTA</v>
          </cell>
          <cell r="C222" t="str">
            <v>SBD044161301M3</v>
          </cell>
        </row>
        <row r="223">
          <cell r="A223">
            <v>362418</v>
          </cell>
          <cell r="B223" t="str">
            <v>TINA AQUA 180X83 BLANC S/D</v>
          </cell>
          <cell r="C223" t="str">
            <v>SB0048491301M3</v>
          </cell>
        </row>
        <row r="224">
          <cell r="A224">
            <v>20567</v>
          </cell>
          <cell r="B224" t="str">
            <v>TEFLON PROY</v>
          </cell>
          <cell r="C224" t="str">
            <v>SG0039783061BO</v>
          </cell>
        </row>
        <row r="225">
          <cell r="A225">
            <v>39187</v>
          </cell>
          <cell r="B225" t="str">
            <v>TEFLON MULTIUSO EDESA</v>
          </cell>
          <cell r="C225" t="str">
            <v>SP003333000100</v>
          </cell>
        </row>
        <row r="226">
          <cell r="A226">
            <v>122260</v>
          </cell>
          <cell r="B226" t="str">
            <v>TAZA SULTAN HET C/A ORQUÍDEA CON CARRIER</v>
          </cell>
          <cell r="C226" t="str">
            <v>JS0M77801301CB</v>
          </cell>
        </row>
        <row r="227">
          <cell r="A227">
            <v>120022</v>
          </cell>
          <cell r="B227" t="str">
            <v>TAZA SULTAN HET C/A ORQUÍDEA</v>
          </cell>
          <cell r="C227" t="str">
            <v>JS0077801301CB</v>
          </cell>
        </row>
        <row r="228">
          <cell r="A228">
            <v>167968</v>
          </cell>
          <cell r="B228" t="str">
            <v>TAZA SAVEX II VISON</v>
          </cell>
          <cell r="C228" t="str">
            <v>SS0011510731B0</v>
          </cell>
        </row>
        <row r="229">
          <cell r="A229">
            <v>122674</v>
          </cell>
          <cell r="B229" t="str">
            <v>TAZA SAVEX II NEGRO</v>
          </cell>
          <cell r="C229" t="str">
            <v>SS0011510161CE</v>
          </cell>
        </row>
        <row r="230">
          <cell r="A230">
            <v>167967</v>
          </cell>
          <cell r="B230" t="str">
            <v>TAZA SAVEX II EVOLUTION REDONDO EDESA</v>
          </cell>
          <cell r="C230" t="str">
            <v>SS0011511301B0</v>
          </cell>
        </row>
        <row r="231">
          <cell r="A231">
            <v>122200</v>
          </cell>
          <cell r="B231" t="str">
            <v>TAZA SAVEX II BONE EDESA</v>
          </cell>
          <cell r="C231" t="str">
            <v>SS0011517331CE</v>
          </cell>
        </row>
        <row r="232">
          <cell r="A232">
            <v>122673</v>
          </cell>
          <cell r="B232" t="str">
            <v>TAZA SAVEX II AZUL GALAXIE EDESA</v>
          </cell>
          <cell r="C232" t="str">
            <v>SS0011510171CE</v>
          </cell>
        </row>
        <row r="233">
          <cell r="A233">
            <v>121460</v>
          </cell>
          <cell r="B233" t="str">
            <v>TAZA SAVEX BONE EDESA</v>
          </cell>
          <cell r="C233" t="str">
            <v>SS0012607331B0</v>
          </cell>
        </row>
        <row r="234">
          <cell r="A234">
            <v>251496</v>
          </cell>
          <cell r="B234" t="str">
            <v>TAZA MANHATAN POWER JET BONE</v>
          </cell>
          <cell r="C234" t="str">
            <v>CS0011967331CW</v>
          </cell>
        </row>
        <row r="235">
          <cell r="A235">
            <v>251488</v>
          </cell>
          <cell r="B235" t="str">
            <v xml:space="preserve">TAZA MANHATAN POWER JET BLANCO </v>
          </cell>
          <cell r="C235" t="str">
            <v>CS0011961301CW</v>
          </cell>
        </row>
        <row r="236">
          <cell r="A236">
            <v>120060</v>
          </cell>
          <cell r="B236" t="str">
            <v>TAZA FONTANA SUSPENDID BLANCO</v>
          </cell>
          <cell r="C236" t="str">
            <v>SS0060021301CB</v>
          </cell>
        </row>
        <row r="237">
          <cell r="A237">
            <v>122672</v>
          </cell>
          <cell r="B237" t="str">
            <v>TAZA EVOLUTION BONE EDESA</v>
          </cell>
          <cell r="C237" t="str">
            <v>SS0011511301B0</v>
          </cell>
        </row>
        <row r="238">
          <cell r="A238">
            <v>150371</v>
          </cell>
          <cell r="B238" t="str">
            <v>TAZA CONSERVER VERDE TEAL EDESA</v>
          </cell>
          <cell r="C238" t="str">
            <v>SS0043200611CE</v>
          </cell>
        </row>
        <row r="239">
          <cell r="A239">
            <v>243205</v>
          </cell>
          <cell r="B239" t="str">
            <v>TAZA CONSERVER NAVY BLUE EDESA</v>
          </cell>
          <cell r="C239" t="str">
            <v>SS0043208501CE</v>
          </cell>
        </row>
        <row r="240">
          <cell r="A240">
            <v>147346</v>
          </cell>
          <cell r="B240" t="str">
            <v>TAZA CONSERVER BONE EDESA</v>
          </cell>
          <cell r="C240" t="str">
            <v>SS0043207331CE</v>
          </cell>
        </row>
        <row r="241">
          <cell r="A241">
            <v>148636</v>
          </cell>
          <cell r="B241" t="str">
            <v>TAZA CONSERVER BLANCO EDESA</v>
          </cell>
          <cell r="C241" t="str">
            <v>SS0043201301CE</v>
          </cell>
        </row>
        <row r="242">
          <cell r="A242">
            <v>121169</v>
          </cell>
          <cell r="B242" t="str">
            <v>TAZA CENTURY REDONDA VERDE TEAL</v>
          </cell>
          <cell r="C242" t="str">
            <v>SS0011610611CE</v>
          </cell>
        </row>
        <row r="243">
          <cell r="A243">
            <v>40604</v>
          </cell>
          <cell r="B243" t="str">
            <v>TAZA CENTURY REDONDA PINK</v>
          </cell>
          <cell r="C243" t="str">
            <v>SS0011610481CE</v>
          </cell>
        </row>
        <row r="244">
          <cell r="A244">
            <v>120502</v>
          </cell>
          <cell r="B244" t="str">
            <v>TAZA CENTURY REDONDA NAVY BLUE</v>
          </cell>
          <cell r="C244" t="str">
            <v>SS0011618501CE</v>
          </cell>
        </row>
        <row r="245">
          <cell r="A245">
            <v>121258</v>
          </cell>
          <cell r="B245" t="str">
            <v>TAZA CENTURY REDONDA CHERRY</v>
          </cell>
          <cell r="C245" t="str">
            <v>SS0011610651CE</v>
          </cell>
        </row>
        <row r="246">
          <cell r="A246">
            <v>120529</v>
          </cell>
          <cell r="B246" t="str">
            <v>TAZA CENTURY REDONDA BONE</v>
          </cell>
          <cell r="C246" t="str">
            <v>SS0011617331CE</v>
          </cell>
        </row>
        <row r="247">
          <cell r="A247">
            <v>120421</v>
          </cell>
          <cell r="B247" t="str">
            <v xml:space="preserve">TAZA CENTURY REDONDA BLANCO </v>
          </cell>
          <cell r="C247" t="str">
            <v>SS0011611301CE</v>
          </cell>
        </row>
        <row r="248">
          <cell r="A248">
            <v>124281</v>
          </cell>
          <cell r="B248" t="str">
            <v>TAZA CENTURY ALARGADA BONE</v>
          </cell>
          <cell r="C248" t="str">
            <v>SS0011017331CE</v>
          </cell>
        </row>
        <row r="249">
          <cell r="A249">
            <v>121223</v>
          </cell>
          <cell r="B249" t="str">
            <v xml:space="preserve">TAZA CENTURY ALARGADA BLANCO </v>
          </cell>
          <cell r="C249" t="str">
            <v>SS0011011301CE</v>
          </cell>
        </row>
        <row r="250">
          <cell r="A250">
            <v>132578</v>
          </cell>
          <cell r="B250" t="str">
            <v>TAZA CAMPEON REDONDA VERDE MIST</v>
          </cell>
          <cell r="C250" t="str">
            <v>SS0042620541B0</v>
          </cell>
        </row>
        <row r="251">
          <cell r="A251">
            <v>133027</v>
          </cell>
          <cell r="B251" t="str">
            <v>TAZA CAMPEON REDONDA CELESTE</v>
          </cell>
          <cell r="C251" t="str">
            <v>SS0042627221B0</v>
          </cell>
        </row>
        <row r="252">
          <cell r="A252">
            <v>122157</v>
          </cell>
          <cell r="B252" t="str">
            <v>TAZA CAMPEON BONE EDESA</v>
          </cell>
          <cell r="C252" t="str">
            <v>SS0042627331B0</v>
          </cell>
        </row>
        <row r="253">
          <cell r="A253">
            <v>122262</v>
          </cell>
          <cell r="B253" t="str">
            <v>TAZA CAMPEON BLANCO EDESA</v>
          </cell>
          <cell r="C253" t="str">
            <v>SS0042621301B0</v>
          </cell>
        </row>
        <row r="254">
          <cell r="A254">
            <v>111008</v>
          </cell>
          <cell r="B254" t="str">
            <v>TAPA TUERCA VITTORIA-BELFORT EDESA</v>
          </cell>
          <cell r="C254" t="str">
            <v>SG0078150001BO</v>
          </cell>
        </row>
        <row r="255">
          <cell r="A255">
            <v>111007</v>
          </cell>
          <cell r="B255" t="str">
            <v>TAPA TUERCA AJUSTE CARTUCHO 40MM</v>
          </cell>
          <cell r="C255" t="str">
            <v>SG0082980001BO</v>
          </cell>
        </row>
        <row r="256">
          <cell r="A256">
            <v>122169</v>
          </cell>
          <cell r="B256" t="str">
            <v>TAPA TANQUE WC ANDES MASTER BL EDESA </v>
          </cell>
          <cell r="C256" t="str">
            <v xml:space="preserve">SS003380130100 </v>
          </cell>
        </row>
        <row r="257">
          <cell r="A257">
            <v>345344</v>
          </cell>
          <cell r="B257" t="str">
            <v>TAPA TANQUE VITTORIA POWER</v>
          </cell>
          <cell r="C257" t="str">
            <v>SS003176733100</v>
          </cell>
        </row>
        <row r="258">
          <cell r="A258">
            <v>122168</v>
          </cell>
          <cell r="B258" t="str">
            <v>TAPA TANQUE VITTORIA BONE RIMLES</v>
          </cell>
          <cell r="C258" t="str">
            <v>SS003176733100</v>
          </cell>
        </row>
        <row r="259">
          <cell r="A259">
            <v>128953</v>
          </cell>
          <cell r="B259" t="str">
            <v>TAPA TANQUE VITTORIA BONE</v>
          </cell>
          <cell r="C259" t="str">
            <v>SS007438733100</v>
          </cell>
        </row>
        <row r="260">
          <cell r="A260">
            <v>124036</v>
          </cell>
          <cell r="B260" t="str">
            <v>TAPA TANQUE VITTORIA BLANCO</v>
          </cell>
          <cell r="C260" t="str">
            <v>SS007438130100</v>
          </cell>
        </row>
        <row r="261">
          <cell r="A261">
            <v>121039</v>
          </cell>
          <cell r="B261" t="str">
            <v>TAPA TANQUE VERSO PIAZZA BLANCO EDESA</v>
          </cell>
          <cell r="C261" t="str">
            <v>SSC03335130100</v>
          </cell>
        </row>
        <row r="262">
          <cell r="A262">
            <v>123749</v>
          </cell>
          <cell r="B262" t="str">
            <v>TAPA TANQUE STRATOS NAVY BLUE</v>
          </cell>
          <cell r="C262" t="str">
            <v>SS003395850100</v>
          </cell>
        </row>
        <row r="263">
          <cell r="A263">
            <v>120510</v>
          </cell>
          <cell r="B263" t="str">
            <v>TAPA TANQUE STRATOS CHERRY</v>
          </cell>
          <cell r="C263" t="str">
            <v>SS003395065100</v>
          </cell>
        </row>
        <row r="264">
          <cell r="A264">
            <v>122165</v>
          </cell>
          <cell r="B264" t="str">
            <v>TAPA TANQUE STRATOS BONE EDESA</v>
          </cell>
          <cell r="C264" t="str">
            <v>SS003395733100</v>
          </cell>
        </row>
        <row r="265">
          <cell r="A265">
            <v>121673</v>
          </cell>
          <cell r="B265" t="str">
            <v>TAPA TANQUE STRATOS BLANCO EDESA</v>
          </cell>
          <cell r="C265" t="str">
            <v>SS003395130100</v>
          </cell>
        </row>
        <row r="266">
          <cell r="A266">
            <v>246948</v>
          </cell>
          <cell r="B266" t="str">
            <v>TAPA TANQUE OASIS CHERRY</v>
          </cell>
          <cell r="C266" t="str">
            <v>SS007431065100</v>
          </cell>
        </row>
        <row r="267">
          <cell r="A267">
            <v>199346</v>
          </cell>
          <cell r="B267" t="str">
            <v>TAPA TANQUE OASIS BONE</v>
          </cell>
          <cell r="C267" t="str">
            <v>SS007431733100</v>
          </cell>
        </row>
        <row r="268">
          <cell r="A268">
            <v>201669</v>
          </cell>
          <cell r="B268" t="str">
            <v>TAPA TANQUE OASIS BLANCO</v>
          </cell>
          <cell r="C268" t="str">
            <v>SS007431130100</v>
          </cell>
        </row>
        <row r="269">
          <cell r="A269">
            <v>123285</v>
          </cell>
          <cell r="B269" t="str">
            <v>TAPA TANQUE NOVO VISON</v>
          </cell>
          <cell r="C269" t="str">
            <v>SS003352073100</v>
          </cell>
        </row>
        <row r="270">
          <cell r="A270">
            <v>121703</v>
          </cell>
          <cell r="B270" t="str">
            <v>TAPA TANQUE NOVO NEGRO EDESA</v>
          </cell>
          <cell r="C270" t="str">
            <v>CS0022520161CE</v>
          </cell>
        </row>
        <row r="271">
          <cell r="A271">
            <v>122769</v>
          </cell>
          <cell r="B271" t="str">
            <v>TAPA TANQUE NOVO CHERRY</v>
          </cell>
          <cell r="C271" t="str">
            <v>SS003352065100</v>
          </cell>
        </row>
        <row r="272">
          <cell r="A272">
            <v>154598</v>
          </cell>
          <cell r="B272" t="str">
            <v>TAPA TANQUE NOVO BONE</v>
          </cell>
          <cell r="C272" t="str">
            <v>SS003352733100</v>
          </cell>
        </row>
        <row r="273">
          <cell r="A273">
            <v>120117</v>
          </cell>
          <cell r="B273" t="str">
            <v>TAPA TANQUE MALAGA BL</v>
          </cell>
          <cell r="C273" t="str">
            <v>SS007453130100</v>
          </cell>
        </row>
        <row r="274">
          <cell r="A274">
            <v>122166</v>
          </cell>
          <cell r="B274" t="str">
            <v>TAPA TANQUE MADRID BLANCO EDESA</v>
          </cell>
          <cell r="C274" t="str">
            <v>SS003474130100</v>
          </cell>
        </row>
        <row r="275">
          <cell r="A275">
            <v>123404</v>
          </cell>
          <cell r="B275" t="str">
            <v>TAPA TANQUE LISBOA ELONG BONE</v>
          </cell>
          <cell r="C275" t="str">
            <v>SS003475733100</v>
          </cell>
        </row>
        <row r="276">
          <cell r="A276">
            <v>236888</v>
          </cell>
          <cell r="B276" t="str">
            <v>TAPA TANQUE LISBOA BONE</v>
          </cell>
          <cell r="C276" t="str">
            <v>SS003476733100</v>
          </cell>
        </row>
        <row r="277">
          <cell r="A277">
            <v>154695</v>
          </cell>
          <cell r="B277" t="str">
            <v xml:space="preserve">TAPA TANQUE LISBOA BLANCO </v>
          </cell>
          <cell r="C277" t="str">
            <v>SS003476130100</v>
          </cell>
        </row>
        <row r="278">
          <cell r="A278">
            <v>121061</v>
          </cell>
          <cell r="B278" t="str">
            <v>TAPA TANQUE KINGSLEY BONE EDESA</v>
          </cell>
          <cell r="C278" t="str">
            <v>SS007428733100</v>
          </cell>
        </row>
        <row r="279">
          <cell r="A279">
            <v>123773</v>
          </cell>
          <cell r="B279" t="str">
            <v>TAPA TANQUE KINGSLEY ADVANCE BONE</v>
          </cell>
          <cell r="C279" t="str">
            <v>SS007584733100</v>
          </cell>
        </row>
        <row r="280">
          <cell r="A280">
            <v>121037</v>
          </cell>
          <cell r="B280" t="str">
            <v>TAPA TANQUE KINGSLEY ADVANCE BLANCO</v>
          </cell>
          <cell r="C280" t="str">
            <v>SS007584130100</v>
          </cell>
        </row>
        <row r="281">
          <cell r="A281">
            <v>154520</v>
          </cell>
          <cell r="B281" t="str">
            <v>TAPA TANQUE INNOVATION BLANCO</v>
          </cell>
          <cell r="C281" t="str">
            <v>SS003347130100</v>
          </cell>
        </row>
        <row r="282">
          <cell r="A282">
            <v>121606</v>
          </cell>
          <cell r="B282" t="str">
            <v>TAPA TANQUE EVOLUTION VISON</v>
          </cell>
          <cell r="C282" t="str">
            <v>SS007467073100</v>
          </cell>
        </row>
        <row r="283">
          <cell r="A283">
            <v>156183</v>
          </cell>
          <cell r="B283" t="str">
            <v>TAPA TANQUE EVOLUTION VERDE TEAL</v>
          </cell>
          <cell r="C283" t="str">
            <v>SS007467061100</v>
          </cell>
        </row>
        <row r="284">
          <cell r="A284">
            <v>128708</v>
          </cell>
          <cell r="B284" t="str">
            <v>TAPA TANQUE EVOLUTION ROSE</v>
          </cell>
          <cell r="C284" t="str">
            <v>SS007467046100</v>
          </cell>
        </row>
        <row r="285">
          <cell r="A285">
            <v>121002</v>
          </cell>
          <cell r="B285" t="str">
            <v>TAPA TANQUE EVOLUTION ROJO</v>
          </cell>
          <cell r="C285" t="str">
            <v>SS007467090100</v>
          </cell>
        </row>
        <row r="286">
          <cell r="A286">
            <v>363456</v>
          </cell>
          <cell r="B286" t="str">
            <v>TAPA TANQUE EVOLUTION PINK</v>
          </cell>
          <cell r="C286" t="str">
            <v>SS007467048100</v>
          </cell>
        </row>
        <row r="287">
          <cell r="A287">
            <v>118680</v>
          </cell>
          <cell r="B287" t="str">
            <v>TAPA TANQUE EVOLUTION NEGRO</v>
          </cell>
          <cell r="C287" t="str">
            <v>SS007467016100</v>
          </cell>
        </row>
        <row r="288">
          <cell r="A288">
            <v>112306</v>
          </cell>
          <cell r="B288" t="str">
            <v>TAPA TANQUE EVOLUTION NAVY BLUE</v>
          </cell>
          <cell r="C288" t="str">
            <v>SS007467850100</v>
          </cell>
        </row>
        <row r="289">
          <cell r="A289">
            <v>128904</v>
          </cell>
          <cell r="B289" t="str">
            <v>TAPA TANQUE EVOLUTION NARANJA</v>
          </cell>
          <cell r="C289" t="str">
            <v>SS007467055100</v>
          </cell>
        </row>
        <row r="290">
          <cell r="A290">
            <v>116271</v>
          </cell>
          <cell r="B290" t="str">
            <v>TAPA TANQUE EVOLUTION DUAL FLUSH VISON  EDESA</v>
          </cell>
          <cell r="C290" t="str">
            <v>SS007474073100</v>
          </cell>
        </row>
        <row r="291">
          <cell r="A291">
            <v>122088</v>
          </cell>
          <cell r="B291" t="str">
            <v>TAPA TANQUE EVOLUTION DUAL BONE</v>
          </cell>
          <cell r="C291" t="str">
            <v>SS007474733100</v>
          </cell>
        </row>
        <row r="292">
          <cell r="A292">
            <v>128961</v>
          </cell>
          <cell r="B292" t="str">
            <v>TAPA TANQUE EVOLUTION CHERRY</v>
          </cell>
          <cell r="C292" t="str">
            <v>SS007467065100</v>
          </cell>
        </row>
        <row r="293">
          <cell r="A293">
            <v>367265</v>
          </cell>
          <cell r="B293" t="str">
            <v>TAPA TANQUE EVOLUTION BONE</v>
          </cell>
          <cell r="C293" t="str">
            <v>SS007467733100</v>
          </cell>
        </row>
        <row r="294">
          <cell r="A294">
            <v>372277</v>
          </cell>
          <cell r="B294" t="str">
            <v>TAPA TANQUE EVOLUTION BLANCA</v>
          </cell>
          <cell r="C294" t="str">
            <v>SS007467130100</v>
          </cell>
        </row>
        <row r="295">
          <cell r="A295">
            <v>165190</v>
          </cell>
          <cell r="B295" t="str">
            <v>TAPA TANQUE EVOLUTION AZUL LAKE</v>
          </cell>
          <cell r="C295" t="str">
            <v>SS007467088100</v>
          </cell>
        </row>
        <row r="296">
          <cell r="A296">
            <v>378496</v>
          </cell>
          <cell r="B296" t="str">
            <v>TAPA TANQUE EVOLUTION AZUL GALAXY</v>
          </cell>
          <cell r="C296" t="str">
            <v>SS007467017100</v>
          </cell>
        </row>
        <row r="297">
          <cell r="A297">
            <v>122321</v>
          </cell>
          <cell r="B297" t="str">
            <v>TAPA TANQUE EGO PURE BONE</v>
          </cell>
          <cell r="C297" t="str">
            <v>SS001714733100</v>
          </cell>
        </row>
        <row r="298">
          <cell r="A298">
            <v>122320</v>
          </cell>
          <cell r="B298" t="str">
            <v>TAPA TANQUE EGO PURE BLANCO</v>
          </cell>
          <cell r="C298" t="str">
            <v>SS001714130100</v>
          </cell>
        </row>
        <row r="299">
          <cell r="A299">
            <v>120413</v>
          </cell>
          <cell r="B299" t="str">
            <v>TAPA TANQUE EGO ADVANCE BONE</v>
          </cell>
          <cell r="C299" t="str">
            <v>SS007591733100</v>
          </cell>
        </row>
        <row r="300">
          <cell r="A300">
            <v>121371</v>
          </cell>
          <cell r="B300" t="str">
            <v>TAPA TANQUE CONSERVER ROSE</v>
          </cell>
          <cell r="C300" t="str">
            <v>SS007496046100</v>
          </cell>
        </row>
        <row r="301">
          <cell r="A301">
            <v>240087</v>
          </cell>
          <cell r="B301" t="str">
            <v>TAPA TANQUE CONSERVER AZUL GALAXIE</v>
          </cell>
          <cell r="C301" t="str">
            <v>SS007496017100</v>
          </cell>
        </row>
        <row r="302">
          <cell r="A302">
            <v>127205</v>
          </cell>
          <cell r="B302" t="str">
            <v>TAPA TANQUE CENTURY NAVY BLUE</v>
          </cell>
          <cell r="C302" t="str">
            <v>SS003371850100</v>
          </cell>
        </row>
        <row r="303">
          <cell r="A303">
            <v>121649</v>
          </cell>
          <cell r="B303" t="str">
            <v>TAPA TANQUE CENTURY CHERRY</v>
          </cell>
          <cell r="C303" t="str">
            <v>SS003371065100</v>
          </cell>
        </row>
        <row r="304">
          <cell r="A304">
            <v>367583</v>
          </cell>
          <cell r="B304" t="str">
            <v>TAPA TANQUE CAMPEON BONE EDESA</v>
          </cell>
          <cell r="C304" t="str">
            <v>SS003341733100</v>
          </cell>
        </row>
        <row r="305">
          <cell r="A305">
            <v>750352</v>
          </cell>
          <cell r="B305" t="str">
            <v>TAPA TANQUE BRADFORT BONE</v>
          </cell>
          <cell r="C305" t="str">
            <v>SS003321733100</v>
          </cell>
        </row>
        <row r="306">
          <cell r="A306">
            <v>160296</v>
          </cell>
          <cell r="B306" t="str">
            <v>TAPA TANQUE BRADFORD BLANCO</v>
          </cell>
          <cell r="C306" t="str">
            <v>SS003321130100</v>
          </cell>
        </row>
        <row r="307">
          <cell r="A307">
            <v>236837</v>
          </cell>
          <cell r="B307" t="str">
            <v>TAPA TANQUE ANDES VERDE MIST</v>
          </cell>
          <cell r="C307" t="str">
            <v>SS003379054100</v>
          </cell>
        </row>
        <row r="308">
          <cell r="A308">
            <v>236845</v>
          </cell>
          <cell r="B308" t="str">
            <v>TAPA TANQUE ANDES CELESTE</v>
          </cell>
          <cell r="C308" t="str">
            <v>SS003379722100</v>
          </cell>
        </row>
        <row r="309">
          <cell r="A309">
            <v>236799</v>
          </cell>
          <cell r="B309" t="str">
            <v>TAPA TANQUE ANDES BONE</v>
          </cell>
          <cell r="C309" t="str">
            <v>SS003379733100</v>
          </cell>
        </row>
        <row r="310">
          <cell r="A310">
            <v>236780</v>
          </cell>
          <cell r="B310" t="str">
            <v>TAPA TANQUE ANDES BL</v>
          </cell>
          <cell r="C310" t="str">
            <v>SS003379130100</v>
          </cell>
        </row>
        <row r="311">
          <cell r="A311">
            <v>121348</v>
          </cell>
          <cell r="B311" t="str">
            <v>TAPA TANQUE ALTIMA CHERRY EDESA</v>
          </cell>
          <cell r="C311" t="str">
            <v>SS007469065100</v>
          </cell>
        </row>
        <row r="312">
          <cell r="A312">
            <v>128546</v>
          </cell>
          <cell r="B312" t="str">
            <v>TAPA TANQUE ALTIMA BLANCO</v>
          </cell>
          <cell r="C312" t="str">
            <v>SS007469130100</v>
          </cell>
        </row>
        <row r="313">
          <cell r="A313">
            <v>122170</v>
          </cell>
          <cell r="B313" t="str">
            <v>TAPA PARMA BLANCO</v>
          </cell>
          <cell r="C313" t="str">
            <v>SS003473130100</v>
          </cell>
        </row>
        <row r="314">
          <cell r="A314">
            <v>127140</v>
          </cell>
          <cell r="B314" t="str">
            <v>TAPA P/TANQUE NOVO AZUL GALAXIE</v>
          </cell>
          <cell r="C314" t="str">
            <v>SS003352017100</v>
          </cell>
        </row>
        <row r="315">
          <cell r="A315">
            <v>120064</v>
          </cell>
          <cell r="B315" t="str">
            <v>TAPA OP KINGSLEY BLANCO</v>
          </cell>
          <cell r="C315" t="str">
            <v>SS007428130100</v>
          </cell>
        </row>
        <row r="316">
          <cell r="A316">
            <v>121029</v>
          </cell>
          <cell r="B316" t="str">
            <v>TAPA OASIS PLUS PUSH SUPERIOR BONE</v>
          </cell>
          <cell r="C316" t="str">
            <v>SS007458733100</v>
          </cell>
        </row>
        <row r="317">
          <cell r="A317">
            <v>113344</v>
          </cell>
          <cell r="B317" t="str">
            <v>TAPA OASIS PLUS PUSH SUPERIOR BL</v>
          </cell>
          <cell r="C317" t="str">
            <v>SS007458130100</v>
          </cell>
        </row>
        <row r="318">
          <cell r="A318">
            <v>147400</v>
          </cell>
          <cell r="B318" t="str">
            <v>TAPA OASIS BLANCO</v>
          </cell>
          <cell r="C318" t="str">
            <v>SS007459130100</v>
          </cell>
        </row>
        <row r="319">
          <cell r="A319">
            <v>345342</v>
          </cell>
          <cell r="B319" t="str">
            <v>TAPA NOVO VERDE TEAL</v>
          </cell>
          <cell r="C319" t="str">
            <v>SS003352061100</v>
          </cell>
        </row>
        <row r="320">
          <cell r="A320">
            <v>121126</v>
          </cell>
          <cell r="B320" t="str">
            <v>TAPA NOVO ROSE</v>
          </cell>
          <cell r="C320" t="str">
            <v>SS003352046100</v>
          </cell>
        </row>
        <row r="321">
          <cell r="A321">
            <v>127833</v>
          </cell>
          <cell r="B321" t="str">
            <v>TAPA NOVO BLANCO</v>
          </cell>
          <cell r="C321" t="str">
            <v>SS003352131100</v>
          </cell>
        </row>
        <row r="322">
          <cell r="A322">
            <v>122319</v>
          </cell>
          <cell r="B322" t="str">
            <v>TAPA MANHATAN BONE</v>
          </cell>
          <cell r="C322" t="str">
            <v>SS003368733100</v>
          </cell>
        </row>
        <row r="323">
          <cell r="A323">
            <v>759775</v>
          </cell>
          <cell r="B323" t="str">
            <v>TAPA KINGSLEY NAVY BLUE</v>
          </cell>
          <cell r="C323" t="str">
            <v>SS007428850100</v>
          </cell>
        </row>
        <row r="324">
          <cell r="A324">
            <v>246263</v>
          </cell>
          <cell r="B324" t="str">
            <v>TAPA KINGSLEY 1.6 CHERRY</v>
          </cell>
          <cell r="C324" t="str">
            <v>SS007428065100</v>
          </cell>
        </row>
        <row r="325">
          <cell r="A325">
            <v>99732</v>
          </cell>
          <cell r="B325" t="str">
            <v>TAPA KINDER PUSH VERDE PISTACHO</v>
          </cell>
          <cell r="C325" t="str">
            <v>SS003316013100</v>
          </cell>
        </row>
        <row r="326">
          <cell r="A326">
            <v>147583</v>
          </cell>
          <cell r="B326" t="str">
            <v>TAPA KINDER PUSH NARANJA</v>
          </cell>
          <cell r="C326" t="str">
            <v>SS003316055100</v>
          </cell>
        </row>
        <row r="327">
          <cell r="A327">
            <v>120391</v>
          </cell>
          <cell r="B327" t="str">
            <v>TAPA KINDER PUSH BUTTON C/CANDADO</v>
          </cell>
          <cell r="C327" t="str">
            <v>SS003316130100</v>
          </cell>
        </row>
        <row r="328">
          <cell r="A328">
            <v>120392</v>
          </cell>
          <cell r="B328" t="str">
            <v>TAPA KINDER PUSH BLANCO</v>
          </cell>
          <cell r="C328" t="str">
            <v>SS003376130100</v>
          </cell>
        </row>
        <row r="329">
          <cell r="A329">
            <v>193178</v>
          </cell>
          <cell r="B329" t="str">
            <v>TAPA EVOLUTION VERDE PISTACHO</v>
          </cell>
          <cell r="C329" t="str">
            <v>SS007467013100</v>
          </cell>
        </row>
        <row r="330">
          <cell r="A330">
            <v>112305</v>
          </cell>
          <cell r="B330" t="str">
            <v>TAPA EVOLUTION DUAL FLUSH NAVY BLUE</v>
          </cell>
          <cell r="C330" t="str">
            <v>SS007474850100</v>
          </cell>
        </row>
        <row r="331">
          <cell r="A331">
            <v>116270</v>
          </cell>
          <cell r="B331" t="str">
            <v>TAPA EVOLUTION DUAL FLUSH BLANCA</v>
          </cell>
          <cell r="C331" t="str">
            <v>SS007474130100</v>
          </cell>
        </row>
        <row r="332">
          <cell r="A332">
            <v>128457</v>
          </cell>
          <cell r="B332" t="str">
            <v>TAPA EGO ADVANCE BLANCO</v>
          </cell>
          <cell r="C332" t="str">
            <v>SS007591130100</v>
          </cell>
        </row>
        <row r="333">
          <cell r="A333">
            <v>120812</v>
          </cell>
          <cell r="B333" t="str">
            <v>TAPA DUNCAN VISON</v>
          </cell>
          <cell r="C333" t="str">
            <v>SS003341073100</v>
          </cell>
        </row>
        <row r="334">
          <cell r="A334">
            <v>120839</v>
          </cell>
          <cell r="B334" t="str">
            <v>TAPA DUNCAN BLANCO EDESA CORONET/SAVEX</v>
          </cell>
          <cell r="C334" t="str">
            <v>SS003341130100</v>
          </cell>
        </row>
        <row r="335">
          <cell r="A335">
            <v>120715</v>
          </cell>
          <cell r="B335" t="str">
            <v>TAPA DUNCA CELESTE EDESA CORONET/SAVEX</v>
          </cell>
          <cell r="C335" t="str">
            <v>SS003341722100</v>
          </cell>
        </row>
        <row r="336">
          <cell r="A336">
            <v>590339</v>
          </cell>
          <cell r="B336" t="str">
            <v>TAPA DE TANQUE EGO BONE</v>
          </cell>
          <cell r="C336" t="str">
            <v>SS007443733100</v>
          </cell>
        </row>
        <row r="337">
          <cell r="A337">
            <v>590169</v>
          </cell>
          <cell r="B337" t="str">
            <v>TAPA DE TANQUE EGO BL</v>
          </cell>
          <cell r="C337" t="str">
            <v>SS007443130100</v>
          </cell>
        </row>
        <row r="338">
          <cell r="A338">
            <v>122246</v>
          </cell>
          <cell r="B338" t="str">
            <v>TAPA DE TANQUE CORONET BONE</v>
          </cell>
          <cell r="C338" t="str">
            <v>SS0033417331BO</v>
          </cell>
        </row>
        <row r="339">
          <cell r="A339">
            <v>259128</v>
          </cell>
          <cell r="B339" t="str">
            <v>TAPA DE TANQUE CONSERVER VISON</v>
          </cell>
          <cell r="C339" t="str">
            <v>SS007496073100</v>
          </cell>
        </row>
        <row r="340">
          <cell r="A340">
            <v>717797</v>
          </cell>
          <cell r="B340" t="str">
            <v>TAPA DE TANQUE CONSERVER PINK</v>
          </cell>
          <cell r="C340" t="str">
            <v>SS007496048100</v>
          </cell>
        </row>
        <row r="341">
          <cell r="A341">
            <v>129119</v>
          </cell>
          <cell r="B341" t="str">
            <v>TAPA DE TANQUE CONSERVER BONE</v>
          </cell>
          <cell r="C341" t="str">
            <v>SS007496733100</v>
          </cell>
        </row>
        <row r="342">
          <cell r="A342">
            <v>120731</v>
          </cell>
          <cell r="B342" t="str">
            <v>TAPA CORONET VERDE MIST</v>
          </cell>
          <cell r="C342" t="str">
            <v>SS003341054100</v>
          </cell>
        </row>
        <row r="343">
          <cell r="A343">
            <v>527858</v>
          </cell>
          <cell r="B343" t="str">
            <v>TAPA CONSERVER VERDE TEAL</v>
          </cell>
          <cell r="C343" t="str">
            <v>SS007496061100</v>
          </cell>
        </row>
        <row r="344">
          <cell r="A344">
            <v>261785</v>
          </cell>
          <cell r="B344" t="str">
            <v>TAPA CONSERVER NEGRO</v>
          </cell>
          <cell r="C344" t="str">
            <v>SS007496016100</v>
          </cell>
        </row>
        <row r="345">
          <cell r="A345">
            <v>264881</v>
          </cell>
          <cell r="B345" t="str">
            <v>TAPA CONSERVER NAVY BLUE</v>
          </cell>
          <cell r="C345" t="str">
            <v>SS007496850100</v>
          </cell>
        </row>
        <row r="346">
          <cell r="A346">
            <v>516538</v>
          </cell>
          <cell r="B346" t="str">
            <v>TAPA CONSERVER CHERRY</v>
          </cell>
          <cell r="C346" t="str">
            <v>SS007496065100</v>
          </cell>
        </row>
        <row r="347">
          <cell r="A347">
            <v>367524</v>
          </cell>
          <cell r="B347" t="str">
            <v>TAPA CONSERVER BLANCO EDESA</v>
          </cell>
          <cell r="C347" t="str">
            <v>SS007496130100</v>
          </cell>
        </row>
        <row r="348">
          <cell r="A348">
            <v>120790</v>
          </cell>
          <cell r="B348" t="str">
            <v>TAPA CENTURY BONE EDESA</v>
          </cell>
          <cell r="C348" t="str">
            <v>SS003371733100</v>
          </cell>
        </row>
        <row r="349">
          <cell r="A349">
            <v>120782</v>
          </cell>
          <cell r="B349" t="str">
            <v>TAPA CENTURY BLANCO EDESA</v>
          </cell>
          <cell r="C349" t="str">
            <v>SS003371130100</v>
          </cell>
        </row>
        <row r="350">
          <cell r="A350">
            <v>109703</v>
          </cell>
          <cell r="B350" t="str">
            <v>TAPA CAMPEON ROSE</v>
          </cell>
          <cell r="C350" t="str">
            <v>SS003341046100</v>
          </cell>
        </row>
        <row r="351">
          <cell r="A351">
            <v>764159</v>
          </cell>
          <cell r="B351" t="str">
            <v>TAPA CAMPEON PLUS PUSH SUP VERDE MIST</v>
          </cell>
          <cell r="C351" t="str">
            <v>SS003344054100</v>
          </cell>
        </row>
        <row r="352">
          <cell r="A352">
            <v>761680</v>
          </cell>
          <cell r="B352" t="str">
            <v>TAPA CAMPEON PLUS PUSH SUP CELESTE</v>
          </cell>
          <cell r="C352" t="str">
            <v>SS003344722100</v>
          </cell>
        </row>
        <row r="353">
          <cell r="A353">
            <v>363464</v>
          </cell>
          <cell r="B353" t="str">
            <v>TAPA CAMPEON PLUS PUSH SUP BONE EDESA</v>
          </cell>
          <cell r="C353" t="str">
            <v>SS003344733100</v>
          </cell>
        </row>
        <row r="354">
          <cell r="A354">
            <v>124427</v>
          </cell>
          <cell r="B354" t="str">
            <v>TAPA CAMPEON PLUS PUSH SUP BLANCO</v>
          </cell>
          <cell r="C354" t="str">
            <v>SS003344130100</v>
          </cell>
        </row>
        <row r="355">
          <cell r="A355">
            <v>590177</v>
          </cell>
          <cell r="B355" t="str">
            <v xml:space="preserve">TAPA  VACUITY  BLANCO </v>
          </cell>
          <cell r="C355" t="str">
            <v>SS007444130100</v>
          </cell>
        </row>
        <row r="356">
          <cell r="A356">
            <v>251976</v>
          </cell>
          <cell r="B356" t="str">
            <v>TANQUE Y TAPA CONSERVER AZUL GALAXIE</v>
          </cell>
          <cell r="C356" t="str">
            <v>CS0044290171CE</v>
          </cell>
        </row>
        <row r="357">
          <cell r="A357">
            <v>246506</v>
          </cell>
          <cell r="B357" t="str">
            <v>TANQUE WC CAMPEON HET BONE</v>
          </cell>
          <cell r="C357" t="str">
            <v>CS0022277331CE</v>
          </cell>
        </row>
        <row r="358">
          <cell r="A358">
            <v>121487</v>
          </cell>
          <cell r="B358" t="str">
            <v>TANQUE NOVO CHERRY</v>
          </cell>
          <cell r="C358" t="str">
            <v>CS0022520651CE</v>
          </cell>
        </row>
        <row r="359">
          <cell r="A359">
            <v>121568</v>
          </cell>
          <cell r="B359" t="str">
            <v>TANQUE NOVO BLANCO EDESA</v>
          </cell>
          <cell r="C359" t="str">
            <v>CS0022521301CE</v>
          </cell>
        </row>
        <row r="360">
          <cell r="A360">
            <v>122106</v>
          </cell>
          <cell r="B360" t="str">
            <v>TANQUE NOVO AZUL LAKE</v>
          </cell>
          <cell r="C360" t="str">
            <v>CS0022520881CE</v>
          </cell>
        </row>
        <row r="361">
          <cell r="A361">
            <v>251518</v>
          </cell>
          <cell r="B361" t="str">
            <v>TANQUE MANHATAN POWER JET BONE</v>
          </cell>
          <cell r="C361" t="str">
            <v>CS0022687331CW</v>
          </cell>
        </row>
        <row r="362">
          <cell r="A362">
            <v>251356</v>
          </cell>
          <cell r="B362" t="str">
            <v xml:space="preserve">TANQUE MANHATAN POWER JET BLANCO </v>
          </cell>
          <cell r="C362" t="str">
            <v>CS0022681301CW</v>
          </cell>
        </row>
        <row r="363">
          <cell r="A363">
            <v>147000</v>
          </cell>
          <cell r="B363" t="str">
            <v>TANQUE KINDER PUSH BUTTON BL</v>
          </cell>
          <cell r="C363" t="str">
            <v>CS0022761301CB</v>
          </cell>
        </row>
        <row r="364">
          <cell r="A364">
            <v>124087</v>
          </cell>
          <cell r="B364" t="str">
            <v>TANQUE EVOLUTION PINK</v>
          </cell>
          <cell r="C364" t="str">
            <v>CS0022910481CE</v>
          </cell>
        </row>
        <row r="365">
          <cell r="A365">
            <v>120545</v>
          </cell>
          <cell r="B365" t="str">
            <v>TANQUE EVOLUTION CHERRY</v>
          </cell>
          <cell r="C365" t="str">
            <v>CS0022910651CE</v>
          </cell>
        </row>
        <row r="366">
          <cell r="A366">
            <v>121040</v>
          </cell>
          <cell r="B366" t="str">
            <v>TANQUE EVOLUTION BONE EDESA</v>
          </cell>
          <cell r="C366" t="str">
            <v>CS0022917331CE</v>
          </cell>
        </row>
        <row r="367">
          <cell r="A367">
            <v>121038</v>
          </cell>
          <cell r="B367" t="str">
            <v>TANQUE EVOLUTION BLANCO</v>
          </cell>
          <cell r="C367" t="str">
            <v>CS0022930161CE</v>
          </cell>
        </row>
        <row r="368">
          <cell r="A368">
            <v>122637</v>
          </cell>
          <cell r="B368" t="str">
            <v>TANQUE EVOLUTION BLANCO</v>
          </cell>
          <cell r="C368" t="str">
            <v>CS0022911301CE</v>
          </cell>
        </row>
        <row r="369">
          <cell r="A369">
            <v>139521</v>
          </cell>
          <cell r="B369" t="str">
            <v>TANQUE EVOLUTION AZUL GALAXY</v>
          </cell>
          <cell r="C369" t="str">
            <v>CS0022910171CE</v>
          </cell>
        </row>
        <row r="370">
          <cell r="A370">
            <v>253278</v>
          </cell>
          <cell r="B370" t="str">
            <v>TANQUE CONSERVER VERDE TEAL</v>
          </cell>
          <cell r="C370" t="str">
            <v>CS0044290611CE</v>
          </cell>
        </row>
        <row r="371">
          <cell r="A371">
            <v>264873</v>
          </cell>
          <cell r="B371" t="str">
            <v>TANQUE CONSERVER NAVY BLUE</v>
          </cell>
          <cell r="C371" t="str">
            <v>CS0044298501CE</v>
          </cell>
        </row>
        <row r="372">
          <cell r="A372">
            <v>251178</v>
          </cell>
          <cell r="B372" t="str">
            <v>TANQUE CONSERVER BONE</v>
          </cell>
          <cell r="C372" t="str">
            <v>CS0044297331CE</v>
          </cell>
        </row>
        <row r="373">
          <cell r="A373">
            <v>251135</v>
          </cell>
          <cell r="B373" t="str">
            <v>TANQUE CONSERVER BLANCO</v>
          </cell>
          <cell r="C373" t="str">
            <v>CS0044291301CE</v>
          </cell>
        </row>
        <row r="374">
          <cell r="A374">
            <v>120723</v>
          </cell>
          <cell r="B374" t="str">
            <v>TANQUE CENTURY VERDE TEAL</v>
          </cell>
          <cell r="C374" t="str">
            <v>CS0022610611CE</v>
          </cell>
        </row>
        <row r="375">
          <cell r="A375">
            <v>120685</v>
          </cell>
          <cell r="B375" t="str">
            <v>TANQUE CENTURY NAVY BLUE</v>
          </cell>
          <cell r="C375" t="str">
            <v>CS0022618501CE</v>
          </cell>
        </row>
        <row r="376">
          <cell r="A376">
            <v>136727</v>
          </cell>
          <cell r="B376" t="str">
            <v>TANQUE CENTURY CHERRY</v>
          </cell>
          <cell r="C376" t="str">
            <v>CS0022610651CE</v>
          </cell>
        </row>
        <row r="377">
          <cell r="A377">
            <v>121118</v>
          </cell>
          <cell r="B377" t="str">
            <v>TANQUE CENTURY BONE</v>
          </cell>
          <cell r="C377" t="str">
            <v>CS0022617331CE</v>
          </cell>
        </row>
        <row r="378">
          <cell r="A378">
            <v>120596</v>
          </cell>
          <cell r="B378" t="str">
            <v xml:space="preserve">TANQUE CENTURY BLANCO </v>
          </cell>
          <cell r="C378" t="str">
            <v>CS0022611301CE</v>
          </cell>
        </row>
        <row r="379">
          <cell r="A379">
            <v>205990</v>
          </cell>
          <cell r="B379" t="str">
            <v>TANQUE CAMPEON VERDE</v>
          </cell>
          <cell r="C379" t="str">
            <v>CS0022270541CE</v>
          </cell>
        </row>
        <row r="380">
          <cell r="A380">
            <v>121010</v>
          </cell>
          <cell r="B380" t="str">
            <v>TANQUE CAMPEON PLUS CELESTE</v>
          </cell>
          <cell r="C380" t="str">
            <v>CS0022387221CE</v>
          </cell>
        </row>
        <row r="381">
          <cell r="A381">
            <v>246492</v>
          </cell>
          <cell r="B381" t="str">
            <v>TANQUE CAMPEON PLUS BONE</v>
          </cell>
          <cell r="C381" t="str">
            <v>CS0022387331CE</v>
          </cell>
        </row>
        <row r="382">
          <cell r="A382">
            <v>760072</v>
          </cell>
          <cell r="B382" t="str">
            <v xml:space="preserve">TANQUE CAMPEON PLUS BLANCO </v>
          </cell>
          <cell r="C382" t="str">
            <v>CS0022381301CE</v>
          </cell>
        </row>
        <row r="383">
          <cell r="A383">
            <v>206008</v>
          </cell>
          <cell r="B383" t="str">
            <v>TANQUE CAMPEON CELESTE</v>
          </cell>
          <cell r="C383" t="str">
            <v>CS0022277221CE</v>
          </cell>
        </row>
        <row r="384">
          <cell r="A384">
            <v>251011</v>
          </cell>
          <cell r="B384" t="str">
            <v>TANQUE CAMPEON BLANCO</v>
          </cell>
          <cell r="C384" t="str">
            <v>CS0022271301CE</v>
          </cell>
        </row>
        <row r="385">
          <cell r="A385">
            <v>760366</v>
          </cell>
          <cell r="B385" t="str">
            <v>TANQUE BRADFORD BONE</v>
          </cell>
          <cell r="C385" t="str">
            <v>CS0022217331CW</v>
          </cell>
        </row>
        <row r="386">
          <cell r="A386">
            <v>124443</v>
          </cell>
          <cell r="B386" t="str">
            <v xml:space="preserve">TANQUE BRADFORD BLANCO </v>
          </cell>
          <cell r="C386" t="str">
            <v>CS0022211301CW</v>
          </cell>
        </row>
        <row r="387">
          <cell r="A387">
            <v>120995</v>
          </cell>
          <cell r="B387" t="str">
            <v>TANQUE ANDES VERDE MIST</v>
          </cell>
          <cell r="C387" t="str">
            <v>CS0022640541CE</v>
          </cell>
        </row>
        <row r="388">
          <cell r="A388">
            <v>251012</v>
          </cell>
          <cell r="B388" t="str">
            <v>TANQUE ANDES BONE</v>
          </cell>
          <cell r="C388" t="str">
            <v>CS0022647331CE</v>
          </cell>
        </row>
        <row r="389">
          <cell r="A389">
            <v>120994</v>
          </cell>
          <cell r="B389" t="str">
            <v>TANQUE ANDES BLANCO EDESA</v>
          </cell>
          <cell r="C389" t="str">
            <v>CS0022641301CE</v>
          </cell>
        </row>
        <row r="390">
          <cell r="A390">
            <v>121347</v>
          </cell>
          <cell r="B390" t="str">
            <v xml:space="preserve">TANQUE ALTIMA BLANCO </v>
          </cell>
          <cell r="C390" t="str">
            <v>CS0044301301CW</v>
          </cell>
        </row>
        <row r="391">
          <cell r="A391">
            <v>153117</v>
          </cell>
          <cell r="B391" t="str">
            <v>SURTID DUCHA TELEF Y MASAJ PIES/CABIN CR</v>
          </cell>
          <cell r="C391" t="str">
            <v>SB0046023061BO</v>
          </cell>
        </row>
        <row r="392">
          <cell r="A392">
            <v>154792</v>
          </cell>
          <cell r="B392" t="str">
            <v>STELLA/VENICE KIT AIREADOR</v>
          </cell>
          <cell r="C392" t="str">
            <v>SG0075433061BO</v>
          </cell>
        </row>
        <row r="393">
          <cell r="A393">
            <v>137000</v>
          </cell>
          <cell r="B393" t="str">
            <v>SPUD WC 1 1/2" CR BRIGGS</v>
          </cell>
          <cell r="C393" t="str">
            <v>SC0051104021BO</v>
          </cell>
        </row>
        <row r="394">
          <cell r="A394">
            <v>136964</v>
          </cell>
          <cell r="B394" t="str">
            <v>SPUD URINARIO 3/4" CR EDESA</v>
          </cell>
          <cell r="C394" t="str">
            <v>SC0051060001BO</v>
          </cell>
        </row>
        <row r="395">
          <cell r="A395">
            <v>136999</v>
          </cell>
          <cell r="B395" t="str">
            <v>SPUD URINARIO 1 1/2" CR EDESA</v>
          </cell>
          <cell r="C395" t="str">
            <v>SC0051100001BO</v>
          </cell>
        </row>
        <row r="396">
          <cell r="A396">
            <v>136966</v>
          </cell>
          <cell r="B396" t="str">
            <v>SPUD GOMA TEMPO URINARIO</v>
          </cell>
          <cell r="C396" t="str">
            <v>SG0086250001BO</v>
          </cell>
        </row>
        <row r="397">
          <cell r="A397">
            <v>147853</v>
          </cell>
          <cell r="B397" t="str">
            <v>SOTILLE 90 CON MUEBLE SUSP VOLCANO</v>
          </cell>
          <cell r="C397" t="str">
            <v>JCBL53570001CB</v>
          </cell>
        </row>
        <row r="398">
          <cell r="A398">
            <v>147848</v>
          </cell>
          <cell r="B398" t="str">
            <v>SOTILLE 70 CON MUEBLE SUSP HUMO</v>
          </cell>
          <cell r="C398" t="str">
            <v>JCBL53270001CB</v>
          </cell>
        </row>
        <row r="399">
          <cell r="A399">
            <v>159557</v>
          </cell>
          <cell r="B399" t="str">
            <v>SOPORTE PARA DUCHA NIZA</v>
          </cell>
          <cell r="C399" t="str">
            <v>SG0077193061BO</v>
          </cell>
        </row>
        <row r="400">
          <cell r="A400">
            <v>253197</v>
          </cell>
          <cell r="B400" t="str">
            <v>SOPORTE DE DUCHA</v>
          </cell>
          <cell r="C400" t="str">
            <v>SG0049593061BO</v>
          </cell>
        </row>
        <row r="401">
          <cell r="A401">
            <v>195732</v>
          </cell>
          <cell r="B401" t="str">
            <v>SOLENOIDE 07500025 P/GRIFERIA ELECT</v>
          </cell>
          <cell r="C401" t="str">
            <v>SG0091483061BO</v>
          </cell>
        </row>
        <row r="402">
          <cell r="A402">
            <v>127841</v>
          </cell>
          <cell r="B402" t="str">
            <v>SLOAN J. REPAR DE ROMPE VACIO V551A</v>
          </cell>
          <cell r="C402" t="str">
            <v>SG0069533061BS</v>
          </cell>
        </row>
        <row r="403">
          <cell r="A403">
            <v>455405</v>
          </cell>
          <cell r="B403" t="str">
            <v>SILICONA PEGA ACCESORIOS TRANSPARENTE   35ML</v>
          </cell>
          <cell r="C403" t="str">
            <v>SC0151920001BO</v>
          </cell>
        </row>
        <row r="404">
          <cell r="A404">
            <v>137227</v>
          </cell>
          <cell r="B404" t="str">
            <v>SILICON MULTIUSO 35ML EDESA</v>
          </cell>
          <cell r="C404" t="str">
            <v>SC0051920001BO</v>
          </cell>
        </row>
        <row r="405">
          <cell r="A405">
            <v>352578</v>
          </cell>
          <cell r="B405" t="str">
            <v>SIFONES DE 1 1/2" BRONCE CON ACOPLE</v>
          </cell>
          <cell r="C405" t="str">
            <v>SC0020064021BO</v>
          </cell>
        </row>
        <row r="406">
          <cell r="A406">
            <v>123730</v>
          </cell>
          <cell r="B406" t="str">
            <v>SIFON TIPO BOTELLA 11/4 CROMO</v>
          </cell>
          <cell r="C406" t="str">
            <v>SC0016953061BO</v>
          </cell>
        </row>
        <row r="407">
          <cell r="A407">
            <v>125032</v>
          </cell>
          <cell r="B407" t="str">
            <v>SIFON FLEX PLAST BLANCO EDESA</v>
          </cell>
          <cell r="C407" t="str">
            <v>SC0028080001BO</v>
          </cell>
        </row>
        <row r="408">
          <cell r="A408">
            <v>509388</v>
          </cell>
          <cell r="B408" t="str">
            <v>SIFON FLEX PLAST BLANCO EDESA</v>
          </cell>
          <cell r="C408" t="str">
            <v>SC0028080001BO</v>
          </cell>
        </row>
        <row r="409">
          <cell r="A409">
            <v>770883</v>
          </cell>
          <cell r="B409" t="str">
            <v>SIFON FLEX PLAST BLANCO EDESA</v>
          </cell>
          <cell r="C409" t="str">
            <v>SC0028080001BO</v>
          </cell>
        </row>
        <row r="410">
          <cell r="A410">
            <v>772272</v>
          </cell>
          <cell r="B410" t="str">
            <v>SIFON FLEX PLAST BLANCO EDESA</v>
          </cell>
          <cell r="C410" t="str">
            <v>SC0028080001BO</v>
          </cell>
        </row>
        <row r="411">
          <cell r="A411">
            <v>134717</v>
          </cell>
          <cell r="B411" t="str">
            <v>SIFON DOBLE FLEX 1 1/2" BLANCO EDESA</v>
          </cell>
          <cell r="C411" t="str">
            <v>SC0028270001BO</v>
          </cell>
        </row>
        <row r="412">
          <cell r="A412">
            <v>134600</v>
          </cell>
          <cell r="B412" t="str">
            <v>SIFON 1 1/4" PP C/ACOPLE EDESA</v>
          </cell>
          <cell r="C412" t="str">
            <v>SC0040190001BO</v>
          </cell>
        </row>
        <row r="413">
          <cell r="A413">
            <v>133825</v>
          </cell>
          <cell r="B413" t="str">
            <v>SIFON 1 1/4 BRONCE C/ACOPLE EDESA</v>
          </cell>
          <cell r="C413" t="str">
            <v>SC0020074021BO</v>
          </cell>
        </row>
        <row r="414">
          <cell r="A414">
            <v>198609</v>
          </cell>
          <cell r="B414" t="str">
            <v>SIFON 1 1/4 BRIGGS ABS CROMADO</v>
          </cell>
          <cell r="C414" t="str">
            <v>SC0040193061BL</v>
          </cell>
        </row>
        <row r="415">
          <cell r="A415">
            <v>134716</v>
          </cell>
          <cell r="B415" t="str">
            <v>SIFON 1 1/2" PP C/ACOPLE EDESA</v>
          </cell>
          <cell r="C415" t="str">
            <v>SC0040180001BO</v>
          </cell>
        </row>
        <row r="416">
          <cell r="A416">
            <v>198595</v>
          </cell>
          <cell r="B416" t="str">
            <v>SIFON 1 1/2 BRIGSS ABS CROMADO</v>
          </cell>
          <cell r="C416" t="str">
            <v>SC0040183061BL</v>
          </cell>
        </row>
        <row r="417">
          <cell r="A417">
            <v>120232</v>
          </cell>
          <cell r="B417" t="str">
            <v>Shelby Pared Cocina  SK Pico Flex rojo</v>
          </cell>
          <cell r="C417" t="str">
            <v>SG0087069901CE</v>
          </cell>
        </row>
        <row r="418">
          <cell r="A418">
            <v>120242</v>
          </cell>
          <cell r="B418" t="str">
            <v>Shelby Pared Cocina  SK Pico Flex Negro</v>
          </cell>
          <cell r="C418" t="str">
            <v>SG0087040161CE</v>
          </cell>
        </row>
        <row r="419">
          <cell r="A419">
            <v>120247</v>
          </cell>
          <cell r="B419" t="str">
            <v>Shelby Pared Cocina  SK Pico Flex Gris</v>
          </cell>
          <cell r="C419" t="str">
            <v>SG0087050001CE</v>
          </cell>
        </row>
        <row r="420">
          <cell r="A420">
            <v>120249</v>
          </cell>
          <cell r="B420" t="str">
            <v>Shelby Pared Cocina  SK Pico Flex Cromo</v>
          </cell>
          <cell r="C420" t="str">
            <v>SG0087073061CE</v>
          </cell>
        </row>
        <row r="421">
          <cell r="A421">
            <v>701717</v>
          </cell>
          <cell r="B421" t="str">
            <v>SHELBY MONO. REDONDA DUCHA C/REGADERA</v>
          </cell>
          <cell r="C421" t="str">
            <v>SG0090813061CE</v>
          </cell>
        </row>
        <row r="422">
          <cell r="A422">
            <v>701716</v>
          </cell>
          <cell r="B422" t="str">
            <v>SHELBY MONO. CUADRADA DUCHA C/REGADERA</v>
          </cell>
          <cell r="C422" t="str">
            <v>SG0090803061CE</v>
          </cell>
        </row>
        <row r="423">
          <cell r="A423">
            <v>115268</v>
          </cell>
          <cell r="B423" t="str">
            <v>SET ANCLAJE VERSO EBOLI MALLORCA</v>
          </cell>
          <cell r="C423" t="str">
            <v>SC0029920001BO</v>
          </cell>
        </row>
        <row r="424">
          <cell r="A424">
            <v>159204</v>
          </cell>
          <cell r="B424" t="str">
            <v>SET ANCLAJE TAZA PISO CR EDESA</v>
          </cell>
          <cell r="C424" t="str">
            <v>SP003011000100</v>
          </cell>
        </row>
        <row r="425">
          <cell r="A425">
            <v>770740</v>
          </cell>
          <cell r="B425" t="str">
            <v>SET ANCLAJE TAZA PISO CR EDESA</v>
          </cell>
          <cell r="C425" t="str">
            <v>SP003011000100</v>
          </cell>
        </row>
        <row r="426">
          <cell r="A426">
            <v>770755</v>
          </cell>
          <cell r="B426" t="str">
            <v>SET ANCLAJE TAZA PISO CR EDESA</v>
          </cell>
          <cell r="C426" t="str">
            <v>SP003011000100</v>
          </cell>
        </row>
        <row r="427">
          <cell r="A427">
            <v>772330</v>
          </cell>
          <cell r="B427" t="str">
            <v>SET ANCLAJE TAZA PISO CR EDESA</v>
          </cell>
          <cell r="C427" t="str">
            <v>SP003011000100</v>
          </cell>
        </row>
        <row r="428">
          <cell r="A428">
            <v>772477</v>
          </cell>
          <cell r="B428" t="str">
            <v>SET ANCLAJE TAZA PISO CR EDESA</v>
          </cell>
          <cell r="C428" t="str">
            <v>SP003011000100</v>
          </cell>
        </row>
        <row r="429">
          <cell r="A429">
            <v>772490</v>
          </cell>
          <cell r="B429" t="str">
            <v>SET ANCLAJE TAZA PISO CR EDESA</v>
          </cell>
          <cell r="C429" t="str">
            <v>SP003011000100</v>
          </cell>
        </row>
        <row r="430">
          <cell r="A430">
            <v>772491</v>
          </cell>
          <cell r="B430" t="str">
            <v>SET ANCLAJE TAZA PISO CR EDESA</v>
          </cell>
          <cell r="C430" t="str">
            <v>SP003011000100</v>
          </cell>
        </row>
        <row r="431">
          <cell r="A431">
            <v>159206</v>
          </cell>
          <cell r="B431" t="str">
            <v>SET ANCLAJE RIVOLI</v>
          </cell>
          <cell r="C431" t="str">
            <v>SP0034521301BO</v>
          </cell>
        </row>
        <row r="432">
          <cell r="A432">
            <v>159205</v>
          </cell>
          <cell r="B432" t="str">
            <v>SET ANCLAJE ASIENTO STATUS EDESA</v>
          </cell>
          <cell r="C432" t="str">
            <v>SP0051120001B0</v>
          </cell>
        </row>
        <row r="433">
          <cell r="A433">
            <v>130080</v>
          </cell>
          <cell r="B433" t="str">
            <v>SET ANCLAJE ASIENTO FONTE</v>
          </cell>
          <cell r="C433" t="str">
            <v>SP0034511301BO</v>
          </cell>
        </row>
        <row r="434">
          <cell r="A434">
            <v>161187</v>
          </cell>
          <cell r="B434" t="str">
            <v>SENSOR Y CONTROL LV ELECTRÓNICO.</v>
          </cell>
          <cell r="C434" t="str">
            <v>SG0052340001BO</v>
          </cell>
        </row>
        <row r="435">
          <cell r="A435">
            <v>120158</v>
          </cell>
          <cell r="B435" t="str">
            <v>SENSOR FLUXOMETRO URINARIO 7926</v>
          </cell>
          <cell r="C435" t="str">
            <v>SGR079260001CW</v>
          </cell>
        </row>
        <row r="436">
          <cell r="A436">
            <v>110191</v>
          </cell>
          <cell r="B436" t="str">
            <v>SELLO CERA EDESA</v>
          </cell>
          <cell r="C436" t="str">
            <v>SC001319000100</v>
          </cell>
        </row>
        <row r="437">
          <cell r="A437">
            <v>770325</v>
          </cell>
          <cell r="B437" t="str">
            <v>SELLO CERA EDESA</v>
          </cell>
          <cell r="C437" t="str">
            <v>SC001319000100</v>
          </cell>
        </row>
        <row r="438">
          <cell r="A438">
            <v>770738</v>
          </cell>
          <cell r="B438" t="str">
            <v>SELLO CERA EDESA</v>
          </cell>
          <cell r="C438" t="str">
            <v>SC001319000100</v>
          </cell>
        </row>
        <row r="439">
          <cell r="A439">
            <v>771575</v>
          </cell>
          <cell r="B439" t="str">
            <v>SELLO CERA EDESA</v>
          </cell>
          <cell r="C439" t="str">
            <v>SC001319000100</v>
          </cell>
        </row>
        <row r="440">
          <cell r="A440">
            <v>771762</v>
          </cell>
          <cell r="B440" t="str">
            <v>SELLO CERA EDESA</v>
          </cell>
          <cell r="C440" t="str">
            <v>SC001319000100</v>
          </cell>
        </row>
        <row r="441">
          <cell r="A441">
            <v>772239</v>
          </cell>
          <cell r="B441" t="str">
            <v>SELLO CERA EDESA</v>
          </cell>
          <cell r="C441" t="str">
            <v>SC001319000100</v>
          </cell>
        </row>
        <row r="442">
          <cell r="A442">
            <v>772315</v>
          </cell>
          <cell r="B442" t="str">
            <v>SELLO CERA EDESA</v>
          </cell>
          <cell r="C442" t="str">
            <v>SC001319000100</v>
          </cell>
        </row>
        <row r="443">
          <cell r="A443">
            <v>503835</v>
          </cell>
          <cell r="B443" t="str">
            <v>SCARLET MONOMANDO PARA DUCHA TINA CROMO</v>
          </cell>
          <cell r="C443" t="str">
            <v>CG0150013061CW</v>
          </cell>
        </row>
        <row r="444">
          <cell r="A444">
            <v>115097</v>
          </cell>
          <cell r="B444" t="str">
            <v>Scarlet Monomando Cocina Pull Out Negro</v>
          </cell>
          <cell r="C444" t="str">
            <v>SG0089140161CW</v>
          </cell>
        </row>
        <row r="445">
          <cell r="A445">
            <v>759899</v>
          </cell>
          <cell r="B445" t="str">
            <v>SCARLET MANGUERA PARA REGADERA MANO</v>
          </cell>
          <cell r="C445" t="str">
            <v>SG0080353061BO</v>
          </cell>
        </row>
        <row r="446">
          <cell r="A446">
            <v>254916</v>
          </cell>
          <cell r="B446" t="str">
            <v>SCARLET MANGUERA PARA COCINA PULL OUT</v>
          </cell>
          <cell r="C446" t="str">
            <v>SG0077023061BO</v>
          </cell>
        </row>
        <row r="447">
          <cell r="A447">
            <v>504769</v>
          </cell>
          <cell r="B447" t="str">
            <v>SCARLET JGO DE DUCHA TELF</v>
          </cell>
          <cell r="C447" t="str">
            <v>CG0350013061CW</v>
          </cell>
        </row>
        <row r="448">
          <cell r="A448">
            <v>107842</v>
          </cell>
          <cell r="B448" t="str">
            <v>RUEDA SUPERIOR PUERTA CABINA VENEZIA</v>
          </cell>
          <cell r="C448" t="str">
            <v>SB0015610001M3</v>
          </cell>
        </row>
        <row r="449">
          <cell r="A449">
            <v>107841</v>
          </cell>
          <cell r="B449" t="str">
            <v>RUEDA INFERIRO PUERTA CABINA VENEZIA</v>
          </cell>
          <cell r="C449" t="str">
            <v>SB0015620001M3</v>
          </cell>
        </row>
        <row r="450">
          <cell r="A450">
            <v>165531</v>
          </cell>
          <cell r="B450" t="str">
            <v>RUBI KIT EMPAQUES   PICO LAV ALTO Y COCINA</v>
          </cell>
          <cell r="C450" t="str">
            <v>SG0082023061BO</v>
          </cell>
        </row>
        <row r="451">
          <cell r="A451">
            <v>505498</v>
          </cell>
          <cell r="B451" t="str">
            <v>RUBI JGO DE DUCHA TELF</v>
          </cell>
          <cell r="C451" t="str">
            <v>CG0350023061CW</v>
          </cell>
        </row>
        <row r="452">
          <cell r="A452">
            <v>701724</v>
          </cell>
          <cell r="B452" t="str">
            <v xml:space="preserve">RUBI FREE STANDING </v>
          </cell>
          <cell r="C452" t="str">
            <v>SG0089763061CW</v>
          </cell>
        </row>
        <row r="453">
          <cell r="A453">
            <v>120215</v>
          </cell>
          <cell r="B453" t="str">
            <v>ROMPEDOR D/VACIO FLUXOMETRO URINARIO</v>
          </cell>
          <cell r="C453" t="str">
            <v>SG0073970001BL</v>
          </cell>
        </row>
        <row r="454">
          <cell r="A454">
            <v>722634</v>
          </cell>
          <cell r="B454" t="str">
            <v>RIVOLI MONOMANDO PARA DUCHA TI</v>
          </cell>
          <cell r="C454" t="str">
            <v>SG0079063061CW</v>
          </cell>
        </row>
        <row r="455">
          <cell r="A455">
            <v>458059</v>
          </cell>
          <cell r="B455" t="str">
            <v>RIVOLI CON MUEBLE</v>
          </cell>
          <cell r="C455" t="str">
            <v>SCBL51540001CB</v>
          </cell>
        </row>
        <row r="456">
          <cell r="A456">
            <v>772562</v>
          </cell>
          <cell r="B456" t="str">
            <v>RESTRICTOR DE DUCHA 1.5 GPM 58.8645.1</v>
          </cell>
          <cell r="C456" t="str">
            <v>SG0089810001BO</v>
          </cell>
        </row>
        <row r="457">
          <cell r="A457">
            <v>723800</v>
          </cell>
          <cell r="B457" t="str">
            <v>RESORTE DE MANILLA PUSH DE LAVAMANOS TEMPORIZADA</v>
          </cell>
          <cell r="C457" t="str">
            <v>SG0075673061BO</v>
          </cell>
        </row>
        <row r="458">
          <cell r="A458">
            <v>125679</v>
          </cell>
          <cell r="B458" t="str">
            <v>REPISA P/TOALLAS BRIGGS</v>
          </cell>
          <cell r="C458" t="str">
            <v>SC0026553061CW</v>
          </cell>
        </row>
        <row r="459">
          <cell r="A459">
            <v>361399</v>
          </cell>
          <cell r="B459" t="str">
            <v>REPISA DE VIDRIO ROTONDO BRIGGS</v>
          </cell>
          <cell r="C459" t="str">
            <v>SC0027213061CW</v>
          </cell>
        </row>
        <row r="460">
          <cell r="A460">
            <v>361542</v>
          </cell>
          <cell r="B460" t="str">
            <v>REPISA DE VIDRIO CUADRATO BRIGGS</v>
          </cell>
          <cell r="C460" t="str">
            <v>SC0027263061CW</v>
          </cell>
        </row>
        <row r="461">
          <cell r="A461">
            <v>367672</v>
          </cell>
          <cell r="B461" t="str">
            <v>REP LIBORNO CARTUCHO CERAMICO</v>
          </cell>
          <cell r="C461" t="str">
            <v>SG0063940001BO</v>
          </cell>
        </row>
        <row r="462">
          <cell r="A462">
            <v>180012</v>
          </cell>
          <cell r="B462" t="str">
            <v>REJILLA PISO PLAST 2" BLANCA EDESA</v>
          </cell>
          <cell r="C462" t="str">
            <v>SZR020100001BO</v>
          </cell>
        </row>
        <row r="463">
          <cell r="A463">
            <v>844993</v>
          </cell>
          <cell r="B463" t="str">
            <v>REJILLA PISO 11/2- 2 INOX EDESA</v>
          </cell>
          <cell r="C463" t="str">
            <v>SZ0020114021BO</v>
          </cell>
        </row>
        <row r="464">
          <cell r="A464">
            <v>186120</v>
          </cell>
          <cell r="B464" t="str">
            <v>REJILLA PISO 1 1/2 2 CR EDESA</v>
          </cell>
          <cell r="C464" t="str">
            <v>SZ0020114021BO</v>
          </cell>
        </row>
        <row r="465">
          <cell r="A465">
            <v>770955</v>
          </cell>
          <cell r="B465" t="str">
            <v>REJILLA PISO 1 1/2 2 CR EDESA</v>
          </cell>
          <cell r="C465" t="str">
            <v>SZ0020114021BO</v>
          </cell>
        </row>
        <row r="466">
          <cell r="A466">
            <v>771866</v>
          </cell>
          <cell r="B466" t="str">
            <v>REJILLA PISO 1 1/2 2 CR EDESA</v>
          </cell>
          <cell r="C466" t="str">
            <v>SZ0020114021BO</v>
          </cell>
        </row>
        <row r="467">
          <cell r="A467">
            <v>180020</v>
          </cell>
          <cell r="B467" t="str">
            <v>REJILLA LISA C/TRAMPA 60X8CM INOX BRIGGS</v>
          </cell>
          <cell r="C467" t="str">
            <v>SZ0025495151CW</v>
          </cell>
        </row>
        <row r="468">
          <cell r="A468">
            <v>238082</v>
          </cell>
          <cell r="B468" t="str">
            <v>REJILLA DISENO C/TRAMPA 60X8CM INOX</v>
          </cell>
          <cell r="C468" t="str">
            <v>SZ0020120001CW</v>
          </cell>
        </row>
        <row r="469">
          <cell r="A469">
            <v>180006</v>
          </cell>
          <cell r="B469" t="str">
            <v>REJILLA DISENO 10X10 C/TRAMPA INOX</v>
          </cell>
          <cell r="C469" t="str">
            <v>SZ0020615151CW</v>
          </cell>
        </row>
        <row r="470">
          <cell r="A470">
            <v>180024</v>
          </cell>
          <cell r="B470" t="str">
            <v>REJILLA DISENIO LISA C/TRAMPA 80X8CM BRIGGS</v>
          </cell>
          <cell r="C470" t="str">
            <v>SZ0026075151CW</v>
          </cell>
        </row>
        <row r="471">
          <cell r="A471">
            <v>180021</v>
          </cell>
          <cell r="B471" t="str">
            <v>REJILLA DISENIO C/TRAMPA 80X8CM INOX</v>
          </cell>
          <cell r="C471" t="str">
            <v>SZ0026115151CW</v>
          </cell>
        </row>
        <row r="472">
          <cell r="A472">
            <v>180023</v>
          </cell>
          <cell r="B472" t="str">
            <v>REJILLA DISENIO 10X10 INOX BRIGGS</v>
          </cell>
          <cell r="C472" t="str">
            <v>SZ0026355151CW</v>
          </cell>
        </row>
        <row r="473">
          <cell r="A473">
            <v>182362</v>
          </cell>
          <cell r="B473" t="str">
            <v>REJILLA C/TRAMPA OLOR 12X12CM PLAST BLANEDESA</v>
          </cell>
          <cell r="C473" t="str">
            <v>SZR023003511BO</v>
          </cell>
        </row>
        <row r="474">
          <cell r="A474">
            <v>182427</v>
          </cell>
          <cell r="B474" t="str">
            <v>REJILLA C/TRAMPA OLOR 10X10CM BLANCA</v>
          </cell>
          <cell r="C474" t="str">
            <v>SZR033003511BO</v>
          </cell>
        </row>
        <row r="475">
          <cell r="A475">
            <v>127001</v>
          </cell>
          <cell r="B475" t="str">
            <v>REGLETA FORLI BLANCA</v>
          </cell>
          <cell r="C475" t="str">
            <v>SP0034561301BO</v>
          </cell>
        </row>
        <row r="476">
          <cell r="A476">
            <v>149934</v>
          </cell>
          <cell r="B476" t="str">
            <v>REGADERA STELLA/VENICE</v>
          </cell>
          <cell r="C476" t="str">
            <v>SG0075403061BO</v>
          </cell>
        </row>
        <row r="477">
          <cell r="A477">
            <v>114506</v>
          </cell>
          <cell r="B477" t="str">
            <v>Regadera Slim redonda negra 20 cm</v>
          </cell>
          <cell r="C477" t="str">
            <v>SG0089080161CW</v>
          </cell>
        </row>
        <row r="478">
          <cell r="A478">
            <v>114507</v>
          </cell>
          <cell r="B478" t="str">
            <v>Regadera Slim cuadrada negra 20 cm</v>
          </cell>
          <cell r="C478" t="str">
            <v>SG0089090161CW</v>
          </cell>
        </row>
        <row r="479">
          <cell r="A479">
            <v>114227</v>
          </cell>
          <cell r="B479" t="str">
            <v>REGADERA SCARLET BRIGGS</v>
          </cell>
          <cell r="C479" t="str">
            <v>SG0072493061CW</v>
          </cell>
        </row>
        <row r="480">
          <cell r="A480">
            <v>251143</v>
          </cell>
          <cell r="B480" t="str">
            <v>REGADERA RUBI BRIGGS</v>
          </cell>
          <cell r="C480" t="str">
            <v>SG0072413061CW</v>
          </cell>
        </row>
        <row r="481">
          <cell r="A481">
            <v>144096</v>
          </cell>
          <cell r="B481" t="str">
            <v>REGADERA REDONDA SLIM INOX CR 30CM BRIGGS</v>
          </cell>
          <cell r="C481" t="str">
            <v>SG0080023061CW</v>
          </cell>
        </row>
        <row r="482">
          <cell r="A482">
            <v>144061</v>
          </cell>
          <cell r="B482" t="str">
            <v>REGADERA REDONDA SLIM INOX CR 20CM BRIGGG</v>
          </cell>
          <cell r="C482" t="str">
            <v>SG0080013061CW</v>
          </cell>
        </row>
        <row r="483">
          <cell r="A483">
            <v>144193</v>
          </cell>
          <cell r="B483" t="str">
            <v>REGADERA REDONDA SLIM INOC CR 40CM BRIGGS</v>
          </cell>
          <cell r="C483" t="str">
            <v>SG0080033061CW</v>
          </cell>
        </row>
        <row r="484">
          <cell r="A484">
            <v>144260</v>
          </cell>
          <cell r="B484" t="str">
            <v>REGADERA REDONDA SLIM ABS CR 20CM BRIGG</v>
          </cell>
          <cell r="C484" t="str">
            <v>SG0072663061CW</v>
          </cell>
        </row>
        <row r="485">
          <cell r="A485">
            <v>116327</v>
          </cell>
          <cell r="B485" t="str">
            <v>REGADERA REDONDA MEDIUM ABS CR 10.5CM BRIGGS</v>
          </cell>
          <cell r="C485" t="str">
            <v>SG0069653061CW</v>
          </cell>
        </row>
        <row r="486">
          <cell r="A486">
            <v>352586</v>
          </cell>
          <cell r="B486" t="str">
            <v>REGADERA REDONDA ESTANDAR ABS CR 4.5CM  EDESA</v>
          </cell>
          <cell r="C486" t="str">
            <v>SG0058883061BO</v>
          </cell>
        </row>
        <row r="487">
          <cell r="A487">
            <v>113557</v>
          </cell>
          <cell r="B487" t="str">
            <v>REGADERA REDONDA ABS 25CM BRIGGS</v>
          </cell>
          <cell r="C487" t="str">
            <v>SG0086533061CW</v>
          </cell>
        </row>
        <row r="488">
          <cell r="A488">
            <v>114405</v>
          </cell>
          <cell r="B488" t="str">
            <v>REGADERA REDONDA ABS 20CM BRIGGS</v>
          </cell>
          <cell r="C488" t="str">
            <v>SG0086543061CW</v>
          </cell>
        </row>
        <row r="489">
          <cell r="A489">
            <v>155470</v>
          </cell>
          <cell r="B489" t="str">
            <v>REGADERA RECTANG. ABS 36X24CM BRIGGS</v>
          </cell>
          <cell r="C489" t="str">
            <v>SG0086513061CW</v>
          </cell>
        </row>
        <row r="490">
          <cell r="A490">
            <v>145005</v>
          </cell>
          <cell r="B490" t="str">
            <v>REGADERA RECT 20X16CM CR BRIGGS</v>
          </cell>
          <cell r="C490" t="str">
            <v>SG0082003061BO</v>
          </cell>
        </row>
        <row r="491">
          <cell r="A491">
            <v>93645</v>
          </cell>
          <cell r="B491" t="str">
            <v>REGADERA MONOMANDO COCINA PULL OUT CIRA</v>
          </cell>
          <cell r="C491" t="str">
            <v>SG0081163061BO</v>
          </cell>
        </row>
        <row r="492">
          <cell r="A492">
            <v>156175</v>
          </cell>
          <cell r="B492" t="str">
            <v>REGADERA LINEA MEDIA AUTOLIMPIANTE</v>
          </cell>
          <cell r="C492" t="str">
            <v>SG0068923061BO</v>
          </cell>
        </row>
        <row r="493">
          <cell r="A493">
            <v>120084</v>
          </cell>
          <cell r="B493" t="str">
            <v>REGADERA DUCHA LIVORNO INOX</v>
          </cell>
          <cell r="C493" t="str">
            <v>SG0082125151CW</v>
          </cell>
        </row>
        <row r="494">
          <cell r="A494">
            <v>120082</v>
          </cell>
          <cell r="B494" t="str">
            <v>REGADERA DUCHA LIVORNO CR EDESA</v>
          </cell>
          <cell r="C494" t="str">
            <v>SG0079093061CW</v>
          </cell>
        </row>
        <row r="495">
          <cell r="A495">
            <v>113387</v>
          </cell>
          <cell r="B495" t="str">
            <v>REGADERA D/MANO SCARLET P/PULLOUT</v>
          </cell>
          <cell r="C495" t="str">
            <v>SG0079073061BO</v>
          </cell>
        </row>
        <row r="496">
          <cell r="A496">
            <v>124575</v>
          </cell>
          <cell r="B496" t="str">
            <v>REGADERA D/MANO MEDIUM ABS CR 18X19CM   BRIGGS</v>
          </cell>
          <cell r="C496" t="str">
            <v>SG0075273061CW</v>
          </cell>
        </row>
        <row r="497">
          <cell r="A497">
            <v>150118</v>
          </cell>
          <cell r="B497" t="str">
            <v>REGADERA D/MANO AUTOLIMP ABS CR 22X7.5CMEDESA</v>
          </cell>
          <cell r="C497" t="str">
            <v>SG0068933061BO</v>
          </cell>
        </row>
        <row r="498">
          <cell r="A498">
            <v>80519</v>
          </cell>
          <cell r="B498" t="str">
            <v>REGADERA CUATRO FUNCIONES LÍNEA ALTA CR/ORO</v>
          </cell>
          <cell r="C498" t="str">
            <v>SG0057814001BO</v>
          </cell>
        </row>
        <row r="499">
          <cell r="A499">
            <v>46434</v>
          </cell>
          <cell r="B499" t="str">
            <v>REGADERA CUATRO FUNCIONES LÍNEA ALTA CR</v>
          </cell>
          <cell r="C499" t="str">
            <v>SG0057813061BO</v>
          </cell>
        </row>
        <row r="500">
          <cell r="A500">
            <v>120063</v>
          </cell>
          <cell r="B500" t="str">
            <v>REGADERA CUADRADA TOP ABS CR 20X20CR BRIGGS</v>
          </cell>
          <cell r="C500" t="str">
            <v>SG0086563061CW</v>
          </cell>
        </row>
        <row r="501">
          <cell r="A501">
            <v>144282</v>
          </cell>
          <cell r="B501" t="str">
            <v>REGADERA CUADRADA SLIM INOX CR 40X40CM  BRIGGS</v>
          </cell>
          <cell r="C501" t="str">
            <v>SG0081033061CW</v>
          </cell>
        </row>
        <row r="502">
          <cell r="A502">
            <v>144266</v>
          </cell>
          <cell r="B502" t="str">
            <v>REGADERA CUADRADA SLIM INOX CR 30CM BRIGGS</v>
          </cell>
          <cell r="C502" t="str">
            <v>SG0081023061CW</v>
          </cell>
        </row>
        <row r="503">
          <cell r="A503">
            <v>144258</v>
          </cell>
          <cell r="B503" t="str">
            <v>REGADERA CUADRADA SLIM INOX CR 20CM BRIGGS</v>
          </cell>
          <cell r="C503" t="str">
            <v>SG0081013061CW</v>
          </cell>
        </row>
        <row r="504">
          <cell r="A504">
            <v>115290</v>
          </cell>
          <cell r="B504" t="str">
            <v>REGADERA CUADRADA SLIM CR 55X35CM BRIGGS</v>
          </cell>
          <cell r="C504" t="str">
            <v>SG0081573061CW</v>
          </cell>
        </row>
        <row r="505">
          <cell r="A505">
            <v>144259</v>
          </cell>
          <cell r="B505" t="str">
            <v>REGADERA CUADRADA SLIM ABS CR 20X20CM BRIGGS</v>
          </cell>
          <cell r="C505" t="str">
            <v>SG0074633061CW</v>
          </cell>
        </row>
        <row r="506">
          <cell r="A506">
            <v>114505</v>
          </cell>
          <cell r="B506" t="str">
            <v>REGADERA CUADRADA NIZA 10X10CM EDESA</v>
          </cell>
          <cell r="C506" t="str">
            <v>SG0066153061CW</v>
          </cell>
        </row>
        <row r="507">
          <cell r="A507">
            <v>771495</v>
          </cell>
          <cell r="B507" t="str">
            <v>REGADERA CUADRADA NIZA 10X10CM EDESA</v>
          </cell>
          <cell r="C507" t="str">
            <v>SG0066153061CW</v>
          </cell>
        </row>
        <row r="508">
          <cell r="A508">
            <v>140791</v>
          </cell>
          <cell r="B508" t="str">
            <v>REGADERA CUADRADA ABS 25X25CM BRIGGS</v>
          </cell>
          <cell r="C508" t="str">
            <v>SG0086523061CW</v>
          </cell>
        </row>
        <row r="509">
          <cell r="A509">
            <v>152684</v>
          </cell>
          <cell r="B509" t="str">
            <v>PULSOR DE ENCENDIDO NEUM</v>
          </cell>
          <cell r="C509" t="str">
            <v>SB0047603061BS</v>
          </cell>
        </row>
        <row r="510">
          <cell r="A510">
            <v>107469</v>
          </cell>
          <cell r="B510" t="str">
            <v>PUERTA P/CABINA SQUARE TRANSPERANTE     BRIGGS</v>
          </cell>
          <cell r="C510" t="str">
            <v>SB007566000100</v>
          </cell>
        </row>
        <row r="511">
          <cell r="A511">
            <v>771734</v>
          </cell>
          <cell r="B511" t="str">
            <v>PROY WC VITTORIA BLANCO C/ASIENTO EDESA</v>
          </cell>
          <cell r="C511" t="str">
            <v>JS0066171301CE</v>
          </cell>
        </row>
        <row r="512">
          <cell r="A512">
            <v>772504</v>
          </cell>
          <cell r="B512" t="str">
            <v>PROY WC PARMA PISO BLANCO</v>
          </cell>
          <cell r="C512" t="str">
            <v>JSSI12731301CB</v>
          </cell>
        </row>
        <row r="513">
          <cell r="A513">
            <v>772314</v>
          </cell>
          <cell r="B513" t="str">
            <v>PROY WC OASIS RIMLESS REDONDO BLANCO    A/STAT</v>
          </cell>
          <cell r="C513" t="str">
            <v>JSS066441301CE</v>
          </cell>
        </row>
        <row r="514">
          <cell r="A514">
            <v>772390</v>
          </cell>
          <cell r="B514" t="str">
            <v>PROY WC OASIS RIMLESS REDONDO BLANCO    A/STAT</v>
          </cell>
          <cell r="C514" t="str">
            <v>JS0066431301CE</v>
          </cell>
        </row>
        <row r="515">
          <cell r="A515">
            <v>772198</v>
          </cell>
          <cell r="B515" t="str">
            <v>PROY WC OASIS RIMLESS REDONDO BLANCO</v>
          </cell>
          <cell r="C515" t="str">
            <v>JSS066441301CE</v>
          </cell>
        </row>
        <row r="516">
          <cell r="A516">
            <v>770783</v>
          </cell>
          <cell r="B516" t="str">
            <v>PROY WC OASIS RIMLESS POWER CLEAN BONE</v>
          </cell>
          <cell r="C516" t="str">
            <v>JSS066447331CE</v>
          </cell>
        </row>
        <row r="517">
          <cell r="A517">
            <v>771005</v>
          </cell>
          <cell r="B517" t="str">
            <v>PROY WC OASIS EF RIMLESS POWER CLEAN BL</v>
          </cell>
          <cell r="C517" t="str">
            <v>JSS066441301CE</v>
          </cell>
        </row>
        <row r="518">
          <cell r="A518">
            <v>771587</v>
          </cell>
          <cell r="B518" t="str">
            <v>PROY WC OASIS EF RIMLESS POWER CLEAN BL</v>
          </cell>
          <cell r="C518" t="str">
            <v>JSS066441301CE</v>
          </cell>
        </row>
        <row r="519">
          <cell r="A519">
            <v>772329</v>
          </cell>
          <cell r="B519" t="str">
            <v>PROY WC NEO HET BLANCO EDESA</v>
          </cell>
          <cell r="C519" t="str">
            <v>JS0122911301CE</v>
          </cell>
        </row>
        <row r="520">
          <cell r="A520">
            <v>772473</v>
          </cell>
          <cell r="B520" t="str">
            <v>PROY WC KINDER BLANCO NINOS PUSH BUTTON</v>
          </cell>
          <cell r="C520" t="str">
            <v>JS0011761301CB</v>
          </cell>
        </row>
        <row r="521">
          <cell r="A521">
            <v>770253</v>
          </cell>
          <cell r="B521" t="str">
            <v>PROY WC FONTANA SUSP. BLANCO BRIGGS</v>
          </cell>
          <cell r="C521" t="str">
            <v>JS0060021301CB</v>
          </cell>
        </row>
        <row r="522">
          <cell r="A522">
            <v>772034</v>
          </cell>
          <cell r="B522" t="str">
            <v>PROY WC EVOLUTION REDONDO BLANCO A/SLOW DOWN</v>
          </cell>
          <cell r="C522" t="str">
            <v>JSS022911301CE</v>
          </cell>
        </row>
        <row r="523">
          <cell r="A523">
            <v>772300</v>
          </cell>
          <cell r="B523" t="str">
            <v>PROY WC EVOLUTION NEGRO A/ARAGON EDESA</v>
          </cell>
          <cell r="C523" t="str">
            <v>JS0022910161CE</v>
          </cell>
        </row>
        <row r="524">
          <cell r="A524">
            <v>770763</v>
          </cell>
          <cell r="B524" t="str">
            <v>PROY WC EGO PURE REDONDO BL A/SD BRIGGS</v>
          </cell>
          <cell r="C524" t="str">
            <v>JSSI61141301CB</v>
          </cell>
        </row>
        <row r="525">
          <cell r="A525">
            <v>771585</v>
          </cell>
          <cell r="B525" t="str">
            <v>PROY WC EGO PURE REDONDO BL A/SD BRIGGS</v>
          </cell>
          <cell r="C525" t="str">
            <v>JSSI61141301CB</v>
          </cell>
        </row>
        <row r="526">
          <cell r="A526">
            <v>770411</v>
          </cell>
          <cell r="B526" t="str">
            <v>PROY WC EGO PURE ELONG BLANCO</v>
          </cell>
          <cell r="C526" t="str">
            <v>JSSI61171301CB</v>
          </cell>
        </row>
        <row r="527">
          <cell r="A527">
            <v>718033</v>
          </cell>
          <cell r="B527" t="str">
            <v>PROY WC CONSERVER DUAL FLUSH BLANCO</v>
          </cell>
          <cell r="C527" t="str">
            <v>JS0044291301CE</v>
          </cell>
        </row>
        <row r="528">
          <cell r="A528">
            <v>771119</v>
          </cell>
          <cell r="B528" t="str">
            <v>PROY WC CAMPEON HET BONE 1.4 EDESA</v>
          </cell>
          <cell r="C528" t="str">
            <v>SS0042621301B0</v>
          </cell>
        </row>
        <row r="529">
          <cell r="A529">
            <v>771118</v>
          </cell>
          <cell r="B529" t="str">
            <v>PROY WC CAMPEON HET BLANCO 1.4 EDESA</v>
          </cell>
          <cell r="C529" t="str">
            <v>JS0042621301B0</v>
          </cell>
        </row>
        <row r="530">
          <cell r="A530">
            <v>780099</v>
          </cell>
          <cell r="B530" t="str">
            <v>PROY WC CAMPEON HET BL 1.4 EDESA</v>
          </cell>
          <cell r="C530" t="str">
            <v>JS0122911301CE</v>
          </cell>
        </row>
        <row r="531">
          <cell r="A531">
            <v>772487</v>
          </cell>
          <cell r="B531" t="str">
            <v>PROY WC CAMPEON HET BL 1.4 ANTIVANDALICO EDESA</v>
          </cell>
          <cell r="C531" t="str">
            <v>JS0122911301CE</v>
          </cell>
        </row>
        <row r="532">
          <cell r="A532">
            <v>770401</v>
          </cell>
          <cell r="B532" t="str">
            <v>PROY WC ANDES REDONDO BLANCO PUSH SUP</v>
          </cell>
          <cell r="C532" t="str">
            <v>JS0022641301CE</v>
          </cell>
        </row>
        <row r="533">
          <cell r="A533">
            <v>770913</v>
          </cell>
          <cell r="B533" t="str">
            <v>PROY VALVULA ADMISION UNIVERSAL</v>
          </cell>
          <cell r="C533" t="str">
            <v>SP0062350001BO</v>
          </cell>
        </row>
        <row r="534">
          <cell r="A534">
            <v>770966</v>
          </cell>
          <cell r="B534" t="str">
            <v>PROY VALVULA ADMISION PILOTADA PLUS</v>
          </cell>
          <cell r="C534" t="str">
            <v>SP0062350001BO</v>
          </cell>
        </row>
        <row r="535">
          <cell r="A535">
            <v>772311</v>
          </cell>
          <cell r="B535" t="str">
            <v>PROY URINARIO LAWTON BLANCO EDESA</v>
          </cell>
          <cell r="C535" t="str">
            <v>CS0075521301CB</v>
          </cell>
        </row>
        <row r="536">
          <cell r="A536">
            <v>772206</v>
          </cell>
          <cell r="B536" t="str">
            <v>PROY URINARIO CURVE HEU BLANCO SPUD</v>
          </cell>
          <cell r="C536" t="str">
            <v>CSP077681301CB</v>
          </cell>
        </row>
        <row r="537">
          <cell r="A537">
            <v>772480</v>
          </cell>
          <cell r="B537" t="str">
            <v>PROY URINARIO BOLTON BLANCO EDESA</v>
          </cell>
          <cell r="C537" t="str">
            <v>CS0065921301CE</v>
          </cell>
        </row>
        <row r="538">
          <cell r="A538">
            <v>772494</v>
          </cell>
          <cell r="B538" t="str">
            <v>PROY URINARIO BOLTON BLANCO EDESA</v>
          </cell>
          <cell r="C538" t="str">
            <v>CS0065921301CE</v>
          </cell>
        </row>
        <row r="539">
          <cell r="A539">
            <v>772469</v>
          </cell>
          <cell r="B539" t="str">
            <v>PROY TINA HIERRO 1.7 S/DESAG BLANCA     EDESA</v>
          </cell>
          <cell r="C539" t="str">
            <v>SBD045181301M3</v>
          </cell>
        </row>
        <row r="540">
          <cell r="A540">
            <v>770318</v>
          </cell>
          <cell r="B540" t="str">
            <v>PROY TEMPO PLUS URINARIO</v>
          </cell>
          <cell r="C540" t="str">
            <v>SG0057843061CE</v>
          </cell>
        </row>
        <row r="541">
          <cell r="A541">
            <v>770326</v>
          </cell>
          <cell r="B541" t="str">
            <v>PROY TEMPO PLUS URINARIO</v>
          </cell>
          <cell r="C541" t="str">
            <v>SG0057843061CE</v>
          </cell>
        </row>
        <row r="542">
          <cell r="A542">
            <v>770727</v>
          </cell>
          <cell r="B542" t="str">
            <v>PROY TEMPO PLUS URINARIO</v>
          </cell>
          <cell r="C542" t="str">
            <v>SG0057843061CE</v>
          </cell>
        </row>
        <row r="543">
          <cell r="A543">
            <v>772479</v>
          </cell>
          <cell r="B543" t="str">
            <v>PROY TAPA TANQUE DUNCAN BLANCO EDESA</v>
          </cell>
          <cell r="C543" t="str">
            <v>SS003341130100</v>
          </cell>
        </row>
        <row r="544">
          <cell r="A544">
            <v>771312</v>
          </cell>
          <cell r="B544" t="str">
            <v>PROY REGADERA CUADRADA SLIM ABS CR 20X20CM</v>
          </cell>
          <cell r="C544" t="str">
            <v>SG0074633061CW</v>
          </cell>
        </row>
        <row r="545">
          <cell r="A545">
            <v>771637</v>
          </cell>
          <cell r="B545" t="str">
            <v>PROY REGADERA CUADRADA NIZA 10X10CM     EDESA</v>
          </cell>
          <cell r="C545" t="str">
            <v>SG0066153061CW</v>
          </cell>
        </row>
        <row r="546">
          <cell r="A546">
            <v>772392</v>
          </cell>
          <cell r="B546" t="str">
            <v>PROY PICO COCINA FLEX NEGRO COLOR-IN    EDESA</v>
          </cell>
          <cell r="C546" t="str">
            <v>SG0087040161CE</v>
          </cell>
        </row>
        <row r="547">
          <cell r="A547">
            <v>772483</v>
          </cell>
          <cell r="B547" t="str">
            <v>PROY PICO COCINA FLEX GRIS COLOR-IN     EDESA</v>
          </cell>
          <cell r="C547" t="str">
            <v>SG0087050001CE</v>
          </cell>
        </row>
        <row r="548">
          <cell r="A548">
            <v>772296</v>
          </cell>
          <cell r="B548" t="str">
            <v>PROY PEDESTAL UNIVERSAL BLANCO EDESA</v>
          </cell>
          <cell r="C548" t="str">
            <v>SS0066031301CE</v>
          </cell>
        </row>
        <row r="549">
          <cell r="A549">
            <v>772271</v>
          </cell>
          <cell r="B549" t="str">
            <v>PROY PEDESTAL ANDIAMO BLANCO EDESA</v>
          </cell>
          <cell r="C549" t="str">
            <v>SS0066651301CB</v>
          </cell>
        </row>
        <row r="550">
          <cell r="A550">
            <v>770267</v>
          </cell>
          <cell r="B550" t="str">
            <v>PROY PAPELERA DUBAI CR</v>
          </cell>
          <cell r="C550" t="str">
            <v>SC0050243061CW</v>
          </cell>
        </row>
        <row r="551">
          <cell r="A551">
            <v>772384</v>
          </cell>
          <cell r="B551" t="str">
            <v>PROY MONOMANDO SHELBY P/COCINA PICO FLEXNEGRO</v>
          </cell>
          <cell r="C551" t="str">
            <v>SG0087040161CE</v>
          </cell>
        </row>
        <row r="552">
          <cell r="A552">
            <v>705969</v>
          </cell>
          <cell r="B552" t="str">
            <v>PROY MONOMANDO P/LAVAMANOS CR NIZA</v>
          </cell>
          <cell r="C552" t="str">
            <v>SG0063803061CW</v>
          </cell>
        </row>
        <row r="553">
          <cell r="A553">
            <v>771046</v>
          </cell>
          <cell r="B553" t="str">
            <v>PROY MONOMANDO P/LAVAMANOS CR BELFORT</v>
          </cell>
          <cell r="C553" t="str">
            <v>SG0063473061CW</v>
          </cell>
        </row>
        <row r="554">
          <cell r="A554">
            <v>771536</v>
          </cell>
          <cell r="B554" t="str">
            <v>PROY MONOMANDO P/DUCHA CR BELFORT</v>
          </cell>
          <cell r="C554" t="str">
            <v>SG0063493061CW</v>
          </cell>
        </row>
        <row r="555">
          <cell r="A555">
            <v>772281</v>
          </cell>
          <cell r="B555" t="str">
            <v>PROY MONOMANDO LAV. BAJO PORTO CR EDESA</v>
          </cell>
          <cell r="C555" t="str">
            <v>SG0087523061CE</v>
          </cell>
        </row>
        <row r="556">
          <cell r="A556">
            <v>770656</v>
          </cell>
          <cell r="B556" t="str">
            <v>PROY MONOMANDO LAV ECONOM SHELBY</v>
          </cell>
          <cell r="C556" t="str">
            <v>SG0082123061CE</v>
          </cell>
        </row>
        <row r="557">
          <cell r="A557">
            <v>771381</v>
          </cell>
          <cell r="B557" t="str">
            <v>PROY MONOMANDO LAV ECONOM NEW PRINCESS</v>
          </cell>
          <cell r="C557" t="str">
            <v>SG0083133061CE</v>
          </cell>
        </row>
        <row r="558">
          <cell r="A558">
            <v>771407</v>
          </cell>
          <cell r="B558" t="str">
            <v>PROY MONOMANDO LAV CR NIZA</v>
          </cell>
          <cell r="C558" t="str">
            <v>SG0063803061CW</v>
          </cell>
        </row>
        <row r="559">
          <cell r="A559">
            <v>770374</v>
          </cell>
          <cell r="B559" t="str">
            <v>PROY MONOMANDO DUCHA NIZA REGAD STELLA</v>
          </cell>
          <cell r="C559" t="str">
            <v>SG0070673061CW</v>
          </cell>
        </row>
        <row r="560">
          <cell r="A560">
            <v>772383</v>
          </cell>
          <cell r="B560" t="str">
            <v>PROY MONOMANDO DUCHA C/REGADERA REDON   SHELBY</v>
          </cell>
          <cell r="C560" t="str">
            <v>SG0090813061CE</v>
          </cell>
        </row>
        <row r="561">
          <cell r="A561">
            <v>771378</v>
          </cell>
          <cell r="B561" t="str">
            <v>PROY MONOMANDO COCINA SHELBY</v>
          </cell>
          <cell r="C561" t="str">
            <v>SG0056563061CE</v>
          </cell>
        </row>
        <row r="562">
          <cell r="A562">
            <v>772282</v>
          </cell>
          <cell r="B562" t="str">
            <v>PROY MONOMANDO COCINA EXTENSIBLE LIVORNOCR</v>
          </cell>
          <cell r="C562" t="str">
            <v>SG0063563061CW</v>
          </cell>
        </row>
        <row r="563">
          <cell r="A563">
            <v>772306</v>
          </cell>
          <cell r="B563" t="str">
            <v>PROY MONOMANDO COCINA ESTANDAR BELA CR  BRIGGS</v>
          </cell>
          <cell r="C563" t="str">
            <v>SG0087083061CW</v>
          </cell>
        </row>
        <row r="564">
          <cell r="A564">
            <v>772220</v>
          </cell>
          <cell r="B564" t="str">
            <v>PROY MONOMANDO COCINA BERLIN NEGRO      BRIGGS</v>
          </cell>
          <cell r="C564" t="str">
            <v>SG0088240161CW</v>
          </cell>
        </row>
        <row r="565">
          <cell r="A565">
            <v>772551</v>
          </cell>
          <cell r="B565" t="str">
            <v>PROY MONOMANDO COCINA BERLIN NEGRO      BRIGGS</v>
          </cell>
          <cell r="C565" t="str">
            <v>SG0088240161CW</v>
          </cell>
        </row>
        <row r="566">
          <cell r="A566">
            <v>772507</v>
          </cell>
          <cell r="B566" t="str">
            <v>PROY MEZ. MONOMANDO LAV ALTO BERLIN     BRIGGS</v>
          </cell>
          <cell r="C566" t="str">
            <v>SG0088220161CW</v>
          </cell>
        </row>
        <row r="567">
          <cell r="A567">
            <v>770415</v>
          </cell>
          <cell r="B567" t="str">
            <v>PROY MEZ DUCHA CAMBERRA CR</v>
          </cell>
          <cell r="C567" t="str">
            <v>SG0090013061CW</v>
          </cell>
        </row>
        <row r="568">
          <cell r="A568">
            <v>772485</v>
          </cell>
          <cell r="B568" t="str">
            <v>PROY LLAVE ULTRA LIVIANA D/MANGUERA 1/2 BR EDE</v>
          </cell>
          <cell r="C568" t="str">
            <v>SZ0079384021BO</v>
          </cell>
        </row>
        <row r="569">
          <cell r="A569">
            <v>771757</v>
          </cell>
          <cell r="B569" t="str">
            <v>PROY LLAVE SENCILLA PLUS NEW PRINCESS</v>
          </cell>
          <cell r="C569" t="str">
            <v>SG0050103061BO</v>
          </cell>
        </row>
        <row r="570">
          <cell r="A570">
            <v>772529</v>
          </cell>
          <cell r="B570" t="str">
            <v>PROY LLAVE SENCILLA LAV. ALTA ROSE GOLD</v>
          </cell>
          <cell r="C570" t="str">
            <v>SG0086984061CW</v>
          </cell>
        </row>
        <row r="571">
          <cell r="A571">
            <v>772302</v>
          </cell>
          <cell r="B571" t="str">
            <v>PROY LLAVE SENCILLA LAV. ALTA LIVORNO   NEGRA</v>
          </cell>
          <cell r="C571" t="str">
            <v>SG0086980161CW</v>
          </cell>
        </row>
        <row r="572">
          <cell r="A572">
            <v>772549</v>
          </cell>
          <cell r="B572" t="str">
            <v>PROY LLAVE SENCILLA LAV. ALTA BERLIN    BRIGGS</v>
          </cell>
          <cell r="C572" t="str">
            <v>SG0088250161CW</v>
          </cell>
        </row>
        <row r="573">
          <cell r="A573">
            <v>772510</v>
          </cell>
          <cell r="B573" t="str">
            <v>PROY LLAVE SENCILLA LAV. ALTA BERLIN</v>
          </cell>
          <cell r="C573" t="str">
            <v>SG0088250161CW</v>
          </cell>
        </row>
        <row r="574">
          <cell r="A574">
            <v>771373</v>
          </cell>
          <cell r="B574" t="str">
            <v>PROY LLAVE SENCILLA LAV  SCARLET CR</v>
          </cell>
          <cell r="C574" t="str">
            <v>SG0082183061CW</v>
          </cell>
        </row>
        <row r="575">
          <cell r="A575">
            <v>772318</v>
          </cell>
          <cell r="B575" t="str">
            <v>PROY LLAVE SENCILLA CORVUS CR EDESA</v>
          </cell>
          <cell r="C575" t="str">
            <v>SG0059043061BO</v>
          </cell>
        </row>
        <row r="576">
          <cell r="A576">
            <v>771936</v>
          </cell>
          <cell r="B576" t="str">
            <v>PROY LLAVE SENCILLA CORVUS CR</v>
          </cell>
          <cell r="C576" t="str">
            <v>SG0059043061BO</v>
          </cell>
        </row>
        <row r="577">
          <cell r="A577">
            <v>770224</v>
          </cell>
          <cell r="B577" t="str">
            <v>PROY LLAVE MANGUERA 1/2" ULTRALIVIANA</v>
          </cell>
          <cell r="C577" t="str">
            <v>SZ0079384021BO</v>
          </cell>
        </row>
        <row r="578">
          <cell r="A578">
            <v>772189</v>
          </cell>
          <cell r="B578" t="str">
            <v>PROY LLAVE LAV. ABS SHELBY CR EDESA</v>
          </cell>
          <cell r="C578" t="str">
            <v>SG0074013061BO</v>
          </cell>
        </row>
        <row r="579">
          <cell r="A579">
            <v>772481</v>
          </cell>
          <cell r="B579" t="str">
            <v>PROY LLAVE LAV. ABS SHELBY CR EDESA</v>
          </cell>
          <cell r="C579" t="str">
            <v>SG0074013061BO</v>
          </cell>
        </row>
        <row r="580">
          <cell r="A580">
            <v>775013</v>
          </cell>
          <cell r="B580" t="str">
            <v>PROY LLAVE LAV SENCILLA ROMA EDESA</v>
          </cell>
          <cell r="C580" t="str">
            <v>SG0074340001BO</v>
          </cell>
        </row>
        <row r="581">
          <cell r="A581">
            <v>770402</v>
          </cell>
          <cell r="B581" t="str">
            <v>PROY LLAVE LAV DOCCIA PLAST CR ABS</v>
          </cell>
          <cell r="C581" t="str">
            <v>SG0070633061BO</v>
          </cell>
        </row>
        <row r="582">
          <cell r="A582">
            <v>771050</v>
          </cell>
          <cell r="B582" t="str">
            <v>PROY LLAVE LAV ALTA SENCILLA LIVORNO</v>
          </cell>
          <cell r="C582" t="str">
            <v>SG0063613061CW</v>
          </cell>
        </row>
        <row r="583">
          <cell r="A583">
            <v>772484</v>
          </cell>
          <cell r="B583" t="str">
            <v>PROY LLAVE COCINA PARED SHELBY CR S/PICOFLEX</v>
          </cell>
          <cell r="C583" t="str">
            <v>SG0060033061BO</v>
          </cell>
        </row>
        <row r="584">
          <cell r="A584">
            <v>772391</v>
          </cell>
          <cell r="B584" t="str">
            <v>PROY LLAVE COCINA MESA SHELBY CR S/PICO FLEX</v>
          </cell>
          <cell r="C584" t="str">
            <v>SG0060043061BO</v>
          </cell>
        </row>
        <row r="585">
          <cell r="A585">
            <v>772333</v>
          </cell>
          <cell r="B585" t="str">
            <v>PROY LLAVE BAJA LAV. PORTO CR EDESA</v>
          </cell>
          <cell r="C585" t="str">
            <v>SG0087523061CE</v>
          </cell>
        </row>
        <row r="586">
          <cell r="A586">
            <v>772176</v>
          </cell>
          <cell r="B586" t="str">
            <v>PROY LLAVE BAJA LAV. PORTO CR</v>
          </cell>
          <cell r="C586" t="str">
            <v>SG0087523061CE</v>
          </cell>
        </row>
        <row r="587">
          <cell r="A587">
            <v>771942</v>
          </cell>
          <cell r="B587" t="str">
            <v>PROY LLAVE ANGULAR LAV.C/MANG 16" BRIGGS</v>
          </cell>
          <cell r="C587" t="str">
            <v>SC0018243061BL</v>
          </cell>
        </row>
        <row r="588">
          <cell r="A588">
            <v>772394</v>
          </cell>
          <cell r="B588" t="str">
            <v>PROY LLAVE ALTA LAV. PORTO CR</v>
          </cell>
          <cell r="C588" t="str">
            <v>SG0087553061CE</v>
          </cell>
        </row>
        <row r="589">
          <cell r="A589">
            <v>771222</v>
          </cell>
          <cell r="B589" t="str">
            <v>PROY LLAV SHELBY COCINA MESA C/SIF</v>
          </cell>
          <cell r="C589" t="str">
            <v>SG0057753061BO</v>
          </cell>
        </row>
        <row r="590">
          <cell r="A590">
            <v>771939</v>
          </cell>
          <cell r="B590" t="str">
            <v>PROY LLAV ANG WC 1/2"X1/2" C/MANG 12"HI15 P</v>
          </cell>
          <cell r="C590" t="str">
            <v>SC0075903061BO</v>
          </cell>
        </row>
        <row r="591">
          <cell r="A591">
            <v>770764</v>
          </cell>
          <cell r="B591" t="str">
            <v>PROY LAV.SOBREP PETITE OAKBROOK BL</v>
          </cell>
          <cell r="C591" t="str">
            <v>CSP556851301CE</v>
          </cell>
        </row>
        <row r="592">
          <cell r="A592">
            <v>708259</v>
          </cell>
          <cell r="B592" t="str">
            <v>PROY LAV.NEW SIBILA C/PEDESTAL BL</v>
          </cell>
          <cell r="C592" t="str">
            <v>JSP057261301CB</v>
          </cell>
        </row>
        <row r="593">
          <cell r="A593">
            <v>772505</v>
          </cell>
          <cell r="B593" t="str">
            <v>PROY LAV. STYLO ROTONDO SLIM BLANCO     BRIGGS</v>
          </cell>
          <cell r="C593" t="str">
            <v>SS0050331301CB</v>
          </cell>
        </row>
        <row r="594">
          <cell r="A594">
            <v>771755</v>
          </cell>
          <cell r="B594" t="str">
            <v>PROY LAV. STYLO CUADRATO SLIM BLANCO</v>
          </cell>
          <cell r="C594" t="str">
            <v>SS0050351301CB</v>
          </cell>
        </row>
        <row r="595">
          <cell r="A595">
            <v>772530</v>
          </cell>
          <cell r="B595" t="str">
            <v>PROY LAV. STYLO CUADRATO OPAQUE SLIM    NG</v>
          </cell>
          <cell r="C595" t="str">
            <v>SS0050356161CB</v>
          </cell>
        </row>
        <row r="596">
          <cell r="A596">
            <v>772301</v>
          </cell>
          <cell r="B596" t="str">
            <v>PROY LAV. STYLO CUADRATO OPAQUE SLIM    NEGRO</v>
          </cell>
          <cell r="C596" t="str">
            <v>SS0050336161CB</v>
          </cell>
        </row>
        <row r="597">
          <cell r="A597">
            <v>772175</v>
          </cell>
          <cell r="B597" t="str">
            <v>PROY LAV. SOTILLE 60 BLANCO BRIGGS</v>
          </cell>
          <cell r="C597" t="str">
            <v>SSY068171301CB</v>
          </cell>
        </row>
        <row r="598">
          <cell r="A598">
            <v>770786</v>
          </cell>
          <cell r="B598" t="str">
            <v>PROY LAV. SHELBY C/PEDESTAL BONE</v>
          </cell>
          <cell r="C598" t="str">
            <v>JS0057107331CE</v>
          </cell>
        </row>
        <row r="599">
          <cell r="A599">
            <v>704571</v>
          </cell>
          <cell r="B599" t="str">
            <v>PROY LAV. SHELBY C/PEDESTAL BLANCO</v>
          </cell>
          <cell r="C599" t="str">
            <v>JS0057101301CE</v>
          </cell>
        </row>
        <row r="600">
          <cell r="A600">
            <v>709050</v>
          </cell>
          <cell r="B600" t="str">
            <v>PROY LAV. SHELBY BLANCO S/P</v>
          </cell>
          <cell r="C600" t="str">
            <v>CS0057101301CE</v>
          </cell>
        </row>
        <row r="601">
          <cell r="A601">
            <v>770500</v>
          </cell>
          <cell r="B601" t="str">
            <v>PROY LAV. REGGIO BLANCO EDESA</v>
          </cell>
          <cell r="C601" t="str">
            <v>SS0056911301CW</v>
          </cell>
        </row>
        <row r="602">
          <cell r="A602">
            <v>771727</v>
          </cell>
          <cell r="B602" t="str">
            <v>PROY LAV. POMPANO C/P CORTO BLANCO EDESA</v>
          </cell>
          <cell r="C602" t="str">
            <v>JSPC66261301CE</v>
          </cell>
        </row>
        <row r="603">
          <cell r="A603">
            <v>722405</v>
          </cell>
          <cell r="B603" t="str">
            <v>PROY LAV. POMPANO C/P 4" BLANCO EDESA</v>
          </cell>
          <cell r="C603" t="str">
            <v>JSP066261301CE</v>
          </cell>
        </row>
        <row r="604">
          <cell r="A604">
            <v>772303</v>
          </cell>
          <cell r="B604" t="str">
            <v>PROY LAV. OASIS SLIM BLANCO EDESA</v>
          </cell>
          <cell r="C604" t="str">
            <v>SS0050271301CE</v>
          </cell>
        </row>
        <row r="605">
          <cell r="A605">
            <v>723703</v>
          </cell>
          <cell r="B605" t="str">
            <v>PROY LAV. OAKBROOK BLANCO</v>
          </cell>
          <cell r="C605" t="str">
            <v>CS0065901301CW</v>
          </cell>
        </row>
        <row r="606">
          <cell r="A606">
            <v>772036</v>
          </cell>
          <cell r="B606" t="str">
            <v>PROY LAV. MARLOWE BL</v>
          </cell>
          <cell r="C606" t="str">
            <v>CS0065041301CW</v>
          </cell>
        </row>
        <row r="607">
          <cell r="A607">
            <v>772334</v>
          </cell>
          <cell r="B607" t="str">
            <v>PROY LAV. GIORGIO BL BRIGGS</v>
          </cell>
          <cell r="C607" t="str">
            <v>CS0057001301CB</v>
          </cell>
        </row>
        <row r="608">
          <cell r="A608">
            <v>703575</v>
          </cell>
          <cell r="B608" t="str">
            <v>PROY LAV. CHELSEA C/P BLANCO EDESA</v>
          </cell>
          <cell r="C608" t="str">
            <v>CS0057201301CE</v>
          </cell>
        </row>
        <row r="609">
          <cell r="A609">
            <v>772254</v>
          </cell>
          <cell r="B609" t="str">
            <v>PROY LAV. CHELSEA BLANCO PEDESTAL EDESA</v>
          </cell>
          <cell r="C609" t="str">
            <v>JS0057201301CE</v>
          </cell>
        </row>
        <row r="610">
          <cell r="A610">
            <v>772304</v>
          </cell>
          <cell r="B610" t="str">
            <v>PROY LAV. CHELSEA BL PEDESTAL EDESA</v>
          </cell>
          <cell r="C610" t="str">
            <v>JS0057201301CE</v>
          </cell>
        </row>
        <row r="611">
          <cell r="A611">
            <v>772317</v>
          </cell>
          <cell r="B611" t="str">
            <v>PROY LAV. CHELSEA BL PEDESTAL EDESA</v>
          </cell>
          <cell r="C611" t="str">
            <v>JS0057201301CE</v>
          </cell>
        </row>
        <row r="612">
          <cell r="A612">
            <v>771338</v>
          </cell>
          <cell r="B612" t="str">
            <v>PROY LAV SQUARE SLIM BLANCO C/DESAG</v>
          </cell>
          <cell r="C612" t="str">
            <v>SSY068951301CE</v>
          </cell>
        </row>
        <row r="613">
          <cell r="A613">
            <v>771020</v>
          </cell>
          <cell r="B613" t="str">
            <v>PROY LAV SOBREPONER PETITE OAKBROOK BL</v>
          </cell>
          <cell r="C613" t="str">
            <v>CSP556851301CE</v>
          </cell>
        </row>
        <row r="614">
          <cell r="A614">
            <v>771087</v>
          </cell>
          <cell r="B614" t="str">
            <v>PROY LAV SHELBY 1LL BLANCO EDESA</v>
          </cell>
          <cell r="C614" t="str">
            <v>CS0057101301CE</v>
          </cell>
        </row>
        <row r="615">
          <cell r="A615">
            <v>771073</v>
          </cell>
          <cell r="B615" t="str">
            <v>PROY LAV OAKBROOK BLANCO</v>
          </cell>
          <cell r="C615" t="str">
            <v>CS0065901301CW</v>
          </cell>
        </row>
        <row r="616">
          <cell r="A616">
            <v>772355</v>
          </cell>
          <cell r="B616" t="str">
            <v>PROY LAV LUGANO BONE BRIGGS</v>
          </cell>
          <cell r="C616" t="str">
            <v>SS0057311301CW</v>
          </cell>
        </row>
        <row r="617">
          <cell r="A617">
            <v>770395</v>
          </cell>
          <cell r="B617" t="str">
            <v>PROY LAV LUGANO BLANCO</v>
          </cell>
          <cell r="C617" t="str">
            <v>SS0057311301CW</v>
          </cell>
        </row>
        <row r="618">
          <cell r="A618">
            <v>771080</v>
          </cell>
          <cell r="B618" t="str">
            <v>PROY LAV FAENZA SLIM BLANCO C/DESAG</v>
          </cell>
          <cell r="C618" t="str">
            <v>SSY068921301CE</v>
          </cell>
        </row>
        <row r="619">
          <cell r="A619">
            <v>770916</v>
          </cell>
          <cell r="B619" t="str">
            <v>PROY JGO HERRAJE UNIVERSAL EDESA</v>
          </cell>
          <cell r="C619" t="str">
            <v>SP0062350001BO</v>
          </cell>
        </row>
        <row r="620">
          <cell r="A620">
            <v>772543</v>
          </cell>
          <cell r="B620" t="str">
            <v>PROY HERRAJE WC KINGSLEY ADVANCE DUAL</v>
          </cell>
          <cell r="C620" t="str">
            <v>SP0039150001BO</v>
          </cell>
        </row>
        <row r="621">
          <cell r="A621">
            <v>772307</v>
          </cell>
          <cell r="B621" t="str">
            <v>PROY FREG. EMPOTRE IZQ 100X50 1C 1E     BRIGGS</v>
          </cell>
          <cell r="C621" t="str">
            <v>JHEC00006201CJ</v>
          </cell>
        </row>
        <row r="622">
          <cell r="A622">
            <v>143212</v>
          </cell>
          <cell r="B622" t="str">
            <v>PROY FREG. BAJO TOPE 42.5X42.5 1C BRIGGS</v>
          </cell>
          <cell r="C622" t="str">
            <v>JHEC00006251CJ</v>
          </cell>
        </row>
        <row r="623">
          <cell r="A623">
            <v>772308</v>
          </cell>
          <cell r="B623" t="str">
            <v>PROY FREG. BAJO TOPE 42.5X42.5 1C BRIGGS</v>
          </cell>
          <cell r="C623" t="str">
            <v>JHEC00006251CJ</v>
          </cell>
        </row>
        <row r="624">
          <cell r="A624">
            <v>772312</v>
          </cell>
          <cell r="B624" t="str">
            <v>PROY FLUXOMETRO URINARIO GEM 2 186. 1.0 CR</v>
          </cell>
          <cell r="C624" t="str">
            <v>SG0077453061BO</v>
          </cell>
        </row>
        <row r="625">
          <cell r="A625">
            <v>772401</v>
          </cell>
          <cell r="B625" t="str">
            <v>PROY FLUXOMETRO P/WC PREMIUM CR BRIGGS</v>
          </cell>
          <cell r="C625" t="str">
            <v>SG0075803061CW</v>
          </cell>
        </row>
        <row r="626">
          <cell r="A626">
            <v>771332</v>
          </cell>
          <cell r="B626" t="str">
            <v>PROY BRAZO DUCHA REDONDO 38 CM BRIGGS</v>
          </cell>
          <cell r="C626" t="str">
            <v>SG0086483061CW</v>
          </cell>
        </row>
        <row r="627">
          <cell r="A627">
            <v>770967</v>
          </cell>
          <cell r="B627" t="str">
            <v>PROY BOTTON PUSH MEDIUM</v>
          </cell>
          <cell r="C627" t="str">
            <v>SP0022913061BO</v>
          </cell>
        </row>
        <row r="628">
          <cell r="A628">
            <v>772539</v>
          </cell>
          <cell r="B628" t="str">
            <v>PROY ASIENTO FONTE BL EDESA</v>
          </cell>
          <cell r="C628" t="str">
            <v>SP0095561301CG</v>
          </cell>
        </row>
        <row r="629">
          <cell r="A629">
            <v>50009</v>
          </cell>
          <cell r="B629" t="str">
            <v>PROMO PARLANTE CERAMICA MUSIC VERTE TEAL</v>
          </cell>
          <cell r="C629" t="str">
            <v>SS0012349611CG</v>
          </cell>
        </row>
        <row r="630">
          <cell r="A630">
            <v>7862</v>
          </cell>
          <cell r="B630" t="str">
            <v>PROMO LAV. STYLO ROTONDO SLIM BLANCO</v>
          </cell>
          <cell r="C630" t="str">
            <v>SS0050331301CB</v>
          </cell>
        </row>
        <row r="631">
          <cell r="A631">
            <v>7870</v>
          </cell>
          <cell r="B631" t="str">
            <v>PROMO LAV. OAKBROOK BL BRIGGS</v>
          </cell>
          <cell r="C631" t="str">
            <v>CS0065901301CW</v>
          </cell>
        </row>
        <row r="632">
          <cell r="A632">
            <v>7871</v>
          </cell>
          <cell r="B632" t="str">
            <v>PROMO 50 DSCTO LAV. CHELSEA PEDESTAL BL ANCO</v>
          </cell>
          <cell r="C632" t="str">
            <v>JS0057201301CE</v>
          </cell>
        </row>
        <row r="633">
          <cell r="A633">
            <v>253294</v>
          </cell>
          <cell r="B633" t="str">
            <v>PRINCESS CARTUCHO CERÁMICO CENTERSET</v>
          </cell>
          <cell r="C633" t="str">
            <v>SG0076953061BO</v>
          </cell>
        </row>
        <row r="634">
          <cell r="A634">
            <v>120224</v>
          </cell>
          <cell r="B634" t="str">
            <v>Porto Monomando Alto Lavamanos Mezclador</v>
          </cell>
          <cell r="C634" t="str">
            <v>SG0087533061CE</v>
          </cell>
        </row>
        <row r="635">
          <cell r="A635">
            <v>120120</v>
          </cell>
          <cell r="B635" t="str">
            <v>PORTAROLLO GANCHO SCARLET CR</v>
          </cell>
          <cell r="C635" t="str">
            <v>SC0088553061CW</v>
          </cell>
        </row>
        <row r="636">
          <cell r="A636">
            <v>361367</v>
          </cell>
          <cell r="B636" t="str">
            <v>PORTAJABON LINEA ECONOMICA CR EDESA</v>
          </cell>
          <cell r="C636" t="str">
            <v>SG0014953061BO</v>
          </cell>
        </row>
        <row r="637">
          <cell r="A637">
            <v>361463</v>
          </cell>
          <cell r="B637" t="str">
            <v>PORTA VASO SCARLET CR</v>
          </cell>
          <cell r="C637" t="str">
            <v>SG0027003061CW</v>
          </cell>
        </row>
        <row r="638">
          <cell r="A638">
            <v>361365</v>
          </cell>
          <cell r="B638" t="str">
            <v>PORTA VASO RUBI CR BRIGGS</v>
          </cell>
          <cell r="C638" t="str">
            <v>SG0026573061CW</v>
          </cell>
        </row>
        <row r="639">
          <cell r="A639">
            <v>361364</v>
          </cell>
          <cell r="B639" t="str">
            <v>PORTA VASO ROTONDO BRIGGS</v>
          </cell>
          <cell r="C639" t="str">
            <v>SC0027193061CW</v>
          </cell>
        </row>
        <row r="640">
          <cell r="A640">
            <v>361360</v>
          </cell>
          <cell r="B640" t="str">
            <v>PORTA VASO DUBAI CR</v>
          </cell>
          <cell r="C640" t="str">
            <v>SC0050273061CW</v>
          </cell>
        </row>
        <row r="641">
          <cell r="A641">
            <v>361461</v>
          </cell>
          <cell r="B641" t="str">
            <v>PORTA VASO CUADRATO BRIGGS</v>
          </cell>
          <cell r="C641" t="str">
            <v>SC0027233061CW</v>
          </cell>
        </row>
        <row r="642">
          <cell r="A642">
            <v>166515</v>
          </cell>
          <cell r="B642" t="str">
            <v>PORTA VASO BERLIN EDESA</v>
          </cell>
          <cell r="C642" t="str">
            <v>SG0016610161CW</v>
          </cell>
        </row>
        <row r="643">
          <cell r="A643">
            <v>120121</v>
          </cell>
          <cell r="B643" t="str">
            <v>PORTA ROLLO SCARLET CR</v>
          </cell>
          <cell r="C643" t="str">
            <v>SC0088543061CW</v>
          </cell>
        </row>
        <row r="644">
          <cell r="A644">
            <v>120199</v>
          </cell>
          <cell r="B644" t="str">
            <v>PORTA ROLLO RUBI CR BRIGGS</v>
          </cell>
          <cell r="C644" t="str">
            <v>SG0026553061CW</v>
          </cell>
        </row>
        <row r="645">
          <cell r="A645">
            <v>166514</v>
          </cell>
          <cell r="B645" t="str">
            <v>PORTA ROLLO BERLIN EDESA</v>
          </cell>
          <cell r="C645" t="str">
            <v>SG0016650161CW</v>
          </cell>
        </row>
        <row r="646">
          <cell r="A646">
            <v>166513</v>
          </cell>
          <cell r="B646" t="str">
            <v>PORTA JABON BERLIN EDESA</v>
          </cell>
          <cell r="C646" t="str">
            <v>SG0016660161CW</v>
          </cell>
        </row>
        <row r="647">
          <cell r="A647">
            <v>166510</v>
          </cell>
          <cell r="B647" t="str">
            <v>PORTA CEPILLO ROTONDO</v>
          </cell>
          <cell r="C647" t="str">
            <v>SC0027143061CW</v>
          </cell>
        </row>
        <row r="648">
          <cell r="A648">
            <v>166782</v>
          </cell>
          <cell r="B648" t="str">
            <v>PORTA CEPILLO CUADRATO</v>
          </cell>
          <cell r="C648" t="str">
            <v>SC0027163061CW</v>
          </cell>
        </row>
        <row r="649">
          <cell r="A649">
            <v>166512</v>
          </cell>
          <cell r="B649" t="str">
            <v>PORTA CEPILLO BERLIN EDESA</v>
          </cell>
          <cell r="C649" t="str">
            <v>SG0016680161CW</v>
          </cell>
        </row>
        <row r="650">
          <cell r="A650">
            <v>213970</v>
          </cell>
          <cell r="B650" t="str">
            <v>PORTA CARTUCHO CERAMICO 28MM</v>
          </cell>
          <cell r="C650" t="str">
            <v>SG0087470001BO</v>
          </cell>
        </row>
        <row r="651">
          <cell r="A651">
            <v>110949</v>
          </cell>
          <cell r="B651" t="str">
            <v>PLATO NIZA DUCHA MEZCLADORA</v>
          </cell>
          <cell r="C651" t="str">
            <v>SG0079833061BO</v>
          </cell>
        </row>
        <row r="652">
          <cell r="A652">
            <v>133397</v>
          </cell>
          <cell r="B652" t="str">
            <v>PLATO LIVORNO PRINC COBERTOR DUCHA</v>
          </cell>
          <cell r="C652" t="str">
            <v>SG0083330001BO</v>
          </cell>
        </row>
        <row r="653">
          <cell r="A653">
            <v>114856</v>
          </cell>
          <cell r="B653" t="str">
            <v>PLATO DUCHA SQUARE 90X90</v>
          </cell>
          <cell r="C653" t="str">
            <v>SB0016030001M3</v>
          </cell>
        </row>
        <row r="654">
          <cell r="A654">
            <v>113530</v>
          </cell>
          <cell r="B654" t="str">
            <v>PLATO DUCHA RUBI DELGADO 120X80 C/D BL</v>
          </cell>
          <cell r="C654" t="str">
            <v>SB0050671301M3</v>
          </cell>
        </row>
        <row r="655">
          <cell r="A655">
            <v>138496</v>
          </cell>
          <cell r="B655" t="str">
            <v>PLATO DUCHA MEZ RUBI CR</v>
          </cell>
          <cell r="C655" t="str">
            <v>SG0075973061BO</v>
          </cell>
        </row>
        <row r="656">
          <cell r="A656">
            <v>113531</v>
          </cell>
          <cell r="B656" t="str">
            <v>PLATO DUCHA CUADRADO 10X10 EDESA</v>
          </cell>
          <cell r="C656" t="str">
            <v>SG0041413061CW</v>
          </cell>
        </row>
        <row r="657">
          <cell r="A657">
            <v>138497</v>
          </cell>
          <cell r="B657" t="str">
            <v>PLATO COBERTOR PRINC P/DUCHA CIRA</v>
          </cell>
          <cell r="C657" t="str">
            <v>SG0081303061BO</v>
          </cell>
        </row>
        <row r="658">
          <cell r="A658">
            <v>138495</v>
          </cell>
          <cell r="B658" t="str">
            <v>PLATO COBERTOR CR DUCHA BELFORT</v>
          </cell>
          <cell r="C658" t="str">
            <v>SG0074153061BO</v>
          </cell>
        </row>
        <row r="659">
          <cell r="A659">
            <v>126802</v>
          </cell>
          <cell r="B659" t="str">
            <v>PISTON FLUXOMETRO WC 1.6 GPF ES</v>
          </cell>
          <cell r="C659" t="str">
            <v>SG0055210001BO</v>
          </cell>
        </row>
        <row r="660">
          <cell r="A660">
            <v>120179</v>
          </cell>
          <cell r="B660" t="str">
            <v>PICO TINA CR EDESA</v>
          </cell>
          <cell r="C660" t="str">
            <v>SG0062003061BO</v>
          </cell>
        </row>
        <row r="661">
          <cell r="A661">
            <v>120223</v>
          </cell>
          <cell r="B661" t="str">
            <v>PICO RIGIDO LAV. C/PEDAL CR BRIGGS</v>
          </cell>
          <cell r="C661" t="str">
            <v>JG0065653061CW</v>
          </cell>
        </row>
        <row r="662">
          <cell r="A662">
            <v>121798</v>
          </cell>
          <cell r="B662" t="str">
            <v>PICO PLUS LLAVE COCINA ECONOMICA</v>
          </cell>
          <cell r="C662" t="str">
            <v>SG0090503061BO</v>
          </cell>
        </row>
        <row r="663">
          <cell r="A663">
            <v>165108</v>
          </cell>
          <cell r="B663" t="str">
            <v>PICO MONOM COCINA VICTORIA KIT</v>
          </cell>
          <cell r="C663" t="str">
            <v>SG0086160001BO</v>
          </cell>
        </row>
        <row r="664">
          <cell r="A664">
            <v>120028</v>
          </cell>
          <cell r="B664" t="str">
            <v>PICO DE LAVAMANOS GRIFERÍA DE PEDAL</v>
          </cell>
          <cell r="C664" t="str">
            <v>SG0065523061CW</v>
          </cell>
        </row>
        <row r="665">
          <cell r="A665">
            <v>159506</v>
          </cell>
          <cell r="B665" t="str">
            <v>PICO COCINA NIZA EDESA</v>
          </cell>
          <cell r="C665" t="str">
            <v>SG0079853061BO</v>
          </cell>
        </row>
        <row r="666">
          <cell r="A666">
            <v>120148</v>
          </cell>
          <cell r="B666" t="str">
            <v>PICO COCINA MONOMANDO SCARLET</v>
          </cell>
          <cell r="C666" t="str">
            <v>SG0083630001BO</v>
          </cell>
        </row>
        <row r="667">
          <cell r="A667">
            <v>120135</v>
          </cell>
          <cell r="B667" t="str">
            <v>PICO COCINA FLEX CROSMATIC ROJO</v>
          </cell>
          <cell r="C667" t="str">
            <v>SG0057963061CE</v>
          </cell>
        </row>
        <row r="668">
          <cell r="A668">
            <v>120133</v>
          </cell>
          <cell r="B668" t="str">
            <v>PICO COCINA FLEX CROSMATIC NEGRO</v>
          </cell>
          <cell r="C668" t="str">
            <v>SG0057943061CE</v>
          </cell>
        </row>
        <row r="669">
          <cell r="A669">
            <v>120139</v>
          </cell>
          <cell r="B669" t="str">
            <v>PICO COCINA FLEX CROSMATIC NARANJA</v>
          </cell>
          <cell r="C669" t="str">
            <v>SG0057993061CE</v>
          </cell>
        </row>
        <row r="670">
          <cell r="A670">
            <v>120134</v>
          </cell>
          <cell r="B670" t="str">
            <v>PICO COCINA FLEX CROSMATIC GRIS</v>
          </cell>
          <cell r="C670" t="str">
            <v>SG0057953061CE</v>
          </cell>
        </row>
        <row r="671">
          <cell r="A671">
            <v>120137</v>
          </cell>
          <cell r="B671" t="str">
            <v>PICO COCINA FLEX CROSMATIC BLANCO</v>
          </cell>
          <cell r="C671" t="str">
            <v>SG0057973061CE</v>
          </cell>
        </row>
        <row r="672">
          <cell r="A672">
            <v>120136</v>
          </cell>
          <cell r="B672" t="str">
            <v>PICO COCINA FLEX CROSMATIC AZUL</v>
          </cell>
          <cell r="C672" t="str">
            <v>SG0057983061CE</v>
          </cell>
        </row>
        <row r="673">
          <cell r="A673">
            <v>120155</v>
          </cell>
          <cell r="B673" t="str">
            <v>PICO COCINA BELA EXTRAIBLE PULL OUT</v>
          </cell>
          <cell r="C673" t="str">
            <v>SG0041900001CW</v>
          </cell>
        </row>
        <row r="674">
          <cell r="A674">
            <v>122395</v>
          </cell>
          <cell r="B674" t="str">
            <v>PEDESTAL UNIVERSAL VISON</v>
          </cell>
          <cell r="C674" t="str">
            <v>SS0066600731CE</v>
          </cell>
        </row>
        <row r="675">
          <cell r="A675">
            <v>199355</v>
          </cell>
          <cell r="B675" t="str">
            <v>PEDESTAL UNIVERSAL CORTO BLANCO</v>
          </cell>
          <cell r="C675" t="str">
            <v>CS0066131301CG</v>
          </cell>
        </row>
        <row r="676">
          <cell r="A676">
            <v>134619</v>
          </cell>
          <cell r="B676" t="str">
            <v>PEDESTAL UNIVERSAL CHERRY</v>
          </cell>
          <cell r="C676" t="str">
            <v>SS0066600651CE</v>
          </cell>
        </row>
        <row r="677">
          <cell r="A677">
            <v>147338</v>
          </cell>
          <cell r="B677" t="str">
            <v>PEDESTAL UNIVERSAL BONE LAV</v>
          </cell>
          <cell r="C677" t="str">
            <v>SS0066037331CE</v>
          </cell>
        </row>
        <row r="678">
          <cell r="A678">
            <v>127795</v>
          </cell>
          <cell r="B678" t="str">
            <v>PEDESTAL UNIVERSAL BLANCO</v>
          </cell>
          <cell r="C678" t="str">
            <v>SS0066031301CE</v>
          </cell>
        </row>
        <row r="679">
          <cell r="A679">
            <v>127796</v>
          </cell>
          <cell r="B679" t="str">
            <v>PEDESTAL STANDARD VERDE TEAL</v>
          </cell>
          <cell r="C679" t="str">
            <v>SS0066030611CE</v>
          </cell>
        </row>
        <row r="680">
          <cell r="A680">
            <v>127797</v>
          </cell>
          <cell r="B680" t="str">
            <v>PEDESTAL STANDARD VERDE MIST</v>
          </cell>
          <cell r="C680" t="str">
            <v>SS0066030541CE</v>
          </cell>
        </row>
        <row r="681">
          <cell r="A681">
            <v>122397</v>
          </cell>
          <cell r="B681" t="str">
            <v>PEDESTAL STANDARD NAVY BLUE EDESA</v>
          </cell>
          <cell r="C681" t="str">
            <v>SS0066038501CE</v>
          </cell>
        </row>
        <row r="682">
          <cell r="A682">
            <v>128296</v>
          </cell>
          <cell r="B682" t="str">
            <v>PEDESTAL STANDARD CELESTE</v>
          </cell>
          <cell r="C682" t="str">
            <v>SS0066037221CE</v>
          </cell>
        </row>
        <row r="683">
          <cell r="A683">
            <v>139718</v>
          </cell>
          <cell r="B683" t="str">
            <v>PEDESTAL STANDARD AZUL GALAXIE</v>
          </cell>
          <cell r="C683" t="str">
            <v>SS0066030171CE</v>
          </cell>
        </row>
        <row r="684">
          <cell r="A684">
            <v>706086</v>
          </cell>
          <cell r="B684" t="str">
            <v>PEDESTAL SIBILA BONE</v>
          </cell>
          <cell r="C684" t="str">
            <v>SS0066647331CW</v>
          </cell>
        </row>
        <row r="685">
          <cell r="A685">
            <v>121304</v>
          </cell>
          <cell r="B685" t="str">
            <v xml:space="preserve">PEDESTAL MEDIEVAL BLANCO </v>
          </cell>
          <cell r="C685" t="str">
            <v>SS0066891301CF</v>
          </cell>
        </row>
        <row r="686">
          <cell r="A686">
            <v>199354</v>
          </cell>
          <cell r="B686" t="str">
            <v>PEDESTAL LAVAMANOS CORTO BLANCO</v>
          </cell>
          <cell r="C686" t="str">
            <v>SS0066131301CF</v>
          </cell>
        </row>
        <row r="687">
          <cell r="A687">
            <v>706175</v>
          </cell>
          <cell r="B687" t="str">
            <v>PEDESTAL LAV SIBILA BL (ANDIAMO)</v>
          </cell>
          <cell r="C687" t="str">
            <v>SS0066651301CB</v>
          </cell>
        </row>
        <row r="688">
          <cell r="A688">
            <v>372358</v>
          </cell>
          <cell r="B688" t="str">
            <v>PEDESTAL ANDIAMO PINK</v>
          </cell>
          <cell r="C688" t="str">
            <v>SS0066650481CB</v>
          </cell>
        </row>
        <row r="689">
          <cell r="A689">
            <v>121290</v>
          </cell>
          <cell r="B689" t="str">
            <v>PEDESTAL ANDIAMO NAVY BLUE</v>
          </cell>
          <cell r="C689" t="str">
            <v>SS0066658501CB</v>
          </cell>
        </row>
        <row r="690">
          <cell r="A690">
            <v>111422</v>
          </cell>
          <cell r="B690" t="str">
            <v>PEDESTAL ANDIAMO CHERRI</v>
          </cell>
          <cell r="C690" t="str">
            <v>SS0066650651CB</v>
          </cell>
        </row>
        <row r="691">
          <cell r="A691">
            <v>724041</v>
          </cell>
          <cell r="B691" t="str">
            <v>PEDESTAL ANDIAMO BONE</v>
          </cell>
          <cell r="C691" t="str">
            <v>SS0066657331CB</v>
          </cell>
        </row>
        <row r="692">
          <cell r="A692">
            <v>120229</v>
          </cell>
          <cell r="B692" t="str">
            <v xml:space="preserve">PARIS MONOMANDO BAJO LAVAMANOS NEGRO </v>
          </cell>
          <cell r="C692" t="str">
            <v>SG0087570161CW</v>
          </cell>
        </row>
        <row r="693">
          <cell r="A693">
            <v>701701</v>
          </cell>
          <cell r="B693" t="str">
            <v>PARIS MONOMANDO ALTO LAVAMANOS NEGRO</v>
          </cell>
          <cell r="C693" t="str">
            <v>SG0088710161CW</v>
          </cell>
        </row>
        <row r="694">
          <cell r="A694">
            <v>701700</v>
          </cell>
          <cell r="B694" t="str">
            <v>PARIS MONOMANDO ALTO LAVAMANOS BLANCO</v>
          </cell>
          <cell r="C694" t="str">
            <v>SG0088701301CW</v>
          </cell>
        </row>
        <row r="695">
          <cell r="A695">
            <v>361380</v>
          </cell>
          <cell r="B695" t="str">
            <v>PAPELERA ROTONDO BRIGGS</v>
          </cell>
          <cell r="C695" t="str">
            <v>SC0027203061CW</v>
          </cell>
        </row>
        <row r="696">
          <cell r="A696">
            <v>361359</v>
          </cell>
          <cell r="B696" t="str">
            <v>PAPELERA DUBAI CR</v>
          </cell>
          <cell r="C696" t="str">
            <v>SC0050243061CW</v>
          </cell>
        </row>
        <row r="697">
          <cell r="A697">
            <v>361534</v>
          </cell>
          <cell r="B697" t="str">
            <v>PAPELERA CUADRATO BRIGGS</v>
          </cell>
          <cell r="C697" t="str">
            <v>SC0027253061CW</v>
          </cell>
        </row>
        <row r="698">
          <cell r="A698">
            <v>137162</v>
          </cell>
          <cell r="B698" t="str">
            <v>PAPELERA 20010 BLANCA EDESA</v>
          </cell>
          <cell r="C698" t="str">
            <v>SC0051090001BO</v>
          </cell>
        </row>
        <row r="699">
          <cell r="A699">
            <v>42677</v>
          </cell>
          <cell r="B699" t="str">
            <v>ONE PIECE STRATOS PURE EF BONE-FORLI</v>
          </cell>
          <cell r="C699" t="str">
            <v>JSS066147331CB</v>
          </cell>
        </row>
        <row r="700">
          <cell r="A700">
            <v>42670</v>
          </cell>
          <cell r="B700" t="str">
            <v>ONE PIECE STRATOS EF PURE BLANCO-FORLI</v>
          </cell>
          <cell r="C700" t="str">
            <v>JSS066141301CB</v>
          </cell>
        </row>
        <row r="701">
          <cell r="A701">
            <v>42674</v>
          </cell>
          <cell r="B701" t="str">
            <v>ONE PIECE EGO PURE RF BONE-CROWN</v>
          </cell>
          <cell r="C701" t="str">
            <v>JSS061147331CB</v>
          </cell>
        </row>
        <row r="702">
          <cell r="A702">
            <v>42675</v>
          </cell>
          <cell r="B702" t="str">
            <v>ONE PIECE EGO PURE RF BLANCO-CROWN</v>
          </cell>
          <cell r="C702" t="str">
            <v>JSS061141301CB</v>
          </cell>
        </row>
        <row r="703">
          <cell r="A703">
            <v>42673</v>
          </cell>
          <cell r="B703" t="str">
            <v>ONE PIECE EGO EF BONE PURE-FORLI</v>
          </cell>
          <cell r="C703" t="str">
            <v>JSS061177331CB</v>
          </cell>
        </row>
        <row r="704">
          <cell r="A704">
            <v>42669</v>
          </cell>
          <cell r="B704" t="str">
            <v>ONE PIECE EGO EF BLANCO PURE-FORLI</v>
          </cell>
          <cell r="C704" t="str">
            <v>JSS061171301CB</v>
          </cell>
        </row>
        <row r="705">
          <cell r="A705">
            <v>701715</v>
          </cell>
          <cell r="B705" t="str">
            <v>NPRINCESS MONO. REDONDA DUCHA C/REGADERA</v>
          </cell>
          <cell r="C705" t="str">
            <v>SG0071913061CE</v>
          </cell>
        </row>
        <row r="706">
          <cell r="A706">
            <v>701714</v>
          </cell>
          <cell r="B706" t="str">
            <v>NPRINCESS MONO CUADRADA DUCHA C/REGADERA</v>
          </cell>
          <cell r="C706" t="str">
            <v>SG0071903061CE</v>
          </cell>
        </row>
        <row r="707">
          <cell r="A707">
            <v>213705</v>
          </cell>
          <cell r="B707" t="str">
            <v>NOVO KIT MANILLA</v>
          </cell>
          <cell r="C707" t="str">
            <v>SG0058903061BO</v>
          </cell>
        </row>
        <row r="708">
          <cell r="A708">
            <v>162558</v>
          </cell>
          <cell r="B708" t="str">
            <v>NIZA PLATO DUCHA TINA</v>
          </cell>
          <cell r="C708" t="str">
            <v>SG0079823061BO</v>
          </cell>
        </row>
        <row r="709">
          <cell r="A709">
            <v>213706</v>
          </cell>
          <cell r="B709" t="str">
            <v>NIZA KIT MANILLA CROMOINA CR</v>
          </cell>
          <cell r="C709" t="str">
            <v>SG0076683061BO</v>
          </cell>
        </row>
        <row r="710">
          <cell r="A710">
            <v>638862</v>
          </cell>
          <cell r="B710" t="str">
            <v>NIZA JGO MONOMANDO PARA DUCHA TINA A LA PARED</v>
          </cell>
          <cell r="C710" t="str">
            <v>SG0070683061CW</v>
          </cell>
        </row>
        <row r="711">
          <cell r="A711">
            <v>457567</v>
          </cell>
          <cell r="B711" t="str">
            <v>MUEBLU CANBERRA P/LAV SOTILLE 80</v>
          </cell>
          <cell r="C711" t="str">
            <v>JCBL53111301CB</v>
          </cell>
        </row>
        <row r="712">
          <cell r="A712">
            <v>455428</v>
          </cell>
          <cell r="B712" t="str">
            <v>MUEBLE ZONA D/DESINFECCION C/BLANCO MAS LLAVE</v>
          </cell>
          <cell r="C712" t="str">
            <v>JCBL59471301CB</v>
          </cell>
        </row>
        <row r="713">
          <cell r="A713">
            <v>162973</v>
          </cell>
          <cell r="B713" t="str">
            <v>MUEBLE Y LAV PISO SPAZZIO 64 CONGO BONE 3PZ</v>
          </cell>
          <cell r="C713" t="str">
            <v>JCBL40157331CB</v>
          </cell>
        </row>
        <row r="714">
          <cell r="A714">
            <v>459198</v>
          </cell>
          <cell r="B714" t="str">
            <v>Mueble Suspendido Spazzio 64 Ocaso</v>
          </cell>
          <cell r="C714" t="str">
            <v>JCBL52321301CB</v>
          </cell>
        </row>
        <row r="715">
          <cell r="A715">
            <v>163546</v>
          </cell>
          <cell r="B715" t="str">
            <v>MUEBLE SUSPENDIDO PIEL C/ACCE 2PZ=1CJ</v>
          </cell>
          <cell r="C715" t="str">
            <v>JCBL40140001CB</v>
          </cell>
        </row>
        <row r="716">
          <cell r="A716">
            <v>163694</v>
          </cell>
          <cell r="B716" t="str">
            <v>MUEBLE SUSPENDIDO HANDY WHITE SATIN MOROCCO</v>
          </cell>
          <cell r="C716" t="str">
            <v>SCBL4009000100</v>
          </cell>
        </row>
        <row r="717">
          <cell r="A717">
            <v>162825</v>
          </cell>
          <cell r="B717" t="str">
            <v>MUEBLE SUSPENDIDO FREGGIO CONGO YUTE 2PZ=1CJ</v>
          </cell>
          <cell r="C717" t="str">
            <v>JCBL50190001CB</v>
          </cell>
        </row>
        <row r="718">
          <cell r="A718">
            <v>457952</v>
          </cell>
          <cell r="B718" t="str">
            <v>MUEBLE SUSPENDIDO DUBLIN HUMO</v>
          </cell>
          <cell r="C718" t="str">
            <v>SCBL52290001CB</v>
          </cell>
        </row>
        <row r="719">
          <cell r="A719">
            <v>163066</v>
          </cell>
          <cell r="B719" t="str">
            <v>MUEBLE SUSPENDIDO CUBICA SAMOA 2PZ=1CJ</v>
          </cell>
          <cell r="C719" t="str">
            <v>JCBL50210001CB</v>
          </cell>
        </row>
        <row r="720">
          <cell r="A720">
            <v>459199</v>
          </cell>
          <cell r="B720" t="str">
            <v>Mueble Suspendido Cubica Alba</v>
          </cell>
          <cell r="C720" t="str">
            <v>SCBL52310001CB</v>
          </cell>
        </row>
        <row r="721">
          <cell r="A721">
            <v>163104</v>
          </cell>
          <cell r="B721" t="str">
            <v>MUEBLE SUSPEND SPAZZIO 64 CONGO/LAV BO 2PZ=1CJ</v>
          </cell>
          <cell r="C721" t="str">
            <v>JCBL40167331CB</v>
          </cell>
        </row>
        <row r="722">
          <cell r="A722">
            <v>162868</v>
          </cell>
          <cell r="B722" t="str">
            <v>MUEBLE SUSPEND SERENO MOROCCOC/ACCE 2PZ=1CJ</v>
          </cell>
          <cell r="C722" t="str">
            <v>JCBL50230001CB</v>
          </cell>
        </row>
        <row r="723">
          <cell r="A723">
            <v>162949</v>
          </cell>
          <cell r="B723" t="str">
            <v>MUEBLE SUSPEND CUADRATO ALASKA C/ACCE 2PZ=1CJ</v>
          </cell>
          <cell r="C723" t="str">
            <v>JCBL50220001CB</v>
          </cell>
        </row>
        <row r="724">
          <cell r="A724">
            <v>162975</v>
          </cell>
          <cell r="B724" t="str">
            <v>MUEBLE SUSP HUMO C/LAV SOTILLE 80 BL</v>
          </cell>
          <cell r="C724" t="str">
            <v>JCBL53280001CB</v>
          </cell>
        </row>
        <row r="725">
          <cell r="A725">
            <v>235717</v>
          </cell>
          <cell r="B725" t="str">
            <v>MUEBLE SPAZZIO PISO 52 BL LAV. VENICE BL</v>
          </cell>
          <cell r="C725" t="str">
            <v>JCBL50181301CB</v>
          </cell>
        </row>
        <row r="726">
          <cell r="A726">
            <v>163651</v>
          </cell>
          <cell r="B726" t="str">
            <v>MUEBLE SMOOTH OLMO GRAY C/ACCE 2PZ=1CJ</v>
          </cell>
          <cell r="C726" t="str">
            <v>JCBL40010001CB</v>
          </cell>
        </row>
        <row r="727">
          <cell r="A727">
            <v>163074</v>
          </cell>
          <cell r="B727" t="str">
            <v>MUEBLE PISO Y LAV SPAZZIO CONGO 64 BL   3PZ</v>
          </cell>
          <cell r="C727" t="str">
            <v>JCBL40151301CB</v>
          </cell>
        </row>
        <row r="728">
          <cell r="A728">
            <v>162833</v>
          </cell>
          <cell r="B728" t="str">
            <v>MUEBLE PISO STILE CONGO YUTE 3PZ=1CJ</v>
          </cell>
          <cell r="C728" t="str">
            <v>JCBL50200001CB</v>
          </cell>
        </row>
        <row r="729">
          <cell r="A729">
            <v>162566</v>
          </cell>
          <cell r="B729" t="str">
            <v>MUEBLE PISO SPAZZIO ALASKA BONE 2PZ=2CJ</v>
          </cell>
          <cell r="C729" t="str">
            <v>JCBL40177331CB</v>
          </cell>
        </row>
        <row r="730">
          <cell r="A730">
            <v>162787</v>
          </cell>
          <cell r="B730" t="str">
            <v>MUEBLE PISO SPAZZIO ALASKA BL 2PZ=1CJ</v>
          </cell>
          <cell r="C730" t="str">
            <v>JCBL40171301CB</v>
          </cell>
        </row>
        <row r="731">
          <cell r="A731">
            <v>160009</v>
          </cell>
          <cell r="B731" t="str">
            <v>MUEBLE PISO SPAZZIO 52 BL EDESA</v>
          </cell>
          <cell r="C731" t="str">
            <v>CCBL4017000100</v>
          </cell>
        </row>
        <row r="732">
          <cell r="A732">
            <v>162820</v>
          </cell>
          <cell r="B732" t="str">
            <v>MUEBLE LIVORNO C/LAV BLANCO BRIGGS</v>
          </cell>
          <cell r="C732" t="str">
            <v>SCBL51300001CB</v>
          </cell>
        </row>
        <row r="733">
          <cell r="A733">
            <v>162843</v>
          </cell>
          <cell r="B733" t="str">
            <v>MUEBLE LAVAROPA WASHITO BRIGGS</v>
          </cell>
          <cell r="C733" t="str">
            <v>SCBL50251301CB</v>
          </cell>
        </row>
        <row r="734">
          <cell r="A734">
            <v>456643</v>
          </cell>
          <cell r="B734" t="str">
            <v>MUEBLE LAVAMANOS INDUSTRIAL ARIZONA</v>
          </cell>
          <cell r="C734" t="str">
            <v>SC0059480001CB</v>
          </cell>
        </row>
        <row r="735">
          <cell r="A735">
            <v>163112</v>
          </cell>
          <cell r="B735" t="str">
            <v>MUEBLE INTERO ALTO CONGO</v>
          </cell>
          <cell r="C735" t="str">
            <v>SCBL4006000100</v>
          </cell>
        </row>
        <row r="736">
          <cell r="A736">
            <v>455593</v>
          </cell>
          <cell r="B736" t="str">
            <v>MUEBLE DUBAI CON LAVAMANOS</v>
          </cell>
          <cell r="C736" t="str">
            <v>JCBL52230001CB</v>
          </cell>
        </row>
        <row r="737">
          <cell r="A737">
            <v>456401</v>
          </cell>
          <cell r="B737" t="str">
            <v>MUEBLE D/BANIO MAS LAVAMANOS SOTILLE</v>
          </cell>
          <cell r="C737" t="str">
            <v>JCBL53640001CB</v>
          </cell>
        </row>
        <row r="738">
          <cell r="A738">
            <v>162826</v>
          </cell>
          <cell r="B738" t="str">
            <v>MUEBLE CONFORT GRAY/BL CEDAR C/ACC 3PZ=1CJ</v>
          </cell>
          <cell r="C738" t="str">
            <v>JCBL40100001CB</v>
          </cell>
        </row>
        <row r="739">
          <cell r="A739">
            <v>162974</v>
          </cell>
          <cell r="B739" t="str">
            <v>MUEBLE CANBERRA 60 C/LAV BL BRIGGS</v>
          </cell>
          <cell r="C739" t="str">
            <v>SCBL53040001CB</v>
          </cell>
        </row>
        <row r="740">
          <cell r="A740">
            <v>163643</v>
          </cell>
          <cell r="B740" t="str">
            <v>MUEBLE BRIGHT ALASKA CARAMELO C/ACCE 2PZ=1CJ</v>
          </cell>
          <cell r="C740" t="str">
            <v>JCBL40000001CB</v>
          </cell>
        </row>
        <row r="741">
          <cell r="A741">
            <v>459197</v>
          </cell>
          <cell r="B741" t="str">
            <v>Mueble al Piso Spazzio 64 Ocaso</v>
          </cell>
          <cell r="C741" t="str">
            <v>JCBL53681301CB</v>
          </cell>
        </row>
        <row r="742">
          <cell r="A742">
            <v>162842</v>
          </cell>
          <cell r="B742" t="str">
            <v>MUEBLE + LAVAROPA WASHITO MARMOL</v>
          </cell>
          <cell r="C742" t="str">
            <v>JCBL50250801CB</v>
          </cell>
        </row>
        <row r="743">
          <cell r="A743">
            <v>148577</v>
          </cell>
          <cell r="B743" t="str">
            <v>MONOMNADO LAV MEDIO CAMBERRA CR</v>
          </cell>
          <cell r="C743" t="str">
            <v>SG0090193061CW</v>
          </cell>
        </row>
        <row r="744">
          <cell r="A744">
            <v>124397</v>
          </cell>
          <cell r="B744" t="str">
            <v>MONOMNADO CIRA DUCHA D/BARRA</v>
          </cell>
          <cell r="C744" t="str">
            <v>SG0080783061CW</v>
          </cell>
        </row>
        <row r="745">
          <cell r="A745">
            <v>129488</v>
          </cell>
          <cell r="B745" t="str">
            <v>MONOMANDO TINA FREE FONTE CR BRIGGS</v>
          </cell>
          <cell r="C745" t="str">
            <v>SG0080853061CW</v>
          </cell>
        </row>
        <row r="746">
          <cell r="A746">
            <v>147486</v>
          </cell>
          <cell r="B746" t="str">
            <v>MONOMANDO TINA BELFORT</v>
          </cell>
          <cell r="C746" t="str">
            <v>SG0086993061BO</v>
          </cell>
        </row>
        <row r="747">
          <cell r="A747">
            <v>157740</v>
          </cell>
          <cell r="B747" t="str">
            <v>MONOMANDO P/LAVAMANOS CR NIZA</v>
          </cell>
          <cell r="C747" t="str">
            <v>SG0063803061CW</v>
          </cell>
        </row>
        <row r="748">
          <cell r="A748">
            <v>157678</v>
          </cell>
          <cell r="B748" t="str">
            <v>MONOMANDO P/LAVAMANOS CR LIVORNO</v>
          </cell>
          <cell r="C748" t="str">
            <v>SG0063593061CW</v>
          </cell>
        </row>
        <row r="749">
          <cell r="A749">
            <v>157651</v>
          </cell>
          <cell r="B749" t="str">
            <v>MONOMANDO P/LAVAMANOS CR BELFORT</v>
          </cell>
          <cell r="C749" t="str">
            <v>SG0063473061CW</v>
          </cell>
        </row>
        <row r="750">
          <cell r="A750">
            <v>722669</v>
          </cell>
          <cell r="B750" t="str">
            <v>MONOMANDO P/LAV D/PARED SCARLET</v>
          </cell>
          <cell r="C750" t="str">
            <v>SG0079023061CW</v>
          </cell>
        </row>
        <row r="751">
          <cell r="A751">
            <v>722650</v>
          </cell>
          <cell r="B751" t="str">
            <v>MONOMANDO P/LAV D/PARED CR RUBI</v>
          </cell>
          <cell r="C751" t="str">
            <v>SG0079013061CW</v>
          </cell>
        </row>
        <row r="752">
          <cell r="A752">
            <v>722537</v>
          </cell>
          <cell r="B752" t="str">
            <v>MONOMANDO P/LAV BAJO CR FONTE</v>
          </cell>
          <cell r="C752" t="str">
            <v>SG0079313061CW</v>
          </cell>
        </row>
        <row r="753">
          <cell r="A753">
            <v>722529</v>
          </cell>
          <cell r="B753" t="str">
            <v>MONOMANDO P/LAV ALTO CR FONTE</v>
          </cell>
          <cell r="C753" t="str">
            <v>SG0079323061CW</v>
          </cell>
        </row>
        <row r="754">
          <cell r="A754">
            <v>157767</v>
          </cell>
          <cell r="B754" t="str">
            <v>MONOMANDO P/DUCHA TINA CR NIZA</v>
          </cell>
          <cell r="C754" t="str">
            <v>SG0063783061CW</v>
          </cell>
        </row>
        <row r="755">
          <cell r="A755">
            <v>142488</v>
          </cell>
          <cell r="B755" t="str">
            <v>MONOMANDO P/DUCHA PARED NIZA CR</v>
          </cell>
          <cell r="C755" t="str">
            <v>SG0070673061CW</v>
          </cell>
        </row>
        <row r="756">
          <cell r="A756">
            <v>142487</v>
          </cell>
          <cell r="B756" t="str">
            <v>MONOMANDO P/DUCHA CR BELFORT</v>
          </cell>
          <cell r="C756" t="str">
            <v>SG0063493061CW</v>
          </cell>
        </row>
        <row r="757">
          <cell r="A757">
            <v>157775</v>
          </cell>
          <cell r="B757" t="str">
            <v>MONOMANDO P/DUCHA CR  NIZA</v>
          </cell>
          <cell r="C757" t="str">
            <v>SG0063813061CW</v>
          </cell>
        </row>
        <row r="758">
          <cell r="A758">
            <v>121436</v>
          </cell>
          <cell r="B758" t="str">
            <v>MONOMANDO NIZA P/DUCHA S/REGADERA</v>
          </cell>
          <cell r="C758" t="str">
            <v>SG0079103061CW</v>
          </cell>
        </row>
        <row r="759">
          <cell r="A759">
            <v>115126</v>
          </cell>
          <cell r="B759" t="str">
            <v>MONOMANDO LAV. BELA BRIGGS</v>
          </cell>
          <cell r="C759" t="str">
            <v>SG0082013061CW</v>
          </cell>
        </row>
        <row r="760">
          <cell r="A760">
            <v>500518</v>
          </cell>
          <cell r="B760" t="str">
            <v>MONOMANDO LAV. BAJO SCARLET CR</v>
          </cell>
          <cell r="C760" t="str">
            <v>SG0072463061CW</v>
          </cell>
        </row>
        <row r="761">
          <cell r="A761">
            <v>504785</v>
          </cell>
          <cell r="B761" t="str">
            <v>MONOMANDO LAV. BAJO RUBI CR</v>
          </cell>
          <cell r="C761" t="str">
            <v>SG0072543061CW</v>
          </cell>
        </row>
        <row r="762">
          <cell r="A762">
            <v>120217</v>
          </cell>
          <cell r="B762" t="str">
            <v>MONOMANDO LAV. BAJO PORTO CR BRIGGS</v>
          </cell>
          <cell r="C762" t="str">
            <v>SG0087523061CE</v>
          </cell>
        </row>
        <row r="763">
          <cell r="A763">
            <v>772565</v>
          </cell>
          <cell r="B763" t="str">
            <v>MONOMANDO LAV. BAJO PORTO CR BRIGGS</v>
          </cell>
          <cell r="C763" t="str">
            <v>SG0087523061CE</v>
          </cell>
        </row>
        <row r="764">
          <cell r="A764">
            <v>120216</v>
          </cell>
          <cell r="B764" t="str">
            <v>MONOMANDO LAV. BAJO PARIS BLANCO BRIGGS</v>
          </cell>
          <cell r="C764" t="str">
            <v>SG0087561301CW</v>
          </cell>
        </row>
        <row r="765">
          <cell r="A765">
            <v>120221</v>
          </cell>
          <cell r="B765" t="str">
            <v>MONOMANDO LAV. BAJO AGUA FRIA PORTO CR  BRIGGS</v>
          </cell>
          <cell r="C765" t="str">
            <v>SG0087543061CE</v>
          </cell>
        </row>
        <row r="766">
          <cell r="A766">
            <v>500232</v>
          </cell>
          <cell r="B766" t="str">
            <v>MONOMANDO LAV. ALTO SCARLET CR</v>
          </cell>
          <cell r="C766" t="str">
            <v>SG0072453061CW</v>
          </cell>
        </row>
        <row r="767">
          <cell r="A767">
            <v>504777</v>
          </cell>
          <cell r="B767" t="str">
            <v>MONOMANDO LAV. ALTO RUBI CR</v>
          </cell>
          <cell r="C767" t="str">
            <v>SG0072533061CW</v>
          </cell>
        </row>
        <row r="768">
          <cell r="A768">
            <v>120220</v>
          </cell>
          <cell r="B768" t="str">
            <v>MONOMANDO LAV. ALTO PORTO AGUA FRIA CR  BRIGGS</v>
          </cell>
          <cell r="C768" t="str">
            <v>SG0087553061CE</v>
          </cell>
        </row>
        <row r="769">
          <cell r="A769">
            <v>126056</v>
          </cell>
          <cell r="B769" t="str">
            <v>MONOMANDO LAV LIVORNO BAJO MANILLA TOP</v>
          </cell>
          <cell r="C769" t="str">
            <v>SG0063673061CW</v>
          </cell>
        </row>
        <row r="770">
          <cell r="A770">
            <v>126057</v>
          </cell>
          <cell r="B770" t="str">
            <v>MONOMANDO LAV LIVORNO ALTO MANILLA TOP</v>
          </cell>
          <cell r="C770" t="str">
            <v>SG0063613061CW</v>
          </cell>
        </row>
        <row r="771">
          <cell r="A771">
            <v>121000</v>
          </cell>
          <cell r="B771" t="str">
            <v>MONOMANDO LAV ECONOM SHELBY</v>
          </cell>
          <cell r="C771" t="str">
            <v>SG0082123061CE</v>
          </cell>
        </row>
        <row r="772">
          <cell r="A772">
            <v>121003</v>
          </cell>
          <cell r="B772" t="str">
            <v>MONOMANDO LAV ECONOM NEW PRINCESS</v>
          </cell>
          <cell r="C772" t="str">
            <v>SG0083133061CE</v>
          </cell>
        </row>
        <row r="773">
          <cell r="A773">
            <v>121001</v>
          </cell>
          <cell r="B773" t="str">
            <v>MONOMANDO LAV ECONOM CORVUS</v>
          </cell>
          <cell r="C773" t="str">
            <v>SG0080103061CE</v>
          </cell>
        </row>
        <row r="774">
          <cell r="A774">
            <v>242195</v>
          </cell>
          <cell r="B774" t="str">
            <v>MONOMANDO LAV CR VITTORIA</v>
          </cell>
          <cell r="C774" t="str">
            <v>SG0070423061CE</v>
          </cell>
        </row>
        <row r="775">
          <cell r="A775">
            <v>112585</v>
          </cell>
          <cell r="B775" t="str">
            <v>MONOMANDO LAV CIRA MEDIO BRIGGS CR</v>
          </cell>
          <cell r="C775" t="str">
            <v>SG0080763061CW</v>
          </cell>
        </row>
        <row r="776">
          <cell r="A776">
            <v>770919</v>
          </cell>
          <cell r="B776" t="str">
            <v>MONOMANDO LAV CIRA LATERAL CR PROY</v>
          </cell>
          <cell r="C776" t="str">
            <v>SG0080733061CW</v>
          </cell>
        </row>
        <row r="777">
          <cell r="A777">
            <v>112437</v>
          </cell>
          <cell r="B777" t="str">
            <v>MONOMANDO LAV CIRA LATERAL CR</v>
          </cell>
          <cell r="C777" t="str">
            <v>SG0080733061CW</v>
          </cell>
        </row>
        <row r="778">
          <cell r="A778">
            <v>112518</v>
          </cell>
          <cell r="B778" t="str">
            <v>MONOMANDO LAV CIRA LATERAL BRIGGS CR</v>
          </cell>
          <cell r="C778" t="str">
            <v>SG0080723061CW</v>
          </cell>
        </row>
        <row r="779">
          <cell r="A779">
            <v>145500</v>
          </cell>
          <cell r="B779" t="str">
            <v>MONOMANDO LAV BAJO DUBAI</v>
          </cell>
          <cell r="C779" t="str">
            <v>SG0050213061CW</v>
          </cell>
        </row>
        <row r="780">
          <cell r="A780">
            <v>148574</v>
          </cell>
          <cell r="B780" t="str">
            <v>MONOMANDO LAV BAJO CAMBERRA CR</v>
          </cell>
          <cell r="C780" t="str">
            <v>SG0090003061CW</v>
          </cell>
        </row>
        <row r="781">
          <cell r="A781">
            <v>145501</v>
          </cell>
          <cell r="B781" t="str">
            <v>MONOMANDO LAV ALTO DUBAI</v>
          </cell>
          <cell r="C781" t="str">
            <v>SG0050203061CW</v>
          </cell>
        </row>
        <row r="782">
          <cell r="A782">
            <v>148573</v>
          </cell>
          <cell r="B782" t="str">
            <v>MONOMANDO LAV ALTO CAMBERRA CR</v>
          </cell>
          <cell r="C782" t="str">
            <v>SG0090163061CW</v>
          </cell>
        </row>
        <row r="783">
          <cell r="A783">
            <v>157732</v>
          </cell>
          <cell r="B783" t="str">
            <v>MONOMANDO EXTENSIBLE P/COCINA CROMO LIVO</v>
          </cell>
          <cell r="C783" t="str">
            <v>SG0063563061CW</v>
          </cell>
        </row>
        <row r="784">
          <cell r="A784">
            <v>155837</v>
          </cell>
          <cell r="B784" t="str">
            <v>MONOMANDO EXT DUCHA TELEF INOX BRIGGS</v>
          </cell>
          <cell r="C784" t="str">
            <v>SG0082105151CW</v>
          </cell>
        </row>
        <row r="785">
          <cell r="A785">
            <v>148569</v>
          </cell>
          <cell r="B785" t="str">
            <v>MONOMANDO DUCHA REDONDA SHELBY CR</v>
          </cell>
          <cell r="C785" t="str">
            <v>SG0090343061CE</v>
          </cell>
        </row>
        <row r="786">
          <cell r="A786">
            <v>148565</v>
          </cell>
          <cell r="B786" t="str">
            <v>MONOMANDO DUCHA REDONDA CORVUS CR</v>
          </cell>
          <cell r="C786" t="str">
            <v>SG0059123061CE</v>
          </cell>
        </row>
        <row r="787">
          <cell r="A787">
            <v>120269</v>
          </cell>
          <cell r="B787" t="str">
            <v>MONOMANDO DUCHA PORTO PLACA REDONDA CR  EDESA</v>
          </cell>
          <cell r="C787" t="str">
            <v>SG0087603061CE</v>
          </cell>
        </row>
        <row r="788">
          <cell r="A788">
            <v>120225</v>
          </cell>
          <cell r="B788" t="str">
            <v>MONOMANDO DUCHA PORTO PLACA CUADRADA CR EDESA</v>
          </cell>
          <cell r="C788" t="str">
            <v>SG0087613061CE</v>
          </cell>
        </row>
        <row r="789">
          <cell r="A789">
            <v>148566</v>
          </cell>
          <cell r="B789" t="str">
            <v>MONOMANDO DUCHA PLACA REDONDA NEW PRINCESS</v>
          </cell>
          <cell r="C789" t="str">
            <v>SG0075223061CE</v>
          </cell>
        </row>
        <row r="790">
          <cell r="A790">
            <v>148567</v>
          </cell>
          <cell r="B790" t="str">
            <v>MONOMANDO DUCHA PLACA DUADRADA NEW PRINCCESS</v>
          </cell>
          <cell r="C790" t="str">
            <v>SG0083143061CE</v>
          </cell>
        </row>
        <row r="791">
          <cell r="A791">
            <v>770782</v>
          </cell>
          <cell r="B791" t="str">
            <v>MONOMANDO DUCHA PLACA CUAD NEW PRIN PROY</v>
          </cell>
          <cell r="C791" t="str">
            <v>SG0075223061CE</v>
          </cell>
        </row>
        <row r="792">
          <cell r="A792">
            <v>148568</v>
          </cell>
          <cell r="B792" t="str">
            <v>MONOMANDO DUCHA CUADRADA SHELBY CR</v>
          </cell>
          <cell r="C792" t="str">
            <v>SG0090333061CE</v>
          </cell>
        </row>
        <row r="793">
          <cell r="A793">
            <v>148564</v>
          </cell>
          <cell r="B793" t="str">
            <v>MONOMANDO DUCHA CUADRADA CORVUS CR</v>
          </cell>
          <cell r="C793" t="str">
            <v>SG0059113061CE</v>
          </cell>
        </row>
        <row r="794">
          <cell r="A794">
            <v>142486</v>
          </cell>
          <cell r="B794" t="str">
            <v>MONOMANDO DUCHA CR VITTORIA</v>
          </cell>
          <cell r="C794" t="str">
            <v>SG0070433061CE</v>
          </cell>
        </row>
        <row r="795">
          <cell r="A795">
            <v>269832</v>
          </cell>
          <cell r="B795" t="str">
            <v>MONOMANDO DUCHA CIRA CR EDESA</v>
          </cell>
          <cell r="C795" t="str">
            <v>SG0081863061CW</v>
          </cell>
        </row>
        <row r="796">
          <cell r="A796">
            <v>148576</v>
          </cell>
          <cell r="B796" t="str">
            <v>MONOMANDO DUCHA CAMBERRA 2 FUNCIONES CR</v>
          </cell>
          <cell r="C796" t="str">
            <v>SG0090153061CW</v>
          </cell>
        </row>
        <row r="797">
          <cell r="A797">
            <v>147478</v>
          </cell>
          <cell r="B797" t="str">
            <v>MONOMANDO DUCHA BELFORT</v>
          </cell>
          <cell r="C797" t="str">
            <v>SG0075793061CW</v>
          </cell>
        </row>
        <row r="798">
          <cell r="A798">
            <v>147427</v>
          </cell>
          <cell r="B798" t="str">
            <v>MONOMANDO DUCHA BELA S/REGADERA CR</v>
          </cell>
          <cell r="C798" t="str">
            <v>SG0087173061CW</v>
          </cell>
        </row>
        <row r="799">
          <cell r="A799">
            <v>142485</v>
          </cell>
          <cell r="B799" t="str">
            <v>MONOMANDO DUCHA BELA BRIGGS</v>
          </cell>
          <cell r="C799" t="str">
            <v>SG0082043061CW</v>
          </cell>
        </row>
        <row r="800">
          <cell r="A800">
            <v>115169</v>
          </cell>
          <cell r="B800" t="str">
            <v>MONOMANDO DUCHA 2 FUNCIONES BELA BRIGGS</v>
          </cell>
          <cell r="C800" t="str">
            <v>SG0087103061CW</v>
          </cell>
        </row>
        <row r="801">
          <cell r="A801">
            <v>157783</v>
          </cell>
          <cell r="B801" t="str">
            <v>MONOMANDO D/MESA P/COCINA CR NIZA</v>
          </cell>
          <cell r="C801" t="str">
            <v>SG0063793061CW</v>
          </cell>
        </row>
        <row r="802">
          <cell r="A802">
            <v>157554</v>
          </cell>
          <cell r="B802" t="str">
            <v>MONOMANDO D/MESA P/COCINA CR BELFORT</v>
          </cell>
          <cell r="C802" t="str">
            <v>SG0063503061CW</v>
          </cell>
        </row>
        <row r="803">
          <cell r="A803">
            <v>145504</v>
          </cell>
          <cell r="B803" t="str">
            <v>MONOMANDO COCINA SHELBY S/PICO CR EDESA</v>
          </cell>
          <cell r="C803" t="str">
            <v>SG0090353061CE</v>
          </cell>
        </row>
        <row r="804">
          <cell r="A804">
            <v>120145</v>
          </cell>
          <cell r="B804" t="str">
            <v>MONOMANDO COCINA SHELBY</v>
          </cell>
          <cell r="C804" t="str">
            <v>SG0056563061CE</v>
          </cell>
        </row>
        <row r="805">
          <cell r="A805">
            <v>148563</v>
          </cell>
          <cell r="B805" t="str">
            <v>MONOMANDO COCINA SCARLET BRIGGS</v>
          </cell>
          <cell r="C805" t="str">
            <v>SG0080573061CW</v>
          </cell>
        </row>
        <row r="806">
          <cell r="A806">
            <v>318302</v>
          </cell>
          <cell r="B806" t="str">
            <v>MONOMANDO COCINA RUBI CROMO</v>
          </cell>
          <cell r="C806" t="str">
            <v>SG0072563061CW</v>
          </cell>
        </row>
        <row r="807">
          <cell r="A807">
            <v>317292</v>
          </cell>
          <cell r="B807" t="str">
            <v>MONOMANDO COCINA PULL UP SCARLET CROMO</v>
          </cell>
          <cell r="C807" t="str">
            <v>SG0072603061CW</v>
          </cell>
        </row>
        <row r="808">
          <cell r="A808">
            <v>148539</v>
          </cell>
          <cell r="B808" t="str">
            <v>MONOMANDO COCINA PULL OUT CIRA BRIGGS</v>
          </cell>
          <cell r="C808" t="str">
            <v>SG0080803061CW</v>
          </cell>
        </row>
        <row r="809">
          <cell r="A809">
            <v>115118</v>
          </cell>
          <cell r="B809" t="str">
            <v>MONOMANDO COCINA PULL OUT BEL BRIGGS</v>
          </cell>
          <cell r="C809" t="str">
            <v>SG0087093061CW</v>
          </cell>
        </row>
        <row r="810">
          <cell r="A810">
            <v>120222</v>
          </cell>
          <cell r="B810" t="str">
            <v>MONOMANDO COCINA PORTO CR BRIGGS</v>
          </cell>
          <cell r="C810" t="str">
            <v>SG0087583061CE</v>
          </cell>
        </row>
        <row r="811">
          <cell r="A811">
            <v>120143</v>
          </cell>
          <cell r="B811" t="str">
            <v>MONOMANDO COCINA NEW PRINCESS</v>
          </cell>
          <cell r="C811" t="str">
            <v>SG0075353061CE</v>
          </cell>
        </row>
        <row r="812">
          <cell r="A812">
            <v>156124</v>
          </cell>
          <cell r="B812" t="str">
            <v>MONOMANDO COCINA MESA ALTO BELFORT</v>
          </cell>
          <cell r="C812" t="str">
            <v>SG0081553061CW</v>
          </cell>
        </row>
        <row r="813">
          <cell r="A813">
            <v>155934</v>
          </cell>
          <cell r="B813" t="str">
            <v>MONOMANDO COCINA MESA ALT PULL OUT LIVORNO BRI</v>
          </cell>
          <cell r="C813" t="str">
            <v>SG0086555151CW</v>
          </cell>
        </row>
        <row r="814">
          <cell r="A814">
            <v>120287</v>
          </cell>
          <cell r="B814" t="str">
            <v>MONOMANDO COCINA MALTA BLACK BRIGGS</v>
          </cell>
          <cell r="C814" t="str">
            <v>SG0088720161CW</v>
          </cell>
        </row>
        <row r="815">
          <cell r="A815">
            <v>161241</v>
          </cell>
          <cell r="B815" t="str">
            <v>MONOMANDO COCINA LIVORNO INOX PULL OUT</v>
          </cell>
          <cell r="C815" t="str">
            <v>SG0082135151CW</v>
          </cell>
        </row>
        <row r="816">
          <cell r="A816">
            <v>115096</v>
          </cell>
          <cell r="B816" t="str">
            <v>MONOMANDO COCINA ESTANDAR BELA BRIGGS</v>
          </cell>
          <cell r="C816" t="str">
            <v>SG0087083061CW</v>
          </cell>
        </row>
        <row r="817">
          <cell r="A817">
            <v>242209</v>
          </cell>
          <cell r="B817" t="str">
            <v>MONOMANDO COCINA CR VITTORIA</v>
          </cell>
          <cell r="C817" t="str">
            <v>SG0070453061CE</v>
          </cell>
        </row>
        <row r="818">
          <cell r="A818">
            <v>120144</v>
          </cell>
          <cell r="B818" t="str">
            <v>MONOMANDO COCINA CORVUS</v>
          </cell>
          <cell r="C818" t="str">
            <v>SG0059443061CE</v>
          </cell>
        </row>
        <row r="819">
          <cell r="A819">
            <v>148474</v>
          </cell>
          <cell r="B819" t="str">
            <v>MONOMANDO COCINA CIRA BRIGGS</v>
          </cell>
          <cell r="C819" t="str">
            <v>SG0080813061CW</v>
          </cell>
        </row>
        <row r="820">
          <cell r="A820">
            <v>148575</v>
          </cell>
          <cell r="B820" t="str">
            <v>MONOMANDO COCINA CAMBERRA CR</v>
          </cell>
          <cell r="C820" t="str">
            <v>SG0090183061CW</v>
          </cell>
        </row>
        <row r="821">
          <cell r="A821">
            <v>115088</v>
          </cell>
          <cell r="B821" t="str">
            <v>MONOMANDO COCINA BELA BRIGSS</v>
          </cell>
          <cell r="C821" t="str">
            <v>SG0082063061CW</v>
          </cell>
        </row>
        <row r="822">
          <cell r="A822">
            <v>145502</v>
          </cell>
          <cell r="B822" t="str">
            <v>MONOMANDO COCINA ALTO DUBAI</v>
          </cell>
          <cell r="C822" t="str">
            <v>SG0050193061CW</v>
          </cell>
        </row>
        <row r="823">
          <cell r="A823">
            <v>709069</v>
          </cell>
          <cell r="B823" t="str">
            <v>MONOMANDO CARTUCHO CERAMICO MESA COCINA</v>
          </cell>
          <cell r="C823" t="str">
            <v>SG0063280001BO</v>
          </cell>
        </row>
        <row r="824">
          <cell r="A824">
            <v>148570</v>
          </cell>
          <cell r="B824" t="str">
            <v>MONOMANDO BIDET CAMBERRA CR</v>
          </cell>
          <cell r="C824" t="str">
            <v>SG0090173061CW</v>
          </cell>
        </row>
        <row r="825">
          <cell r="A825">
            <v>768839</v>
          </cell>
          <cell r="B825" t="str">
            <v>MONOMANDO BELFORD P/DUCHA C/DIVERTOR</v>
          </cell>
          <cell r="C825" t="str">
            <v>JG0063493061CW</v>
          </cell>
        </row>
        <row r="826">
          <cell r="A826">
            <v>114537</v>
          </cell>
          <cell r="B826" t="str">
            <v>MONOMANDO BAJO LAV. INOX LIVORNO BRIGGS</v>
          </cell>
          <cell r="C826" t="str">
            <v>SG0082095151CW</v>
          </cell>
        </row>
        <row r="827">
          <cell r="A827">
            <v>157686</v>
          </cell>
          <cell r="B827" t="str">
            <v>MONOMANDO ALTO P/LAVAMANOS CR LIVORNO</v>
          </cell>
          <cell r="C827" t="str">
            <v>SG0063583061CW</v>
          </cell>
        </row>
        <row r="828">
          <cell r="A828">
            <v>115142</v>
          </cell>
          <cell r="B828" t="str">
            <v>MONOMANDO ALTO LAV. BELA BRIGGS</v>
          </cell>
          <cell r="C828" t="str">
            <v>SG0082023061CW</v>
          </cell>
        </row>
        <row r="829">
          <cell r="A829">
            <v>162523</v>
          </cell>
          <cell r="B829" t="str">
            <v>MONOM LIVORNO DUCHA S/REGADERA</v>
          </cell>
          <cell r="C829" t="str">
            <v>SG0080683061CW</v>
          </cell>
        </row>
        <row r="830">
          <cell r="A830">
            <v>167</v>
          </cell>
          <cell r="B830" t="str">
            <v>MONOBLOCK MOSSINI CR PROY</v>
          </cell>
          <cell r="C830" t="str">
            <v>SG0058740001BO</v>
          </cell>
        </row>
        <row r="831">
          <cell r="A831">
            <v>110728</v>
          </cell>
          <cell r="B831" t="str">
            <v>MONOBLCK ECO NOVO P/COCINA</v>
          </cell>
          <cell r="C831" t="str">
            <v>SG0080073061CE</v>
          </cell>
        </row>
        <row r="832">
          <cell r="A832">
            <v>107984</v>
          </cell>
          <cell r="B832" t="str">
            <v>MINI JUEGO ACCESORIOS ADHESIVOS VERDE TEAL</v>
          </cell>
          <cell r="C832" t="str">
            <v>CS0081030611VA</v>
          </cell>
        </row>
        <row r="833">
          <cell r="A833">
            <v>133353</v>
          </cell>
          <cell r="B833" t="str">
            <v>MEZ.LAV. 4" NEW PRINCESS EDESA</v>
          </cell>
          <cell r="C833" t="str">
            <v>SG0075183061CE</v>
          </cell>
        </row>
        <row r="834">
          <cell r="A834">
            <v>500526</v>
          </cell>
          <cell r="B834" t="str">
            <v>MEZ LAV PARED 8" LAV. SCARLET CR</v>
          </cell>
          <cell r="C834" t="str">
            <v>SG0072473061CW</v>
          </cell>
        </row>
        <row r="835">
          <cell r="A835">
            <v>500542</v>
          </cell>
          <cell r="B835" t="str">
            <v>MEZ LAV 8" SCARLET CR</v>
          </cell>
          <cell r="C835" t="str">
            <v>SG0072483061CW</v>
          </cell>
        </row>
        <row r="836">
          <cell r="A836">
            <v>591556</v>
          </cell>
          <cell r="B836" t="str">
            <v>MEZ LAV 8" PLATA ANTIGUA</v>
          </cell>
          <cell r="C836" t="str">
            <v>SG0057044011BO</v>
          </cell>
        </row>
        <row r="837">
          <cell r="A837">
            <v>252182</v>
          </cell>
          <cell r="B837" t="str">
            <v>MEZ LAV 8" NEW PRINCESS CROMO</v>
          </cell>
          <cell r="C837" t="str">
            <v>SG0075013061CE</v>
          </cell>
        </row>
        <row r="838">
          <cell r="A838">
            <v>155764</v>
          </cell>
          <cell r="B838" t="str">
            <v>MEZ LAV 8" CROMO CORVUS</v>
          </cell>
          <cell r="C838" t="str">
            <v>SG0059063061BO</v>
          </cell>
        </row>
        <row r="839">
          <cell r="A839">
            <v>591882</v>
          </cell>
          <cell r="B839" t="str">
            <v>MEZ LAV 4" SHELBY CROMO REJILLA</v>
          </cell>
          <cell r="C839" t="str">
            <v>SG0056523061BO</v>
          </cell>
        </row>
        <row r="840">
          <cell r="A840">
            <v>123250</v>
          </cell>
          <cell r="B840" t="str">
            <v>MEZ LAV 4" SHELBY   CROMO</v>
          </cell>
          <cell r="C840" t="str">
            <v>SG0090113061BO</v>
          </cell>
        </row>
        <row r="841">
          <cell r="A841">
            <v>252131</v>
          </cell>
          <cell r="B841" t="str">
            <v>MEZ LAV 4" NEW PRINCESS CR</v>
          </cell>
          <cell r="C841" t="str">
            <v>SG0075023061CE</v>
          </cell>
        </row>
        <row r="842">
          <cell r="A842">
            <v>151564</v>
          </cell>
          <cell r="B842" t="str">
            <v>MEZ LAV 4" DOCCIA CROMO</v>
          </cell>
          <cell r="C842" t="str">
            <v>SG0063373061CE</v>
          </cell>
        </row>
        <row r="843">
          <cell r="A843">
            <v>264075</v>
          </cell>
          <cell r="B843" t="str">
            <v>MEZ ELECTRONICA P/LAV PICO ALTO CR</v>
          </cell>
          <cell r="C843" t="str">
            <v>SG0079863061CW</v>
          </cell>
        </row>
        <row r="844">
          <cell r="A844">
            <v>120078</v>
          </cell>
          <cell r="B844" t="str">
            <v>MEZ ECONOVO S/REGADERA EDESA</v>
          </cell>
          <cell r="C844" t="str">
            <v>SG0080113061BO</v>
          </cell>
        </row>
        <row r="845">
          <cell r="A845">
            <v>110736</v>
          </cell>
          <cell r="B845" t="str">
            <v>MEZ ECO NOVO 8" P/LAV DES/REJ/SIF</v>
          </cell>
          <cell r="C845" t="str">
            <v>SG0079933061CE</v>
          </cell>
        </row>
        <row r="846">
          <cell r="A846">
            <v>150622</v>
          </cell>
          <cell r="B846" t="str">
            <v>MEZ ECO NOVO 8" COCINA/PARED</v>
          </cell>
          <cell r="C846" t="str">
            <v>SG0080063061CE</v>
          </cell>
        </row>
        <row r="847">
          <cell r="A847">
            <v>150541</v>
          </cell>
          <cell r="B847" t="str">
            <v>MEZ ECO NOVO 8" COCINA/MESA</v>
          </cell>
          <cell r="C847" t="str">
            <v>SG0080053061CE</v>
          </cell>
        </row>
        <row r="848">
          <cell r="A848">
            <v>140021</v>
          </cell>
          <cell r="B848" t="str">
            <v>MEZ DUCHA VITTORIA S/REGADERA</v>
          </cell>
          <cell r="C848" t="str">
            <v>SG0077343061CW</v>
          </cell>
        </row>
        <row r="849">
          <cell r="A849">
            <v>156176</v>
          </cell>
          <cell r="B849" t="str">
            <v>MEZ DUCHA VITTORIA 2 FUNCIONES</v>
          </cell>
          <cell r="C849" t="str">
            <v>SG0077633061CE</v>
          </cell>
        </row>
        <row r="850">
          <cell r="A850">
            <v>157902</v>
          </cell>
          <cell r="B850" t="str">
            <v>MEZ DUCHA TINA FAENZA CR</v>
          </cell>
          <cell r="C850" t="str">
            <v>SG0063543061CW</v>
          </cell>
        </row>
        <row r="851">
          <cell r="A851">
            <v>120090</v>
          </cell>
          <cell r="B851" t="str">
            <v>MEZ DUCHA SHELBY S/REGADERA</v>
          </cell>
          <cell r="C851" t="str">
            <v>SG0090323061CE</v>
          </cell>
        </row>
        <row r="852">
          <cell r="A852">
            <v>887080</v>
          </cell>
          <cell r="B852" t="str">
            <v>MEZ DUCHA SCARLET CR</v>
          </cell>
          <cell r="C852" t="str">
            <v>SG0072423061CW</v>
          </cell>
        </row>
        <row r="853">
          <cell r="A853">
            <v>887072</v>
          </cell>
          <cell r="B853" t="str">
            <v>MEZ DUCHA SCARLET 2 FUNCIONES CR</v>
          </cell>
          <cell r="C853" t="str">
            <v>SG0072503061CW</v>
          </cell>
        </row>
        <row r="854">
          <cell r="A854">
            <v>240075</v>
          </cell>
          <cell r="B854" t="str">
            <v>MEZ DUCHA RUBI CR</v>
          </cell>
          <cell r="C854" t="str">
            <v>SG0072643061CW</v>
          </cell>
        </row>
        <row r="855">
          <cell r="A855">
            <v>120079</v>
          </cell>
          <cell r="B855" t="str">
            <v>MEZ DUCHA RUBI 2 FUNC CR EDESA</v>
          </cell>
          <cell r="C855" t="str">
            <v>SG0072573061CW</v>
          </cell>
        </row>
        <row r="856">
          <cell r="A856">
            <v>235482</v>
          </cell>
          <cell r="B856" t="str">
            <v>MEZ DUCHA NIZA 2 FUNCIONES CR</v>
          </cell>
          <cell r="C856" t="str">
            <v>SG0077353061CW</v>
          </cell>
        </row>
        <row r="857">
          <cell r="A857">
            <v>156615</v>
          </cell>
          <cell r="B857" t="str">
            <v>MEZ DUCHA NEW PRINCESS S/REGADERA</v>
          </cell>
          <cell r="C857" t="str">
            <v>SG0075203061CE</v>
          </cell>
        </row>
        <row r="858">
          <cell r="A858">
            <v>151755</v>
          </cell>
          <cell r="B858" t="str">
            <v>MEZ DUCHA NEW PRINCESS CR</v>
          </cell>
          <cell r="C858" t="str">
            <v>SG0075033061CE</v>
          </cell>
        </row>
        <row r="859">
          <cell r="A859">
            <v>120085</v>
          </cell>
          <cell r="B859" t="str">
            <v>MEZ DUCHA LIVORNO CR EDESA</v>
          </cell>
          <cell r="C859" t="str">
            <v>SG0082515151CW</v>
          </cell>
        </row>
        <row r="860">
          <cell r="A860">
            <v>120083</v>
          </cell>
          <cell r="B860" t="str">
            <v>MEZ DUCHA LIVORNO 2 FUNC CR EDESA</v>
          </cell>
          <cell r="C860" t="str">
            <v>SG0086953061BO</v>
          </cell>
        </row>
        <row r="861">
          <cell r="A861">
            <v>151754</v>
          </cell>
          <cell r="B861" t="str">
            <v>MEZ DUCHA ECO NOVO EDESA</v>
          </cell>
          <cell r="C861" t="str">
            <v>SG0079943061CE</v>
          </cell>
        </row>
        <row r="862">
          <cell r="A862">
            <v>130077</v>
          </cell>
          <cell r="B862" t="str">
            <v>MEZ DUCHA DUBAI CR</v>
          </cell>
          <cell r="C862" t="str">
            <v>SG0050053061CW</v>
          </cell>
        </row>
        <row r="863">
          <cell r="A863">
            <v>772375</v>
          </cell>
          <cell r="B863" t="str">
            <v>MEZ DUCHA CUADRADA NEW PRINCESS PROY</v>
          </cell>
          <cell r="C863" t="str">
            <v>SG0075033061CE</v>
          </cell>
        </row>
        <row r="864">
          <cell r="A864">
            <v>121753</v>
          </cell>
          <cell r="B864" t="str">
            <v>MEZ DUCHA CR SHELBY</v>
          </cell>
          <cell r="C864" t="str">
            <v>SG0090313061BO</v>
          </cell>
        </row>
        <row r="865">
          <cell r="A865">
            <v>151752</v>
          </cell>
          <cell r="B865" t="str">
            <v>MEZ DUCHA CR ARIES</v>
          </cell>
          <cell r="C865" t="str">
            <v>SG0059233061BO</v>
          </cell>
        </row>
        <row r="866">
          <cell r="A866">
            <v>156614</v>
          </cell>
          <cell r="B866" t="str">
            <v>MEZ DUCHA CORVUS S/REGADERA</v>
          </cell>
          <cell r="C866" t="str">
            <v>SG0059083061CE</v>
          </cell>
        </row>
        <row r="867">
          <cell r="A867">
            <v>151751</v>
          </cell>
          <cell r="B867" t="str">
            <v>MEZ DUCHA CORVUS CR</v>
          </cell>
          <cell r="C867" t="str">
            <v>SG0059073061BO</v>
          </cell>
        </row>
        <row r="868">
          <cell r="A868">
            <v>148572</v>
          </cell>
          <cell r="B868" t="str">
            <v>MEZ DUCHA CAMBERRA CR</v>
          </cell>
          <cell r="C868" t="str">
            <v>SG0090013061CW</v>
          </cell>
        </row>
        <row r="869">
          <cell r="A869">
            <v>772610</v>
          </cell>
          <cell r="B869" t="str">
            <v>MEZ DUCHA CAMBERRA CR</v>
          </cell>
          <cell r="C869" t="str">
            <v>SG0090013061CW</v>
          </cell>
        </row>
        <row r="870">
          <cell r="A870">
            <v>770113</v>
          </cell>
          <cell r="B870" t="str">
            <v>MEZ DUCHA BELLA 2 FUNCIONES</v>
          </cell>
          <cell r="C870" t="str">
            <v>SG0087183061CW</v>
          </cell>
        </row>
        <row r="871">
          <cell r="A871">
            <v>156613</v>
          </cell>
          <cell r="B871" t="str">
            <v>MEZ DUCHA ARIES S/REGADERA</v>
          </cell>
          <cell r="C871" t="str">
            <v>SG0059163061CE</v>
          </cell>
        </row>
        <row r="872">
          <cell r="A872">
            <v>148580</v>
          </cell>
          <cell r="B872" t="str">
            <v>MEZ DUCHA 2 FUNC S/DUCHA BERLIN CUADRADABRIGGS</v>
          </cell>
          <cell r="C872" t="str">
            <v>SG0089050161CW</v>
          </cell>
        </row>
        <row r="873">
          <cell r="A873">
            <v>145003</v>
          </cell>
          <cell r="B873" t="str">
            <v>MEZ DUCHA 2 FUNC DUBAI</v>
          </cell>
          <cell r="C873" t="str">
            <v>SG0050033061CW</v>
          </cell>
        </row>
        <row r="874">
          <cell r="A874">
            <v>129232</v>
          </cell>
          <cell r="B874" t="str">
            <v>MEZ D/COCINA 8" CR SHELBY</v>
          </cell>
          <cell r="C874" t="str">
            <v>SG0055233061BO</v>
          </cell>
        </row>
        <row r="875">
          <cell r="A875">
            <v>154997</v>
          </cell>
          <cell r="B875" t="str">
            <v>MEZ COCINA PARED CORVUS CR</v>
          </cell>
          <cell r="C875" t="str">
            <v>SG0059173061BO</v>
          </cell>
        </row>
        <row r="876">
          <cell r="A876">
            <v>591858</v>
          </cell>
          <cell r="B876" t="str">
            <v>MEZ COCINA PARED 8" CR</v>
          </cell>
          <cell r="C876" t="str">
            <v>SG0057313061BO</v>
          </cell>
        </row>
        <row r="877">
          <cell r="A877">
            <v>252255</v>
          </cell>
          <cell r="B877" t="str">
            <v>MEZ COCINA D/PARED NEW PRINCESS CR</v>
          </cell>
          <cell r="C877" t="str">
            <v>SG0075103061CE</v>
          </cell>
        </row>
        <row r="878">
          <cell r="A878">
            <v>252247</v>
          </cell>
          <cell r="B878" t="str">
            <v>MEZ COCINA 8" NEW PRINCESS CR</v>
          </cell>
          <cell r="C878" t="str">
            <v>SG0075113061CE</v>
          </cell>
        </row>
        <row r="879">
          <cell r="A879">
            <v>129240</v>
          </cell>
          <cell r="B879" t="str">
            <v>MEZ COCINA 8" D/PARED CROMO SHELBY</v>
          </cell>
          <cell r="C879" t="str">
            <v>SG0056643061BO</v>
          </cell>
        </row>
        <row r="880">
          <cell r="A880">
            <v>155381</v>
          </cell>
          <cell r="B880" t="str">
            <v>MEZ COCINA 8" CR CORVUS</v>
          </cell>
          <cell r="C880" t="str">
            <v>SG0059153061BO</v>
          </cell>
        </row>
        <row r="881">
          <cell r="A881">
            <v>182265</v>
          </cell>
          <cell r="B881" t="str">
            <v>MEDIO JUEGO LÍNEA DESIGN CROMO ORO</v>
          </cell>
          <cell r="C881" t="str">
            <v>SC0016574001BO</v>
          </cell>
        </row>
        <row r="882">
          <cell r="A882">
            <v>129178</v>
          </cell>
          <cell r="B882" t="str">
            <v>MANILLA VITTORIA</v>
          </cell>
          <cell r="C882" t="str">
            <v>SG0075703061BO</v>
          </cell>
        </row>
        <row r="883">
          <cell r="A883">
            <v>167541</v>
          </cell>
          <cell r="B883" t="str">
            <v>MANILLA P/LLAVE MANGUERA</v>
          </cell>
          <cell r="C883" t="str">
            <v>SZ0020824021BO</v>
          </cell>
        </row>
        <row r="884">
          <cell r="A884">
            <v>133698</v>
          </cell>
          <cell r="B884" t="str">
            <v>MANILLA NIZA</v>
          </cell>
          <cell r="C884" t="str">
            <v>SG0075263061BO</v>
          </cell>
        </row>
        <row r="885">
          <cell r="A885">
            <v>127264</v>
          </cell>
          <cell r="B885" t="str">
            <v>MANILLA LLAVE MANGUERA O PICO</v>
          </cell>
          <cell r="C885" t="str">
            <v>SZ0020204021BO</v>
          </cell>
        </row>
        <row r="886">
          <cell r="A886">
            <v>126853</v>
          </cell>
          <cell r="B886" t="str">
            <v>MANILLA LLAVE D/MANGUERA O PICO BR</v>
          </cell>
          <cell r="C886" t="str">
            <v>SZ0020214021BO</v>
          </cell>
        </row>
        <row r="887">
          <cell r="A887">
            <v>92894</v>
          </cell>
          <cell r="B887" t="str">
            <v>MANILLA LIVORNO</v>
          </cell>
          <cell r="C887" t="str">
            <v>SG0063843061BO</v>
          </cell>
        </row>
        <row r="888">
          <cell r="A888">
            <v>127086</v>
          </cell>
          <cell r="B888" t="str">
            <v>MANILLA LAVE PASO 1/2" BR</v>
          </cell>
          <cell r="C888" t="str">
            <v>SZ0020194021BO</v>
          </cell>
        </row>
        <row r="889">
          <cell r="A889">
            <v>99805</v>
          </cell>
          <cell r="B889" t="str">
            <v>MANILLA DUCHA CIRA</v>
          </cell>
          <cell r="C889" t="str">
            <v>SG0081293061BO</v>
          </cell>
        </row>
        <row r="890">
          <cell r="A890">
            <v>136387</v>
          </cell>
          <cell r="B890" t="str">
            <v>MANIJA WC PLASTICA CR EDESA</v>
          </cell>
          <cell r="C890" t="str">
            <v>SP0051270001BO</v>
          </cell>
        </row>
        <row r="891">
          <cell r="A891">
            <v>136808</v>
          </cell>
          <cell r="B891" t="str">
            <v>MANIJA WC CENTURY CR EDESA</v>
          </cell>
          <cell r="C891" t="str">
            <v>SP0051950001BO</v>
          </cell>
        </row>
        <row r="892">
          <cell r="A892">
            <v>130081</v>
          </cell>
          <cell r="B892" t="str">
            <v>MANIJA UNIVERSAL PLAST BLANCA EDESA</v>
          </cell>
          <cell r="C892" t="str">
            <v>SP0031120001BO</v>
          </cell>
        </row>
        <row r="893">
          <cell r="A893">
            <v>772476</v>
          </cell>
          <cell r="B893" t="str">
            <v>MANIJA UNIVERSAL PLAST BLANCA EDESA</v>
          </cell>
          <cell r="C893" t="str">
            <v>SP0031120001BO</v>
          </cell>
        </row>
        <row r="894">
          <cell r="A894">
            <v>130118</v>
          </cell>
          <cell r="B894" t="str">
            <v>MANIJA CORVUS MONOMANDO 35MM</v>
          </cell>
          <cell r="C894" t="str">
            <v>SG0058583061BO</v>
          </cell>
        </row>
        <row r="895">
          <cell r="A895">
            <v>121177</v>
          </cell>
          <cell r="B895" t="str">
            <v>MANIJA BOTON DUAL FLUSH SQUAR KINGSL ADV</v>
          </cell>
          <cell r="C895" t="str">
            <v>SP0039160001BO</v>
          </cell>
        </row>
        <row r="896">
          <cell r="A896">
            <v>129100</v>
          </cell>
          <cell r="B896" t="str">
            <v>MANIJA BELFORD</v>
          </cell>
          <cell r="C896" t="str">
            <v>SG0074143061BO</v>
          </cell>
        </row>
        <row r="897">
          <cell r="A897">
            <v>111416</v>
          </cell>
          <cell r="B897" t="str">
            <v>MANGUERA WC 16" LLAVE ESFERICA CR EDESA</v>
          </cell>
          <cell r="C897" t="str">
            <v>SC0074913061BO</v>
          </cell>
        </row>
        <row r="898">
          <cell r="A898">
            <v>772322</v>
          </cell>
          <cell r="B898" t="str">
            <v>MANGUERA WC 16" LLAVE ESFERICA CR EDESA</v>
          </cell>
          <cell r="C898" t="str">
            <v>SC0074913061BO</v>
          </cell>
        </row>
        <row r="899">
          <cell r="A899">
            <v>111392</v>
          </cell>
          <cell r="B899" t="str">
            <v>MANGUERA WC 16" 1/2"X15/16" P/ANG EDESA</v>
          </cell>
          <cell r="C899" t="str">
            <v>SC0075683061BO</v>
          </cell>
        </row>
        <row r="900">
          <cell r="A900">
            <v>134902</v>
          </cell>
          <cell r="B900" t="str">
            <v>MANGUERA WC 16" 1/2 A 7/8 CR EDESA</v>
          </cell>
          <cell r="C900" t="str">
            <v>SC001658000100</v>
          </cell>
        </row>
        <row r="901">
          <cell r="A901">
            <v>771294</v>
          </cell>
          <cell r="B901" t="str">
            <v>MANGUERA WC 16" 1/2 A 7/8 CR EDESA</v>
          </cell>
          <cell r="C901" t="str">
            <v>SC001658000100</v>
          </cell>
        </row>
        <row r="902">
          <cell r="A902">
            <v>770861</v>
          </cell>
          <cell r="B902" t="str">
            <v>MANGUERA WC 16" 1/2 A 7/8 CR EDESA</v>
          </cell>
          <cell r="C902" t="str">
            <v>SC001658000100</v>
          </cell>
        </row>
        <row r="903">
          <cell r="A903">
            <v>111376</v>
          </cell>
          <cell r="B903" t="str">
            <v>MANGUERA WC 12" 1/2"X15/16" P/ANG EDESA</v>
          </cell>
          <cell r="C903" t="str">
            <v>SC0075883061BO</v>
          </cell>
        </row>
        <row r="904">
          <cell r="A904">
            <v>111419</v>
          </cell>
          <cell r="B904" t="str">
            <v>MANGUERA WC 12" 1/2"X15/16" EDESA</v>
          </cell>
          <cell r="C904" t="str">
            <v>SC002899000100</v>
          </cell>
        </row>
        <row r="905">
          <cell r="A905">
            <v>124869</v>
          </cell>
          <cell r="B905" t="str">
            <v>MANGUERA LAV. MINIMAL S/COLOR</v>
          </cell>
          <cell r="C905" t="str">
            <v>SG0062890001BO</v>
          </cell>
        </row>
        <row r="906">
          <cell r="A906">
            <v>111414</v>
          </cell>
          <cell r="B906" t="str">
            <v>MANGUERA LAV. 16" P/ANGULAR 1/2"X1/2" CREDESA</v>
          </cell>
          <cell r="C906" t="str">
            <v>SC0075693061BO</v>
          </cell>
        </row>
        <row r="907">
          <cell r="A907">
            <v>771293</v>
          </cell>
          <cell r="B907" t="str">
            <v>MANGUERA LAV. 16" P/ANGULAR 1/2"X1/2" CREDESA</v>
          </cell>
          <cell r="C907" t="str">
            <v>SC0075693061BO</v>
          </cell>
        </row>
        <row r="908">
          <cell r="A908">
            <v>111415</v>
          </cell>
          <cell r="B908" t="str">
            <v>MANGUERA LAV. 16" LLAVE ESFERICA CR EDESA</v>
          </cell>
          <cell r="C908" t="str">
            <v>SC0074933061BO</v>
          </cell>
        </row>
        <row r="909">
          <cell r="A909">
            <v>772242</v>
          </cell>
          <cell r="B909" t="str">
            <v>MANGUERA LAV. 16" LLAVE ESFERICA CR EDESA</v>
          </cell>
          <cell r="C909" t="str">
            <v>SC0074933061BO</v>
          </cell>
        </row>
        <row r="910">
          <cell r="A910">
            <v>772323</v>
          </cell>
          <cell r="B910" t="str">
            <v>MANGUERA LAV. 16" LLAVE ESFERICA CR EDESA</v>
          </cell>
          <cell r="C910" t="str">
            <v>SC0074933061BO</v>
          </cell>
        </row>
        <row r="911">
          <cell r="A911">
            <v>111406</v>
          </cell>
          <cell r="B911" t="str">
            <v>MANGUERA LAV. 12" P/ANGULAR 1/2"X1/2" CREDESA</v>
          </cell>
          <cell r="C911" t="str">
            <v>SC0075873061BO</v>
          </cell>
        </row>
        <row r="912">
          <cell r="A912">
            <v>134910</v>
          </cell>
          <cell r="B912" t="str">
            <v>MANGUERA LAV. 12" 1/2"X1/2" CR EDESA</v>
          </cell>
          <cell r="C912" t="str">
            <v>SC001659000100</v>
          </cell>
        </row>
        <row r="913">
          <cell r="A913">
            <v>214825</v>
          </cell>
          <cell r="B913" t="str">
            <v>MANGUERA JGO MONOBLOCK 1/2XM10 CR</v>
          </cell>
          <cell r="C913" t="str">
            <v>SG0055560001BO</v>
          </cell>
        </row>
        <row r="914">
          <cell r="A914">
            <v>121800</v>
          </cell>
          <cell r="B914" t="str">
            <v>MANGUERA JGO 8" LAV</v>
          </cell>
          <cell r="C914" t="str">
            <v>SG0049540001BO</v>
          </cell>
        </row>
        <row r="915">
          <cell r="A915">
            <v>125083</v>
          </cell>
          <cell r="B915" t="str">
            <v>MANGUERA FLEXIBLE PARA DUCHA TINA MINIMA</v>
          </cell>
          <cell r="C915" t="str">
            <v>SG0062153061BO</v>
          </cell>
        </row>
        <row r="916">
          <cell r="A916">
            <v>111417</v>
          </cell>
          <cell r="B916" t="str">
            <v>MANGUERA FLEXIBLE P/DUCHA PVC 170CM     EDESA</v>
          </cell>
          <cell r="C916" t="str">
            <v>SC0077890001BO</v>
          </cell>
        </row>
        <row r="917">
          <cell r="A917">
            <v>138428</v>
          </cell>
          <cell r="B917" t="str">
            <v>MANGUERA FLEXIBLE GRIFERÍA DE PEDAL</v>
          </cell>
          <cell r="C917" t="str">
            <v>SC0075813061BO</v>
          </cell>
        </row>
        <row r="918">
          <cell r="A918">
            <v>150138</v>
          </cell>
          <cell r="B918" t="str">
            <v>MANGUERA CIRA 1.4M COCINA PULL OUT</v>
          </cell>
          <cell r="C918" t="str">
            <v>SG0081170001BO</v>
          </cell>
        </row>
        <row r="919">
          <cell r="A919">
            <v>772561</v>
          </cell>
          <cell r="B919" t="str">
            <v>MANGUERA 16" P/LAV</v>
          </cell>
          <cell r="C919" t="str">
            <v>SC001660000100</v>
          </cell>
        </row>
        <row r="920">
          <cell r="A920">
            <v>592234</v>
          </cell>
          <cell r="B920" t="str">
            <v>MANGUERA 16" LAV 1/2X1/2 PROY</v>
          </cell>
          <cell r="C920" t="str">
            <v>SC001660000100</v>
          </cell>
        </row>
        <row r="921">
          <cell r="A921">
            <v>705284</v>
          </cell>
          <cell r="B921" t="str">
            <v>MANGUERA 16" INODORO 1/2 A 7/8 PROY</v>
          </cell>
          <cell r="C921" t="str">
            <v>SC0015933061BO</v>
          </cell>
        </row>
        <row r="922">
          <cell r="A922">
            <v>705276</v>
          </cell>
          <cell r="B922" t="str">
            <v>MANGUERA 12" PARA INODORO DE MALLA INOXIDABLE 1/2" X 3/8"</v>
          </cell>
          <cell r="C922" t="str">
            <v>SC0015923061BO</v>
          </cell>
        </row>
        <row r="923">
          <cell r="A923">
            <v>116697</v>
          </cell>
          <cell r="B923" t="str">
            <v>MALIBU</v>
          </cell>
          <cell r="C923" t="str">
            <v>SS0056861301CE</v>
          </cell>
        </row>
        <row r="924">
          <cell r="A924">
            <v>120088</v>
          </cell>
          <cell r="B924" t="str">
            <v>MAGUERA DUCHADOR COCINA LIVORNO CR</v>
          </cell>
          <cell r="C924" t="str">
            <v>SG0076513061BO</v>
          </cell>
        </row>
        <row r="925">
          <cell r="A925">
            <v>121681</v>
          </cell>
          <cell r="B925" t="str">
            <v>MAGUERA DUCHA TELEFONO 1.5 M</v>
          </cell>
          <cell r="C925" t="str">
            <v>SG0049550001BO</v>
          </cell>
        </row>
        <row r="926">
          <cell r="A926">
            <v>720897</v>
          </cell>
          <cell r="B926" t="str">
            <v>MAELSTROM TOUCHLESS ALARGADO</v>
          </cell>
          <cell r="C926" t="str">
            <v>JST041191301CB</v>
          </cell>
        </row>
        <row r="927">
          <cell r="A927">
            <v>150017</v>
          </cell>
          <cell r="B927" t="str">
            <v>LLAVE TEMPORIZADA URINARIO PLUS</v>
          </cell>
          <cell r="C927" t="str">
            <v>SG0057843061CE</v>
          </cell>
        </row>
        <row r="928">
          <cell r="A928">
            <v>125768</v>
          </cell>
          <cell r="B928" t="str">
            <v>LLAVE TEMPORIZADA D/MESA P/LAV</v>
          </cell>
          <cell r="C928" t="str">
            <v>SG0057633061BO</v>
          </cell>
        </row>
        <row r="929">
          <cell r="A929">
            <v>592855</v>
          </cell>
          <cell r="B929" t="str">
            <v>LLAVE TEMPORIZ P/URINARIO</v>
          </cell>
          <cell r="C929" t="str">
            <v>SG0057833061CE</v>
          </cell>
        </row>
        <row r="930">
          <cell r="A930">
            <v>120181</v>
          </cell>
          <cell r="B930" t="str">
            <v>LLAVE SERVICIO ECO ZERO CR EDESA</v>
          </cell>
          <cell r="C930" t="str">
            <v>SC0027353061CW</v>
          </cell>
        </row>
        <row r="931">
          <cell r="A931">
            <v>130435</v>
          </cell>
          <cell r="B931" t="str">
            <v>LLAVE SENCILLA SHELBY  EDESA</v>
          </cell>
          <cell r="C931" t="str">
            <v>SG0090023061BO</v>
          </cell>
        </row>
        <row r="932">
          <cell r="A932">
            <v>708852</v>
          </cell>
          <cell r="B932" t="str">
            <v>LLAVE SENCILLA SHELBY  EDESA</v>
          </cell>
          <cell r="C932" t="str">
            <v>SG0090023061BO</v>
          </cell>
        </row>
        <row r="933">
          <cell r="A933">
            <v>235148</v>
          </cell>
          <cell r="B933" t="str">
            <v>LLAVE SENCILLA PLUS SHELBY</v>
          </cell>
          <cell r="C933" t="str">
            <v>SG0090703061BO</v>
          </cell>
        </row>
        <row r="934">
          <cell r="A934">
            <v>235253</v>
          </cell>
          <cell r="B934" t="str">
            <v>LLAVE SENCILLA PLUS NEW PRINCESS</v>
          </cell>
          <cell r="C934" t="str">
            <v>SG0050103061BO</v>
          </cell>
        </row>
        <row r="935">
          <cell r="A935">
            <v>235164</v>
          </cell>
          <cell r="B935" t="str">
            <v>LLAVE SENCILLA PLUS ECONOVO</v>
          </cell>
          <cell r="C935" t="str">
            <v>SG0070103061BO</v>
          </cell>
        </row>
        <row r="936">
          <cell r="A936">
            <v>235296</v>
          </cell>
          <cell r="B936" t="str">
            <v>LLAVE SENCILLA PLUS CORVUS</v>
          </cell>
          <cell r="C936" t="str">
            <v>SG0040103061BO</v>
          </cell>
        </row>
        <row r="937">
          <cell r="A937">
            <v>235237</v>
          </cell>
          <cell r="B937" t="str">
            <v>LLAVE SENCILLA PLUS ARIES</v>
          </cell>
          <cell r="C937" t="str">
            <v>SG0060103061BO</v>
          </cell>
        </row>
        <row r="938">
          <cell r="A938">
            <v>252123</v>
          </cell>
          <cell r="B938" t="str">
            <v>LLAVE SENCILLA N PRINCESS CR</v>
          </cell>
          <cell r="C938" t="str">
            <v>SG0075003061CE</v>
          </cell>
        </row>
        <row r="939">
          <cell r="A939">
            <v>120073</v>
          </cell>
          <cell r="B939" t="str">
            <v>LLAVE SENCILLA LAV. SCARLET CR BRIGGS</v>
          </cell>
          <cell r="C939" t="str">
            <v>SG0082183061CW</v>
          </cell>
        </row>
        <row r="940">
          <cell r="A940">
            <v>112771</v>
          </cell>
          <cell r="B940" t="str">
            <v>LLAVE SENCILLA LAV LIVORNO CR BRIGGS</v>
          </cell>
          <cell r="C940" t="str">
            <v>SG0082193061CW</v>
          </cell>
        </row>
        <row r="941">
          <cell r="A941">
            <v>151157</v>
          </cell>
          <cell r="B941" t="str">
            <v>LLAVE SENCILLA ECO NOVO</v>
          </cell>
          <cell r="C941" t="str">
            <v>SG0079903061BO</v>
          </cell>
        </row>
        <row r="942">
          <cell r="A942">
            <v>151734</v>
          </cell>
          <cell r="B942" t="str">
            <v>LLAVE SENCILLA DOCCIA REJILLA CROMO</v>
          </cell>
          <cell r="C942" t="str">
            <v>SG0064133061BO</v>
          </cell>
        </row>
        <row r="943">
          <cell r="A943">
            <v>172863</v>
          </cell>
          <cell r="B943" t="str">
            <v>LLAVE SENCILLA DOCCIA CROMO</v>
          </cell>
          <cell r="C943" t="str">
            <v>SG0074073061BO</v>
          </cell>
        </row>
        <row r="944">
          <cell r="A944">
            <v>122548</v>
          </cell>
          <cell r="B944" t="str">
            <v>LLAVE SENCILLA CORVUS CR</v>
          </cell>
          <cell r="C944" t="str">
            <v>SG0059043061BO</v>
          </cell>
        </row>
        <row r="945">
          <cell r="A945">
            <v>122564</v>
          </cell>
          <cell r="B945" t="str">
            <v>LLAVE SENCILLA ARIES CR</v>
          </cell>
          <cell r="C945" t="str">
            <v>SG0059183061BO</v>
          </cell>
        </row>
        <row r="946">
          <cell r="A946">
            <v>265055</v>
          </cell>
          <cell r="B946" t="str">
            <v>LLAVE PRESMATIC STANDAR P/LAVAMANOS BRIG</v>
          </cell>
          <cell r="C946" t="str">
            <v>SG0065463061CW</v>
          </cell>
        </row>
        <row r="947">
          <cell r="A947">
            <v>151254</v>
          </cell>
          <cell r="B947" t="str">
            <v>LLAVE PRESMATIC PLUS P/LAV BRIGGS</v>
          </cell>
          <cell r="C947" t="str">
            <v>SG0065473061CW</v>
          </cell>
        </row>
        <row r="948">
          <cell r="A948">
            <v>122556</v>
          </cell>
          <cell r="B948" t="str">
            <v>LLAVE PARED P/COCINA CORVUS CR</v>
          </cell>
          <cell r="C948" t="str">
            <v>SG0059133061BO</v>
          </cell>
        </row>
        <row r="949">
          <cell r="A949">
            <v>155829</v>
          </cell>
          <cell r="B949" t="str">
            <v>LLAVE PARED COCINA ARIES</v>
          </cell>
          <cell r="C949" t="str">
            <v>SG0059273061BO</v>
          </cell>
        </row>
        <row r="950">
          <cell r="A950">
            <v>110795</v>
          </cell>
          <cell r="B950" t="str">
            <v>LLAVE P/LAV C/PEDAL USO HOSPITALARI0    BRIGGS</v>
          </cell>
          <cell r="C950" t="str">
            <v>CG0065523061CW</v>
          </cell>
        </row>
        <row r="951">
          <cell r="A951">
            <v>182192</v>
          </cell>
          <cell r="B951" t="str">
            <v>LLAVE MANGUERA 1/2" ULTRALIVIANA</v>
          </cell>
          <cell r="C951" t="str">
            <v>SZ0079384021BO</v>
          </cell>
        </row>
        <row r="952">
          <cell r="A952">
            <v>180003</v>
          </cell>
          <cell r="B952" t="str">
            <v>LLAVE LIVIANA PASO H-H 1/2" CR</v>
          </cell>
          <cell r="C952" t="str">
            <v>SZ0030023061BO</v>
          </cell>
        </row>
        <row r="953">
          <cell r="A953">
            <v>180972</v>
          </cell>
          <cell r="B953" t="str">
            <v>LLAVE LAVADORA CR EDESA</v>
          </cell>
          <cell r="C953" t="str">
            <v>SC0030633061BO</v>
          </cell>
        </row>
        <row r="954">
          <cell r="A954">
            <v>151255</v>
          </cell>
          <cell r="B954" t="str">
            <v>LLAVE LAV. PRESMATIC PLUS CR BRIGGS</v>
          </cell>
          <cell r="C954" t="str">
            <v>SG0057863061CW</v>
          </cell>
        </row>
        <row r="955">
          <cell r="A955">
            <v>151290</v>
          </cell>
          <cell r="B955" t="str">
            <v>LLAVE LAV. PRESMATIC PARED PLUS CR BRI  GGS</v>
          </cell>
          <cell r="C955" t="str">
            <v>SG0057863061CW</v>
          </cell>
        </row>
        <row r="956">
          <cell r="A956">
            <v>150015</v>
          </cell>
          <cell r="B956" t="str">
            <v>LLAVE LAV TEMPO PREMIUM EDESA</v>
          </cell>
          <cell r="C956" t="str">
            <v>SG0057653061CE</v>
          </cell>
        </row>
        <row r="957">
          <cell r="A957">
            <v>120066</v>
          </cell>
          <cell r="B957" t="str">
            <v>LLAVE LAV SHELBY PLAST CR ABS</v>
          </cell>
          <cell r="C957" t="str">
            <v>SG0074013061BO</v>
          </cell>
        </row>
        <row r="958">
          <cell r="A958">
            <v>164993</v>
          </cell>
          <cell r="B958" t="str">
            <v>LLAVE LAV SENCILLA ROMA EDESA</v>
          </cell>
          <cell r="C958" t="str">
            <v>SG0074340001BO</v>
          </cell>
        </row>
        <row r="959">
          <cell r="A959">
            <v>165603</v>
          </cell>
          <cell r="B959" t="str">
            <v>LLAVE LAV PARED LIVORNO MANILLA TOP</v>
          </cell>
          <cell r="C959" t="str">
            <v>SG0086963061CW</v>
          </cell>
        </row>
        <row r="960">
          <cell r="A960">
            <v>165573</v>
          </cell>
          <cell r="B960" t="str">
            <v>LLAVE LAV LIVORNO TOP BAJA CR</v>
          </cell>
          <cell r="C960" t="str">
            <v>SG0086973061CW</v>
          </cell>
        </row>
        <row r="961">
          <cell r="A961">
            <v>120067</v>
          </cell>
          <cell r="B961" t="str">
            <v>LLAVE LAV CROSS SENCILLA PLAST ABS</v>
          </cell>
          <cell r="C961" t="str">
            <v>SG0074023061BO</v>
          </cell>
        </row>
        <row r="962">
          <cell r="A962">
            <v>164992</v>
          </cell>
          <cell r="B962" t="str">
            <v>LLAVE LAV ALTA SENCILLA LIVORNO</v>
          </cell>
          <cell r="C962" t="str">
            <v>SG0086983061CW</v>
          </cell>
        </row>
        <row r="963">
          <cell r="A963">
            <v>181188</v>
          </cell>
          <cell r="B963" t="str">
            <v>LLAVE JARDIN P/MANGUERA BR C/AEREADOR</v>
          </cell>
          <cell r="C963" t="str">
            <v>SZ0020034021BO</v>
          </cell>
        </row>
        <row r="964">
          <cell r="A964">
            <v>182133</v>
          </cell>
          <cell r="B964" t="str">
            <v>LLAVE ESFERICA 3/4" STANDAR PASO TOTAL</v>
          </cell>
          <cell r="C964" t="str">
            <v>SZ0079363061BO</v>
          </cell>
        </row>
        <row r="965">
          <cell r="A965">
            <v>181862</v>
          </cell>
          <cell r="B965" t="str">
            <v>LLAVE ESFERICA 1/2"STANDAR PASO TOTAL</v>
          </cell>
          <cell r="C965" t="str">
            <v>SZ0079353061BO</v>
          </cell>
        </row>
        <row r="966">
          <cell r="A966">
            <v>182184</v>
          </cell>
          <cell r="B966" t="str">
            <v>LLAVE ESFERICA 1/2" STANDAR MANIJ MARIPOSA</v>
          </cell>
          <cell r="C966" t="str">
            <v>SZ0079373061BO</v>
          </cell>
        </row>
        <row r="967">
          <cell r="A967">
            <v>151149</v>
          </cell>
          <cell r="B967" t="str">
            <v>LLAVE ECO NOVO COCINA/MESA</v>
          </cell>
          <cell r="C967" t="str">
            <v>SG0079993061CE</v>
          </cell>
        </row>
        <row r="968">
          <cell r="A968">
            <v>367532</v>
          </cell>
          <cell r="B968" t="str">
            <v>LLAVE DOCCIA COCINA/MESA C/SIF/PLAS</v>
          </cell>
          <cell r="C968" t="str">
            <v>SG0070633061BO</v>
          </cell>
        </row>
        <row r="969">
          <cell r="A969">
            <v>156169</v>
          </cell>
          <cell r="B969" t="str">
            <v>LLAVE DOCCIA CAMPANOLA C/DUCHA CR</v>
          </cell>
          <cell r="C969" t="str">
            <v>SG0070613061CE</v>
          </cell>
        </row>
        <row r="970">
          <cell r="A970">
            <v>246468</v>
          </cell>
          <cell r="B970" t="str">
            <v>LLAVE DOCCIA CAMPANOLA 1/2" S/DUCH</v>
          </cell>
          <cell r="C970" t="str">
            <v>SG0070623061BO</v>
          </cell>
        </row>
        <row r="971">
          <cell r="A971">
            <v>184527</v>
          </cell>
          <cell r="B971" t="str">
            <v>LLAVE DE URINARIO CON MANILLA</v>
          </cell>
          <cell r="C971" t="str">
            <v>SG0050003061BO</v>
          </cell>
        </row>
        <row r="972">
          <cell r="A972">
            <v>181536</v>
          </cell>
          <cell r="B972" t="str">
            <v>LLAVE DE PICO 1/2" BRONCE PESADA.</v>
          </cell>
          <cell r="C972" t="str">
            <v>SZ0020014021BO</v>
          </cell>
        </row>
        <row r="973">
          <cell r="A973">
            <v>770324</v>
          </cell>
          <cell r="B973" t="str">
            <v>LLAVE DE PICO 1/2" BRONCE PESADA PROY</v>
          </cell>
          <cell r="C973" t="str">
            <v>SZ0020044021BO</v>
          </cell>
        </row>
        <row r="974">
          <cell r="A974">
            <v>181501</v>
          </cell>
          <cell r="B974" t="str">
            <v>LLAVE DE PICO  1/2"BRONCE LIVIANA</v>
          </cell>
          <cell r="C974" t="str">
            <v>SZ0020044021BO</v>
          </cell>
        </row>
        <row r="975">
          <cell r="A975">
            <v>724874</v>
          </cell>
          <cell r="B975" t="str">
            <v>LLAVE DE MESA P/COCINA C/SF SHELBY PROY</v>
          </cell>
          <cell r="C975" t="str">
            <v>SG0057753061BO</v>
          </cell>
        </row>
        <row r="976">
          <cell r="A976">
            <v>181528</v>
          </cell>
          <cell r="B976" t="str">
            <v>LLAVE DE MANG 1/2"CR LIVIANA</v>
          </cell>
          <cell r="C976" t="str">
            <v>SZ0020033061BO</v>
          </cell>
        </row>
        <row r="977">
          <cell r="A977">
            <v>181838</v>
          </cell>
          <cell r="B977" t="str">
            <v>LLAVE DE MANG 1/2" CR PESADA.</v>
          </cell>
          <cell r="C977" t="str">
            <v>SZ0020003061BO</v>
          </cell>
        </row>
        <row r="978">
          <cell r="A978">
            <v>181366</v>
          </cell>
          <cell r="B978" t="str">
            <v>LLAVE D/PASO BRONCE PESADA EDESA</v>
          </cell>
          <cell r="C978" t="str">
            <v>SZ0020024021BO</v>
          </cell>
        </row>
        <row r="979">
          <cell r="A979">
            <v>181269</v>
          </cell>
          <cell r="B979" t="str">
            <v>LLAVE D/PASO BRONCE EDESA LIVIANA</v>
          </cell>
          <cell r="C979" t="str">
            <v>SZ0020054021BO</v>
          </cell>
        </row>
        <row r="980">
          <cell r="A980">
            <v>180011</v>
          </cell>
          <cell r="B980" t="str">
            <v>LLAVE D/PASO 3/4 LIVIANA CR EDESA</v>
          </cell>
          <cell r="C980" t="str">
            <v>SZ0030063061BO</v>
          </cell>
        </row>
        <row r="981">
          <cell r="A981">
            <v>155098</v>
          </cell>
          <cell r="B981" t="str">
            <v>LLAVE D/PARED SHELBY CROMO</v>
          </cell>
          <cell r="C981" t="str">
            <v>SG0074303061CE</v>
          </cell>
        </row>
        <row r="982">
          <cell r="A982">
            <v>122491</v>
          </cell>
          <cell r="B982" t="str">
            <v>LLAVE D/PARED P/COCINA SHELBY</v>
          </cell>
          <cell r="C982" t="str">
            <v>SG0056603061BO</v>
          </cell>
        </row>
        <row r="983">
          <cell r="A983">
            <v>770262</v>
          </cell>
          <cell r="B983" t="str">
            <v>LLAVE D/MANGUERA PESADA BRONCE PROY</v>
          </cell>
          <cell r="C983" t="str">
            <v>SZ0020003061BO</v>
          </cell>
        </row>
        <row r="984">
          <cell r="A984">
            <v>183725</v>
          </cell>
          <cell r="B984" t="str">
            <v>LLAVE D/MANGUERA PESADA BR MANILLA REDON</v>
          </cell>
          <cell r="C984" t="str">
            <v>SZ0020064021BO</v>
          </cell>
        </row>
        <row r="985">
          <cell r="A985">
            <v>770208</v>
          </cell>
          <cell r="B985" t="str">
            <v>LLAVE D/MANGUERA CR PROY</v>
          </cell>
          <cell r="C985" t="str">
            <v>SZ0079384021BO</v>
          </cell>
        </row>
        <row r="986">
          <cell r="A986">
            <v>181404</v>
          </cell>
          <cell r="B986" t="str">
            <v>LLAVE D/MANG PESADA C/AEREADOR EDESA</v>
          </cell>
          <cell r="C986" t="str">
            <v>SZ0020004021BO</v>
          </cell>
        </row>
        <row r="987">
          <cell r="A987">
            <v>150525</v>
          </cell>
          <cell r="B987" t="str">
            <v>LLAVE COCINA/PARED ECO NOVO</v>
          </cell>
          <cell r="C987" t="str">
            <v>SG0079983061CE</v>
          </cell>
        </row>
        <row r="988">
          <cell r="A988">
            <v>120237</v>
          </cell>
          <cell r="B988" t="str">
            <v>LLAVE COCINA PARED SHELBY C/PICO FLEX GRIS EDE</v>
          </cell>
          <cell r="C988" t="str">
            <v>JG0059853061BO</v>
          </cell>
        </row>
        <row r="989">
          <cell r="A989">
            <v>235318</v>
          </cell>
          <cell r="B989" t="str">
            <v>LLAVE COCINA PARED PLUS SHELBY</v>
          </cell>
          <cell r="C989" t="str">
            <v>SG0090713061BO</v>
          </cell>
        </row>
        <row r="990">
          <cell r="A990">
            <v>235377</v>
          </cell>
          <cell r="B990" t="str">
            <v>LLAVE COCINA PARED PLUS NEW PRINCESS</v>
          </cell>
          <cell r="C990" t="str">
            <v>SG0050113061BO</v>
          </cell>
        </row>
        <row r="991">
          <cell r="A991">
            <v>235326</v>
          </cell>
          <cell r="B991" t="str">
            <v>LLAVE COCINA PARED PLUS ECONOVO</v>
          </cell>
          <cell r="C991" t="str">
            <v>SG0070113061BO</v>
          </cell>
        </row>
        <row r="992">
          <cell r="A992">
            <v>235407</v>
          </cell>
          <cell r="B992" t="str">
            <v>LLAVE COCINA PARED PLUS CORVUS</v>
          </cell>
          <cell r="C992" t="str">
            <v>SG0040113061BO</v>
          </cell>
        </row>
        <row r="993">
          <cell r="A993">
            <v>235334</v>
          </cell>
          <cell r="B993" t="str">
            <v>LLAVE COCINA PARED PLUS ARIES</v>
          </cell>
          <cell r="C993" t="str">
            <v>SG0060113061BO</v>
          </cell>
        </row>
        <row r="994">
          <cell r="A994">
            <v>252166</v>
          </cell>
          <cell r="B994" t="str">
            <v>LLAVE COCINA PARED N PRINCESS CR</v>
          </cell>
          <cell r="C994" t="str">
            <v>SG0075083061CE</v>
          </cell>
        </row>
        <row r="995">
          <cell r="A995">
            <v>604798</v>
          </cell>
          <cell r="B995" t="str">
            <v>LLAVE COCINA PARED ALTA DES/SIF NEW PRINCESS</v>
          </cell>
          <cell r="C995" t="str">
            <v>SG0081823061CE</v>
          </cell>
        </row>
        <row r="996">
          <cell r="A996">
            <v>110922</v>
          </cell>
          <cell r="B996" t="str">
            <v>LLAVE COCINA P/PARED PICO ALTO DES/SIF</v>
          </cell>
          <cell r="C996" t="str">
            <v>SG0081803061CE</v>
          </cell>
        </row>
        <row r="997">
          <cell r="A997">
            <v>591416</v>
          </cell>
          <cell r="B997" t="str">
            <v>LLAVE COCINA MESA ARIES</v>
          </cell>
          <cell r="C997" t="str">
            <v>SG0059283061BO</v>
          </cell>
        </row>
        <row r="998">
          <cell r="A998">
            <v>120125</v>
          </cell>
          <cell r="B998" t="str">
            <v>LLAVE COCINA LIVORNO INOX PULL OUT</v>
          </cell>
          <cell r="C998" t="str">
            <v>SG0082130001CW</v>
          </cell>
        </row>
        <row r="999">
          <cell r="A999">
            <v>154512</v>
          </cell>
          <cell r="B999" t="str">
            <v>LLAVE COCINA ECONOVO PARED ALTA DESG/SIF</v>
          </cell>
          <cell r="C999" t="str">
            <v>SG0081813061CE</v>
          </cell>
        </row>
        <row r="1000">
          <cell r="A1000">
            <v>151769</v>
          </cell>
          <cell r="B1000" t="str">
            <v>LLAVE COCINA CORVUS MESA</v>
          </cell>
          <cell r="C1000" t="str">
            <v>SG0059143061BO</v>
          </cell>
        </row>
        <row r="1001">
          <cell r="A1001">
            <v>771170</v>
          </cell>
          <cell r="B1001" t="str">
            <v>LLAVE CAMPANOLA SHELBY PROY</v>
          </cell>
          <cell r="C1001" t="str">
            <v>SG0056573061BO</v>
          </cell>
        </row>
        <row r="1002">
          <cell r="A1002">
            <v>156094</v>
          </cell>
          <cell r="B1002" t="str">
            <v>LLAVE CAMPANOLA SHELBY</v>
          </cell>
          <cell r="C1002" t="str">
            <v>SG0056573061BO</v>
          </cell>
        </row>
        <row r="1003">
          <cell r="A1003">
            <v>701710</v>
          </cell>
          <cell r="B1003" t="str">
            <v>LLAVE CAMPANOLA ECONOVO C/DUCHA CR EDESA</v>
          </cell>
          <cell r="C1003" t="str">
            <v>SG0079953061CE</v>
          </cell>
        </row>
        <row r="1004">
          <cell r="A1004">
            <v>155799</v>
          </cell>
          <cell r="B1004" t="str">
            <v>LLAVE CAMPANOLA CORVUS</v>
          </cell>
          <cell r="C1004" t="str">
            <v>SG0059093061BO</v>
          </cell>
        </row>
        <row r="1005">
          <cell r="A1005">
            <v>156168</v>
          </cell>
          <cell r="B1005" t="str">
            <v>LLAVE CAMPANOLA CON DUCHA NEW PRINCESS CR</v>
          </cell>
          <cell r="C1005" t="str">
            <v>SG0075043061CE</v>
          </cell>
        </row>
        <row r="1006">
          <cell r="A1006">
            <v>156108</v>
          </cell>
          <cell r="B1006" t="str">
            <v>LLAVE CAMPANOLA ARIES</v>
          </cell>
          <cell r="C1006" t="str">
            <v>SG0059253061BO</v>
          </cell>
        </row>
        <row r="1007">
          <cell r="A1007">
            <v>252212</v>
          </cell>
          <cell r="B1007" t="str">
            <v>LLAVE CAMPANOLA 1/2" S/D NEW PRINCE CR</v>
          </cell>
          <cell r="C1007" t="str">
            <v>SG0075053061CE</v>
          </cell>
        </row>
        <row r="1008">
          <cell r="A1008">
            <v>770059</v>
          </cell>
          <cell r="B1008" t="str">
            <v>LLAVE ANGULAR WC MANG 12" BRIGGS</v>
          </cell>
          <cell r="C1008" t="str">
            <v>SC0018273061BO</v>
          </cell>
        </row>
        <row r="1009">
          <cell r="A1009">
            <v>772316</v>
          </cell>
          <cell r="B1009" t="str">
            <v>LLAVE ANGULAR WC MANG 12" BRIGGS</v>
          </cell>
          <cell r="C1009" t="str">
            <v>SC0018273061BO</v>
          </cell>
        </row>
        <row r="1010">
          <cell r="A1010">
            <v>123714</v>
          </cell>
          <cell r="B1010" t="str">
            <v>LLAVE ANGULAR WC 16" C/MANG 1/2 BRIGGS</v>
          </cell>
          <cell r="C1010" t="str">
            <v>SC0018243061BL</v>
          </cell>
        </row>
        <row r="1011">
          <cell r="A1011">
            <v>135127</v>
          </cell>
          <cell r="B1011" t="str">
            <v>LLAVE ANGULAR WC 16" C/MANG 1/2 BRIGGS</v>
          </cell>
          <cell r="C1011" t="str">
            <v>SC0018233061BL</v>
          </cell>
        </row>
        <row r="1012">
          <cell r="A1012">
            <v>556319</v>
          </cell>
          <cell r="B1012" t="str">
            <v>LLAVE ANGULAR WC 16" C/MANG 1/2 BRIGGS</v>
          </cell>
          <cell r="C1012" t="str">
            <v>SC0018233061BL</v>
          </cell>
        </row>
        <row r="1013">
          <cell r="A1013">
            <v>730874</v>
          </cell>
          <cell r="B1013" t="str">
            <v>LLAVE ANGULAR WC 16" C/MANG 1/2 BRIGGS</v>
          </cell>
          <cell r="C1013" t="str">
            <v>SC0018233061BL</v>
          </cell>
        </row>
        <row r="1014">
          <cell r="A1014">
            <v>770859</v>
          </cell>
          <cell r="B1014" t="str">
            <v>LLAVE ANGULAR WC 16" C/MANG 1/2 BRIGGS</v>
          </cell>
          <cell r="C1014" t="str">
            <v>SC0018233061BL</v>
          </cell>
        </row>
        <row r="1015">
          <cell r="A1015">
            <v>771390</v>
          </cell>
          <cell r="B1015" t="str">
            <v>LLAVE ANGULAR WC 16" C/MANG 1/2 BRIGGS</v>
          </cell>
          <cell r="C1015" t="str">
            <v>SC0018233061BL</v>
          </cell>
        </row>
        <row r="1016">
          <cell r="A1016">
            <v>771736</v>
          </cell>
          <cell r="B1016" t="str">
            <v>LLAVE ANGULAR WC 16" C/MANG 1/2 BRIGGS</v>
          </cell>
          <cell r="C1016" t="str">
            <v>SC0018243061BL</v>
          </cell>
        </row>
        <row r="1017">
          <cell r="A1017">
            <v>772083</v>
          </cell>
          <cell r="B1017" t="str">
            <v>LLAVE ANGULAR WC 16" C/MANG 1/2 BRIGGS</v>
          </cell>
          <cell r="C1017" t="str">
            <v>SC0018243061BL</v>
          </cell>
        </row>
        <row r="1018">
          <cell r="A1018">
            <v>110097</v>
          </cell>
          <cell r="B1018" t="str">
            <v>LLAVE ANGULAR WC 1/2"X1/2" C/MANG 16" MANG 16"</v>
          </cell>
          <cell r="C1018" t="str">
            <v>SC0075913061BO</v>
          </cell>
        </row>
        <row r="1019">
          <cell r="A1019">
            <v>110000</v>
          </cell>
          <cell r="B1019" t="str">
            <v>LLAVE ANGULAR WC 1/2"X1/2" C/MANG 12" MANG 12"</v>
          </cell>
          <cell r="C1019" t="str">
            <v>SC0075903061BO</v>
          </cell>
        </row>
        <row r="1020">
          <cell r="A1020">
            <v>741906</v>
          </cell>
          <cell r="B1020" t="str">
            <v>LLAVE ANGULAR WC 1/2"X1/2" C/MANG 12" MANG 12"</v>
          </cell>
          <cell r="C1020" t="str">
            <v>SC0075903061BO</v>
          </cell>
        </row>
        <row r="1021">
          <cell r="A1021">
            <v>770060</v>
          </cell>
          <cell r="B1021" t="str">
            <v>LLAVE ANGULAR LAV. MANG 16" BRIGGS</v>
          </cell>
          <cell r="C1021" t="str">
            <v>SC0018283061BO</v>
          </cell>
        </row>
        <row r="1022">
          <cell r="A1022">
            <v>771862</v>
          </cell>
          <cell r="B1022" t="str">
            <v>LLAVE ANGULAR LAV. MANG 16" BRIGGS</v>
          </cell>
          <cell r="C1022" t="str">
            <v>SC0018283061BO</v>
          </cell>
        </row>
        <row r="1023">
          <cell r="A1023">
            <v>772018</v>
          </cell>
          <cell r="B1023" t="str">
            <v>LLAVE ANGULAR LAV. MANG 16" BRIGGS</v>
          </cell>
          <cell r="C1023" t="str">
            <v>SC0018283061BO</v>
          </cell>
        </row>
        <row r="1024">
          <cell r="A1024">
            <v>247642</v>
          </cell>
          <cell r="B1024" t="str">
            <v>LLAVE ANGULAR LAV. C/MANG 16" CR EDESA</v>
          </cell>
          <cell r="C1024" t="str">
            <v>SC0075783061BO</v>
          </cell>
        </row>
        <row r="1025">
          <cell r="A1025">
            <v>731897</v>
          </cell>
          <cell r="B1025" t="str">
            <v>LLAVE ANGULAR LAV. C/MANG 16" CR EDESA</v>
          </cell>
          <cell r="C1025" t="str">
            <v>SC0075783061BO</v>
          </cell>
        </row>
        <row r="1026">
          <cell r="A1026">
            <v>772319</v>
          </cell>
          <cell r="B1026" t="str">
            <v>LLAVE ANGULAR LAV. C/MANG 16" CR EDESA</v>
          </cell>
          <cell r="C1026" t="str">
            <v>SC0075783061BO</v>
          </cell>
        </row>
        <row r="1027">
          <cell r="A1027">
            <v>110132</v>
          </cell>
          <cell r="B1027" t="str">
            <v>LLAVE ANGULAR LAV 1/2"X1/2" C/MANG 12"  EDESA</v>
          </cell>
          <cell r="C1027" t="str">
            <v>SC0075893061BO</v>
          </cell>
        </row>
        <row r="1028">
          <cell r="A1028">
            <v>770215</v>
          </cell>
          <cell r="B1028" t="str">
            <v>LLAVE ANGULAR LAV 1/2"X1/2" C/MANG 12"  EDESA</v>
          </cell>
          <cell r="C1028" t="str">
            <v>SC0075893061BO</v>
          </cell>
        </row>
        <row r="1029">
          <cell r="A1029">
            <v>111418</v>
          </cell>
          <cell r="B1029" t="str">
            <v>LLAVE ANGULAR LAV 1/2"X1/2" C/MANG 12"  BRIGGS</v>
          </cell>
          <cell r="C1029" t="str">
            <v>SC0018293061BO</v>
          </cell>
        </row>
        <row r="1030">
          <cell r="A1030">
            <v>110043</v>
          </cell>
          <cell r="B1030" t="str">
            <v>LLAVE ANGULAR 1/2"X1/2" EDESA</v>
          </cell>
          <cell r="C1030" t="str">
            <v>SC0075863061BO</v>
          </cell>
        </row>
        <row r="1031">
          <cell r="A1031">
            <v>718238</v>
          </cell>
          <cell r="B1031" t="str">
            <v>LLAVE ANGULAR 1/2"X1/2" EDESA</v>
          </cell>
          <cell r="C1031" t="str">
            <v>SC0075863061BO</v>
          </cell>
        </row>
        <row r="1032">
          <cell r="A1032">
            <v>732842</v>
          </cell>
          <cell r="B1032" t="str">
            <v>LLAVE ANGULAR 1/2"X1/2" EDESA</v>
          </cell>
          <cell r="C1032" t="str">
            <v>SC0075863061BO</v>
          </cell>
        </row>
        <row r="1033">
          <cell r="A1033">
            <v>739065</v>
          </cell>
          <cell r="B1033" t="str">
            <v>LLAVE ANGULAR 1/2"X1/2" EDESA</v>
          </cell>
          <cell r="C1033" t="str">
            <v>SC0075863061BO</v>
          </cell>
        </row>
        <row r="1034">
          <cell r="A1034">
            <v>771636</v>
          </cell>
          <cell r="B1034" t="str">
            <v>LLAVE ANGULAR 1/2"X1/2" EDESA</v>
          </cell>
          <cell r="C1034" t="str">
            <v>SC0075863061BO</v>
          </cell>
        </row>
        <row r="1035">
          <cell r="A1035">
            <v>772241</v>
          </cell>
          <cell r="B1035" t="str">
            <v>LLAVE ANGULAR 1/2"X1/2" EDESA</v>
          </cell>
          <cell r="C1035" t="str">
            <v>SC0075863061BO</v>
          </cell>
        </row>
        <row r="1036">
          <cell r="A1036">
            <v>772331</v>
          </cell>
          <cell r="B1036" t="str">
            <v>LLAVE ANGULAR 1/2"X1/2" EDESA</v>
          </cell>
          <cell r="C1036" t="str">
            <v>SC0075863061BO</v>
          </cell>
        </row>
        <row r="1037">
          <cell r="A1037">
            <v>772475</v>
          </cell>
          <cell r="B1037" t="str">
            <v>LLAVE ANGULAR 1/2"X1/2" EDESA</v>
          </cell>
          <cell r="C1037" t="str">
            <v>SC0075863061BO</v>
          </cell>
        </row>
        <row r="1038">
          <cell r="A1038">
            <v>772493</v>
          </cell>
          <cell r="B1038" t="str">
            <v>LLAVE ANGULAR 1/2"X1/2" EDESA</v>
          </cell>
          <cell r="C1038" t="str">
            <v>SC0075863061BO</v>
          </cell>
        </row>
        <row r="1039">
          <cell r="A1039">
            <v>252239</v>
          </cell>
          <cell r="B1039" t="str">
            <v>LLAVE  MESA P/COCINA C/SIFON NEW PRINCESCR</v>
          </cell>
          <cell r="C1039" t="str">
            <v>SG0075093061CE</v>
          </cell>
        </row>
        <row r="1040">
          <cell r="A1040">
            <v>591955</v>
          </cell>
          <cell r="B1040" t="str">
            <v>LLAV SHELBY COCINA MESA C/SIF</v>
          </cell>
          <cell r="C1040" t="str">
            <v>SG0057753061BO</v>
          </cell>
        </row>
        <row r="1041">
          <cell r="A1041">
            <v>161179</v>
          </cell>
          <cell r="B1041" t="str">
            <v>LIVORNO TRANSFERENCIA DUCHA TINA</v>
          </cell>
          <cell r="C1041" t="str">
            <v>SG0083360001BO</v>
          </cell>
        </row>
        <row r="1042">
          <cell r="A1042">
            <v>134953</v>
          </cell>
          <cell r="B1042" t="str">
            <v>LIVORNO SPRAY P/MONOMANDO COCINA</v>
          </cell>
          <cell r="C1042" t="str">
            <v>SG0073693061BO</v>
          </cell>
        </row>
        <row r="1043">
          <cell r="A1043">
            <v>161160</v>
          </cell>
          <cell r="B1043" t="str">
            <v>LIVORNO PLATO PRICIPAL COBERTOR  DUCHA TINA</v>
          </cell>
          <cell r="C1043" t="str">
            <v>SG0083340001BO</v>
          </cell>
        </row>
        <row r="1044">
          <cell r="A1044">
            <v>50555</v>
          </cell>
          <cell r="B1044" t="str">
            <v>LIVORNO MONOMANDO DUCHA A LA PARED CR.</v>
          </cell>
          <cell r="C1044" t="str">
            <v>SG0070653061CW</v>
          </cell>
        </row>
        <row r="1045">
          <cell r="A1045">
            <v>115098</v>
          </cell>
          <cell r="B1045" t="str">
            <v>Livorno monomando Cocina Pull Out Negro</v>
          </cell>
          <cell r="C1045" t="str">
            <v>SG0089150161CW</v>
          </cell>
        </row>
        <row r="1046">
          <cell r="A1046">
            <v>120204</v>
          </cell>
          <cell r="B1046" t="str">
            <v>LIVORNO MONO. LAV. SENCILLA BAJA NEGRO</v>
          </cell>
          <cell r="C1046" t="str">
            <v>SG0086970161CW</v>
          </cell>
        </row>
        <row r="1047">
          <cell r="A1047">
            <v>120203</v>
          </cell>
          <cell r="B1047" t="str">
            <v>LIVORNO MONO. LAV. SENCILLA ALTA NEGRO</v>
          </cell>
          <cell r="C1047" t="str">
            <v>SG0086980161CW</v>
          </cell>
        </row>
        <row r="1048">
          <cell r="A1048">
            <v>120202</v>
          </cell>
          <cell r="B1048" t="str">
            <v>LIVORNO MONO. LAV. SENC. BAJA ROSE GOLD</v>
          </cell>
          <cell r="C1048" t="str">
            <v>SG0086974061CW</v>
          </cell>
        </row>
        <row r="1049">
          <cell r="A1049">
            <v>120205</v>
          </cell>
          <cell r="B1049" t="str">
            <v>LIVORNO MONO. LAV. SENC. ALTA ROSE GOLD</v>
          </cell>
          <cell r="C1049" t="str">
            <v>SG0086984061CW</v>
          </cell>
        </row>
        <row r="1050">
          <cell r="A1050">
            <v>135267</v>
          </cell>
          <cell r="B1050" t="str">
            <v>LIVORNO INOX PAPELERA/TOALLERO BRIGGS</v>
          </cell>
          <cell r="C1050" t="str">
            <v>SC0025575151CW</v>
          </cell>
        </row>
        <row r="1051">
          <cell r="A1051">
            <v>135275</v>
          </cell>
          <cell r="B1051" t="str">
            <v>LIVORNO INOX GANCHO BRIGGS</v>
          </cell>
          <cell r="C1051" t="str">
            <v>SC0025585151CW</v>
          </cell>
        </row>
        <row r="1052">
          <cell r="A1052">
            <v>160019</v>
          </cell>
          <cell r="B1052" t="str">
            <v>LIVORNO CUERPO CTRAL MOVIL COCINA IND.</v>
          </cell>
          <cell r="C1052" t="str">
            <v>SG0083260001BO</v>
          </cell>
        </row>
        <row r="1053">
          <cell r="A1053">
            <v>121576</v>
          </cell>
          <cell r="B1053" t="str">
            <v>LIVORNO CARTUCHO CERÁMICO 25MM</v>
          </cell>
          <cell r="C1053" t="str">
            <v>SG0063930001BO</v>
          </cell>
        </row>
        <row r="1054">
          <cell r="A1054">
            <v>151906</v>
          </cell>
          <cell r="B1054" t="str">
            <v>LAVARROPA T/CONCRETO 61.1X46.1X26.2CM   EDESA</v>
          </cell>
          <cell r="C1054" t="str">
            <v>SC0021500001CG</v>
          </cell>
        </row>
        <row r="1055">
          <cell r="A1055">
            <v>551651</v>
          </cell>
          <cell r="B1055" t="str">
            <v>LAVARROPA DOBLE BLANCO BRIGGS</v>
          </cell>
          <cell r="C1055" t="str">
            <v>SC0013200001CG</v>
          </cell>
        </row>
        <row r="1056">
          <cell r="A1056">
            <v>168802</v>
          </cell>
          <cell r="B1056" t="str">
            <v>LAVARROPA 1POZO BLANCO EDESA</v>
          </cell>
          <cell r="C1056" t="str">
            <v>SC0013210001CG</v>
          </cell>
        </row>
        <row r="1057">
          <cell r="A1057">
            <v>117188</v>
          </cell>
          <cell r="B1057" t="str">
            <v>LAVAMANOS SIDNEY COTTON</v>
          </cell>
          <cell r="C1057" t="str">
            <v>CS0055211331CB</v>
          </cell>
        </row>
        <row r="1058">
          <cell r="A1058">
            <v>123617</v>
          </cell>
          <cell r="B1058" t="str">
            <v>LAVAMANOS REGGIO COTTON</v>
          </cell>
          <cell r="C1058" t="str">
            <v>SS0056911331CW</v>
          </cell>
        </row>
        <row r="1059">
          <cell r="A1059">
            <v>117278</v>
          </cell>
          <cell r="B1059" t="str">
            <v>LAVAMANOS OAKBROOK  NEGRO</v>
          </cell>
          <cell r="C1059" t="str">
            <v>CS0065900161CW</v>
          </cell>
        </row>
        <row r="1060">
          <cell r="A1060">
            <v>116696</v>
          </cell>
          <cell r="B1060" t="str">
            <v>LAVAMANOS OAKBROOK  COTTON</v>
          </cell>
          <cell r="C1060" t="str">
            <v>CS0065901331CW</v>
          </cell>
        </row>
        <row r="1061">
          <cell r="A1061">
            <v>220051</v>
          </cell>
          <cell r="B1061" t="str">
            <v>LAVAMANOS NEW SIBILA CON PEDESTAL LARGO  CHERRY</v>
          </cell>
          <cell r="C1061" t="str">
            <v>JSP057260651CB</v>
          </cell>
        </row>
        <row r="1062">
          <cell r="A1062">
            <v>117021</v>
          </cell>
          <cell r="B1062" t="str">
            <v>LAVAMANOS MARLOWE COTTON</v>
          </cell>
          <cell r="C1062" t="str">
            <v>CS0065041331CW</v>
          </cell>
        </row>
        <row r="1063">
          <cell r="A1063">
            <v>116890</v>
          </cell>
          <cell r="B1063" t="str">
            <v>LAVAMANOS LUGANO COTTON</v>
          </cell>
          <cell r="C1063" t="str">
            <v>SS0057311331CW</v>
          </cell>
        </row>
        <row r="1064">
          <cell r="A1064">
            <v>146501</v>
          </cell>
          <cell r="B1064" t="str">
            <v>LAVAMANOS LIVENZA COTTON</v>
          </cell>
          <cell r="C1064" t="str">
            <v>SS0057301331CW</v>
          </cell>
        </row>
        <row r="1065">
          <cell r="A1065">
            <v>220132</v>
          </cell>
          <cell r="B1065" t="str">
            <v>LAVAMANOS ELEGANZA BONE</v>
          </cell>
          <cell r="C1065" t="str">
            <v>SS0056957331CW</v>
          </cell>
        </row>
        <row r="1066">
          <cell r="A1066">
            <v>117013</v>
          </cell>
          <cell r="B1066" t="str">
            <v>LAVAMANOS CUADRATO COTTON</v>
          </cell>
          <cell r="C1066" t="str">
            <v>CS0056881331CW</v>
          </cell>
        </row>
        <row r="1067">
          <cell r="A1067">
            <v>117510</v>
          </cell>
          <cell r="B1067" t="str">
            <v>Lavamanos Andes C/P Navy Blue</v>
          </cell>
          <cell r="C1067" t="str">
            <v>JS0055618501CE</v>
          </cell>
        </row>
        <row r="1068">
          <cell r="A1068">
            <v>117509</v>
          </cell>
          <cell r="B1068" t="str">
            <v>Lavamanos Andes C/P Cherry</v>
          </cell>
          <cell r="C1068" t="str">
            <v>JS0055610651CE</v>
          </cell>
        </row>
        <row r="1069">
          <cell r="A1069">
            <v>151905</v>
          </cell>
          <cell r="B1069" t="str">
            <v>LAVA ROPA MARMOL WASHITO</v>
          </cell>
          <cell r="C1069" t="str">
            <v>CS0020300801CB</v>
          </cell>
        </row>
        <row r="1070">
          <cell r="A1070">
            <v>772538</v>
          </cell>
          <cell r="B1070" t="str">
            <v>LAVA ROPA MARMOL WASHITO</v>
          </cell>
          <cell r="C1070" t="str">
            <v>CS0020300801CB</v>
          </cell>
        </row>
        <row r="1071">
          <cell r="A1071">
            <v>771576</v>
          </cell>
          <cell r="B1071" t="str">
            <v>LAV.SOBREP PETITE OAKBROOK BLANCO PROY</v>
          </cell>
          <cell r="C1071" t="str">
            <v>CSP556851301CE</v>
          </cell>
        </row>
        <row r="1072">
          <cell r="A1072">
            <v>27</v>
          </cell>
          <cell r="B1072" t="str">
            <v>LAV.MARGERY BL ALERCES PROY</v>
          </cell>
          <cell r="C1072" t="str">
            <v>CS0076031301CW</v>
          </cell>
        </row>
        <row r="1073">
          <cell r="A1073">
            <v>117513</v>
          </cell>
          <cell r="B1073" t="str">
            <v>LAV. WHITMAN ADA BL BRIGGS</v>
          </cell>
          <cell r="C1073" t="str">
            <v>CS0066021300CB</v>
          </cell>
        </row>
        <row r="1074">
          <cell r="A1074">
            <v>117587</v>
          </cell>
          <cell r="B1074" t="str">
            <v>LAV. STRATOS 8" BONE PEDESTAL EDESA</v>
          </cell>
        </row>
        <row r="1075">
          <cell r="A1075">
            <v>162965</v>
          </cell>
          <cell r="B1075" t="str">
            <v>LAV. SPAZZIO SUSPEND 64 BLANCO LAV+MUEBLBRIGGS</v>
          </cell>
          <cell r="C1075" t="str">
            <v>JCBL40161301CB</v>
          </cell>
        </row>
        <row r="1076">
          <cell r="A1076">
            <v>110500</v>
          </cell>
          <cell r="B1076" t="str">
            <v>LAV. SOTILLE DUO BLANCO BRIGGS</v>
          </cell>
          <cell r="C1076" t="str">
            <v>SSY067921301CB</v>
          </cell>
        </row>
        <row r="1077">
          <cell r="A1077">
            <v>40021</v>
          </cell>
          <cell r="B1077" t="str">
            <v>LAV. SOTILLE 90 BLANCO EDESA</v>
          </cell>
          <cell r="C1077" t="str">
            <v>SSY068201301CB</v>
          </cell>
        </row>
        <row r="1078">
          <cell r="A1078">
            <v>147852</v>
          </cell>
          <cell r="B1078" t="str">
            <v>LAV. SOTILLE 90 BL C/MUEBLE SUSP MOROCCOBRIGGS</v>
          </cell>
          <cell r="C1078" t="str">
            <v>JCBL53440001CB</v>
          </cell>
        </row>
        <row r="1079">
          <cell r="A1079">
            <v>147857</v>
          </cell>
          <cell r="B1079" t="str">
            <v>LAV. SOTILLE 90 BL C/MUEBLE SUSP MOROCCOBRIGGS</v>
          </cell>
          <cell r="C1079" t="str">
            <v>JCBL53440001CB</v>
          </cell>
        </row>
        <row r="1080">
          <cell r="A1080">
            <v>147851</v>
          </cell>
          <cell r="B1080" t="str">
            <v>LAV. SOTILLE 90 BL C/MUEBLE SUSP HUMO BRIGGS</v>
          </cell>
          <cell r="C1080" t="str">
            <v>JCBL53310001CB</v>
          </cell>
        </row>
        <row r="1081">
          <cell r="A1081">
            <v>147846</v>
          </cell>
          <cell r="B1081" t="str">
            <v>LAV. SOTILLE 90 + MUEBLE EDESA</v>
          </cell>
          <cell r="C1081" t="str">
            <v>JCBL50301301CB</v>
          </cell>
        </row>
        <row r="1082">
          <cell r="A1082">
            <v>162976</v>
          </cell>
          <cell r="B1082" t="str">
            <v>LAV. SOTILLE 80 C/MUEBLE SUSPEND VOLCANOBRIGGS</v>
          </cell>
          <cell r="C1082" t="str">
            <v>JCBL53560001CB</v>
          </cell>
        </row>
        <row r="1083">
          <cell r="A1083">
            <v>40020</v>
          </cell>
          <cell r="B1083" t="str">
            <v>LAV. SOTILLE 80 BLANCO EDESA</v>
          </cell>
          <cell r="C1083" t="str">
            <v>SSY068191301CB</v>
          </cell>
        </row>
        <row r="1084">
          <cell r="A1084">
            <v>40019</v>
          </cell>
          <cell r="B1084" t="str">
            <v>LAV. SOTILLE 70 BLANCO EDESA</v>
          </cell>
          <cell r="C1084" t="str">
            <v>SSY068181301CB</v>
          </cell>
        </row>
        <row r="1085">
          <cell r="A1085">
            <v>155001</v>
          </cell>
          <cell r="B1085" t="str">
            <v>LAV. SOTILLE 70 BL + MUEBLE VOLCANO BRIGGS</v>
          </cell>
          <cell r="C1085" t="str">
            <v>JCBL53540001CB</v>
          </cell>
        </row>
        <row r="1086">
          <cell r="A1086">
            <v>147856</v>
          </cell>
          <cell r="B1086" t="str">
            <v>LAV. SOTILLE 70 BL + MUEBLE MOROCCO BRIGGS</v>
          </cell>
          <cell r="C1086" t="str">
            <v>CBL5320001CBCB</v>
          </cell>
        </row>
        <row r="1087">
          <cell r="A1087">
            <v>40018</v>
          </cell>
          <cell r="B1087" t="str">
            <v>LAV. SOTILLE 60 BLANCO EDESA</v>
          </cell>
          <cell r="C1087" t="str">
            <v>SSY068171301CB</v>
          </cell>
        </row>
        <row r="1088">
          <cell r="A1088">
            <v>147840</v>
          </cell>
          <cell r="B1088" t="str">
            <v>LAV. SOTILLE 60 BL C/MUEBLE SUSP HUMO BRIGGS</v>
          </cell>
          <cell r="C1088" t="str">
            <v>JCBL53260001CB</v>
          </cell>
        </row>
        <row r="1089">
          <cell r="A1089">
            <v>163000</v>
          </cell>
          <cell r="B1089" t="str">
            <v>LAV. SOTILLE 60 BL + MUEBLE CAMBERRA</v>
          </cell>
          <cell r="C1089" t="str">
            <v>JCBL53051301CB</v>
          </cell>
        </row>
        <row r="1090">
          <cell r="A1090">
            <v>40024</v>
          </cell>
          <cell r="B1090" t="str">
            <v>LAV. SOTILLE 120 DUO BLANCO EDESA</v>
          </cell>
          <cell r="C1090" t="str">
            <v>SSY067921301CB</v>
          </cell>
        </row>
        <row r="1091">
          <cell r="A1091">
            <v>147855</v>
          </cell>
          <cell r="B1091" t="str">
            <v>LAV. SOTILLE 120 DUO BLANC C/MUEBLE PISOARIZON</v>
          </cell>
          <cell r="C1091" t="str">
            <v>JCBL53650001CB</v>
          </cell>
        </row>
        <row r="1092">
          <cell r="A1092">
            <v>147843</v>
          </cell>
          <cell r="B1092" t="str">
            <v>LAV. SOTILLE 120 DUO + MUEBLE</v>
          </cell>
          <cell r="C1092" t="str">
            <v>JCBL50331301CB</v>
          </cell>
        </row>
        <row r="1093">
          <cell r="A1093">
            <v>40023</v>
          </cell>
          <cell r="B1093" t="str">
            <v>LAV. SOTILLE 120 BLANCO EDESA</v>
          </cell>
          <cell r="C1093" t="str">
            <v>SSY068221301CB</v>
          </cell>
        </row>
        <row r="1094">
          <cell r="A1094">
            <v>147844</v>
          </cell>
          <cell r="B1094" t="str">
            <v>LAV. SOTILLE 120 + MUEBLE EDESA</v>
          </cell>
          <cell r="C1094" t="str">
            <v>JCBL50321301CB</v>
          </cell>
        </row>
        <row r="1095">
          <cell r="A1095">
            <v>40022</v>
          </cell>
          <cell r="B1095" t="str">
            <v>LAV. SOTILLE 100 BLANCO EDESA</v>
          </cell>
          <cell r="C1095" t="str">
            <v>SSY068211301CB</v>
          </cell>
        </row>
        <row r="1096">
          <cell r="A1096">
            <v>147845</v>
          </cell>
          <cell r="B1096" t="str">
            <v>LAV. SOTILLE 100 + MUEBLE EDESA</v>
          </cell>
          <cell r="C1096" t="str">
            <v>JCBL50311301CB</v>
          </cell>
        </row>
        <row r="1097">
          <cell r="A1097">
            <v>20702</v>
          </cell>
          <cell r="B1097" t="str">
            <v>LAV. SOBREP PETITE OAKBROOK BONE PROMO</v>
          </cell>
          <cell r="C1097" t="str">
            <v>CS0065907331CW</v>
          </cell>
        </row>
        <row r="1098">
          <cell r="A1098">
            <v>750638</v>
          </cell>
          <cell r="B1098" t="str">
            <v>LAV. SIDNEY BLANCO BRIGSS PROY</v>
          </cell>
          <cell r="C1098" t="str">
            <v>CS0055211301CB</v>
          </cell>
        </row>
        <row r="1099">
          <cell r="A1099">
            <v>117811</v>
          </cell>
          <cell r="B1099" t="str">
            <v>LAV. SHELBY C/PEDESTAL BONE</v>
          </cell>
          <cell r="C1099" t="str">
            <v>JS0057107331CE</v>
          </cell>
        </row>
        <row r="1100">
          <cell r="A1100">
            <v>702072</v>
          </cell>
          <cell r="B1100" t="str">
            <v>LAV. SHELBY BLANCO 1LL A PROY CM</v>
          </cell>
          <cell r="C1100" t="str">
            <v>CS0057101301CE</v>
          </cell>
        </row>
        <row r="1101">
          <cell r="A1101">
            <v>116891</v>
          </cell>
          <cell r="B1101" t="str">
            <v>LAV. RIVOLI BLANCO BRIGGS</v>
          </cell>
          <cell r="C1101" t="str">
            <v>SSY069361301CB</v>
          </cell>
        </row>
        <row r="1102">
          <cell r="A1102">
            <v>117511</v>
          </cell>
          <cell r="B1102" t="str">
            <v>LAV. POMPOSO BONE S/PEDESTAL EDESA</v>
          </cell>
          <cell r="C1102" t="str">
            <v>CS0066261301CE</v>
          </cell>
        </row>
        <row r="1103">
          <cell r="A1103">
            <v>770726</v>
          </cell>
          <cell r="B1103" t="str">
            <v>LAV. POMPANO PLUS S/P PROY</v>
          </cell>
          <cell r="C1103" t="str">
            <v>CS0066261301CE</v>
          </cell>
        </row>
        <row r="1104">
          <cell r="A1104">
            <v>771577</v>
          </cell>
          <cell r="B1104" t="str">
            <v>LAV. POMPANO C/P CORTO BLANCO PROY</v>
          </cell>
          <cell r="C1104" t="str">
            <v>JSPC66261301CE</v>
          </cell>
        </row>
        <row r="1105">
          <cell r="A1105">
            <v>118006</v>
          </cell>
          <cell r="B1105" t="str">
            <v>LAV. OSLO BLANCO C/DESAG EDESA</v>
          </cell>
          <cell r="C1105" t="str">
            <v>SSY069001301CE</v>
          </cell>
        </row>
        <row r="1106">
          <cell r="A1106">
            <v>117269</v>
          </cell>
          <cell r="B1106" t="str">
            <v>LAV. OAKBROOK  VERDE TEAL EDESA</v>
          </cell>
          <cell r="C1106" t="str">
            <v>CS0065900611CW</v>
          </cell>
        </row>
        <row r="1107">
          <cell r="A1107">
            <v>720704</v>
          </cell>
          <cell r="B1107" t="str">
            <v>LAV. MILTON BLANCO</v>
          </cell>
          <cell r="C1107" t="str">
            <v>CS0066201300CB</v>
          </cell>
        </row>
        <row r="1108">
          <cell r="A1108">
            <v>118005</v>
          </cell>
          <cell r="B1108" t="str">
            <v>LAV. GIORGIO BL BRIGGS</v>
          </cell>
          <cell r="C1108" t="str">
            <v>CS0057001301CB</v>
          </cell>
        </row>
        <row r="1109">
          <cell r="A1109">
            <v>116654</v>
          </cell>
          <cell r="B1109" t="str">
            <v>LAV. FIORE BLANCO BRIGGS</v>
          </cell>
          <cell r="C1109" t="str">
            <v>SSY069351301CB</v>
          </cell>
        </row>
        <row r="1110">
          <cell r="A1110">
            <v>117512</v>
          </cell>
          <cell r="B1110" t="str">
            <v>LAV. DUBLIN BLANCO BRIGGS</v>
          </cell>
          <cell r="C1110" t="str">
            <v>SS0065871301CB</v>
          </cell>
        </row>
        <row r="1111">
          <cell r="A1111">
            <v>117201</v>
          </cell>
          <cell r="B1111" t="str">
            <v>LAV. COLUMNA EMPIRE BL BRIGGS</v>
          </cell>
          <cell r="C1111" t="str">
            <v>CS0055621301CB</v>
          </cell>
        </row>
        <row r="1112">
          <cell r="A1112">
            <v>651524</v>
          </cell>
          <cell r="B1112" t="str">
            <v>LAV. CHELSEA AZUL LAKE EDESA</v>
          </cell>
          <cell r="C1112" t="str">
            <v>CS0057200881CE</v>
          </cell>
        </row>
        <row r="1113">
          <cell r="A1113">
            <v>716995</v>
          </cell>
          <cell r="B1113" t="str">
            <v>LAV WITHMAN BL BRIGGS DISCAPACITAD</v>
          </cell>
          <cell r="C1113" t="str">
            <v>CS0066191300CB</v>
          </cell>
        </row>
        <row r="1114">
          <cell r="A1114">
            <v>116394</v>
          </cell>
          <cell r="B1114" t="str">
            <v>LAV STYLO ROTONDO BLANCO</v>
          </cell>
          <cell r="C1114" t="str">
            <v>CS0056811301CW</v>
          </cell>
        </row>
        <row r="1115">
          <cell r="A1115">
            <v>116505</v>
          </cell>
          <cell r="B1115" t="str">
            <v>LAV STYLO ROTONDO  BONE</v>
          </cell>
          <cell r="C1115" t="str">
            <v>CS0056817331CW</v>
          </cell>
        </row>
        <row r="1116">
          <cell r="A1116">
            <v>253162</v>
          </cell>
          <cell r="B1116" t="str">
            <v>LAV STYLO PIAMONTE BONE</v>
          </cell>
          <cell r="C1116" t="str">
            <v>SS0056967331CW</v>
          </cell>
        </row>
        <row r="1117">
          <cell r="A1117">
            <v>116726</v>
          </cell>
          <cell r="B1117" t="str">
            <v>LAV STYLO PIAMONTE BL</v>
          </cell>
          <cell r="C1117" t="str">
            <v>SS0056961301CW</v>
          </cell>
        </row>
        <row r="1118">
          <cell r="A1118">
            <v>703958</v>
          </cell>
          <cell r="B1118" t="str">
            <v>LAV STYLO FIORE BL</v>
          </cell>
          <cell r="C1118" t="str">
            <v>SS0057021300CB</v>
          </cell>
        </row>
        <row r="1119">
          <cell r="A1119">
            <v>116998</v>
          </cell>
          <cell r="B1119" t="str">
            <v>LAV STYLO EVENTI BONE</v>
          </cell>
          <cell r="C1119" t="str">
            <v>CS0056977331CW</v>
          </cell>
        </row>
        <row r="1120">
          <cell r="A1120">
            <v>116939</v>
          </cell>
          <cell r="B1120" t="str">
            <v>LAV STYLO EVENTI   BL</v>
          </cell>
          <cell r="C1120" t="str">
            <v>CS0056971301CW</v>
          </cell>
        </row>
        <row r="1121">
          <cell r="A1121">
            <v>772564</v>
          </cell>
          <cell r="B1121" t="str">
            <v>LAV STYLO EVENTI   BL</v>
          </cell>
          <cell r="C1121" t="str">
            <v>CS0056971301CW</v>
          </cell>
        </row>
        <row r="1122">
          <cell r="A1122">
            <v>116770</v>
          </cell>
          <cell r="B1122" t="str">
            <v>LAV SQUARE SLIM BLANCO C/DESAG EDESA</v>
          </cell>
          <cell r="C1122" t="str">
            <v>SSY068951301CE</v>
          </cell>
        </row>
        <row r="1123">
          <cell r="A1123">
            <v>116785</v>
          </cell>
          <cell r="B1123" t="str">
            <v>LAV SPAZZIO 64 BONE BRIGGS</v>
          </cell>
          <cell r="C1123" t="str">
            <v>CS0066717331CW</v>
          </cell>
        </row>
        <row r="1124">
          <cell r="A1124">
            <v>116777</v>
          </cell>
          <cell r="B1124" t="str">
            <v>LAV SPAZZIO 64 BLANCO BRIGGS</v>
          </cell>
          <cell r="C1124" t="str">
            <v>CS0066711301CW</v>
          </cell>
        </row>
        <row r="1125">
          <cell r="A1125">
            <v>116637</v>
          </cell>
          <cell r="B1125" t="str">
            <v>LAV SPAZZIO 52 BONE BRIGGS</v>
          </cell>
          <cell r="C1125" t="str">
            <v>CS0067617331CW</v>
          </cell>
        </row>
        <row r="1126">
          <cell r="A1126">
            <v>116629</v>
          </cell>
          <cell r="B1126" t="str">
            <v>LAV SPAZZIO 52 BLANCO BRIGGS</v>
          </cell>
          <cell r="C1126" t="str">
            <v>CS0067611301CW</v>
          </cell>
        </row>
        <row r="1127">
          <cell r="A1127">
            <v>46922</v>
          </cell>
          <cell r="B1127" t="str">
            <v>LAV SOBREPONER RIVOLI BLANCO BRIGGS</v>
          </cell>
          <cell r="C1127" t="str">
            <v>SS0056831301CB</v>
          </cell>
        </row>
        <row r="1128">
          <cell r="A1128">
            <v>46930</v>
          </cell>
          <cell r="B1128" t="str">
            <v>LAV SOBREPONER PETITE OAKBROOK BL EDESA</v>
          </cell>
          <cell r="C1128" t="str">
            <v>CSP556851301CE</v>
          </cell>
        </row>
        <row r="1129">
          <cell r="A1129">
            <v>46907</v>
          </cell>
          <cell r="B1129" t="str">
            <v>LAV SOBREPONER FONTE BLANCO BRIGGS</v>
          </cell>
          <cell r="C1129" t="str">
            <v>SS0056421301CB</v>
          </cell>
        </row>
        <row r="1130">
          <cell r="A1130">
            <v>101532</v>
          </cell>
          <cell r="B1130" t="str">
            <v>LAV SIDNEY BLANCO BRIGSS</v>
          </cell>
          <cell r="C1130" t="str">
            <v>CS0055211301CB</v>
          </cell>
        </row>
        <row r="1131">
          <cell r="A1131">
            <v>245216</v>
          </cell>
          <cell r="B1131" t="str">
            <v>LAV SIBILA C/PEDESTAL CORTO BL EDESA</v>
          </cell>
          <cell r="C1131" t="str">
            <v>JSPC57261301CB</v>
          </cell>
        </row>
        <row r="1132">
          <cell r="A1132">
            <v>220043</v>
          </cell>
          <cell r="B1132" t="str">
            <v>LAV SIBILA C/PEDESTAL BONE EDESA</v>
          </cell>
          <cell r="C1132" t="str">
            <v>JSP057267331CB</v>
          </cell>
        </row>
        <row r="1133">
          <cell r="A1133">
            <v>220035</v>
          </cell>
          <cell r="B1133" t="str">
            <v>LAV SIBILA C/PEDESTAL BLANCO EDESA</v>
          </cell>
          <cell r="C1133" t="str">
            <v>JSP057261301CB</v>
          </cell>
        </row>
        <row r="1134">
          <cell r="A1134">
            <v>117684</v>
          </cell>
          <cell r="B1134" t="str">
            <v>LAV SHELBY C/PEDESTAL VERDE MIST</v>
          </cell>
          <cell r="C1134" t="str">
            <v>JS0057100541CE</v>
          </cell>
        </row>
        <row r="1135">
          <cell r="A1135">
            <v>117692</v>
          </cell>
          <cell r="B1135" t="str">
            <v>LAV SHELBY C/PEDESTAL CELESTE</v>
          </cell>
          <cell r="C1135" t="str">
            <v>JS0057107221CE</v>
          </cell>
        </row>
        <row r="1136">
          <cell r="A1136">
            <v>118389</v>
          </cell>
          <cell r="B1136" t="str">
            <v>LAV SHELBY C/PEDESTAL BLANCO EDESA</v>
          </cell>
          <cell r="C1136" t="str">
            <v>JS0057101301CE</v>
          </cell>
        </row>
        <row r="1137">
          <cell r="A1137">
            <v>118397</v>
          </cell>
          <cell r="B1137" t="str">
            <v>LAV SHELBY 1LL VERDE MIST</v>
          </cell>
          <cell r="C1137" t="str">
            <v>CS0057100541CE</v>
          </cell>
        </row>
        <row r="1138">
          <cell r="A1138">
            <v>118362</v>
          </cell>
          <cell r="B1138" t="str">
            <v>LAV SHELBY 1LL CELESTE</v>
          </cell>
          <cell r="C1138" t="str">
            <v>CS0057107221CE</v>
          </cell>
        </row>
        <row r="1139">
          <cell r="A1139">
            <v>118370</v>
          </cell>
          <cell r="B1139" t="str">
            <v>LAV SHELBY 1LL BONE EDESA</v>
          </cell>
          <cell r="C1139" t="str">
            <v>CS0057107331CE</v>
          </cell>
        </row>
        <row r="1140">
          <cell r="A1140">
            <v>118419</v>
          </cell>
          <cell r="B1140" t="str">
            <v>LAV SHELBY 1LL BLANCO EDESA</v>
          </cell>
          <cell r="C1140" t="str">
            <v>CS0057101301CE</v>
          </cell>
        </row>
        <row r="1141">
          <cell r="A1141">
            <v>117997</v>
          </cell>
          <cell r="B1141" t="str">
            <v>LAV ROUND SLIM FAUCER BLANCO C/DESAG EDESA</v>
          </cell>
          <cell r="C1141" t="str">
            <v>SSY068961301CB</v>
          </cell>
        </row>
        <row r="1142">
          <cell r="A1142">
            <v>116084</v>
          </cell>
          <cell r="B1142" t="str">
            <v>LAV REGGIO BONE EDESA</v>
          </cell>
          <cell r="C1142" t="str">
            <v>SS0056917331CW</v>
          </cell>
        </row>
        <row r="1143">
          <cell r="A1143">
            <v>116769</v>
          </cell>
          <cell r="B1143" t="str">
            <v>LAV REGGIO BLANCO EDESA</v>
          </cell>
          <cell r="C1143" t="str">
            <v>SS0056911301CW</v>
          </cell>
        </row>
        <row r="1144">
          <cell r="A1144">
            <v>117998</v>
          </cell>
          <cell r="B1144" t="str">
            <v>LAV PRAGA BLANCO BLANCO C/DESAG EDESA</v>
          </cell>
          <cell r="C1144" t="str">
            <v>SSY068931301CB</v>
          </cell>
        </row>
        <row r="1145">
          <cell r="A1145">
            <v>717096</v>
          </cell>
          <cell r="B1145" t="str">
            <v>LAV POMPANO PLUS S/P</v>
          </cell>
          <cell r="C1145" t="str">
            <v>CS0066261301CE</v>
          </cell>
        </row>
        <row r="1146">
          <cell r="A1146">
            <v>113697</v>
          </cell>
          <cell r="B1146" t="str">
            <v>LAV POMPANO PEDESTAL CORTO BONE</v>
          </cell>
          <cell r="C1146" t="str">
            <v>JSPC66267331CE</v>
          </cell>
        </row>
        <row r="1147">
          <cell r="A1147">
            <v>242306</v>
          </cell>
          <cell r="B1147" t="str">
            <v>LAV POMPANO C/P CORTO BLANCO</v>
          </cell>
          <cell r="C1147" t="str">
            <v>JSPC66261301CE</v>
          </cell>
        </row>
        <row r="1148">
          <cell r="A1148">
            <v>117935</v>
          </cell>
          <cell r="B1148" t="str">
            <v>LAV POMPANO C/P 4" VISON EDESA.</v>
          </cell>
          <cell r="C1148" t="str">
            <v>JSP066260731CE</v>
          </cell>
        </row>
        <row r="1149">
          <cell r="A1149">
            <v>117889</v>
          </cell>
          <cell r="B1149" t="str">
            <v>LAV POMPANO C/P 4" VERDE TEAL EDESA</v>
          </cell>
          <cell r="C1149" t="str">
            <v>JSP066260611CE</v>
          </cell>
        </row>
        <row r="1150">
          <cell r="A1150">
            <v>658529</v>
          </cell>
          <cell r="B1150" t="str">
            <v>LAV POMPANO C/P 4" PINK EDESA</v>
          </cell>
          <cell r="C1150" t="str">
            <v>JSP066260481CE</v>
          </cell>
        </row>
        <row r="1151">
          <cell r="A1151">
            <v>719897</v>
          </cell>
          <cell r="B1151" t="str">
            <v>LAV POMPANO C/P 4" NEGRO EDESA</v>
          </cell>
          <cell r="C1151" t="str">
            <v>JSP066260161CE</v>
          </cell>
        </row>
        <row r="1152">
          <cell r="A1152">
            <v>117927</v>
          </cell>
          <cell r="B1152" t="str">
            <v>LAV POMPANO C/P 4" NAVY BLUE EDESA</v>
          </cell>
          <cell r="C1152" t="str">
            <v>JSP066268501CE</v>
          </cell>
        </row>
        <row r="1153">
          <cell r="A1153">
            <v>117773</v>
          </cell>
          <cell r="B1153" t="str">
            <v>LAV POMPANO C/P 4" CHERRY EDESA</v>
          </cell>
          <cell r="C1153" t="str">
            <v>JSP066260651CE</v>
          </cell>
        </row>
        <row r="1154">
          <cell r="A1154">
            <v>117870</v>
          </cell>
          <cell r="B1154" t="str">
            <v>LAV POMPANO C/P 4" BONE EDESA.</v>
          </cell>
          <cell r="C1154" t="str">
            <v>JSP066267331CE</v>
          </cell>
        </row>
        <row r="1155">
          <cell r="A1155">
            <v>117854</v>
          </cell>
          <cell r="B1155" t="str">
            <v>LAV POMPANO C/P 4" BLANCO EDESA.</v>
          </cell>
          <cell r="C1155" t="str">
            <v>JSP066261301CE</v>
          </cell>
        </row>
        <row r="1156">
          <cell r="A1156">
            <v>117781</v>
          </cell>
          <cell r="B1156" t="str">
            <v>LAV POMPANO C/P 4" AZUL GALAXIE</v>
          </cell>
          <cell r="C1156" t="str">
            <v>JSP066260171CE</v>
          </cell>
        </row>
        <row r="1157">
          <cell r="A1157">
            <v>110183</v>
          </cell>
          <cell r="B1157" t="str">
            <v>LAV PETIT SCORPIO BONE</v>
          </cell>
          <cell r="C1157" t="str">
            <v>CS0056717331CB</v>
          </cell>
        </row>
        <row r="1158">
          <cell r="A1158">
            <v>110116</v>
          </cell>
          <cell r="B1158" t="str">
            <v>LAV PETIT SCORPIO BL</v>
          </cell>
          <cell r="C1158" t="str">
            <v>CS0056711301CB</v>
          </cell>
        </row>
        <row r="1159">
          <cell r="A1159">
            <v>116771</v>
          </cell>
          <cell r="B1159" t="str">
            <v>LAV OVAL SLIM BLANCO C/DESG EDESA</v>
          </cell>
          <cell r="C1159" t="str">
            <v>SSY068971301CE</v>
          </cell>
        </row>
        <row r="1160">
          <cell r="A1160">
            <v>118003</v>
          </cell>
          <cell r="B1160" t="str">
            <v>LAV OSLO BLANCO C/DESAG EDESA</v>
          </cell>
          <cell r="C1160" t="str">
            <v>SSY069001301CE</v>
          </cell>
        </row>
        <row r="1161">
          <cell r="A1161">
            <v>118000</v>
          </cell>
          <cell r="B1161" t="str">
            <v>LAV OASIS SLIM BLANCO  EDESA</v>
          </cell>
          <cell r="C1161" t="str">
            <v>SS0050271301CE</v>
          </cell>
        </row>
        <row r="1162">
          <cell r="A1162">
            <v>40008</v>
          </cell>
          <cell r="B1162" t="str">
            <v>LAV OASIS BLANCO</v>
          </cell>
          <cell r="C1162" t="str">
            <v>SS0057061301CE</v>
          </cell>
        </row>
        <row r="1163">
          <cell r="A1163">
            <v>117277</v>
          </cell>
          <cell r="B1163" t="str">
            <v>LAV OAKBROOK NAVY BLUE</v>
          </cell>
          <cell r="C1163" t="str">
            <v>CS0065908501CW</v>
          </cell>
        </row>
        <row r="1164">
          <cell r="A1164">
            <v>117285</v>
          </cell>
          <cell r="B1164" t="str">
            <v>LAV OAKBROOK CHERRY EDESA</v>
          </cell>
          <cell r="C1164" t="str">
            <v>CS0065900651CW</v>
          </cell>
        </row>
        <row r="1165">
          <cell r="A1165">
            <v>117218</v>
          </cell>
          <cell r="B1165" t="str">
            <v>LAV OAKBROOK BLANCO</v>
          </cell>
          <cell r="C1165" t="str">
            <v>CS0065901301CW</v>
          </cell>
        </row>
        <row r="1166">
          <cell r="A1166">
            <v>117250</v>
          </cell>
          <cell r="B1166" t="str">
            <v>LAV OAKBROOK  BONE EDESA</v>
          </cell>
          <cell r="C1166" t="str">
            <v>CS0065907331CW</v>
          </cell>
        </row>
        <row r="1167">
          <cell r="A1167">
            <v>238139</v>
          </cell>
          <cell r="B1167" t="str">
            <v>LAV NEW SIBILA BLANCO</v>
          </cell>
          <cell r="C1167" t="str">
            <v>CS0057261301CB</v>
          </cell>
        </row>
        <row r="1168">
          <cell r="A1168">
            <v>46893</v>
          </cell>
          <cell r="B1168" t="str">
            <v>LAV MILLENIUM C/CARRIER</v>
          </cell>
          <cell r="C1168" t="str">
            <v>JS0055271301CB</v>
          </cell>
        </row>
        <row r="1169">
          <cell r="A1169">
            <v>117153</v>
          </cell>
          <cell r="B1169" t="str">
            <v>LAV MARLOWE BONE 8" EDESA</v>
          </cell>
          <cell r="C1169" t="str">
            <v>CS0065047331CW</v>
          </cell>
        </row>
        <row r="1170">
          <cell r="A1170">
            <v>117145</v>
          </cell>
          <cell r="B1170" t="str">
            <v>LAV MARLOWE BLANCO  EDESA</v>
          </cell>
          <cell r="C1170" t="str">
            <v>CS0065041301CW</v>
          </cell>
        </row>
        <row r="1171">
          <cell r="A1171">
            <v>703931</v>
          </cell>
          <cell r="B1171" t="str">
            <v>LAV LUGANO BONE0 BRIGGS</v>
          </cell>
          <cell r="C1171" t="str">
            <v>SS0057317331CW</v>
          </cell>
        </row>
        <row r="1172">
          <cell r="A1172">
            <v>750034</v>
          </cell>
          <cell r="B1172" t="str">
            <v>LAV LUGANO BLANCO BRIGGS</v>
          </cell>
          <cell r="C1172" t="str">
            <v>SS0057311301CW</v>
          </cell>
        </row>
        <row r="1173">
          <cell r="A1173">
            <v>751332</v>
          </cell>
          <cell r="B1173" t="str">
            <v>LAV LIVENZA BONE EDESA</v>
          </cell>
          <cell r="C1173" t="str">
            <v>SS0057307331CW</v>
          </cell>
        </row>
        <row r="1174">
          <cell r="A1174">
            <v>750042</v>
          </cell>
          <cell r="B1174" t="str">
            <v>LAV LIVENZA BLANCO EDESA</v>
          </cell>
          <cell r="C1174" t="str">
            <v>SS0057301301CW</v>
          </cell>
        </row>
        <row r="1175">
          <cell r="A1175">
            <v>750123</v>
          </cell>
          <cell r="B1175" t="str">
            <v>LAV LIVENZA BLANCO EDESA</v>
          </cell>
          <cell r="C1175" t="str">
            <v>SS0057301301CW</v>
          </cell>
        </row>
        <row r="1176">
          <cell r="A1176">
            <v>117220</v>
          </cell>
          <cell r="B1176" t="str">
            <v>LAV IMOLA BLANCO</v>
          </cell>
          <cell r="C1176" t="str">
            <v>CS0155771301CB</v>
          </cell>
        </row>
        <row r="1177">
          <cell r="A1177">
            <v>117999</v>
          </cell>
          <cell r="B1177" t="str">
            <v>LAV GIORGIO BLANCO C/DESAG EDESA</v>
          </cell>
          <cell r="C1177" t="str">
            <v>SSY068941301CB</v>
          </cell>
        </row>
        <row r="1178">
          <cell r="A1178">
            <v>46914</v>
          </cell>
          <cell r="B1178" t="str">
            <v>LAV FUENTE FONTANA BL</v>
          </cell>
          <cell r="C1178" t="str">
            <v>CSY068501301CB</v>
          </cell>
        </row>
        <row r="1179">
          <cell r="A1179">
            <v>118004</v>
          </cell>
          <cell r="B1179" t="str">
            <v>LAV FAENZA SLIM BLANCO C/DESAG EDESA</v>
          </cell>
          <cell r="C1179" t="str">
            <v>SSY068921301CE</v>
          </cell>
        </row>
        <row r="1180">
          <cell r="A1180">
            <v>51438</v>
          </cell>
          <cell r="B1180" t="str">
            <v>LAV FAENZA BLANCO EDESA</v>
          </cell>
          <cell r="C1180" t="str">
            <v>SS0057051301CE</v>
          </cell>
        </row>
        <row r="1181">
          <cell r="A1181">
            <v>220086</v>
          </cell>
          <cell r="B1181" t="str">
            <v>LAV ELEGANZA BLANCO</v>
          </cell>
          <cell r="C1181" t="str">
            <v>SS0056951301CW</v>
          </cell>
        </row>
        <row r="1182">
          <cell r="A1182">
            <v>116548</v>
          </cell>
          <cell r="B1182" t="str">
            <v>LAV CUADRATO STYLO BONE</v>
          </cell>
          <cell r="C1182" t="str">
            <v>CS0056887331CW</v>
          </cell>
        </row>
        <row r="1183">
          <cell r="A1183">
            <v>116416</v>
          </cell>
          <cell r="B1183" t="str">
            <v>LAV CUADRADO STYLO BL</v>
          </cell>
          <cell r="C1183" t="str">
            <v>CS0056881301CW</v>
          </cell>
        </row>
        <row r="1184">
          <cell r="A1184">
            <v>651567</v>
          </cell>
          <cell r="B1184" t="str">
            <v>LAV CHELSEA VISON</v>
          </cell>
          <cell r="C1184" t="str">
            <v>CS0057200731CE</v>
          </cell>
        </row>
        <row r="1185">
          <cell r="A1185">
            <v>118540</v>
          </cell>
          <cell r="B1185" t="str">
            <v>LAV CHELSEA VERDE TEAL</v>
          </cell>
          <cell r="C1185" t="str">
            <v>CS0057200611CE</v>
          </cell>
        </row>
        <row r="1186">
          <cell r="A1186">
            <v>242268</v>
          </cell>
          <cell r="B1186" t="str">
            <v>LAV CHELSEA PINK</v>
          </cell>
          <cell r="C1186" t="str">
            <v>CS0057200481CE</v>
          </cell>
        </row>
        <row r="1187">
          <cell r="A1187">
            <v>118222</v>
          </cell>
          <cell r="B1187" t="str">
            <v>LAV CHELSEA NEGRO EDESA</v>
          </cell>
          <cell r="C1187" t="str">
            <v>CS0057200161CE</v>
          </cell>
        </row>
        <row r="1188">
          <cell r="A1188">
            <v>242284</v>
          </cell>
          <cell r="B1188" t="str">
            <v>LAV CHELSEA NAVY BLUE</v>
          </cell>
          <cell r="C1188" t="str">
            <v>CS0057208501CE</v>
          </cell>
        </row>
        <row r="1189">
          <cell r="A1189">
            <v>242292</v>
          </cell>
          <cell r="B1189" t="str">
            <v>LAV CHELSEA CHERRY</v>
          </cell>
          <cell r="C1189" t="str">
            <v>CS0057200651CE</v>
          </cell>
        </row>
        <row r="1190">
          <cell r="A1190">
            <v>118249</v>
          </cell>
          <cell r="B1190" t="str">
            <v>LAV CHELSEA C/P VISON EDESA</v>
          </cell>
          <cell r="C1190" t="str">
            <v>JS0057200731CE</v>
          </cell>
        </row>
        <row r="1191">
          <cell r="A1191">
            <v>118176</v>
          </cell>
          <cell r="B1191" t="str">
            <v>LAV CHELSEA C/P VERDE TEAL   SA</v>
          </cell>
          <cell r="C1191" t="str">
            <v>JS0057200611CE</v>
          </cell>
        </row>
        <row r="1192">
          <cell r="A1192">
            <v>658510</v>
          </cell>
          <cell r="B1192" t="str">
            <v>LAV CHELSEA C/P PINK EDESA</v>
          </cell>
          <cell r="C1192" t="str">
            <v>JS0057200481CE</v>
          </cell>
        </row>
        <row r="1193">
          <cell r="A1193">
            <v>719870</v>
          </cell>
          <cell r="B1193" t="str">
            <v>LAV CHELSEA C/P NEGRO</v>
          </cell>
          <cell r="C1193" t="str">
            <v>JS0057200161CE</v>
          </cell>
        </row>
        <row r="1194">
          <cell r="A1194">
            <v>118168</v>
          </cell>
          <cell r="B1194" t="str">
            <v>LAV CHELSEA C/P NAVY BLUE EDESA</v>
          </cell>
          <cell r="C1194" t="str">
            <v>JS0057208501CE</v>
          </cell>
        </row>
        <row r="1195">
          <cell r="A1195">
            <v>118060</v>
          </cell>
          <cell r="B1195" t="str">
            <v>LAV CHELSEA C/P CHERRY EDESA</v>
          </cell>
          <cell r="C1195" t="str">
            <v>JS0057200651CE</v>
          </cell>
        </row>
        <row r="1196">
          <cell r="A1196">
            <v>118338</v>
          </cell>
          <cell r="B1196" t="str">
            <v>LAV CHELSEA C/P BONE EDESA</v>
          </cell>
          <cell r="C1196" t="str">
            <v>JS0057207331CE</v>
          </cell>
        </row>
        <row r="1197">
          <cell r="A1197">
            <v>118273</v>
          </cell>
          <cell r="B1197" t="str">
            <v>LAV CHELSEA C/P BLANCO EDESA</v>
          </cell>
          <cell r="C1197" t="str">
            <v>JS0057201301CE</v>
          </cell>
        </row>
        <row r="1198">
          <cell r="A1198">
            <v>118281</v>
          </cell>
          <cell r="B1198" t="str">
            <v>LAV CHELSEA C/P AZUL GALAXIE</v>
          </cell>
          <cell r="C1198" t="str">
            <v>JS0057200171CE</v>
          </cell>
        </row>
        <row r="1199">
          <cell r="A1199">
            <v>118257</v>
          </cell>
          <cell r="B1199" t="str">
            <v>LAV CHELSEA BONE EDESA</v>
          </cell>
          <cell r="C1199" t="str">
            <v>CS0057207331CE</v>
          </cell>
        </row>
        <row r="1200">
          <cell r="A1200">
            <v>110272</v>
          </cell>
          <cell r="B1200" t="str">
            <v>LAV CHELSEA BLANCO C/P ROJO</v>
          </cell>
          <cell r="C1200" t="str">
            <v>JS0057209901CE</v>
          </cell>
        </row>
        <row r="1201">
          <cell r="A1201">
            <v>110256</v>
          </cell>
          <cell r="B1201" t="str">
            <v>LAV CHELSEA BLANCO C/P NARANJA</v>
          </cell>
          <cell r="C1201" t="str">
            <v>JS0057209551CE</v>
          </cell>
        </row>
        <row r="1202">
          <cell r="A1202">
            <v>110221</v>
          </cell>
          <cell r="B1202" t="str">
            <v>LAV CHELSEA BL C/P VERDE PISTACHO</v>
          </cell>
          <cell r="C1202" t="str">
            <v>JS0057209131CE</v>
          </cell>
        </row>
        <row r="1203">
          <cell r="A1203">
            <v>187917</v>
          </cell>
          <cell r="B1203" t="str">
            <v>LAV CHELSEA AZUL GALAXI</v>
          </cell>
          <cell r="C1203" t="str">
            <v>CS0057200171CE</v>
          </cell>
        </row>
        <row r="1204">
          <cell r="A1204">
            <v>118095</v>
          </cell>
          <cell r="B1204" t="str">
            <v>LAV CHELSEA  BLANCO EDESA</v>
          </cell>
          <cell r="C1204" t="str">
            <v>CS0057201301CE</v>
          </cell>
        </row>
        <row r="1205">
          <cell r="A1205">
            <v>199435</v>
          </cell>
          <cell r="B1205" t="str">
            <v>LAV CASTELLI BONE</v>
          </cell>
          <cell r="C1205" t="str">
            <v>SS0056937331CW</v>
          </cell>
        </row>
        <row r="1206">
          <cell r="A1206">
            <v>116734</v>
          </cell>
          <cell r="B1206" t="str">
            <v>LAV CASTELLI BLANCO BRIGSS</v>
          </cell>
          <cell r="C1206" t="str">
            <v>SS0056931301CW</v>
          </cell>
        </row>
        <row r="1207">
          <cell r="A1207">
            <v>118575</v>
          </cell>
          <cell r="B1207" t="str">
            <v>LAV CADIZ 4"/ 8" BLANCO EDESA</v>
          </cell>
          <cell r="C1207" t="str">
            <v>SS0055881301CF</v>
          </cell>
        </row>
        <row r="1208">
          <cell r="A1208">
            <v>113662</v>
          </cell>
          <cell r="B1208" t="str">
            <v>LAV BRIZZA PEDESTAL CORTO BONE</v>
          </cell>
          <cell r="C1208" t="str">
            <v>JS0055677331CF</v>
          </cell>
        </row>
        <row r="1209">
          <cell r="A1209">
            <v>220280</v>
          </cell>
          <cell r="B1209" t="str">
            <v>LAV BRIZZA C/PEDESTAL CORTO BLANCO</v>
          </cell>
          <cell r="C1209" t="str">
            <v>JS0055671301CF</v>
          </cell>
        </row>
        <row r="1210">
          <cell r="A1210">
            <v>117528</v>
          </cell>
          <cell r="B1210" t="str">
            <v>LAV BOCARATON PETITE PINK EDESA</v>
          </cell>
          <cell r="C1210" t="str">
            <v>SS0065410481CE</v>
          </cell>
        </row>
        <row r="1211">
          <cell r="A1211">
            <v>117374</v>
          </cell>
          <cell r="B1211" t="str">
            <v>LAV BOCARATON PETITE BONE EDESA</v>
          </cell>
          <cell r="C1211" t="str">
            <v>SS0065417331CE</v>
          </cell>
        </row>
        <row r="1212">
          <cell r="A1212">
            <v>117366</v>
          </cell>
          <cell r="B1212" t="str">
            <v>LAV BOCARATON PETITE BLANCO EDESA</v>
          </cell>
          <cell r="C1212" t="str">
            <v>SS0065411301CE</v>
          </cell>
        </row>
        <row r="1213">
          <cell r="A1213">
            <v>166014</v>
          </cell>
          <cell r="B1213" t="str">
            <v>LAV BILBAO C/P VISON</v>
          </cell>
          <cell r="C1213" t="str">
            <v>JS0055280731CE</v>
          </cell>
        </row>
        <row r="1214">
          <cell r="A1214">
            <v>166359</v>
          </cell>
          <cell r="B1214" t="str">
            <v>LAV BILBAO C/P VERDE TEAL</v>
          </cell>
          <cell r="C1214" t="str">
            <v>JS0055280611CE</v>
          </cell>
        </row>
        <row r="1215">
          <cell r="A1215">
            <v>166065</v>
          </cell>
          <cell r="B1215" t="str">
            <v>LAV BILBAO C/P PINK</v>
          </cell>
          <cell r="C1215" t="str">
            <v>JS0055280481CE</v>
          </cell>
        </row>
        <row r="1216">
          <cell r="A1216">
            <v>166197</v>
          </cell>
          <cell r="B1216" t="str">
            <v>LAV BILBAO C/P NAVY BLUE</v>
          </cell>
          <cell r="C1216" t="str">
            <v>JS0055288501CE</v>
          </cell>
        </row>
        <row r="1217">
          <cell r="A1217">
            <v>166340</v>
          </cell>
          <cell r="B1217" t="str">
            <v>LAV BILBAO C/P CHERRY</v>
          </cell>
          <cell r="C1217" t="str">
            <v>JS0055280651CE</v>
          </cell>
        </row>
        <row r="1218">
          <cell r="A1218">
            <v>165905</v>
          </cell>
          <cell r="B1218" t="str">
            <v>LAV BILBAO C/P BONE</v>
          </cell>
          <cell r="C1218" t="str">
            <v>JS0055287331CE</v>
          </cell>
        </row>
        <row r="1219">
          <cell r="A1219">
            <v>165891</v>
          </cell>
          <cell r="B1219" t="str">
            <v>LAV BILBAO C/P BLANCO</v>
          </cell>
          <cell r="C1219" t="str">
            <v>JS0055281301CE</v>
          </cell>
        </row>
        <row r="1220">
          <cell r="A1220">
            <v>166030</v>
          </cell>
          <cell r="B1220" t="str">
            <v>LAV BILBAO C/P AZUL GALAXIE</v>
          </cell>
          <cell r="C1220" t="str">
            <v>JS0055280171CE</v>
          </cell>
        </row>
        <row r="1221">
          <cell r="A1221">
            <v>118002</v>
          </cell>
          <cell r="B1221" t="str">
            <v>LAV BERNA BLANCA C/DESAG EDESA</v>
          </cell>
          <cell r="C1221" t="str">
            <v>SSY068991301CE</v>
          </cell>
        </row>
        <row r="1222">
          <cell r="A1222">
            <v>47791</v>
          </cell>
          <cell r="B1222" t="str">
            <v>LAV BELLA BLANCO BRIGGS</v>
          </cell>
          <cell r="C1222" t="str">
            <v>CSY068491301CB</v>
          </cell>
        </row>
        <row r="1223">
          <cell r="A1223">
            <v>114391</v>
          </cell>
          <cell r="B1223" t="str">
            <v>LAV ASPIO PEDESTAL CORTO BONE EDESA</v>
          </cell>
          <cell r="C1223" t="str">
            <v>JSPC55837331CE</v>
          </cell>
        </row>
        <row r="1224">
          <cell r="A1224">
            <v>242314</v>
          </cell>
          <cell r="B1224" t="str">
            <v>LAV ASPIO PEDESTAL CORTO BLANCO</v>
          </cell>
          <cell r="C1224" t="str">
            <v>JSPC55831301CE</v>
          </cell>
        </row>
        <row r="1225">
          <cell r="A1225">
            <v>118044</v>
          </cell>
          <cell r="B1225" t="str">
            <v>LAV ASPIO C/P VERDE TEAL EDESA</v>
          </cell>
          <cell r="C1225" t="str">
            <v>JSP055830611CE</v>
          </cell>
        </row>
        <row r="1226">
          <cell r="A1226">
            <v>642282</v>
          </cell>
          <cell r="B1226" t="str">
            <v>LAV ASPIO C/P PINK EDESA</v>
          </cell>
          <cell r="C1226" t="str">
            <v>JSP055830481CE</v>
          </cell>
        </row>
        <row r="1227">
          <cell r="A1227">
            <v>118028</v>
          </cell>
          <cell r="B1227" t="str">
            <v>LAV ASPIO C/P NAVY BLUE EDESA</v>
          </cell>
          <cell r="C1227" t="str">
            <v>JSP055838501CE</v>
          </cell>
        </row>
        <row r="1228">
          <cell r="A1228">
            <v>118079</v>
          </cell>
          <cell r="B1228" t="str">
            <v>LAV ASPIO C/P CHERRY EDESA</v>
          </cell>
          <cell r="C1228" t="str">
            <v>JSP055830651CE</v>
          </cell>
        </row>
        <row r="1229">
          <cell r="A1229">
            <v>117951</v>
          </cell>
          <cell r="B1229" t="str">
            <v>LAV ASPIO C/P BLANCO EDESA</v>
          </cell>
          <cell r="C1229" t="str">
            <v>JSP055831301CE</v>
          </cell>
        </row>
        <row r="1230">
          <cell r="A1230">
            <v>117994</v>
          </cell>
          <cell r="B1230" t="str">
            <v>LAV ASPIO C/P  BONE EDESA</v>
          </cell>
          <cell r="C1230" t="str">
            <v>JSP055837331CE</v>
          </cell>
        </row>
        <row r="1231">
          <cell r="A1231">
            <v>117996</v>
          </cell>
          <cell r="B1231" t="str">
            <v>LAV ARIA SLIM BLANCO C/DESAG EDESA</v>
          </cell>
          <cell r="C1231" t="str">
            <v>SSY068981301CB</v>
          </cell>
        </row>
        <row r="1232">
          <cell r="A1232">
            <v>117995</v>
          </cell>
          <cell r="B1232" t="str">
            <v>LAV ARIA RECTANGULAR SIN REPISA BLANCO C/DESAG</v>
          </cell>
          <cell r="C1232" t="str">
            <v>SSY068331301CB</v>
          </cell>
        </row>
        <row r="1233">
          <cell r="A1233">
            <v>117991</v>
          </cell>
          <cell r="B1233" t="str">
            <v>LAV ARIA RECTANGULAR MURO BLANCO C/DESAGEDESA</v>
          </cell>
          <cell r="C1233" t="str">
            <v>SSY068321301CB</v>
          </cell>
        </row>
        <row r="1234">
          <cell r="A1234">
            <v>117990</v>
          </cell>
          <cell r="B1234" t="str">
            <v>LAV ARIA RECTANGULAR BLANCO C/DESAG EDESA</v>
          </cell>
          <cell r="C1234" t="str">
            <v>SSY068311301CB</v>
          </cell>
        </row>
        <row r="1235">
          <cell r="A1235">
            <v>117992</v>
          </cell>
          <cell r="B1235" t="str">
            <v>LAV ARIA MEDIUM BLANCO C/DESAG EDESA</v>
          </cell>
          <cell r="C1235" t="str">
            <v>SSY068281301CB</v>
          </cell>
        </row>
        <row r="1236">
          <cell r="A1236">
            <v>117993</v>
          </cell>
          <cell r="B1236" t="str">
            <v>LAV ARIA LARGE BLANCO C/DESAG EDESA</v>
          </cell>
          <cell r="C1236" t="str">
            <v>SSY068291301CB</v>
          </cell>
        </row>
        <row r="1237">
          <cell r="A1237">
            <v>775754</v>
          </cell>
          <cell r="B1237" t="str">
            <v>LAV ARIA 37 BLANCO CERAMICA</v>
          </cell>
          <cell r="C1237" t="str">
            <v>SS0067961301CG</v>
          </cell>
        </row>
        <row r="1238">
          <cell r="A1238">
            <v>117503</v>
          </cell>
          <cell r="B1238" t="str">
            <v>LAV ANDRES VERDE MIST S/PEDESTAL</v>
          </cell>
          <cell r="C1238" t="str">
            <v>CS0055610541CE</v>
          </cell>
        </row>
        <row r="1239">
          <cell r="A1239">
            <v>117504</v>
          </cell>
          <cell r="B1239" t="str">
            <v>LAV ANDRES CELESTE S/PEDESTAL</v>
          </cell>
          <cell r="C1239" t="str">
            <v>CS0055617221CE</v>
          </cell>
        </row>
        <row r="1240">
          <cell r="A1240">
            <v>117502</v>
          </cell>
          <cell r="B1240" t="str">
            <v>LAV ANDRES BONE S/PEDESTAL</v>
          </cell>
          <cell r="C1240" t="str">
            <v>CS0055617331CE</v>
          </cell>
        </row>
        <row r="1241">
          <cell r="A1241">
            <v>117500</v>
          </cell>
          <cell r="B1241" t="str">
            <v>LAV ANDRES BLANCO S/PEDESTAL</v>
          </cell>
          <cell r="C1241" t="str">
            <v>CS0055611301CE</v>
          </cell>
        </row>
        <row r="1242">
          <cell r="A1242">
            <v>118001</v>
          </cell>
          <cell r="B1242" t="str">
            <v>LAV ANDREE SOBREP BLANCO</v>
          </cell>
          <cell r="C1242" t="str">
            <v>SS0157011301CB</v>
          </cell>
        </row>
        <row r="1243">
          <cell r="A1243">
            <v>117507</v>
          </cell>
          <cell r="B1243" t="str">
            <v>LAV ANDES VERDE MIST C/PEDESTAL</v>
          </cell>
          <cell r="C1243" t="str">
            <v>JS0055610541CE</v>
          </cell>
        </row>
        <row r="1244">
          <cell r="A1244">
            <v>117508</v>
          </cell>
          <cell r="B1244" t="str">
            <v>LAV ANDES CELESTE C/PEDESTAL</v>
          </cell>
          <cell r="C1244" t="str">
            <v>JS0055617221CE</v>
          </cell>
        </row>
        <row r="1245">
          <cell r="A1245">
            <v>117506</v>
          </cell>
          <cell r="B1245" t="str">
            <v>LAV ANDES BONE C/PEDESTAL</v>
          </cell>
          <cell r="C1245" t="str">
            <v>JS0055617331CE</v>
          </cell>
        </row>
        <row r="1246">
          <cell r="A1246">
            <v>117505</v>
          </cell>
          <cell r="B1246" t="str">
            <v>LAV ANDES BLANCO C/PEDESTAL</v>
          </cell>
          <cell r="C1246" t="str">
            <v>JS0055611301CE</v>
          </cell>
        </row>
        <row r="1247">
          <cell r="A1247">
            <v>262153</v>
          </cell>
          <cell r="B1247" t="str">
            <v>KIT TUERCA CONECTOR PARED 8" COCINA</v>
          </cell>
          <cell r="C1247" t="str">
            <v>SG0059410001BO</v>
          </cell>
        </row>
        <row r="1248">
          <cell r="A1248">
            <v>120076</v>
          </cell>
          <cell r="B1248" t="str">
            <v>KIT TUERCA CONECTOR DUCHA EDESA</v>
          </cell>
          <cell r="C1248" t="str">
            <v>SG0059400001BO</v>
          </cell>
        </row>
        <row r="1249">
          <cell r="A1249">
            <v>126684</v>
          </cell>
          <cell r="B1249" t="str">
            <v>KIT TUERCA AJUSTE MONOBLOCK COCINA</v>
          </cell>
          <cell r="C1249" t="str">
            <v>SG0059390001BO</v>
          </cell>
        </row>
        <row r="1250">
          <cell r="A1250">
            <v>121908</v>
          </cell>
          <cell r="B1250" t="str">
            <v>KIT TUERCA ACOPLE-AJUSTE LLAVE SENCILLA</v>
          </cell>
          <cell r="C1250" t="str">
            <v>SG0058620001BO</v>
          </cell>
        </row>
        <row r="1251">
          <cell r="A1251">
            <v>127396</v>
          </cell>
          <cell r="B1251" t="str">
            <v>KIT TAPA MANILLA SHELBY</v>
          </cell>
          <cell r="C1251" t="str">
            <v>SG0058600001BO</v>
          </cell>
        </row>
        <row r="1252">
          <cell r="A1252">
            <v>146161</v>
          </cell>
          <cell r="B1252" t="str">
            <v>KIT REPUESTOS GRIFERIA LAV</v>
          </cell>
          <cell r="C1252" t="str">
            <v>CG0041800001CW</v>
          </cell>
        </row>
        <row r="1253">
          <cell r="A1253">
            <v>146153</v>
          </cell>
          <cell r="B1253" t="str">
            <v>KIT REPUESTOS GRIFERIA COCINA</v>
          </cell>
          <cell r="C1253" t="str">
            <v>CG0041790001CW</v>
          </cell>
        </row>
        <row r="1254">
          <cell r="A1254">
            <v>121799</v>
          </cell>
          <cell r="B1254" t="str">
            <v xml:space="preserve">KIT PICO LLAVE DE COCINA ECO GRANDE </v>
          </cell>
          <cell r="C1254" t="str">
            <v>SG0039793061CW</v>
          </cell>
        </row>
        <row r="1255">
          <cell r="A1255">
            <v>121797</v>
          </cell>
          <cell r="B1255" t="str">
            <v>KIT PICO LLAVE DE COCINA CROMO</v>
          </cell>
          <cell r="C1255" t="str">
            <v>SG0059343061BO</v>
          </cell>
        </row>
        <row r="1256">
          <cell r="A1256">
            <v>126756</v>
          </cell>
          <cell r="B1256" t="str">
            <v>KIT P/LLAVE PASO 1/2" BRONCE</v>
          </cell>
          <cell r="C1256" t="str">
            <v>SZ0020184021BO</v>
          </cell>
        </row>
        <row r="1257">
          <cell r="A1257">
            <v>165107</v>
          </cell>
          <cell r="B1257" t="str">
            <v>KIT NIZA EMPAQUES PICO COCINA</v>
          </cell>
          <cell r="C1257" t="str">
            <v>SG0082970001BO</v>
          </cell>
        </row>
        <row r="1258">
          <cell r="A1258">
            <v>213684</v>
          </cell>
          <cell r="B1258" t="str">
            <v>KIT MONTAJE CIRA COCINA CR BRIGGS</v>
          </cell>
          <cell r="C1258" t="str">
            <v>SG0080950001BO</v>
          </cell>
        </row>
        <row r="1259">
          <cell r="A1259">
            <v>146080</v>
          </cell>
          <cell r="B1259" t="str">
            <v>KIT MANTENIMIENTO WC CR EDESA</v>
          </cell>
          <cell r="C1259" t="str">
            <v>SC0030130001CE</v>
          </cell>
        </row>
        <row r="1260">
          <cell r="A1260">
            <v>127089</v>
          </cell>
          <cell r="B1260" t="str">
            <v>KIT MANILLA VENICE CRUZ CR</v>
          </cell>
          <cell r="C1260" t="str">
            <v>SG0082670001BO</v>
          </cell>
        </row>
        <row r="1261">
          <cell r="A1261">
            <v>213942</v>
          </cell>
          <cell r="B1261" t="str">
            <v>KIT MANILLA SHELBY CROMO</v>
          </cell>
          <cell r="C1261" t="str">
            <v>SG0058610001BO</v>
          </cell>
        </row>
        <row r="1262">
          <cell r="A1262">
            <v>213950</v>
          </cell>
          <cell r="B1262" t="str">
            <v>KIT MANILLA PALANCA SHELBY CR</v>
          </cell>
          <cell r="C1262" t="str">
            <v>SG0058720001BO</v>
          </cell>
        </row>
        <row r="1263">
          <cell r="A1263">
            <v>758205</v>
          </cell>
          <cell r="B1263" t="str">
            <v>KIT MANILLA NEW PRINCESS</v>
          </cell>
          <cell r="C1263" t="str">
            <v>SG0075123061CE</v>
          </cell>
        </row>
        <row r="1264">
          <cell r="A1264">
            <v>213748</v>
          </cell>
          <cell r="B1264" t="str">
            <v>KIT MANILLA CORVUS CROMO</v>
          </cell>
          <cell r="C1264" t="str">
            <v>SG0049753061BO</v>
          </cell>
        </row>
        <row r="1265">
          <cell r="A1265">
            <v>251437</v>
          </cell>
          <cell r="B1265" t="str">
            <v>KIT MANILLA ALTA NOVARA CR</v>
          </cell>
          <cell r="C1265" t="str">
            <v>SG0062473061BO</v>
          </cell>
        </row>
        <row r="1266">
          <cell r="A1266">
            <v>156347</v>
          </cell>
          <cell r="B1266" t="str">
            <v>KIT INSTALACION WC SAMART BRIGGS</v>
          </cell>
          <cell r="C1266" t="str">
            <v>SC0016501301BO</v>
          </cell>
        </row>
        <row r="1267">
          <cell r="A1267">
            <v>772188</v>
          </cell>
          <cell r="B1267" t="str">
            <v>KIT INSTALACION WC EDESA</v>
          </cell>
          <cell r="C1267" t="str">
            <v>SC0024640001CE</v>
          </cell>
        </row>
        <row r="1268">
          <cell r="A1268">
            <v>156345</v>
          </cell>
          <cell r="B1268" t="str">
            <v>KIT INSTALACION WC CR EDESA</v>
          </cell>
          <cell r="C1268" t="str">
            <v>SC0024640001CE</v>
          </cell>
        </row>
        <row r="1269">
          <cell r="A1269">
            <v>770399</v>
          </cell>
          <cell r="B1269" t="str">
            <v>KIT INSTALACION WC CR EDESA</v>
          </cell>
          <cell r="C1269" t="str">
            <v>SC0024640001CE</v>
          </cell>
        </row>
        <row r="1270">
          <cell r="A1270">
            <v>770610</v>
          </cell>
          <cell r="B1270" t="str">
            <v>KIT INSTALACION WC CR EDESA</v>
          </cell>
          <cell r="C1270" t="str">
            <v>SC0024640001CE</v>
          </cell>
        </row>
        <row r="1271">
          <cell r="A1271">
            <v>771404</v>
          </cell>
          <cell r="B1271" t="str">
            <v>KIT INSTALACION WC CR EDESA</v>
          </cell>
          <cell r="C1271" t="str">
            <v>SC0024640001CE</v>
          </cell>
        </row>
        <row r="1272">
          <cell r="A1272">
            <v>771868</v>
          </cell>
          <cell r="B1272" t="str">
            <v>KIT INSTALACION WC CR EDESA</v>
          </cell>
          <cell r="C1272" t="str">
            <v>SC0024640001CE</v>
          </cell>
        </row>
        <row r="1273">
          <cell r="A1273">
            <v>156346</v>
          </cell>
          <cell r="B1273" t="str">
            <v>KIT INSTALACION WC C/MANG DIRECTA CR EDESA</v>
          </cell>
          <cell r="C1273" t="str">
            <v>SC0024650001CE</v>
          </cell>
        </row>
        <row r="1274">
          <cell r="A1274">
            <v>772243</v>
          </cell>
          <cell r="B1274" t="str">
            <v>KIT INSTALACION WC C/MANG DIRECTA CR EDESA</v>
          </cell>
          <cell r="C1274" t="str">
            <v>SC0024650001CE</v>
          </cell>
        </row>
        <row r="1275">
          <cell r="A1275">
            <v>156400</v>
          </cell>
          <cell r="B1275" t="str">
            <v>Kit instalación Inodoro/Lavamanos</v>
          </cell>
          <cell r="C1275" t="str">
            <v>SC0024660001CE</v>
          </cell>
        </row>
        <row r="1276">
          <cell r="A1276">
            <v>127876</v>
          </cell>
          <cell r="B1276" t="str">
            <v>KIT GROMMETS Y RESORTES</v>
          </cell>
          <cell r="C1276" t="str">
            <v>SG0051180001BO</v>
          </cell>
        </row>
        <row r="1277">
          <cell r="A1277">
            <v>126454</v>
          </cell>
          <cell r="B1277" t="str">
            <v>KIT DOCCIA MANILLA</v>
          </cell>
          <cell r="C1277" t="str">
            <v>SG0064103061BO</v>
          </cell>
        </row>
        <row r="1278">
          <cell r="A1278">
            <v>167827</v>
          </cell>
          <cell r="B1278" t="str">
            <v>KIT DIAFRAG URI/LAV CR ELECTRONICO</v>
          </cell>
          <cell r="C1278" t="str">
            <v>SG0051970001BO</v>
          </cell>
        </row>
        <row r="1279">
          <cell r="A1279">
            <v>123412</v>
          </cell>
          <cell r="B1279" t="str">
            <v xml:space="preserve">KIT DE HERRAMIENTAS  VITA / FONTE / RUBI / SCARLET </v>
          </cell>
          <cell r="C1279" t="str">
            <v>SG0083480001BO</v>
          </cell>
        </row>
        <row r="1280">
          <cell r="A1280">
            <v>50717</v>
          </cell>
          <cell r="B1280" t="str">
            <v>KIT DE CONECTORES</v>
          </cell>
          <cell r="C1280" t="str">
            <v>SG0075833061BO</v>
          </cell>
        </row>
        <row r="1281">
          <cell r="A1281">
            <v>132145</v>
          </cell>
          <cell r="B1281" t="str">
            <v>KIT D/MONTAJE CIRA COCINA PULL OUT EDESA</v>
          </cell>
          <cell r="C1281" t="str">
            <v>SG0081200001BO</v>
          </cell>
        </row>
        <row r="1282">
          <cell r="A1282">
            <v>363472</v>
          </cell>
          <cell r="B1282" t="str">
            <v>KIT D/AJUSTE BELFORT P/LAVAMANOS</v>
          </cell>
          <cell r="C1282" t="str">
            <v>SG0079603061CW</v>
          </cell>
        </row>
        <row r="1283">
          <cell r="A1283">
            <v>251453</v>
          </cell>
          <cell r="B1283" t="str">
            <v>KIT CAMPANOLA PARA DUCHAS Y BANERAS CROM</v>
          </cell>
          <cell r="C1283" t="str">
            <v>SG0049503061BO</v>
          </cell>
        </row>
        <row r="1284">
          <cell r="A1284">
            <v>253308</v>
          </cell>
          <cell r="B1284" t="str">
            <v>KIT ANILLO D/RETENCION EMP.PICO COCINA</v>
          </cell>
          <cell r="C1284" t="str">
            <v>SG0076043061BO</v>
          </cell>
        </row>
        <row r="1285">
          <cell r="A1285">
            <v>138900</v>
          </cell>
          <cell r="B1285" t="str">
            <v>KIT ANCLAJE ASIENTO PRATO</v>
          </cell>
          <cell r="C1285" t="str">
            <v>SP0034531301BO</v>
          </cell>
        </row>
        <row r="1286">
          <cell r="A1286">
            <v>120149</v>
          </cell>
          <cell r="B1286" t="str">
            <v>KIT AIREADOR SACARLET SENCILLA 8218</v>
          </cell>
          <cell r="C1286" t="str">
            <v>SG0074753061BO</v>
          </cell>
        </row>
        <row r="1287">
          <cell r="A1287">
            <v>123846</v>
          </cell>
          <cell r="B1287" t="str">
            <v>KIT AIREADOR NIZA EDESA</v>
          </cell>
          <cell r="C1287" t="str">
            <v>SG0076003061BO</v>
          </cell>
        </row>
        <row r="1288">
          <cell r="A1288">
            <v>245313</v>
          </cell>
          <cell r="B1288" t="str">
            <v>KIT AIREADOR LLAVE SENCILLA Y JUEGO     CENTER</v>
          </cell>
          <cell r="C1288" t="str">
            <v>SG0059363061BO</v>
          </cell>
        </row>
        <row r="1289">
          <cell r="A1289">
            <v>246034</v>
          </cell>
          <cell r="B1289" t="str">
            <v>KIT AIREADOR JUEGO 8" PARA LAVAMANOS    ECONOM</v>
          </cell>
          <cell r="C1289" t="str">
            <v>SG0049670001BO</v>
          </cell>
        </row>
        <row r="1290">
          <cell r="A1290">
            <v>245631</v>
          </cell>
          <cell r="B1290" t="str">
            <v>KIT AIREADOR JUEGO 8" PARA LAVAMANOS</v>
          </cell>
          <cell r="C1290" t="str">
            <v>SG0059373061BO</v>
          </cell>
        </row>
        <row r="1291">
          <cell r="A1291">
            <v>121657</v>
          </cell>
          <cell r="B1291" t="str">
            <v>KIT AIREADOR COCINA</v>
          </cell>
          <cell r="C1291" t="str">
            <v>SG0059383061BO</v>
          </cell>
        </row>
        <row r="1292">
          <cell r="A1292">
            <v>42679</v>
          </cell>
          <cell r="B1292" t="str">
            <v xml:space="preserve">KINGSLEY ADVANCE RF C/A SLOW DOWN BONE </v>
          </cell>
          <cell r="C1292" t="str">
            <v>JSS060847331CB</v>
          </cell>
        </row>
        <row r="1293">
          <cell r="A1293">
            <v>42671</v>
          </cell>
          <cell r="B1293" t="str">
            <v xml:space="preserve">KINGSLEY ADVANCE RF C/A SLOW DOWN BLANCO </v>
          </cell>
          <cell r="C1293" t="str">
            <v>JSS060841301CB</v>
          </cell>
        </row>
        <row r="1294">
          <cell r="A1294">
            <v>47996</v>
          </cell>
          <cell r="B1294" t="str">
            <v>KINGSLEY ADVANCE EF C/A SLOW DOWN COTTON INT.</v>
          </cell>
          <cell r="C1294" t="str">
            <v>JSSI60891331CB</v>
          </cell>
        </row>
        <row r="1295">
          <cell r="A1295">
            <v>42672</v>
          </cell>
          <cell r="B1295" t="str">
            <v xml:space="preserve">KINGSLEY ADVANCE EF C/A SLOW DOWN BONE </v>
          </cell>
          <cell r="C1295" t="str">
            <v>JSS060897331CB</v>
          </cell>
        </row>
        <row r="1296">
          <cell r="A1296">
            <v>42678</v>
          </cell>
          <cell r="B1296" t="str">
            <v>KINGSLEY ADVANCE EF C/A SLOW DOWN BLANCO</v>
          </cell>
          <cell r="C1296" t="str">
            <v>JSS060891301CB</v>
          </cell>
        </row>
        <row r="1297">
          <cell r="A1297" t="str">
            <v>00 SIN</v>
          </cell>
          <cell r="B1297" t="str">
            <v>KINDER PUSH BUTTON LID LOCK VERDE PISTACHO</v>
          </cell>
          <cell r="C1297" t="str">
            <v>JS0022169131CB</v>
          </cell>
        </row>
        <row r="1298">
          <cell r="A1298">
            <v>183687</v>
          </cell>
          <cell r="B1298" t="str">
            <v>JUEGO COMPLETO LINEA DESIGN CR</v>
          </cell>
          <cell r="C1298" t="str">
            <v>SC0016564001BO</v>
          </cell>
        </row>
        <row r="1299">
          <cell r="A1299">
            <v>107794</v>
          </cell>
          <cell r="B1299" t="str">
            <v>JUEGO ACCESORIOS SPAZZIO BONE</v>
          </cell>
          <cell r="C1299" t="str">
            <v>CS0082127331CE</v>
          </cell>
        </row>
        <row r="1300">
          <cell r="A1300">
            <v>107778</v>
          </cell>
          <cell r="B1300" t="str">
            <v xml:space="preserve">JUEGO ACCESORIOS SPAZZIO BLANCO </v>
          </cell>
          <cell r="C1300" t="str">
            <v>CS0082121301CE</v>
          </cell>
        </row>
        <row r="1301">
          <cell r="A1301">
            <v>259276</v>
          </cell>
          <cell r="B1301" t="str">
            <v>JUEGO ACCESORIOS ADHESIVOS VISON</v>
          </cell>
          <cell r="C1301" t="str">
            <v>CS0081120731VA</v>
          </cell>
        </row>
        <row r="1302">
          <cell r="A1302">
            <v>708895</v>
          </cell>
          <cell r="B1302" t="str">
            <v>JGO LLAVE ANGULAR LAV C/MANG 16" 1/2X1/2</v>
          </cell>
          <cell r="C1302" t="str">
            <v>SC0018263061BL</v>
          </cell>
        </row>
        <row r="1303">
          <cell r="A1303">
            <v>143206</v>
          </cell>
          <cell r="B1303" t="str">
            <v>Jgo Fregad EMP 800x500 1C1EDer c/sifydes</v>
          </cell>
          <cell r="C1303" t="str">
            <v>JHEC00006141CJ</v>
          </cell>
        </row>
        <row r="1304">
          <cell r="A1304">
            <v>143210</v>
          </cell>
          <cell r="B1304" t="str">
            <v>Jgo Fregad EMP 800x500 1C c/sifydes</v>
          </cell>
          <cell r="C1304" t="str">
            <v>JHEC00006281CJ</v>
          </cell>
        </row>
        <row r="1305">
          <cell r="A1305">
            <v>143213</v>
          </cell>
          <cell r="B1305" t="str">
            <v>Jgo Fregad BJ 430x370 1C c/sifydes</v>
          </cell>
          <cell r="C1305" t="str">
            <v>JHEC00006241CJ</v>
          </cell>
        </row>
        <row r="1306">
          <cell r="A1306">
            <v>566500</v>
          </cell>
          <cell r="B1306" t="str">
            <v>JGO COMPLETO LINEA DESIGN CROMO</v>
          </cell>
          <cell r="C1306" t="str">
            <v>SC0016563061BO</v>
          </cell>
        </row>
        <row r="1307">
          <cell r="A1307">
            <v>107956</v>
          </cell>
          <cell r="B1307" t="str">
            <v>JGO ACC. BANIO SPAZZIO CHERRY EDESA</v>
          </cell>
          <cell r="C1307" t="str">
            <v>CS0082120651CE</v>
          </cell>
        </row>
        <row r="1308">
          <cell r="A1308">
            <v>107689</v>
          </cell>
          <cell r="B1308" t="str">
            <v>JGO ACC. BANIO ADHESIVOS AMARILLO EDESA</v>
          </cell>
          <cell r="C1308" t="str">
            <v>CS0081120911VA</v>
          </cell>
        </row>
        <row r="1309">
          <cell r="A1309">
            <v>107948</v>
          </cell>
          <cell r="B1309" t="str">
            <v>JGO ACC. BANIO ADHESIVO VERDE TEAL 4PZ EDESA</v>
          </cell>
          <cell r="C1309" t="str">
            <v>CS0081030611VA</v>
          </cell>
        </row>
        <row r="1310">
          <cell r="A1310">
            <v>107913</v>
          </cell>
          <cell r="B1310" t="str">
            <v>JGO ACC. BANIO ADHESIVO CHERRY 4PZ EDESA</v>
          </cell>
          <cell r="C1310" t="str">
            <v>CS0081030651CE</v>
          </cell>
        </row>
        <row r="1311">
          <cell r="A1311">
            <v>107400</v>
          </cell>
          <cell r="B1311" t="str">
            <v>JGO ACC DUBAI 6PZ EDESA</v>
          </cell>
          <cell r="C1311" t="str">
            <v>JG0090303061CW</v>
          </cell>
        </row>
        <row r="1312">
          <cell r="A1312">
            <v>259306</v>
          </cell>
          <cell r="B1312" t="str">
            <v>JGO ACC BANIO VERDE TEAL 6PZ VA ADHES</v>
          </cell>
          <cell r="C1312" t="str">
            <v>CS0081120611VA</v>
          </cell>
        </row>
        <row r="1313">
          <cell r="A1313">
            <v>259268</v>
          </cell>
          <cell r="B1313" t="str">
            <v>JGO ACC BANIO VERDE MIST 6PZ VA ADHES</v>
          </cell>
          <cell r="C1313" t="str">
            <v>CS0081120541VA</v>
          </cell>
        </row>
        <row r="1314">
          <cell r="A1314">
            <v>107875</v>
          </cell>
          <cell r="B1314" t="str">
            <v>JGO ACC BANIO VERDE MIST 4PZ ADHES EDESA</v>
          </cell>
          <cell r="C1314" t="str">
            <v>CS0081030541CE</v>
          </cell>
        </row>
        <row r="1315">
          <cell r="A1315">
            <v>185516</v>
          </cell>
          <cell r="B1315" t="str">
            <v>JGO ACC BANIO SCARLET BRIGGS</v>
          </cell>
          <cell r="C1315" t="str">
            <v>SC0026513061CW</v>
          </cell>
        </row>
        <row r="1316">
          <cell r="A1316">
            <v>185299</v>
          </cell>
          <cell r="B1316" t="str">
            <v>JGO ACC BANIO RUBI BRIGGS</v>
          </cell>
          <cell r="C1316" t="str">
            <v>SC0026523061CW</v>
          </cell>
        </row>
        <row r="1317">
          <cell r="A1317">
            <v>250082</v>
          </cell>
          <cell r="B1317" t="str">
            <v>JGO ACC BANIO PINK 6PZ VA ADHES EDESA</v>
          </cell>
          <cell r="C1317" t="str">
            <v>CS0081120481VA</v>
          </cell>
        </row>
        <row r="1318">
          <cell r="A1318">
            <v>250104</v>
          </cell>
          <cell r="B1318" t="str">
            <v>JGO ACC BANIO NEGRO 6PZ VA ADHES EDESA</v>
          </cell>
          <cell r="C1318" t="str">
            <v>CS0081120161VA</v>
          </cell>
        </row>
        <row r="1319">
          <cell r="A1319">
            <v>250074</v>
          </cell>
          <cell r="B1319" t="str">
            <v>JGO ACC BANIO NAVY BLUE 6PZ VA ADHES EDESA</v>
          </cell>
          <cell r="C1319" t="str">
            <v>CS0081128501VA</v>
          </cell>
        </row>
        <row r="1320">
          <cell r="A1320">
            <v>100099</v>
          </cell>
          <cell r="B1320" t="str">
            <v>JGO ACC BANIO MOSSINI MEDIO JUEGO</v>
          </cell>
          <cell r="C1320" t="str">
            <v>SC0016553061BO</v>
          </cell>
        </row>
        <row r="1321">
          <cell r="A1321">
            <v>100447</v>
          </cell>
          <cell r="B1321" t="str">
            <v>JGO ACC BANIO MOSSINI 6PZ</v>
          </cell>
          <cell r="C1321" t="str">
            <v>SC0016543061BO</v>
          </cell>
        </row>
        <row r="1322">
          <cell r="A1322">
            <v>361355</v>
          </cell>
          <cell r="B1322" t="str">
            <v>JGO ACC BANIO DUBAI 6PCS CR EDESA</v>
          </cell>
          <cell r="C1322" t="str">
            <v>CC0090303061CW</v>
          </cell>
        </row>
        <row r="1323">
          <cell r="A1323">
            <v>592145</v>
          </cell>
          <cell r="B1323" t="str">
            <v>JGO ACC BANIO DESIGN CR</v>
          </cell>
          <cell r="C1323" t="str">
            <v>SC0016573061BO</v>
          </cell>
        </row>
        <row r="1324">
          <cell r="A1324">
            <v>137421</v>
          </cell>
          <cell r="B1324" t="str">
            <v>JGO ACC BANIO DECCO VISON EDESA</v>
          </cell>
          <cell r="C1324" t="str">
            <v>CS0088120731VA</v>
          </cell>
        </row>
        <row r="1325">
          <cell r="A1325">
            <v>138940</v>
          </cell>
          <cell r="B1325" t="str">
            <v>JGO ACC BANIO DECCO VERDE TEAL EDESA</v>
          </cell>
          <cell r="C1325" t="str">
            <v>CS0088120611VA</v>
          </cell>
        </row>
        <row r="1326">
          <cell r="A1326">
            <v>136972</v>
          </cell>
          <cell r="B1326" t="str">
            <v>JGO ACC BANIO DECCO VERDE MIST EDESA</v>
          </cell>
          <cell r="C1326" t="str">
            <v>CS0088120541VA</v>
          </cell>
        </row>
        <row r="1327">
          <cell r="A1327">
            <v>136700</v>
          </cell>
          <cell r="B1327" t="str">
            <v>JGO ACC BANIO DECCO PINK EDESA</v>
          </cell>
          <cell r="C1327" t="str">
            <v>CS0088120481VA</v>
          </cell>
        </row>
        <row r="1328">
          <cell r="A1328">
            <v>138886</v>
          </cell>
          <cell r="B1328" t="str">
            <v>JGO ACC BANIO DECCO NEGRO EDES</v>
          </cell>
          <cell r="C1328" t="str">
            <v>CS0088120161VA</v>
          </cell>
        </row>
        <row r="1329">
          <cell r="A1329">
            <v>138762</v>
          </cell>
          <cell r="B1329" t="str">
            <v>JGO ACC BANIO DECCO NAVY BLUE EDESA</v>
          </cell>
          <cell r="C1329" t="str">
            <v>CS0088128501VA</v>
          </cell>
        </row>
        <row r="1330">
          <cell r="A1330">
            <v>138258</v>
          </cell>
          <cell r="B1330" t="str">
            <v>JGO ACC BANIO DECCO DRESDEN BLUE EDESA</v>
          </cell>
          <cell r="C1330" t="str">
            <v>CS0088127221VA</v>
          </cell>
        </row>
        <row r="1331">
          <cell r="A1331">
            <v>133361</v>
          </cell>
          <cell r="B1331" t="str">
            <v>JGO ACC BANIO DECCO CHERRY EDESA</v>
          </cell>
          <cell r="C1331" t="str">
            <v>CS0088120651VA</v>
          </cell>
        </row>
        <row r="1332">
          <cell r="A1332">
            <v>138525</v>
          </cell>
          <cell r="B1332" t="str">
            <v>JGO ACC BANIO DECCO BONE EDESA</v>
          </cell>
          <cell r="C1332" t="str">
            <v>CS0088127331VA</v>
          </cell>
        </row>
        <row r="1333">
          <cell r="A1333">
            <v>133345</v>
          </cell>
          <cell r="B1333" t="str">
            <v>JGO ACC BANIO DECCO BLANCO EDESA</v>
          </cell>
          <cell r="C1333" t="str">
            <v>CS0088121301VA</v>
          </cell>
        </row>
        <row r="1334">
          <cell r="A1334">
            <v>135992</v>
          </cell>
          <cell r="B1334" t="str">
            <v>JGO ACC BANIO DECCO AZUL GALAXIE EDESA</v>
          </cell>
          <cell r="C1334" t="str">
            <v>CS0088120171VA</v>
          </cell>
        </row>
        <row r="1335">
          <cell r="A1335">
            <v>259292</v>
          </cell>
          <cell r="B1335" t="str">
            <v>JGO ACC BANIO CHERRY 6PZ VA ADHES EDESA</v>
          </cell>
          <cell r="C1335" t="str">
            <v>CS0081120651VA</v>
          </cell>
        </row>
        <row r="1336">
          <cell r="A1336">
            <v>110418</v>
          </cell>
          <cell r="B1336" t="str">
            <v>JGO ACC BANIO CHERRY 3PZ ADHES EDESA</v>
          </cell>
          <cell r="C1336" t="str">
            <v>CS0081030651CE</v>
          </cell>
        </row>
        <row r="1337">
          <cell r="A1337">
            <v>139165</v>
          </cell>
          <cell r="B1337" t="str">
            <v>JGO ACC BANIO CERAMIC VISON DECOO 4PZ A DHES</v>
          </cell>
          <cell r="C1337" t="str">
            <v>CS0088030731VA</v>
          </cell>
        </row>
        <row r="1338">
          <cell r="A1338">
            <v>139505</v>
          </cell>
          <cell r="B1338" t="str">
            <v>JGO ACC BANIO CERAMIC VERDE TRAL DECOO 4PZ ADH</v>
          </cell>
          <cell r="C1338" t="str">
            <v>CS0088030611VA</v>
          </cell>
        </row>
        <row r="1339">
          <cell r="A1339">
            <v>139157</v>
          </cell>
          <cell r="B1339" t="str">
            <v>JGO ACC BANIO CERAMIC VERDE DECOO 4PZ ADHES</v>
          </cell>
          <cell r="C1339" t="str">
            <v>CS0088030541VA</v>
          </cell>
        </row>
        <row r="1340">
          <cell r="A1340">
            <v>139068</v>
          </cell>
          <cell r="B1340" t="str">
            <v>JGO ACC BANIO CERAMIC PINK DECOO 4PZ ADHES</v>
          </cell>
          <cell r="C1340" t="str">
            <v>CS0088030481VA</v>
          </cell>
        </row>
        <row r="1341">
          <cell r="A1341">
            <v>139483</v>
          </cell>
          <cell r="B1341" t="str">
            <v>JGO ACC BANIO CERAMIC NEGRO DECOO 4PZ ADHES</v>
          </cell>
          <cell r="C1341" t="str">
            <v>CS0088030161VA</v>
          </cell>
        </row>
        <row r="1342">
          <cell r="A1342">
            <v>139459</v>
          </cell>
          <cell r="B1342" t="str">
            <v>JGO ACC BANIO CERAMIC NAVY BLUE DECO 4PZADHES</v>
          </cell>
          <cell r="C1342" t="str">
            <v>CS0088038501VA</v>
          </cell>
        </row>
        <row r="1343">
          <cell r="A1343">
            <v>139807</v>
          </cell>
          <cell r="B1343" t="str">
            <v>JGO ACC BANIO CERAMIC CHERRY DECOO 4PZ  ADHES</v>
          </cell>
          <cell r="C1343" t="str">
            <v>CS0088030651VA</v>
          </cell>
        </row>
        <row r="1344">
          <cell r="A1344">
            <v>139343</v>
          </cell>
          <cell r="B1344" t="str">
            <v>JGO ACC BANIO CERAMIC CELSTE DECOO 4PZ  ADHES</v>
          </cell>
          <cell r="C1344" t="str">
            <v>CS0088037221VA</v>
          </cell>
        </row>
        <row r="1345">
          <cell r="A1345">
            <v>139394</v>
          </cell>
          <cell r="B1345" t="str">
            <v>JGO ACC BANIO CERAMIC BONE DECOO 4PZ ADHES</v>
          </cell>
          <cell r="C1345" t="str">
            <v>CS0088037331VA</v>
          </cell>
        </row>
        <row r="1346">
          <cell r="A1346">
            <v>139025</v>
          </cell>
          <cell r="B1346" t="str">
            <v>JGO ACC BANIO CERAMIC BL DECOO 4PZ ADHES</v>
          </cell>
          <cell r="C1346" t="str">
            <v>CS0088031301VA</v>
          </cell>
        </row>
        <row r="1347">
          <cell r="A1347">
            <v>139033</v>
          </cell>
          <cell r="B1347" t="str">
            <v>JGO ACC BANIO CERAMIC AZ GALAX DECOO 4PZADHES</v>
          </cell>
          <cell r="C1347" t="str">
            <v>CS0088030171VA</v>
          </cell>
        </row>
        <row r="1348">
          <cell r="A1348">
            <v>259241</v>
          </cell>
          <cell r="B1348" t="str">
            <v>JGO ACC BANIO CELESTE 6PZ VA ADHES EDESA</v>
          </cell>
          <cell r="C1348" t="str">
            <v>CS0081127221VA</v>
          </cell>
        </row>
        <row r="1349">
          <cell r="A1349">
            <v>107883</v>
          </cell>
          <cell r="B1349" t="str">
            <v>JGO ACC BANIO CELESTE 4PZ ADHES EDESA</v>
          </cell>
          <cell r="C1349" t="str">
            <v>CS0081037221CE</v>
          </cell>
        </row>
        <row r="1350">
          <cell r="A1350">
            <v>259233</v>
          </cell>
          <cell r="B1350" t="str">
            <v>JGO ACC BANIO BONE 6PZ VA ADHES EDESA</v>
          </cell>
          <cell r="C1350" t="str">
            <v>CS0081127331VA</v>
          </cell>
        </row>
        <row r="1351">
          <cell r="A1351">
            <v>107891</v>
          </cell>
          <cell r="B1351" t="str">
            <v>JGO ACC BANIO BONE 4PZ ADHES EDESA</v>
          </cell>
          <cell r="C1351" t="str">
            <v>CS0081037331CE</v>
          </cell>
        </row>
        <row r="1352">
          <cell r="A1352">
            <v>259225</v>
          </cell>
          <cell r="B1352" t="str">
            <v>JGO ACC BANIO BLANCO 6PZ VA ADHES EDESA</v>
          </cell>
          <cell r="C1352" t="str">
            <v>CS0081121301VA</v>
          </cell>
        </row>
        <row r="1353">
          <cell r="A1353">
            <v>107859</v>
          </cell>
          <cell r="B1353" t="str">
            <v>JGO ACC BANIO BLANCO 4PZ ADHES EDESA</v>
          </cell>
          <cell r="C1353" t="str">
            <v>CS0081031301CE</v>
          </cell>
        </row>
        <row r="1354">
          <cell r="A1354">
            <v>259284</v>
          </cell>
          <cell r="B1354" t="str">
            <v>JGO ACC BANIO AZUL GALAXIE 6PZ VA EDESA</v>
          </cell>
          <cell r="C1354" t="str">
            <v>CS0081120171VA</v>
          </cell>
        </row>
        <row r="1355">
          <cell r="A1355">
            <v>107425</v>
          </cell>
          <cell r="B1355" t="str">
            <v>JGO ACC BANIO ADHESIVOS VERDE PISTACHO</v>
          </cell>
          <cell r="C1355" t="str">
            <v>CS0081120131VA</v>
          </cell>
        </row>
        <row r="1356">
          <cell r="A1356">
            <v>107115</v>
          </cell>
          <cell r="B1356" t="str">
            <v>JGO ACC BANIO ADHESIVOS ROJO</v>
          </cell>
          <cell r="C1356" t="str">
            <v>CS0081120901VA</v>
          </cell>
        </row>
        <row r="1357">
          <cell r="A1357">
            <v>107433</v>
          </cell>
          <cell r="B1357" t="str">
            <v>JGO ACC BANIO ADHESIVOS ORANGE</v>
          </cell>
          <cell r="C1357" t="str">
            <v>CS0081120551VA</v>
          </cell>
        </row>
        <row r="1358">
          <cell r="A1358">
            <v>129755</v>
          </cell>
          <cell r="B1358" t="str">
            <v>JET MASAJEADOR P/COLUMNA HIT</v>
          </cell>
          <cell r="C1358" t="str">
            <v>SB0075623061BO</v>
          </cell>
        </row>
        <row r="1359">
          <cell r="A1359">
            <v>127090</v>
          </cell>
          <cell r="B1359" t="str">
            <v>JAZZ/VENICE DUCHA TINA TRANSFERENCIA</v>
          </cell>
          <cell r="C1359" t="str">
            <v>SG0078373061BO</v>
          </cell>
        </row>
        <row r="1360">
          <cell r="A1360">
            <v>551309</v>
          </cell>
          <cell r="B1360" t="str">
            <v>JAZZ LLAVE CAMPANOLA CROMO</v>
          </cell>
          <cell r="C1360" t="str">
            <v>SG0057253061BO</v>
          </cell>
        </row>
        <row r="1361">
          <cell r="A1361">
            <v>212091</v>
          </cell>
          <cell r="B1361" t="str">
            <v>JAZZ KIT MANILLA</v>
          </cell>
          <cell r="C1361" t="str">
            <v>SG0058893061BO</v>
          </cell>
        </row>
        <row r="1362">
          <cell r="A1362">
            <v>48992</v>
          </cell>
          <cell r="B1362" t="str">
            <v>JAZZ BIMANDO PARA DUCHA CROMO</v>
          </cell>
          <cell r="C1362" t="str">
            <v>SG0022963061BO</v>
          </cell>
        </row>
        <row r="1363">
          <cell r="A1363">
            <v>507660</v>
          </cell>
          <cell r="B1363" t="str">
            <v>JABONERA SPAZZIO BONE</v>
          </cell>
          <cell r="C1363" t="str">
            <v>SS008221733100</v>
          </cell>
        </row>
        <row r="1364">
          <cell r="A1364">
            <v>120129</v>
          </cell>
          <cell r="B1364" t="str">
            <v>JABONERA SCARLET CR BRIGGS</v>
          </cell>
          <cell r="C1364" t="str">
            <v>SC0088533061CW</v>
          </cell>
        </row>
        <row r="1365">
          <cell r="A1365">
            <v>361519</v>
          </cell>
          <cell r="B1365" t="str">
            <v>JABONERA RUBI CR EDESA</v>
          </cell>
          <cell r="C1365" t="str">
            <v>SG0026543061CW</v>
          </cell>
        </row>
        <row r="1366">
          <cell r="A1366">
            <v>361348</v>
          </cell>
          <cell r="B1366" t="str">
            <v>JABONERA ROTONDO BRIGSS</v>
          </cell>
          <cell r="C1366" t="str">
            <v>SC0027173061CW</v>
          </cell>
        </row>
        <row r="1367">
          <cell r="A1367">
            <v>361361</v>
          </cell>
          <cell r="B1367" t="str">
            <v>JABONERA DUBAI CR</v>
          </cell>
          <cell r="C1367" t="str">
            <v>SC0050263061CW</v>
          </cell>
        </row>
        <row r="1368">
          <cell r="A1368">
            <v>361518</v>
          </cell>
          <cell r="B1368" t="str">
            <v>JABONERA CUADRATO BRIGGS</v>
          </cell>
          <cell r="C1368" t="str">
            <v>SC0027243061CW</v>
          </cell>
        </row>
        <row r="1369">
          <cell r="A1369">
            <v>361374</v>
          </cell>
          <cell r="B1369" t="str">
            <v>JABONERA C/DISPENSADOR BERLIN EDESA</v>
          </cell>
          <cell r="C1369" t="str">
            <v>SG0016630161CW</v>
          </cell>
        </row>
        <row r="1370">
          <cell r="A1370">
            <v>361373</v>
          </cell>
          <cell r="B1370" t="str">
            <v>JABONERA BERLIN EDESA</v>
          </cell>
          <cell r="C1370" t="str">
            <v>SG0016620161CW</v>
          </cell>
        </row>
        <row r="1371">
          <cell r="A1371">
            <v>257745</v>
          </cell>
          <cell r="B1371" t="str">
            <v>JABONERA ADHESIVA BLANCO</v>
          </cell>
          <cell r="C1371" t="str">
            <v>SS008121130100</v>
          </cell>
        </row>
        <row r="1372">
          <cell r="A1372">
            <v>772560</v>
          </cell>
          <cell r="B1372" t="str">
            <v>INODORO NEO HET</v>
          </cell>
          <cell r="C1372" t="str">
            <v>JS0122911301CE</v>
          </cell>
        </row>
        <row r="1373">
          <cell r="A1373">
            <v>202171</v>
          </cell>
          <cell r="B1373" t="str">
            <v>INODORO EVOLUTION RF BONE PLUS SLOW</v>
          </cell>
          <cell r="C1373" t="str">
            <v>JSS022917331CE</v>
          </cell>
        </row>
        <row r="1374">
          <cell r="A1374">
            <v>202170</v>
          </cell>
          <cell r="B1374" t="str">
            <v>INODORO EVOLUTION RF BLANCO PLUS SLOW</v>
          </cell>
          <cell r="C1374" t="str">
            <v>JSS022911301CE</v>
          </cell>
        </row>
        <row r="1375">
          <cell r="A1375">
            <v>29084</v>
          </cell>
          <cell r="B1375" t="str">
            <v>Ind. Campeón RF Segunda Bone-Fantasía</v>
          </cell>
          <cell r="C1375" t="str">
            <v>JS0042627332B0</v>
          </cell>
        </row>
        <row r="1376">
          <cell r="A1376">
            <v>22403</v>
          </cell>
          <cell r="B1376" t="str">
            <v>Ind. Campeón RF Segunda Blanco-Universal</v>
          </cell>
          <cell r="C1376" t="str">
            <v>JS0042621302B0</v>
          </cell>
        </row>
        <row r="1377">
          <cell r="A1377">
            <v>289162</v>
          </cell>
          <cell r="B1377" t="str">
            <v>Ind. Andes RF Navy Blue-Asto. Universal</v>
          </cell>
          <cell r="C1377" t="str">
            <v>JS0022648501CE</v>
          </cell>
        </row>
        <row r="1378">
          <cell r="A1378">
            <v>289161</v>
          </cell>
          <cell r="B1378" t="str">
            <v>Ind. Andes RF Cherry-Asto. Universal</v>
          </cell>
          <cell r="C1378" t="str">
            <v>JS0022640651CE</v>
          </cell>
        </row>
        <row r="1379">
          <cell r="A1379">
            <v>115711</v>
          </cell>
          <cell r="B1379" t="str">
            <v>IMPULSE REDONDO CHERRY</v>
          </cell>
          <cell r="C1379" t="str">
            <v>SP1095030651SE</v>
          </cell>
        </row>
        <row r="1380">
          <cell r="A1380">
            <v>113205</v>
          </cell>
          <cell r="B1380" t="str">
            <v>HYDRO SPA INFLAN PREMIUM SOHO BURBUJAS</v>
          </cell>
          <cell r="C1380" t="str">
            <v>SB005016000100</v>
          </cell>
        </row>
        <row r="1381">
          <cell r="A1381">
            <v>113200</v>
          </cell>
          <cell r="B1381" t="str">
            <v>HIDRO SPA INFLABLE ELITE 4PERSONAS JETS/BURBUJ</v>
          </cell>
          <cell r="C1381" t="str">
            <v>SB005010000100</v>
          </cell>
        </row>
        <row r="1382">
          <cell r="A1382">
            <v>113201</v>
          </cell>
          <cell r="B1382" t="str">
            <v>HIDRO SPA INFLAB LUXURY CAMARO C/BURBUJA6PERSO</v>
          </cell>
          <cell r="C1382" t="str">
            <v>SB005011000100</v>
          </cell>
        </row>
        <row r="1383">
          <cell r="A1383">
            <v>113191</v>
          </cell>
          <cell r="B1383" t="str">
            <v>HIDRO FIRENSE C/DESAG BLANCA C/INSTALACION</v>
          </cell>
          <cell r="C1383" t="str">
            <v>SB0050481301M3</v>
          </cell>
        </row>
        <row r="1384">
          <cell r="A1384">
            <v>110248</v>
          </cell>
          <cell r="B1384" t="str">
            <v>HIDRO CYCLON 153X153 C/DESAG BLANCA C/INSTALAC</v>
          </cell>
          <cell r="C1384" t="str">
            <v>SB0048401301M3</v>
          </cell>
        </row>
        <row r="1385">
          <cell r="A1385">
            <v>116378</v>
          </cell>
          <cell r="B1385" t="str">
            <v>HIDRO CIRELLA IZQ C/DESG BLANCA BRIGGS C/INSTA</v>
          </cell>
          <cell r="C1385" t="str">
            <v>SBI050471301M3</v>
          </cell>
        </row>
        <row r="1386">
          <cell r="A1386">
            <v>113565</v>
          </cell>
          <cell r="B1386" t="str">
            <v>HIDRO CIRELLA DER C/DESAG BLANCA C/INSTALACION</v>
          </cell>
          <cell r="C1386" t="str">
            <v>SBD050471301M3</v>
          </cell>
        </row>
        <row r="1387">
          <cell r="A1387">
            <v>113500</v>
          </cell>
          <cell r="B1387" t="str">
            <v>HIDRA FREE STANDING C/GRIF INC.CROMO</v>
          </cell>
          <cell r="C1387" t="str">
            <v>SB0058909161M3</v>
          </cell>
        </row>
        <row r="1388">
          <cell r="A1388">
            <v>245101</v>
          </cell>
          <cell r="B1388" t="str">
            <v>HERRAJE WC ONE PIECE DUAL FLUSH 6Y4.1LT BLANCO</v>
          </cell>
          <cell r="C1388" t="str">
            <v>SP0038900001BO</v>
          </cell>
        </row>
        <row r="1389">
          <cell r="A1389">
            <v>650382</v>
          </cell>
          <cell r="B1389" t="str">
            <v>HERRAJE WC OASIS STRATOS ONE PIECE BLANCO BRIG</v>
          </cell>
          <cell r="C1389" t="str">
            <v>SP0037170001BO</v>
          </cell>
        </row>
        <row r="1390">
          <cell r="A1390">
            <v>137405</v>
          </cell>
          <cell r="B1390" t="str">
            <v>HERRAJE WC MALAGA BLANCO EDESA</v>
          </cell>
          <cell r="C1390" t="str">
            <v>SP0033550001BO</v>
          </cell>
        </row>
        <row r="1391">
          <cell r="A1391">
            <v>508667</v>
          </cell>
          <cell r="B1391" t="str">
            <v>HERRAJE WC KINGSLEY TURBO 3 BLANCO BRIGGS</v>
          </cell>
          <cell r="C1391" t="str">
            <v>SP0037270001BS</v>
          </cell>
        </row>
        <row r="1392">
          <cell r="A1392">
            <v>159026</v>
          </cell>
          <cell r="B1392" t="str">
            <v>HERRAJE WC KINGSLEY ADVANCE BLANCO BRIG S</v>
          </cell>
          <cell r="C1392" t="str">
            <v>SP0039150001BO</v>
          </cell>
        </row>
        <row r="1393">
          <cell r="A1393">
            <v>110024</v>
          </cell>
          <cell r="B1393" t="str">
            <v>HERRAJE WC KINDER PUSH BUTTON BLANCO BRIGGS</v>
          </cell>
          <cell r="C1393" t="str">
            <v>SP0039180001BO</v>
          </cell>
        </row>
        <row r="1394">
          <cell r="A1394">
            <v>135801</v>
          </cell>
          <cell r="B1394" t="str">
            <v>HERRAJE WC EGO ADVANCE BLANCO BRIGGS</v>
          </cell>
          <cell r="C1394" t="str">
            <v>SP0060910001BO</v>
          </cell>
        </row>
        <row r="1395">
          <cell r="A1395">
            <v>151939</v>
          </cell>
          <cell r="B1395" t="str">
            <v>HERRAJE WC EGO 7 1/2" BLANCO BRIGGS</v>
          </cell>
          <cell r="C1395" t="str">
            <v>SP0037730001BO</v>
          </cell>
        </row>
        <row r="1396">
          <cell r="A1396">
            <v>167924</v>
          </cell>
          <cell r="B1396" t="str">
            <v>HERRAJE WC EGO 7 1/2" BLANCO BRIGGS</v>
          </cell>
          <cell r="C1396" t="str">
            <v>SP0037730001BO</v>
          </cell>
        </row>
        <row r="1397">
          <cell r="A1397">
            <v>172251</v>
          </cell>
          <cell r="B1397" t="str">
            <v>HERRAJE WC CONSERVER 7 1/2 BLANCO EDESA</v>
          </cell>
          <cell r="C1397" t="str">
            <v>SP0037770001BO</v>
          </cell>
        </row>
        <row r="1398">
          <cell r="A1398">
            <v>245100</v>
          </cell>
          <cell r="B1398" t="str">
            <v>HERRAJE WC BRADFORD BLANCO BRIGGS</v>
          </cell>
          <cell r="C1398" t="str">
            <v>CP0022210001BO</v>
          </cell>
        </row>
        <row r="1399">
          <cell r="A1399">
            <v>137407</v>
          </cell>
          <cell r="B1399" t="str">
            <v>HERRAJE WC ANDES BL EDESA</v>
          </cell>
          <cell r="C1399" t="str">
            <v>SP0053390001BO</v>
          </cell>
        </row>
        <row r="1400">
          <cell r="A1400">
            <v>137406</v>
          </cell>
          <cell r="B1400" t="str">
            <v>HERRAJE VERSO DUAL HET</v>
          </cell>
          <cell r="C1400" t="str">
            <v>SP003818306100</v>
          </cell>
        </row>
        <row r="1401">
          <cell r="A1401">
            <v>529087</v>
          </cell>
          <cell r="B1401" t="str">
            <v>HERRAJE VACUITY</v>
          </cell>
          <cell r="C1401" t="str">
            <v>SP0053070001BO</v>
          </cell>
        </row>
        <row r="1402">
          <cell r="A1402">
            <v>137473</v>
          </cell>
          <cell r="B1402" t="str">
            <v>HERRAJE UNIVERSAL VALVULA ADMISION PILOTADA ED</v>
          </cell>
          <cell r="C1402" t="str">
            <v>SP0062350001BO</v>
          </cell>
        </row>
        <row r="1403">
          <cell r="A1403">
            <v>772497</v>
          </cell>
          <cell r="B1403" t="str">
            <v>HERRAJE UNIVERSAL VALVULA ADMISION PILOTADA ED</v>
          </cell>
          <cell r="C1403" t="str">
            <v>SP0062350001BO</v>
          </cell>
        </row>
        <row r="1404">
          <cell r="A1404">
            <v>250600</v>
          </cell>
          <cell r="B1404" t="str">
            <v>HERRAJE UNIVERSAL MANIJA PLASTICA CR EDESA</v>
          </cell>
          <cell r="C1404" t="str">
            <v>SPMD51970001BO</v>
          </cell>
        </row>
        <row r="1405">
          <cell r="A1405">
            <v>250597</v>
          </cell>
          <cell r="B1405" t="str">
            <v>HERRAJE UNIVERSAL MANIJA PLASTICA BLANCOEDESA</v>
          </cell>
          <cell r="C1405" t="str">
            <v>SPMD51971301BO</v>
          </cell>
        </row>
        <row r="1406">
          <cell r="A1406">
            <v>771630</v>
          </cell>
          <cell r="B1406" t="str">
            <v>HERRAJE UNIVERSAL MANIJA PLASTICA BLANCOEDESA</v>
          </cell>
          <cell r="C1406" t="str">
            <v>SPMD51971301BO</v>
          </cell>
        </row>
        <row r="1407">
          <cell r="A1407">
            <v>137472</v>
          </cell>
          <cell r="B1407" t="str">
            <v>HERRAJE UNIVERSAL BLANCO EDESA</v>
          </cell>
          <cell r="C1407" t="str">
            <v>SP0051970001BO</v>
          </cell>
        </row>
        <row r="1408">
          <cell r="A1408">
            <v>144622</v>
          </cell>
          <cell r="B1408" t="str">
            <v>HERRAJE STRATOS EDESA</v>
          </cell>
          <cell r="C1408" t="str">
            <v>SP0037510001BO</v>
          </cell>
        </row>
        <row r="1409">
          <cell r="A1409">
            <v>508675</v>
          </cell>
          <cell r="B1409" t="str">
            <v>HERRAJE DUAL FLUSH MANHATAN</v>
          </cell>
          <cell r="C1409" t="str">
            <v>SP003396000100</v>
          </cell>
        </row>
        <row r="1410">
          <cell r="A1410">
            <v>151831</v>
          </cell>
          <cell r="B1410" t="str">
            <v>HERRAJE CAMPEON BLANCO EDESA</v>
          </cell>
          <cell r="C1410" t="str">
            <v>SP0037610001BO</v>
          </cell>
        </row>
        <row r="1411">
          <cell r="A1411">
            <v>120214</v>
          </cell>
          <cell r="B1411" t="str">
            <v>GRIFERIA PARED SENSE PLUS CR</v>
          </cell>
          <cell r="C1411" t="str">
            <v>SG0078073061CW</v>
          </cell>
        </row>
        <row r="1412">
          <cell r="A1412">
            <v>128066</v>
          </cell>
          <cell r="B1412" t="str">
            <v>GRIFERIA P/EMPOTR PICO LARGO ANTIVANDALI</v>
          </cell>
          <cell r="C1412" t="str">
            <v>CG0065543061CW</v>
          </cell>
        </row>
        <row r="1413">
          <cell r="A1413">
            <v>128007</v>
          </cell>
          <cell r="B1413" t="str">
            <v>GRIFERIA LAV. PARED ANTIVANDALICA</v>
          </cell>
          <cell r="C1413" t="str">
            <v>CG0065533061CW</v>
          </cell>
        </row>
        <row r="1414">
          <cell r="A1414">
            <v>159700</v>
          </cell>
          <cell r="B1414" t="str">
            <v>GRIFERIA LAV GERONTOLOGICA BRIGGS</v>
          </cell>
          <cell r="C1414" t="str">
            <v>SG0065563061CW</v>
          </cell>
        </row>
        <row r="1415">
          <cell r="A1415">
            <v>121894</v>
          </cell>
          <cell r="B1415" t="str">
            <v>GRIF ELECT LAVAM SELENOIDE</v>
          </cell>
          <cell r="C1415" t="str">
            <v>SG0069780001BO</v>
          </cell>
        </row>
        <row r="1416">
          <cell r="A1416">
            <v>361378</v>
          </cell>
          <cell r="B1416" t="str">
            <v>GANCHO TOALLA SIMPLE BERLIN EDESA</v>
          </cell>
          <cell r="C1416" t="str">
            <v>SG0016590161CW</v>
          </cell>
        </row>
        <row r="1417">
          <cell r="A1417">
            <v>361363</v>
          </cell>
          <cell r="B1417" t="str">
            <v>GANCHO TOALLA RUBI CR BRIGGS</v>
          </cell>
          <cell r="C1417" t="str">
            <v>SG0026563061CW</v>
          </cell>
        </row>
        <row r="1418">
          <cell r="A1418">
            <v>361354</v>
          </cell>
          <cell r="B1418" t="str">
            <v>GANCHO TOALLA DOBLE BERLIN EDESA</v>
          </cell>
          <cell r="C1418" t="str">
            <v>SG0016580161CW</v>
          </cell>
        </row>
        <row r="1419">
          <cell r="A1419">
            <v>361356</v>
          </cell>
          <cell r="B1419" t="str">
            <v>GANCHO ROTONDO BRIGGS</v>
          </cell>
          <cell r="C1419" t="str">
            <v>SC0027183061CW</v>
          </cell>
        </row>
        <row r="1420">
          <cell r="A1420">
            <v>361357</v>
          </cell>
          <cell r="B1420" t="str">
            <v>GANCHO DOBLE DUBAI</v>
          </cell>
          <cell r="C1420" t="str">
            <v>SC0050223061CW</v>
          </cell>
        </row>
        <row r="1421">
          <cell r="A1421">
            <v>361437</v>
          </cell>
          <cell r="B1421" t="str">
            <v>GANCHO CUADRATO BRIGGS</v>
          </cell>
          <cell r="C1421" t="str">
            <v>SC0027223061CW</v>
          </cell>
        </row>
        <row r="1422">
          <cell r="A1422">
            <v>455594</v>
          </cell>
          <cell r="B1422" t="str">
            <v>GABINETE DUBAI</v>
          </cell>
          <cell r="C1422" t="str">
            <v>SCBL52270001CB</v>
          </cell>
        </row>
        <row r="1423">
          <cell r="A1423">
            <v>701729</v>
          </cell>
          <cell r="B1423" t="str">
            <v>FUENTE STYLO ROTONDO OPAQUE SKY BLUE SL</v>
          </cell>
          <cell r="C1423" t="str">
            <v>SS0050336221CB</v>
          </cell>
        </row>
        <row r="1424">
          <cell r="A1424">
            <v>701728</v>
          </cell>
          <cell r="B1424" t="str">
            <v>FUENTE STYLO ROTONDO OPAQUE BLACK SLIM</v>
          </cell>
          <cell r="C1424" t="str">
            <v>SS0050336161CB</v>
          </cell>
        </row>
        <row r="1425">
          <cell r="A1425">
            <v>701730</v>
          </cell>
          <cell r="B1425" t="str">
            <v>FUENTE STYLO ROTONDO OPAQUE BERRY SLIM</v>
          </cell>
          <cell r="C1425" t="str">
            <v>SS0050336481CB</v>
          </cell>
        </row>
        <row r="1426">
          <cell r="A1426">
            <v>701727</v>
          </cell>
          <cell r="B1426" t="str">
            <v>FUENTE STYLO ROTONDO BONE SLIM</v>
          </cell>
          <cell r="C1426" t="str">
            <v>SS0050337331CB</v>
          </cell>
        </row>
        <row r="1427">
          <cell r="A1427">
            <v>701725</v>
          </cell>
          <cell r="B1427" t="str">
            <v>FUENTE STYLO ROTONDO BLANCO SLIM</v>
          </cell>
          <cell r="C1427" t="str">
            <v>SS0050331301CB</v>
          </cell>
        </row>
        <row r="1428">
          <cell r="A1428">
            <v>701732</v>
          </cell>
          <cell r="B1428" t="str">
            <v>FUENTE STYLO CUADRATO OPAQUE SKY BLUE SL</v>
          </cell>
          <cell r="C1428" t="str">
            <v>SS0050356221CB</v>
          </cell>
        </row>
        <row r="1429">
          <cell r="A1429">
            <v>701733</v>
          </cell>
          <cell r="B1429" t="str">
            <v>FUENTE STYLO CUADRATO OPAQUE BLACK SLIM</v>
          </cell>
          <cell r="C1429" t="str">
            <v>SS0050356161CB</v>
          </cell>
        </row>
        <row r="1430">
          <cell r="A1430">
            <v>701731</v>
          </cell>
          <cell r="B1430" t="str">
            <v>FUENTE STYLO CUADRATO BONE SLIM</v>
          </cell>
          <cell r="C1430" t="str">
            <v>SS0050357331CB</v>
          </cell>
        </row>
        <row r="1431">
          <cell r="A1431">
            <v>701722</v>
          </cell>
          <cell r="B1431" t="str">
            <v>FUENTE STYLO CUADRATO BLANCO SLIM</v>
          </cell>
          <cell r="C1431" t="str">
            <v>SS0050351301CB</v>
          </cell>
        </row>
        <row r="1432">
          <cell r="A1432">
            <v>143209</v>
          </cell>
          <cell r="B1432" t="str">
            <v>FREG. EMPOT IZQ 120X50 2C 1E C/DESAG</v>
          </cell>
          <cell r="C1432" t="str">
            <v>JHEC00006231CJ</v>
          </cell>
        </row>
        <row r="1433">
          <cell r="A1433">
            <v>143207</v>
          </cell>
          <cell r="B1433" t="str">
            <v>FREG. EMPOT DER 80X50 2C 1E C/DESAG     BRIGGS</v>
          </cell>
          <cell r="C1433" t="str">
            <v>JHEC00006161CJ</v>
          </cell>
        </row>
        <row r="1434">
          <cell r="A1434">
            <v>143208</v>
          </cell>
          <cell r="B1434" t="str">
            <v>FREG. EMPOT DER 120X50 2C 1E C/DESAG    BRIGGS</v>
          </cell>
          <cell r="C1434" t="str">
            <v>JHEC00006221CJ</v>
          </cell>
        </row>
        <row r="1435">
          <cell r="A1435">
            <v>143211</v>
          </cell>
          <cell r="B1435" t="str">
            <v>FREG. EMPOT 78X48 2C C/DESAG BRIGGS</v>
          </cell>
          <cell r="C1435" t="str">
            <v>JHEC00006271CJ</v>
          </cell>
        </row>
        <row r="1436">
          <cell r="A1436">
            <v>139130</v>
          </cell>
          <cell r="B1436" t="str">
            <v>FONTE Y VITA AIREADOR P/LAV</v>
          </cell>
          <cell r="C1436" t="str">
            <v>SG0079763061BO</v>
          </cell>
        </row>
        <row r="1437">
          <cell r="A1437">
            <v>458057</v>
          </cell>
          <cell r="B1437" t="str">
            <v>FONTE CON MUEBLE</v>
          </cell>
          <cell r="C1437" t="str">
            <v>SCBL52160001CB</v>
          </cell>
        </row>
        <row r="1438">
          <cell r="A1438">
            <v>701721</v>
          </cell>
          <cell r="B1438" t="str">
            <v xml:space="preserve">FONTE C/A SLOW DOWN TOUCHLESS </v>
          </cell>
          <cell r="C1438" t="str">
            <v>JSYT60561301CB</v>
          </cell>
        </row>
        <row r="1439">
          <cell r="A1439">
            <v>120138</v>
          </cell>
          <cell r="B1439" t="str">
            <v>FLUXOMETRO WC SLOAN GEM 2HET</v>
          </cell>
          <cell r="C1439" t="str">
            <v>SG0077463061BO</v>
          </cell>
        </row>
        <row r="1440">
          <cell r="A1440">
            <v>120634</v>
          </cell>
          <cell r="B1440" t="str">
            <v>FLUXOMETRO URINARIO SLOAN GEM 2 HEU186-0.5</v>
          </cell>
          <cell r="C1440" t="str">
            <v>SG0077453061BO</v>
          </cell>
        </row>
        <row r="1441">
          <cell r="A1441">
            <v>702935</v>
          </cell>
          <cell r="B1441" t="str">
            <v>FLUXOMETRO URINARIO SLOAN GEM 2 HEU186-0.5</v>
          </cell>
          <cell r="C1441" t="str">
            <v>SG0077453061BO</v>
          </cell>
        </row>
        <row r="1442">
          <cell r="A1442">
            <v>151017</v>
          </cell>
          <cell r="B1442" t="str">
            <v>FLUXOMETRO URINARIO SLOAN GEM 2 186. 1.0</v>
          </cell>
          <cell r="C1442" t="str">
            <v>SG0077443061BO</v>
          </cell>
        </row>
        <row r="1443">
          <cell r="A1443">
            <v>120141</v>
          </cell>
          <cell r="B1443" t="str">
            <v>FLUXOMETRO URINARIO SENSE EXPUESTO</v>
          </cell>
          <cell r="C1443" t="str">
            <v>SG0079223061CW</v>
          </cell>
        </row>
        <row r="1444">
          <cell r="A1444">
            <v>121959</v>
          </cell>
          <cell r="B1444" t="str">
            <v>FLUXOMETRO PARA URINARIO SLOAN</v>
          </cell>
          <cell r="C1444" t="str">
            <v>SG0001070001BO</v>
          </cell>
        </row>
        <row r="1445">
          <cell r="A1445">
            <v>120142</v>
          </cell>
          <cell r="B1445" t="str">
            <v>FLUXOMETRO EMPOTRADO SENSE P/URINARIO</v>
          </cell>
          <cell r="C1445" t="str">
            <v>SG0079303061CW</v>
          </cell>
        </row>
        <row r="1446">
          <cell r="A1446">
            <v>120901</v>
          </cell>
          <cell r="B1446" t="str">
            <v>FLUXOMETRO EMPOTRADO DE SENSOR URINARIO</v>
          </cell>
          <cell r="C1446" t="str">
            <v>SG0079283061BO</v>
          </cell>
        </row>
        <row r="1447">
          <cell r="A1447">
            <v>120928</v>
          </cell>
          <cell r="B1447" t="str">
            <v>FLUXOMETRO EMPOTRADO DE SENSOR P/WC</v>
          </cell>
          <cell r="C1447" t="str">
            <v>SG0079293061BO</v>
          </cell>
        </row>
        <row r="1448">
          <cell r="A1448">
            <v>120871</v>
          </cell>
          <cell r="B1448" t="str">
            <v>FLUXOMETRO DE SENSOR PARA WC</v>
          </cell>
          <cell r="C1448" t="str">
            <v>SG0079273061BO</v>
          </cell>
        </row>
        <row r="1449">
          <cell r="A1449">
            <v>120863</v>
          </cell>
          <cell r="B1449" t="str">
            <v>FLUXOMETRO DE SENSOR PARA URINARIO</v>
          </cell>
          <cell r="C1449" t="str">
            <v>SG0079263061BO</v>
          </cell>
        </row>
        <row r="1450">
          <cell r="A1450">
            <v>199362</v>
          </cell>
          <cell r="B1450" t="str">
            <v>FLUXOMETRO CON SENSOR PARA INODORO</v>
          </cell>
          <cell r="C1450" t="str">
            <v>SG0063353061BO</v>
          </cell>
        </row>
        <row r="1451">
          <cell r="A1451">
            <v>153109</v>
          </cell>
          <cell r="B1451" t="str">
            <v>FLUXOMETRO BRIGGS WC</v>
          </cell>
          <cell r="C1451" t="str">
            <v>SG0075733061CW</v>
          </cell>
        </row>
        <row r="1452">
          <cell r="A1452">
            <v>120864</v>
          </cell>
          <cell r="B1452" t="str">
            <v>FLUXÓMETRO BRIGGS PREMIUM INODORO</v>
          </cell>
          <cell r="C1452" t="str">
            <v>SG0075803061CW</v>
          </cell>
        </row>
        <row r="1453">
          <cell r="A1453">
            <v>352594</v>
          </cell>
          <cell r="B1453" t="str">
            <v>FLOTADOR WC S/VARILLA BLANCO EDESA</v>
          </cell>
          <cell r="C1453" t="str">
            <v>SPSV51040001BO</v>
          </cell>
        </row>
        <row r="1454">
          <cell r="A1454">
            <v>136891</v>
          </cell>
          <cell r="B1454" t="str">
            <v>FLOTADOR WC C/VARILLA BLANCO EDESA</v>
          </cell>
          <cell r="C1454" t="str">
            <v>SP0051040001BO</v>
          </cell>
        </row>
        <row r="1455">
          <cell r="A1455">
            <v>259101</v>
          </cell>
          <cell r="B1455" t="str">
            <v>FLAPPER (SAPO) KINGSLEY TURBO 3 BLANCO BRIGGS</v>
          </cell>
          <cell r="C1455" t="str">
            <v>SP0060870001BO</v>
          </cell>
        </row>
        <row r="1456">
          <cell r="A1456">
            <v>109495</v>
          </cell>
          <cell r="B1456" t="str">
            <v>FLAPPER (SAPO) CAMPEON 9MM BLANCO EDESA</v>
          </cell>
          <cell r="C1456" t="str">
            <v>SP0037720001BO</v>
          </cell>
        </row>
        <row r="1457">
          <cell r="A1457">
            <v>151858</v>
          </cell>
          <cell r="B1457" t="str">
            <v>FLAPPER (SAPO) CAMPEON 9MM BLANCO EDESA</v>
          </cell>
          <cell r="C1457" t="str">
            <v>SP0037720001BO</v>
          </cell>
        </row>
        <row r="1458">
          <cell r="A1458">
            <v>129004</v>
          </cell>
          <cell r="B1458" t="str">
            <v>FLAPPER (SAPO) C/CADENA METALICA BLANCO EDESA</v>
          </cell>
          <cell r="C1458" t="str">
            <v>SP0037900001BO</v>
          </cell>
        </row>
        <row r="1459">
          <cell r="A1459">
            <v>770887</v>
          </cell>
          <cell r="B1459" t="str">
            <v>FLAPPER (SAPO) C/CADENA METALICA BLANCO EDESA</v>
          </cell>
          <cell r="C1459" t="str">
            <v>SP0037900001BO</v>
          </cell>
        </row>
        <row r="1460">
          <cell r="A1460">
            <v>137332</v>
          </cell>
          <cell r="B1460" t="str">
            <v>FLAPPER (SAPO) C/CADENA BLANCO EDESA</v>
          </cell>
          <cell r="C1460" t="str">
            <v>SP0051450001BO</v>
          </cell>
        </row>
        <row r="1461">
          <cell r="A1461">
            <v>772540</v>
          </cell>
          <cell r="B1461" t="str">
            <v>FLANGUE P/URINARIO  EDESA</v>
          </cell>
          <cell r="C1461" t="str">
            <v>SC0052780001BO</v>
          </cell>
        </row>
        <row r="1462">
          <cell r="A1462">
            <v>136980</v>
          </cell>
          <cell r="B1462" t="str">
            <v>FLANGE URINARIO CR EDESA</v>
          </cell>
          <cell r="C1462" t="str">
            <v>SC0052780001BO</v>
          </cell>
        </row>
        <row r="1463">
          <cell r="A1463">
            <v>146773</v>
          </cell>
          <cell r="B1463" t="str">
            <v>EXTRACTOR BANIO PARED TECHO B10 BLANCO BRIGGS</v>
          </cell>
          <cell r="C1463" t="str">
            <v>SC0021680001CW</v>
          </cell>
        </row>
        <row r="1464">
          <cell r="A1464">
            <v>726117</v>
          </cell>
          <cell r="B1464" t="str">
            <v>EXTRACTOR BANIO PARED TECHO B10 BLANCO BRIGGS</v>
          </cell>
          <cell r="C1464" t="str">
            <v>SC0021680001CW</v>
          </cell>
        </row>
        <row r="1465">
          <cell r="A1465">
            <v>146775</v>
          </cell>
          <cell r="B1465" t="str">
            <v>EXTRACTOR BANIO ECO SILENT SENSOR BLANCOBRIGGS</v>
          </cell>
          <cell r="C1465" t="str">
            <v>SC0029330001CW</v>
          </cell>
        </row>
        <row r="1466">
          <cell r="A1466">
            <v>146774</v>
          </cell>
          <cell r="B1466" t="str">
            <v>EXTRACTOR BANIO ECO SILENT BLANCO BRIGGS</v>
          </cell>
          <cell r="C1466" t="str">
            <v>SC0029320001CW</v>
          </cell>
        </row>
        <row r="1467">
          <cell r="A1467">
            <v>208906</v>
          </cell>
          <cell r="B1467" t="str">
            <v>EXTRACTOR BANIO 18X18CM BLANCO BRIGGS</v>
          </cell>
          <cell r="C1467" t="str">
            <v>SC0029480001CW</v>
          </cell>
        </row>
        <row r="1468">
          <cell r="A1468">
            <v>771413</v>
          </cell>
          <cell r="B1468" t="str">
            <v>EXTRACTOR BANIO 18X18CM BLANCO BRIGGS</v>
          </cell>
          <cell r="C1468" t="str">
            <v>SC0029480001CW</v>
          </cell>
        </row>
        <row r="1469">
          <cell r="A1469">
            <v>163199</v>
          </cell>
          <cell r="B1469" t="str">
            <v>ESPEJO YUTE BRIGGS</v>
          </cell>
          <cell r="C1469" t="str">
            <v>SCBL7011000100</v>
          </cell>
        </row>
        <row r="1470">
          <cell r="A1470">
            <v>163190</v>
          </cell>
          <cell r="B1470" t="str">
            <v>ESPEJO YUTE 70.5X60 BRIGGS</v>
          </cell>
          <cell r="C1470" t="str">
            <v>SCBL7010000100</v>
          </cell>
        </row>
        <row r="1471">
          <cell r="A1471">
            <v>155051</v>
          </cell>
          <cell r="B1471" t="str">
            <v>ESPEJO STANDARD TOUCH LUZ LED 50X70CM</v>
          </cell>
          <cell r="C1471" t="str">
            <v>SCBL40490001CB</v>
          </cell>
        </row>
        <row r="1472">
          <cell r="A1472">
            <v>456809</v>
          </cell>
          <cell r="B1472" t="str">
            <v>ESPEJO STANDAR TOUCH LED 90X120CM</v>
          </cell>
          <cell r="C1472" t="str">
            <v>SCBL40530001CB</v>
          </cell>
        </row>
        <row r="1473">
          <cell r="A1473">
            <v>155052</v>
          </cell>
          <cell r="B1473" t="str">
            <v>ESPEJO SMOOTH TOUCH LUZ LED 60X60CM</v>
          </cell>
          <cell r="C1473" t="str">
            <v>SCBL40560001CB</v>
          </cell>
        </row>
        <row r="1474">
          <cell r="A1474">
            <v>162592</v>
          </cell>
          <cell r="B1474" t="str">
            <v>ESPEJO SAMOA BRIGGS</v>
          </cell>
          <cell r="C1474" t="str">
            <v>SCBL7013000100</v>
          </cell>
        </row>
        <row r="1475">
          <cell r="A1475">
            <v>162593</v>
          </cell>
          <cell r="B1475" t="str">
            <v>ESPEJO SAMOA 70.5X60 BRIGGS</v>
          </cell>
          <cell r="C1475" t="str">
            <v>SCBL7012000100</v>
          </cell>
        </row>
        <row r="1476">
          <cell r="A1476">
            <v>155608</v>
          </cell>
          <cell r="B1476" t="str">
            <v>ESPEJO RETRACTIL 5X CR BRIGGS</v>
          </cell>
          <cell r="C1476" t="str">
            <v>SC0086013061CW</v>
          </cell>
        </row>
        <row r="1477">
          <cell r="A1477">
            <v>163198</v>
          </cell>
          <cell r="B1477" t="str">
            <v>ESPEJO MOROCCO OSCURO 70.5X60 BRIGGS</v>
          </cell>
          <cell r="C1477" t="str">
            <v>SCBL4008000100</v>
          </cell>
        </row>
        <row r="1478">
          <cell r="A1478">
            <v>163200</v>
          </cell>
          <cell r="B1478" t="str">
            <v>ESPEJO MOROCCO 1.9X75X90 BRIGGS</v>
          </cell>
          <cell r="C1478" t="str">
            <v>SCBL7015000100</v>
          </cell>
        </row>
        <row r="1479">
          <cell r="A1479">
            <v>110346</v>
          </cell>
          <cell r="B1479" t="str">
            <v>ESPEJO LIVORNO BLANCO BRIGGS</v>
          </cell>
          <cell r="C1479" t="str">
            <v>SCBL51360001CB</v>
          </cell>
        </row>
        <row r="1480">
          <cell r="A1480">
            <v>164047</v>
          </cell>
          <cell r="B1480" t="str">
            <v>ESPEJO DUBAI BLANCO BRIGGS</v>
          </cell>
          <cell r="C1480" t="str">
            <v>SCBL52240001CB</v>
          </cell>
        </row>
        <row r="1481">
          <cell r="A1481">
            <v>164003</v>
          </cell>
          <cell r="B1481" t="str">
            <v>ESPEJO CONGO BRIGGS</v>
          </cell>
          <cell r="C1481" t="str">
            <v>SCBL4002000100</v>
          </cell>
        </row>
        <row r="1482">
          <cell r="A1482">
            <v>162594</v>
          </cell>
          <cell r="B1482" t="str">
            <v>ESPEJO CONGO 70.5X60 BRIGGS</v>
          </cell>
          <cell r="C1482" t="str">
            <v>SCBL7014000100</v>
          </cell>
        </row>
        <row r="1483">
          <cell r="A1483">
            <v>163228</v>
          </cell>
          <cell r="B1483" t="str">
            <v>ESPEJO CIARO 70.5X60 ALASKA BRIGGS</v>
          </cell>
          <cell r="C1483" t="str">
            <v>SCBL4007000100</v>
          </cell>
        </row>
        <row r="1484">
          <cell r="A1484">
            <v>155089</v>
          </cell>
          <cell r="B1484" t="str">
            <v>ESPEJO BRIGHT TOUCH LUZ LED 90X120 CM</v>
          </cell>
          <cell r="C1484" t="str">
            <v>SCBL40550001CB</v>
          </cell>
        </row>
        <row r="1485">
          <cell r="A1485">
            <v>155084</v>
          </cell>
          <cell r="B1485" t="str">
            <v>ESPEJO BRIGHT TOUCH LUZ LED 50X70CM</v>
          </cell>
          <cell r="C1485" t="str">
            <v>SCBL40540001CB</v>
          </cell>
        </row>
        <row r="1486">
          <cell r="A1486">
            <v>164046</v>
          </cell>
          <cell r="B1486" t="str">
            <v>ESPEJO ALASKA BRIGGS</v>
          </cell>
          <cell r="C1486" t="str">
            <v>SCBL5040000100</v>
          </cell>
        </row>
        <row r="1487">
          <cell r="A1487">
            <v>459338</v>
          </cell>
          <cell r="B1487" t="str">
            <v>Espejo 90 × 75 Ocaso</v>
          </cell>
          <cell r="C1487" t="str">
            <v>SCBL87350001CB</v>
          </cell>
        </row>
        <row r="1488">
          <cell r="A1488">
            <v>459339</v>
          </cell>
          <cell r="B1488" t="str">
            <v>Espejo 90 × 75 Alba</v>
          </cell>
          <cell r="C1488" t="str">
            <v>SCBL87360001CB</v>
          </cell>
        </row>
        <row r="1489">
          <cell r="A1489">
            <v>459336</v>
          </cell>
          <cell r="B1489" t="str">
            <v>Espejo 70.5 × 60 Ocaso</v>
          </cell>
          <cell r="C1489" t="str">
            <v>SCBL87330001CB</v>
          </cell>
        </row>
        <row r="1490">
          <cell r="A1490">
            <v>459337</v>
          </cell>
          <cell r="B1490" t="str">
            <v>Espejo 70.5 × 60 Alba</v>
          </cell>
          <cell r="C1490" t="str">
            <v>SCBL87340001CB</v>
          </cell>
        </row>
        <row r="1491">
          <cell r="A1491">
            <v>149055</v>
          </cell>
          <cell r="B1491" t="str">
            <v>EROS ELONGADO BONE</v>
          </cell>
          <cell r="C1491" t="str">
            <v>SP0096817331CG</v>
          </cell>
        </row>
        <row r="1492">
          <cell r="A1492">
            <v>137308</v>
          </cell>
          <cell r="B1492" t="str">
            <v>EMPAQUE VALVULA DESCARGA 20015 BLANCO EDESA</v>
          </cell>
          <cell r="C1492" t="str">
            <v>SP0051470001BO</v>
          </cell>
        </row>
        <row r="1493">
          <cell r="A1493">
            <v>165530</v>
          </cell>
          <cell r="B1493" t="str">
            <v>EMPAQUE P/BRONCERIA</v>
          </cell>
          <cell r="C1493" t="str">
            <v>SZ0080483061BO</v>
          </cell>
        </row>
        <row r="1494">
          <cell r="A1494">
            <v>40036</v>
          </cell>
          <cell r="B1494" t="str">
            <v>EGO PURE RF C/A SLOW BLAN INT TOUCHLESS</v>
          </cell>
          <cell r="C1494" t="str">
            <v>JSTI61141301CB</v>
          </cell>
        </row>
        <row r="1495">
          <cell r="A1495">
            <v>40035</v>
          </cell>
          <cell r="B1495" t="str">
            <v>EGO PURE EF C/A SLOW BONE INT. TOUCHLESS</v>
          </cell>
          <cell r="C1495" t="str">
            <v>JSTI61177331CB</v>
          </cell>
        </row>
        <row r="1496">
          <cell r="A1496">
            <v>40034</v>
          </cell>
          <cell r="B1496" t="str">
            <v>EGO PURE EF C/A SLOW BLAN INT. TOUCHLESS</v>
          </cell>
          <cell r="C1496" t="str">
            <v>JSTI61171301CB</v>
          </cell>
        </row>
        <row r="1497">
          <cell r="A1497">
            <v>592854</v>
          </cell>
          <cell r="B1497" t="str">
            <v>EDESA TEMPO PARA URINARIO CON DIAFRAGMA</v>
          </cell>
          <cell r="C1497" t="str">
            <v>SG0057823061BO</v>
          </cell>
        </row>
        <row r="1498">
          <cell r="A1498">
            <v>45888</v>
          </cell>
          <cell r="B1498" t="str">
            <v>EDESA TEMPO PARA URINARIO CON ACCIONAMIENTO DE RESORTE</v>
          </cell>
          <cell r="C1498" t="str">
            <v>SG0057643061BO</v>
          </cell>
        </row>
        <row r="1499">
          <cell r="A1499">
            <v>151440</v>
          </cell>
          <cell r="B1499" t="str">
            <v>ECO NOVO DUCHA T/TELEFONO 1/MANILLA</v>
          </cell>
          <cell r="C1499" t="str">
            <v>SG0079973061CE</v>
          </cell>
        </row>
        <row r="1500">
          <cell r="A1500">
            <v>151203</v>
          </cell>
          <cell r="B1500" t="str">
            <v>ECO NOVO CAMPANOLA S/DUCHA</v>
          </cell>
          <cell r="C1500" t="str">
            <v>SG0079963061BO</v>
          </cell>
        </row>
        <row r="1501">
          <cell r="A1501">
            <v>48860</v>
          </cell>
          <cell r="B1501" t="str">
            <v>ECO NOVO CAMPANOLA CON DUCHA</v>
          </cell>
          <cell r="C1501" t="str">
            <v>SG0079953061CE</v>
          </cell>
        </row>
        <row r="1502">
          <cell r="A1502">
            <v>155233</v>
          </cell>
          <cell r="B1502" t="str">
            <v>DUCHA TELF. SHELBY  CR.</v>
          </cell>
          <cell r="C1502" t="str">
            <v>SG0055223061BO</v>
          </cell>
        </row>
        <row r="1503">
          <cell r="A1503">
            <v>591394</v>
          </cell>
          <cell r="B1503" t="str">
            <v>DUCHA TELEFONO UNA LLAVE ARIES</v>
          </cell>
          <cell r="C1503" t="str">
            <v>SG0059263061BO</v>
          </cell>
        </row>
        <row r="1504">
          <cell r="A1504">
            <v>329916</v>
          </cell>
          <cell r="B1504" t="str">
            <v>DUCHA TELEFONO SG004958CR1BO</v>
          </cell>
          <cell r="C1504" t="str">
            <v>SG0049583061BO</v>
          </cell>
        </row>
        <row r="1505">
          <cell r="A1505">
            <v>110760</v>
          </cell>
          <cell r="B1505" t="str">
            <v>DUCHA TELEFONO RUBI</v>
          </cell>
          <cell r="C1505" t="str">
            <v>SG0072443061CW</v>
          </cell>
        </row>
        <row r="1506">
          <cell r="A1506">
            <v>252158</v>
          </cell>
          <cell r="B1506" t="str">
            <v>DUCHA TELEFONO N PRINCESS CR</v>
          </cell>
          <cell r="C1506" t="str">
            <v>SG0075063061CE</v>
          </cell>
        </row>
        <row r="1507">
          <cell r="A1507">
            <v>131970</v>
          </cell>
          <cell r="B1507" t="str">
            <v xml:space="preserve">DUCHA TELÉFONO CON DIVERTOR </v>
          </cell>
          <cell r="C1507" t="str">
            <v>SG0050013061BO</v>
          </cell>
        </row>
        <row r="1508">
          <cell r="A1508">
            <v>591475</v>
          </cell>
          <cell r="B1508" t="str">
            <v>DUCHA TELEF LLAVE CORVUS CROMO</v>
          </cell>
          <cell r="C1508" t="str">
            <v>SG0059103061BO</v>
          </cell>
        </row>
        <row r="1509">
          <cell r="A1509">
            <v>151691</v>
          </cell>
          <cell r="B1509" t="str">
            <v>DUCHA SHELBY CR SENCILLA</v>
          </cell>
          <cell r="C1509" t="str">
            <v>SG0090413061BO</v>
          </cell>
        </row>
        <row r="1510">
          <cell r="A1510">
            <v>124576</v>
          </cell>
          <cell r="B1510" t="str">
            <v>DUCHA MANUAL SPRAY ABS CR BRIGGS</v>
          </cell>
          <cell r="C1510" t="str">
            <v>SG0039783061BO</v>
          </cell>
        </row>
        <row r="1511">
          <cell r="A1511">
            <v>150120</v>
          </cell>
          <cell r="B1511" t="str">
            <v>DUCHA D/MANO T/TELEFONO REDONDA BERLIN  BRIGGS</v>
          </cell>
          <cell r="C1511" t="str">
            <v>SG0089010161CW</v>
          </cell>
        </row>
        <row r="1512">
          <cell r="A1512">
            <v>120080</v>
          </cell>
          <cell r="B1512" t="str">
            <v>DUCHA D/MANO SCARLET T/TELEFONO CR EDESA</v>
          </cell>
          <cell r="C1512" t="str">
            <v>SG0072523061CW</v>
          </cell>
        </row>
        <row r="1513">
          <cell r="A1513">
            <v>120820</v>
          </cell>
          <cell r="B1513" t="str">
            <v>DUCHA D/MANO BELA EDESA</v>
          </cell>
          <cell r="C1513" t="str">
            <v>SG0087123061CW</v>
          </cell>
        </row>
        <row r="1514">
          <cell r="A1514">
            <v>768820</v>
          </cell>
          <cell r="B1514" t="str">
            <v>DUCHA D/BARRA REGULABLE CR 10.6X16X70CM BRIGGS</v>
          </cell>
          <cell r="C1514" t="str">
            <v>SG0081563061CW</v>
          </cell>
        </row>
        <row r="1515">
          <cell r="A1515">
            <v>151690</v>
          </cell>
          <cell r="B1515" t="str">
            <v>DUCHA CAMPANOLA CR ARIES</v>
          </cell>
          <cell r="C1515" t="str">
            <v>SG0059243061BO</v>
          </cell>
        </row>
        <row r="1516">
          <cell r="A1516">
            <v>771157</v>
          </cell>
          <cell r="B1516" t="str">
            <v>DUCHA CAMPANOLA CORVUS CR PROY</v>
          </cell>
          <cell r="C1516" t="str">
            <v>SG0049953061BO</v>
          </cell>
        </row>
        <row r="1517">
          <cell r="A1517">
            <v>151689</v>
          </cell>
          <cell r="B1517" t="str">
            <v>DUCHA CAMPANOLA CORVUS CR</v>
          </cell>
          <cell r="C1517" t="str">
            <v>SG0049953061BO</v>
          </cell>
        </row>
        <row r="1518">
          <cell r="A1518">
            <v>152188</v>
          </cell>
          <cell r="B1518" t="str">
            <v>DUCHA ANTIVANDÁLICA PARA EMPOTRAR</v>
          </cell>
          <cell r="C1518" t="str">
            <v>CG0076743061CW</v>
          </cell>
        </row>
        <row r="1519">
          <cell r="A1519">
            <v>128120</v>
          </cell>
          <cell r="B1519" t="str">
            <v>DUCHA ANTIVANDALICA</v>
          </cell>
          <cell r="C1519" t="str">
            <v>CG0076783061CW</v>
          </cell>
        </row>
        <row r="1520">
          <cell r="A1520">
            <v>118133</v>
          </cell>
          <cell r="B1520" t="str">
            <v>DORNIER ELONGADO VERDE TEAL</v>
          </cell>
          <cell r="C1520" t="str">
            <v>SP1095040611SE</v>
          </cell>
        </row>
        <row r="1521">
          <cell r="A1521">
            <v>362336</v>
          </cell>
          <cell r="B1521" t="str">
            <v>DISTRIBUIDOR CON PITONES REF. SB004599 1BO</v>
          </cell>
          <cell r="C1521" t="str">
            <v>SB0045990001BO</v>
          </cell>
        </row>
        <row r="1522">
          <cell r="A1522">
            <v>150991</v>
          </cell>
          <cell r="B1522" t="str">
            <v>DISPENSADOR TOALLA CR BRIGGS</v>
          </cell>
          <cell r="C1522" t="str">
            <v>SC0028603061CW</v>
          </cell>
        </row>
        <row r="1523">
          <cell r="A1523">
            <v>25119</v>
          </cell>
          <cell r="B1523" t="str">
            <v>DISPENSADOR P.H EMPOTRADO CR BRIGGS</v>
          </cell>
          <cell r="C1523" t="str">
            <v>SC0026563061CW</v>
          </cell>
        </row>
        <row r="1524">
          <cell r="A1524">
            <v>109371</v>
          </cell>
          <cell r="B1524" t="str">
            <v>DISPENSADOR P.H CR BRIGGS</v>
          </cell>
          <cell r="C1524" t="str">
            <v>SC0028593061CW</v>
          </cell>
        </row>
        <row r="1525">
          <cell r="A1525">
            <v>264911</v>
          </cell>
          <cell r="B1525" t="str">
            <v>DISPENSADOR JABON LIQUIDO STANDAR 500ML CR BRI</v>
          </cell>
          <cell r="C1525" t="str">
            <v>SC0028383061CW</v>
          </cell>
        </row>
        <row r="1526">
          <cell r="A1526">
            <v>25674</v>
          </cell>
          <cell r="B1526" t="str">
            <v>DISPENSADOR JABON LIQUIDO 800ML CR BRIGGS</v>
          </cell>
          <cell r="C1526" t="str">
            <v>SC0026573061CW</v>
          </cell>
        </row>
        <row r="1527">
          <cell r="A1527">
            <v>120140</v>
          </cell>
          <cell r="B1527" t="str">
            <v>DISP. JABON SENSE PLUS</v>
          </cell>
          <cell r="C1527" t="str">
            <v>SG0028343061CW</v>
          </cell>
        </row>
        <row r="1528">
          <cell r="A1528">
            <v>166499</v>
          </cell>
          <cell r="B1528" t="str">
            <v>DISP JABON LIQUIDO ROTONDO BRIGGS</v>
          </cell>
          <cell r="C1528" t="str">
            <v>SC0027133061CW</v>
          </cell>
        </row>
        <row r="1529">
          <cell r="A1529">
            <v>166723</v>
          </cell>
          <cell r="B1529" t="str">
            <v>DISP JABON LIQUIDO CUADRATO</v>
          </cell>
          <cell r="C1529" t="str">
            <v>SC0027153061CW</v>
          </cell>
        </row>
        <row r="1530">
          <cell r="A1530">
            <v>457522</v>
          </cell>
          <cell r="B1530" t="str">
            <v>DISP D/TOALLAS D/PAPEL MEDIUM</v>
          </cell>
          <cell r="C1530" t="str">
            <v>SC0028645151CB</v>
          </cell>
        </row>
        <row r="1531">
          <cell r="A1531">
            <v>133736</v>
          </cell>
          <cell r="B1531" t="str">
            <v>DESAGUE TINETA C/TUERCA BLANCO EDESA</v>
          </cell>
          <cell r="C1531" t="str">
            <v>SB0035300001B0</v>
          </cell>
        </row>
        <row r="1532">
          <cell r="A1532">
            <v>551716</v>
          </cell>
          <cell r="B1532" t="str">
            <v>DESAGUE TINA AUTOMATICO SIFON PP BLANCO EDESA</v>
          </cell>
          <cell r="C1532" t="str">
            <v>SBS035280001BO</v>
          </cell>
        </row>
        <row r="1533">
          <cell r="A1533">
            <v>866024</v>
          </cell>
          <cell r="B1533" t="str">
            <v>DESAGUE ROSCADO 1 1/2 SIFON FLEXIBLE</v>
          </cell>
          <cell r="C1533" t="str">
            <v>CC0029230001BO</v>
          </cell>
        </row>
        <row r="1534">
          <cell r="A1534">
            <v>135194</v>
          </cell>
          <cell r="B1534" t="str">
            <v>DESAGUE PUSH BOTTON CR BRIGGS</v>
          </cell>
          <cell r="C1534" t="str">
            <v>SC0016963061BO</v>
          </cell>
        </row>
        <row r="1535">
          <cell r="A1535">
            <v>770901</v>
          </cell>
          <cell r="B1535" t="str">
            <v>DESAGUE PUSH BOTTON</v>
          </cell>
          <cell r="C1535" t="str">
            <v>SC0016963061BO</v>
          </cell>
        </row>
        <row r="1536">
          <cell r="A1536">
            <v>133738</v>
          </cell>
          <cell r="B1536" t="str">
            <v>DESAGUE P/TINA CIRELLA BRIGGS</v>
          </cell>
          <cell r="C1536" t="str">
            <v>SC0017880001BO</v>
          </cell>
        </row>
        <row r="1537">
          <cell r="A1537">
            <v>134555</v>
          </cell>
          <cell r="B1537" t="str">
            <v>DESAGUE P/CABINA ROUND SQUARE</v>
          </cell>
          <cell r="C1537" t="str">
            <v>SB0015950001M3</v>
          </cell>
        </row>
        <row r="1538">
          <cell r="A1538">
            <v>133671</v>
          </cell>
          <cell r="B1538" t="str">
            <v>DESAGUE AUTOMATICO P/TINA EDESA</v>
          </cell>
          <cell r="C1538" t="str">
            <v>SB0035280001BO</v>
          </cell>
        </row>
        <row r="1539">
          <cell r="A1539">
            <v>134562</v>
          </cell>
          <cell r="B1539" t="str">
            <v>DESAGUE 11/2 PP C/TAPA CADENA PROY</v>
          </cell>
          <cell r="C1539" t="str">
            <v>SC001625000100</v>
          </cell>
        </row>
        <row r="1540">
          <cell r="A1540">
            <v>770893</v>
          </cell>
          <cell r="B1540" t="str">
            <v>DESAGUE 11/2 PP C/TAPA CADENA PROY</v>
          </cell>
          <cell r="C1540" t="str">
            <v>SC001625000100</v>
          </cell>
        </row>
        <row r="1541">
          <cell r="A1541">
            <v>120003</v>
          </cell>
          <cell r="B1541" t="str">
            <v>DESAGUE 1 1/4" PP REJILLA SIFON FLEX BLANCO ED</v>
          </cell>
          <cell r="C1541" t="str">
            <v>SC0059040001BO</v>
          </cell>
        </row>
        <row r="1542">
          <cell r="A1542">
            <v>134571</v>
          </cell>
          <cell r="B1542" t="str">
            <v>DESAGUE 1 1/4" PP REJILLA BL S/REBOSADERO </v>
          </cell>
          <cell r="C1542" t="str">
            <v>SC0015906001BO</v>
          </cell>
        </row>
        <row r="1543">
          <cell r="A1543">
            <v>198617</v>
          </cell>
          <cell r="B1543" t="str">
            <v>DESAGUE 1 1/4 SIFON ABS CR BRIGGS</v>
          </cell>
          <cell r="C1543" t="str">
            <v>SC0059033061BL</v>
          </cell>
        </row>
        <row r="1544">
          <cell r="A1544">
            <v>198625</v>
          </cell>
          <cell r="B1544" t="str">
            <v>DESAGUE 1 1/4 SIFON ABS CR BRIGGS</v>
          </cell>
          <cell r="C1544" t="str">
            <v>SC0040223061BL</v>
          </cell>
        </row>
        <row r="1545">
          <cell r="A1545">
            <v>843849</v>
          </cell>
          <cell r="B1545" t="str">
            <v>DESAGUE 1 1/4 SIFON ABS CR BRIGGS</v>
          </cell>
          <cell r="C1545" t="str">
            <v>SC0040223061BL</v>
          </cell>
        </row>
        <row r="1546">
          <cell r="A1546">
            <v>121096</v>
          </cell>
          <cell r="B1546" t="str">
            <v>DESAGUE 1 1/4 ROSCADO SIFON FLEX PP BLANCO EDE</v>
          </cell>
          <cell r="C1546" t="str">
            <v>CC0029210001BO</v>
          </cell>
        </row>
        <row r="1547">
          <cell r="A1547">
            <v>772320</v>
          </cell>
          <cell r="B1547" t="str">
            <v>DESAGUE 1 1/4 ROSCADO SIFON FLEX PP BLANCO EDE</v>
          </cell>
          <cell r="C1547" t="str">
            <v>CC0029210001BO</v>
          </cell>
        </row>
        <row r="1548">
          <cell r="A1548">
            <v>130091</v>
          </cell>
          <cell r="B1548" t="str">
            <v>DESAGUE 1 1/4 ROSCADO SIFON FLEX ABS CR EDESA</v>
          </cell>
          <cell r="C1548" t="str">
            <v>CC0029213061BO</v>
          </cell>
        </row>
        <row r="1549">
          <cell r="A1549">
            <v>764892</v>
          </cell>
          <cell r="B1549" t="str">
            <v>DESAGUE 1 1/4 ROSCADO SIFON BLANCO EDESA</v>
          </cell>
          <cell r="C1549" t="str">
            <v>SC0029210001BO</v>
          </cell>
        </row>
        <row r="1550">
          <cell r="A1550">
            <v>764884</v>
          </cell>
          <cell r="B1550" t="str">
            <v>DESAGUE 1 1/4 ROSCADO SIFON ABS CR EDESA</v>
          </cell>
          <cell r="C1550" t="str">
            <v>SC0029213061BO</v>
          </cell>
        </row>
        <row r="1551">
          <cell r="A1551">
            <v>772008</v>
          </cell>
          <cell r="B1551" t="str">
            <v>DESAGUE 1 1/4 ROSCADO SIFON ABS CR EDESA</v>
          </cell>
          <cell r="C1551" t="str">
            <v>SC0029213061BO</v>
          </cell>
        </row>
        <row r="1552">
          <cell r="A1552">
            <v>772017</v>
          </cell>
          <cell r="B1552" t="str">
            <v>DESAGUE 1 1/4 ROSCADO SIFON ABS CR EDESA</v>
          </cell>
          <cell r="C1552" t="str">
            <v>SC0029213061BO</v>
          </cell>
        </row>
        <row r="1553">
          <cell r="A1553">
            <v>136670</v>
          </cell>
          <cell r="B1553" t="str">
            <v>DESAGUE 1 1/4 PUSH BUTT S/REBOZADERO CR</v>
          </cell>
          <cell r="C1553" t="str">
            <v>SCD035123061CW</v>
          </cell>
        </row>
        <row r="1554">
          <cell r="A1554">
            <v>645354</v>
          </cell>
          <cell r="B1554" t="str">
            <v>DESAGUE 1 1/4 PUSH BUTT S/REBOZADERO CR</v>
          </cell>
          <cell r="C1554" t="str">
            <v>SCD035123061CW</v>
          </cell>
        </row>
        <row r="1555">
          <cell r="A1555">
            <v>134570</v>
          </cell>
          <cell r="B1555" t="str">
            <v>DESAGUE 1 1/4 PP SIFON 1 1/4 BLANCO EDESA</v>
          </cell>
          <cell r="C1555" t="str">
            <v>SC0059030001BO</v>
          </cell>
        </row>
        <row r="1556">
          <cell r="A1556">
            <v>133703</v>
          </cell>
          <cell r="B1556" t="str">
            <v>DESAGUE 1 1/4 PP REJILLA SIFON FLEX BL  EDESA</v>
          </cell>
          <cell r="C1556" t="str">
            <v>SC0050710001BO</v>
          </cell>
        </row>
        <row r="1557">
          <cell r="A1557">
            <v>133704</v>
          </cell>
          <cell r="B1557" t="str">
            <v>DESAGUE 1 1/4 PP REJILLA SIFON C/ACOPLE EDESA</v>
          </cell>
          <cell r="C1557" t="str">
            <v>SC0050700001BO</v>
          </cell>
        </row>
        <row r="1558">
          <cell r="A1558">
            <v>123080</v>
          </cell>
          <cell r="B1558" t="str">
            <v>DESAGUE 1 1/4 PP REJILLA BLANCO EDESA</v>
          </cell>
          <cell r="C1558" t="str">
            <v>SC0040220001BO</v>
          </cell>
        </row>
        <row r="1559">
          <cell r="A1559">
            <v>133965</v>
          </cell>
          <cell r="B1559" t="str">
            <v>DESAGUE 1 1/4 PP REJILLA BLANCO EDESA</v>
          </cell>
          <cell r="C1559" t="str">
            <v>SC0040220001BO</v>
          </cell>
        </row>
        <row r="1560">
          <cell r="A1560">
            <v>772482</v>
          </cell>
          <cell r="B1560" t="str">
            <v>DESAGUE 1 1/4 PP REJILLA BLANCO EDESA</v>
          </cell>
          <cell r="C1560" t="str">
            <v>SC0040220001BO</v>
          </cell>
        </row>
        <row r="1561">
          <cell r="A1561">
            <v>772492</v>
          </cell>
          <cell r="B1561" t="str">
            <v>DESAGUE 1 1/4 PP REJILLA BLANCO EDESA</v>
          </cell>
          <cell r="C1561" t="str">
            <v>SC0040220001BO</v>
          </cell>
        </row>
        <row r="1562">
          <cell r="A1562">
            <v>133702</v>
          </cell>
          <cell r="B1562" t="str">
            <v>DESAGUE 1 1/4 PP PUSH BUTTON UNIVERSAL  BRIGGS</v>
          </cell>
          <cell r="C1562" t="str">
            <v>SC0052800001BO</v>
          </cell>
        </row>
        <row r="1563">
          <cell r="A1563">
            <v>245054</v>
          </cell>
          <cell r="B1563" t="str">
            <v>DESAGUE 1 1/4 PP CON PISTON</v>
          </cell>
          <cell r="C1563" t="str">
            <v>SC0040230001BO</v>
          </cell>
        </row>
        <row r="1564">
          <cell r="A1564">
            <v>133737</v>
          </cell>
          <cell r="B1564" t="str">
            <v>DESAGUE 1 1/4 LAV BOTON PUSH PP BLANCO  EDESA</v>
          </cell>
          <cell r="C1564" t="str">
            <v>SC0016970001CW</v>
          </cell>
        </row>
        <row r="1565">
          <cell r="A1565">
            <v>772332</v>
          </cell>
          <cell r="B1565" t="str">
            <v>DESAGUE 1 1/4 LAV BOTON PUSH PP BLANCO  EDESA</v>
          </cell>
          <cell r="C1565" t="str">
            <v>SC0016970001CW</v>
          </cell>
        </row>
        <row r="1566">
          <cell r="A1566">
            <v>121053</v>
          </cell>
          <cell r="B1566" t="str">
            <v>DESAGUE 1 1/2 ROSCADO SIFON FLEX BLANCO EDESA</v>
          </cell>
          <cell r="C1566" t="str">
            <v>CC0029230001BO</v>
          </cell>
        </row>
        <row r="1567">
          <cell r="A1567">
            <v>764876</v>
          </cell>
          <cell r="B1567" t="str">
            <v>DESAGUE 1 1/2 ROSCADO SIFON BLANCO EDESA</v>
          </cell>
          <cell r="C1567" t="str">
            <v>SC0029230001BO</v>
          </cell>
        </row>
        <row r="1568">
          <cell r="A1568">
            <v>134554</v>
          </cell>
          <cell r="B1568" t="str">
            <v>DESAGUE 1 1/2 PP SIFON 1 1/2 BLANCO EDESA</v>
          </cell>
          <cell r="C1568" t="str">
            <v>SC0059020001BO</v>
          </cell>
        </row>
        <row r="1569">
          <cell r="A1569">
            <v>770806</v>
          </cell>
          <cell r="B1569" t="str">
            <v>DESAGUE 1 1/2 PP SIFON 1 1/2 BLANCO EDESA</v>
          </cell>
          <cell r="C1569" t="str">
            <v>SC0059020001BO</v>
          </cell>
        </row>
        <row r="1570">
          <cell r="A1570">
            <v>771387</v>
          </cell>
          <cell r="B1570" t="str">
            <v>DESAGUE 1 1/2 PP SIFON 1 1/2 BLANCO EDESA</v>
          </cell>
          <cell r="C1570" t="str">
            <v>SC0059020001BO</v>
          </cell>
        </row>
        <row r="1571">
          <cell r="A1571">
            <v>250589</v>
          </cell>
          <cell r="B1571" t="str">
            <v>DESAGUE 1 1/2 PP REJILLA BLANCO EDESA</v>
          </cell>
          <cell r="C1571" t="str">
            <v>SC0021570001BL</v>
          </cell>
        </row>
        <row r="1572">
          <cell r="A1572">
            <v>772387</v>
          </cell>
          <cell r="B1572" t="str">
            <v>DESAGUE 1 1/2 PP REJILLA BLANCO EDESA</v>
          </cell>
          <cell r="C1572" t="str">
            <v>SC0021570001BL</v>
          </cell>
        </row>
        <row r="1573">
          <cell r="A1573">
            <v>771371</v>
          </cell>
          <cell r="B1573" t="str">
            <v>DESAG 1 1/4" PP REJILLA/SIFON FLEX</v>
          </cell>
          <cell r="C1573" t="str">
            <v>SC0059040001BO</v>
          </cell>
        </row>
        <row r="1574">
          <cell r="A1574">
            <v>145557</v>
          </cell>
          <cell r="B1574" t="str">
            <v>DESAG 1 1/4 PUSH BUTTON S/REBOSADERO EDESA</v>
          </cell>
          <cell r="C1574" t="str">
            <v>SCD035113061CW</v>
          </cell>
        </row>
        <row r="1575">
          <cell r="A1575">
            <v>120233</v>
          </cell>
          <cell r="B1575" t="str">
            <v>Cuerpo Pared Cocina Shelby</v>
          </cell>
          <cell r="C1575" t="str">
            <v>SG0060033061BO</v>
          </cell>
        </row>
        <row r="1576">
          <cell r="A1576">
            <v>120250</v>
          </cell>
          <cell r="B1576" t="str">
            <v>Cuerpo Mesa Cocina Shelby</v>
          </cell>
          <cell r="C1576" t="str">
            <v>SG0060043061BO</v>
          </cell>
        </row>
        <row r="1577">
          <cell r="A1577">
            <v>120087</v>
          </cell>
          <cell r="B1577" t="str">
            <v>CUERPO DUCHA CIRA CR EDESA</v>
          </cell>
          <cell r="C1577" t="str">
            <v>SG0081193061BO</v>
          </cell>
        </row>
        <row r="1578">
          <cell r="A1578">
            <v>120132</v>
          </cell>
          <cell r="B1578" t="str">
            <v>CROMATIC BASE MONOMANDO COCINA</v>
          </cell>
          <cell r="C1578" t="str">
            <v>SG0057933061CE</v>
          </cell>
        </row>
        <row r="1579">
          <cell r="A1579">
            <v>701713</v>
          </cell>
          <cell r="B1579" t="str">
            <v>CORVUS MONO. REDONDA DUCHA C/REGADERA</v>
          </cell>
          <cell r="C1579" t="str">
            <v>SG0059523061CE</v>
          </cell>
        </row>
        <row r="1580">
          <cell r="A1580">
            <v>701712</v>
          </cell>
          <cell r="B1580" t="str">
            <v>CORVUS MONO. CUADRADA DUCHA C/REGADERA</v>
          </cell>
          <cell r="C1580" t="str">
            <v>SG0059513061CE</v>
          </cell>
        </row>
        <row r="1581">
          <cell r="A1581">
            <v>114839</v>
          </cell>
          <cell r="B1581" t="str">
            <v>CORTINA DUCHA RUBI 120X200X8 TRANSP BRIGGS</v>
          </cell>
          <cell r="C1581" t="str">
            <v>SB0050660001M3</v>
          </cell>
        </row>
        <row r="1582">
          <cell r="A1582">
            <v>538514</v>
          </cell>
          <cell r="B1582" t="str">
            <v>CONTROL REMOTO P/WC SMART BRIGGS</v>
          </cell>
          <cell r="C1582" t="str">
            <v>SC0071750001BO</v>
          </cell>
        </row>
        <row r="1583">
          <cell r="A1583">
            <v>137022</v>
          </cell>
          <cell r="B1583" t="str">
            <v>CONJUNTO TORNILLO TAZA TANQUE CR EDESA</v>
          </cell>
          <cell r="C1583" t="str">
            <v>SP0051080001BO</v>
          </cell>
        </row>
        <row r="1584">
          <cell r="A1584">
            <v>137235</v>
          </cell>
          <cell r="B1584" t="str">
            <v>CONJUNTO TAPA ANCLAJE BONE EDESA</v>
          </cell>
          <cell r="C1584" t="str">
            <v>SP0051117331BO</v>
          </cell>
        </row>
        <row r="1585">
          <cell r="A1585">
            <v>137030</v>
          </cell>
          <cell r="B1585" t="str">
            <v>CONJUNTO TAPA ANCLAJE BLANCO EDESA</v>
          </cell>
          <cell r="C1585" t="str">
            <v>SP0051111301BO</v>
          </cell>
        </row>
        <row r="1586">
          <cell r="A1586">
            <v>120070</v>
          </cell>
          <cell r="B1586" t="str">
            <v>CONECTOR MANG FLEX DUCHA MANO RUBI</v>
          </cell>
          <cell r="C1586" t="str">
            <v>SG0076803061BO</v>
          </cell>
        </row>
        <row r="1587">
          <cell r="A1587">
            <v>1171</v>
          </cell>
          <cell r="B1587" t="str">
            <v>COMBO WC+LAV+LLAV BL GRIF ECONOM</v>
          </cell>
          <cell r="C1587" t="str">
            <v>JSCC42621301B0</v>
          </cell>
        </row>
        <row r="1588">
          <cell r="A1588">
            <v>5428</v>
          </cell>
          <cell r="B1588" t="str">
            <v>COMBO WC OASIS+LAV.CHEL C/P A/MONT VERDEPISTAC</v>
          </cell>
          <cell r="C1588" t="str">
            <v>JS0022919131CE</v>
          </cell>
        </row>
        <row r="1589">
          <cell r="A1589">
            <v>9041</v>
          </cell>
          <cell r="B1589" t="str">
            <v>COMBO WC EVOLUT+LAV ASPIO+LLAV SHELB+ACCDECCO</v>
          </cell>
          <cell r="C1589" t="str">
            <v>JSP122931301CE</v>
          </cell>
        </row>
        <row r="1590">
          <cell r="A1590">
            <v>38431</v>
          </cell>
          <cell r="B1590" t="str">
            <v>COMBO OASIS BILBAO BONE</v>
          </cell>
          <cell r="C1590" t="str">
            <v>JSP160487331CE</v>
          </cell>
        </row>
        <row r="1591">
          <cell r="A1591">
            <v>38423</v>
          </cell>
          <cell r="B1591" t="str">
            <v>COMBO OASIS BILBAO BL</v>
          </cell>
          <cell r="C1591" t="str">
            <v>JSP160481301CE</v>
          </cell>
        </row>
        <row r="1592">
          <cell r="A1592">
            <v>2200</v>
          </cell>
          <cell r="B1592" t="str">
            <v>COMBO MASTER</v>
          </cell>
          <cell r="C1592" t="str">
            <v>JSP321801301CE</v>
          </cell>
        </row>
        <row r="1593">
          <cell r="A1593">
            <v>41103</v>
          </cell>
          <cell r="B1593" t="str">
            <v>COMBO EVOLUTION WC+LAV+SHELBY SENC BONE EDESA</v>
          </cell>
          <cell r="C1593" t="str">
            <v>CS0070917331CE</v>
          </cell>
        </row>
        <row r="1594">
          <cell r="A1594">
            <v>41102</v>
          </cell>
          <cell r="B1594" t="str">
            <v>COMBO EVOLUTION WC+LAV+CHELS+DOCC BL ED ESA</v>
          </cell>
          <cell r="C1594" t="str">
            <v>CS0070911301CE</v>
          </cell>
        </row>
        <row r="1595">
          <cell r="A1595">
            <v>40014</v>
          </cell>
          <cell r="B1595" t="str">
            <v>COMBO EGO PURE REDONDO BONE BRIGGS</v>
          </cell>
          <cell r="C1595" t="str">
            <v>JSP161147331CB</v>
          </cell>
        </row>
        <row r="1596">
          <cell r="A1596">
            <v>9106</v>
          </cell>
          <cell r="B1596" t="str">
            <v>COMBO EGO PURE REDONDO BLANCO BRIGGS</v>
          </cell>
          <cell r="C1596" t="str">
            <v>JSP161141301CB</v>
          </cell>
        </row>
        <row r="1597">
          <cell r="A1597">
            <v>23002</v>
          </cell>
          <cell r="B1597" t="str">
            <v>COMBO ECONOMICO WC+LAV.+GRIF+CONEX BLANCEDESA</v>
          </cell>
          <cell r="C1597" t="str">
            <v>JSP842621301B0</v>
          </cell>
        </row>
        <row r="1598">
          <cell r="A1598">
            <v>4316</v>
          </cell>
          <cell r="B1598" t="str">
            <v>COMBO CONSERVER BONE</v>
          </cell>
          <cell r="C1598" t="str">
            <v>CS0070887331CE</v>
          </cell>
        </row>
        <row r="1599">
          <cell r="A1599">
            <v>4308</v>
          </cell>
          <cell r="B1599" t="str">
            <v>COMBO CONSERVER BLANCO</v>
          </cell>
          <cell r="C1599" t="str">
            <v>CS0070881301CE</v>
          </cell>
        </row>
        <row r="1600">
          <cell r="A1600">
            <v>929999</v>
          </cell>
          <cell r="B1600" t="str">
            <v>COMBO CAMPEON SHELBY DOCCIA BLANCO</v>
          </cell>
          <cell r="C1600" t="str">
            <v>JSP142621301B0</v>
          </cell>
        </row>
        <row r="1601">
          <cell r="B1601" t="str">
            <v>COMBO CAMPEON SHELBY DOCCIA BLANCO</v>
          </cell>
          <cell r="C1601" t="str">
            <v>JSP142621301B0</v>
          </cell>
        </row>
        <row r="1602">
          <cell r="A1602">
            <v>940028</v>
          </cell>
          <cell r="B1602" t="str">
            <v>COMBO CAMPEON SHELBY C/P DOCCIA BONE</v>
          </cell>
          <cell r="C1602" t="str">
            <v>JSP742627331B0</v>
          </cell>
        </row>
        <row r="1603">
          <cell r="A1603">
            <v>23003</v>
          </cell>
          <cell r="B1603" t="str">
            <v>COMBO CAMPEON SHELBY C/P DOCCIA BLA.</v>
          </cell>
          <cell r="C1603" t="str">
            <v>JSP742621301B0</v>
          </cell>
        </row>
        <row r="1604">
          <cell r="A1604">
            <v>819757</v>
          </cell>
          <cell r="B1604" t="str">
            <v>Combo Campeón Shelby Blanco</v>
          </cell>
          <cell r="C1604" t="str">
            <v>JSP442621301B0</v>
          </cell>
        </row>
        <row r="1605">
          <cell r="A1605">
            <v>940005</v>
          </cell>
          <cell r="B1605" t="str">
            <v>Combo Campeón Doccia Conexión Esf. Ver M</v>
          </cell>
          <cell r="C1605" t="str">
            <v>JSP842620541B0</v>
          </cell>
        </row>
        <row r="1606">
          <cell r="A1606">
            <v>940002</v>
          </cell>
          <cell r="B1606" t="str">
            <v>Combo Campeón Doccia Conexión Esf. Bone</v>
          </cell>
          <cell r="C1606" t="str">
            <v>JSP842627331B0</v>
          </cell>
        </row>
        <row r="1607">
          <cell r="A1607">
            <v>940004</v>
          </cell>
          <cell r="B1607" t="str">
            <v>Combo Campeón Doccia Con. Esf. Dresden B</v>
          </cell>
          <cell r="C1607" t="str">
            <v>JSP842627221B0</v>
          </cell>
        </row>
        <row r="1608">
          <cell r="A1608">
            <v>22071</v>
          </cell>
          <cell r="B1608" t="str">
            <v>Combo Campeón Bone+Lav. Shelby+Doccia</v>
          </cell>
          <cell r="C1608" t="str">
            <v>JSCC42627331B0</v>
          </cell>
        </row>
        <row r="1609">
          <cell r="A1609">
            <v>41101</v>
          </cell>
          <cell r="B1609" t="str">
            <v>COMBO ANDES WC+LAV+SHELBY SENC BO EDESA</v>
          </cell>
          <cell r="C1609" t="str">
            <v>CS0070927331CE</v>
          </cell>
        </row>
        <row r="1610">
          <cell r="A1610">
            <v>41100</v>
          </cell>
          <cell r="B1610" t="str">
            <v>COMBO ANDES WC+LAV+SHELBY SENC BL EDESA</v>
          </cell>
          <cell r="C1610" t="str">
            <v>CS0070921301CE</v>
          </cell>
        </row>
        <row r="1611">
          <cell r="A1611">
            <v>105310</v>
          </cell>
          <cell r="B1611" t="str">
            <v>COLUMNA DUCHA ZEUS 20X150CM INOX BRIGGS</v>
          </cell>
          <cell r="C1611" t="str">
            <v>SB0056635151M3</v>
          </cell>
        </row>
        <row r="1612">
          <cell r="A1612">
            <v>772157</v>
          </cell>
          <cell r="B1612" t="str">
            <v>COLUMNA DUCHA ZEUS 20X150CM INOX BRIGGS</v>
          </cell>
          <cell r="C1612" t="str">
            <v>SB0056635151M3</v>
          </cell>
        </row>
        <row r="1613">
          <cell r="A1613">
            <v>161553</v>
          </cell>
          <cell r="B1613" t="str">
            <v>COLUMNA DUCHA ATENEA SQUARE BLANCA      BRIGGS</v>
          </cell>
          <cell r="C1613" t="str">
            <v>SB0050351301M3</v>
          </cell>
        </row>
        <row r="1614">
          <cell r="A1614">
            <v>161551</v>
          </cell>
          <cell r="B1614" t="str">
            <v>COLUMNA DUCHA ATENEA BLANCA BRIGGS</v>
          </cell>
          <cell r="C1614" t="str">
            <v>SB0050321301M3</v>
          </cell>
        </row>
        <row r="1615">
          <cell r="A1615">
            <v>105311</v>
          </cell>
          <cell r="B1615" t="str">
            <v>COLUMNA DUCHA ARES BLANCA BRIGGS</v>
          </cell>
          <cell r="C1615" t="str">
            <v>SB0056650001M3</v>
          </cell>
        </row>
        <row r="1616">
          <cell r="A1616">
            <v>243973</v>
          </cell>
          <cell r="B1616" t="str">
            <v>COLUMNA DUCHA APOLO 160X11X40 CR BRIGGS</v>
          </cell>
          <cell r="C1616" t="str">
            <v>SB0048441301M3</v>
          </cell>
        </row>
        <row r="1617">
          <cell r="A1617">
            <v>106666</v>
          </cell>
          <cell r="B1617" t="str">
            <v>COLUMNA DUCHA 6JET 1.39X0.36X.17 BLANCA BRIGGS</v>
          </cell>
          <cell r="C1617" t="str">
            <v>SB0048431301M3</v>
          </cell>
        </row>
        <row r="1618">
          <cell r="A1618">
            <v>120234</v>
          </cell>
          <cell r="B1618" t="str">
            <v>COLOR-IN LLAVE DE PARED PARA COCINA ROJA</v>
          </cell>
          <cell r="C1618" t="str">
            <v>JG0059833061BO</v>
          </cell>
        </row>
        <row r="1619">
          <cell r="A1619">
            <v>591661</v>
          </cell>
          <cell r="B1619" t="str">
            <v>COLGADOR DE ROPA 250CM BRIGGS</v>
          </cell>
          <cell r="C1619" t="str">
            <v>SC0026583061CW</v>
          </cell>
        </row>
        <row r="1620">
          <cell r="A1620">
            <v>136965</v>
          </cell>
          <cell r="B1620" t="str">
            <v>COBERTOR SPUD TEMPO URINARIO</v>
          </cell>
          <cell r="C1620" t="str">
            <v>SG0086240001BO</v>
          </cell>
        </row>
        <row r="1621">
          <cell r="A1621">
            <v>161161</v>
          </cell>
          <cell r="B1621" t="str">
            <v>COBERTOR PLATO DUCHA TINA BELFORT</v>
          </cell>
          <cell r="C1621" t="str">
            <v>SG0073040001BO</v>
          </cell>
        </row>
        <row r="1622">
          <cell r="A1622">
            <v>245305</v>
          </cell>
          <cell r="B1622" t="str">
            <v>CIRENE CARTUCHO CERÁMICO PARA CAMPANOLA</v>
          </cell>
          <cell r="C1622" t="str">
            <v>SG0075133061BO</v>
          </cell>
        </row>
        <row r="1623">
          <cell r="A1623">
            <v>161183</v>
          </cell>
          <cell r="B1623" t="str">
            <v>CIRA TRANSFERENCIA DUCHA DE BARRA</v>
          </cell>
          <cell r="C1623" t="str">
            <v>SG0086800001BO</v>
          </cell>
        </row>
        <row r="1624">
          <cell r="A1624">
            <v>120086</v>
          </cell>
          <cell r="B1624" t="str">
            <v>CIRA REGADERA ESTANDAR</v>
          </cell>
          <cell r="C1624" t="str">
            <v>SG0081873061CW</v>
          </cell>
        </row>
        <row r="1625">
          <cell r="A1625">
            <v>46450</v>
          </cell>
          <cell r="B1625" t="str">
            <v>CIRA JUEGO MONOMANDO PARA LAVAMANOS</v>
          </cell>
          <cell r="C1625" t="str">
            <v>SG0080773061CW</v>
          </cell>
        </row>
        <row r="1626">
          <cell r="A1626">
            <v>48461</v>
          </cell>
          <cell r="B1626" t="str">
            <v>CIRA JUEGO MONOMANDO ALTO PARA LAVAMANOS</v>
          </cell>
          <cell r="C1626" t="str">
            <v>SG0080743061CW</v>
          </cell>
        </row>
        <row r="1627">
          <cell r="A1627">
            <v>701723</v>
          </cell>
          <cell r="B1627" t="str">
            <v xml:space="preserve">CIRA FREE STANDING </v>
          </cell>
          <cell r="C1627" t="str">
            <v>SG0089753061CW</v>
          </cell>
        </row>
        <row r="1628">
          <cell r="A1628">
            <v>702196</v>
          </cell>
          <cell r="B1628" t="str">
            <v>CIRA CARTUCHO MONOMAND P LV MEDIO - ALTO</v>
          </cell>
          <cell r="C1628" t="str">
            <v>SG0081500001BO</v>
          </cell>
        </row>
        <row r="1629">
          <cell r="A1629">
            <v>246050</v>
          </cell>
          <cell r="B1629" t="str">
            <v>CARTUCHO P/LLAVE DE PASO DE 1/2 LIVIANA</v>
          </cell>
          <cell r="C1629" t="str">
            <v>SZ0020160001BO</v>
          </cell>
        </row>
        <row r="1630">
          <cell r="A1630">
            <v>246042</v>
          </cell>
          <cell r="B1630" t="str">
            <v>CARTUCHO P/LLAVE D/MANGUERA PICO PESADA</v>
          </cell>
          <cell r="C1630" t="str">
            <v>SZ0020150001BO</v>
          </cell>
        </row>
        <row r="1631">
          <cell r="A1631">
            <v>126403</v>
          </cell>
          <cell r="B1631" t="str">
            <v>CARTUCHO P/LLAVE D/MANGUERA PICO LIVIANA</v>
          </cell>
          <cell r="C1631" t="str">
            <v>SZ0020140001BO</v>
          </cell>
        </row>
        <row r="1632">
          <cell r="A1632">
            <v>245498</v>
          </cell>
          <cell r="B1632" t="str">
            <v>CARTUCHO MONOMANDO TEMPO EDESA</v>
          </cell>
          <cell r="C1632" t="str">
            <v>SG0077520001BO</v>
          </cell>
        </row>
        <row r="1633">
          <cell r="A1633">
            <v>251267</v>
          </cell>
          <cell r="B1633" t="str">
            <v>CARTUCHO MONOMANDO DUCHA 40MM</v>
          </cell>
          <cell r="C1633" t="str">
            <v>SG0062230001BO</v>
          </cell>
        </row>
        <row r="1634">
          <cell r="A1634">
            <v>126439</v>
          </cell>
          <cell r="B1634" t="str">
            <v>CARTUCHO MONOMANDO BELA 25MM 8201 CR BRIGGS</v>
          </cell>
          <cell r="C1634" t="str">
            <v>SG0042030001CW</v>
          </cell>
        </row>
        <row r="1635">
          <cell r="A1635">
            <v>245497</v>
          </cell>
          <cell r="B1635" t="str">
            <v>CARTUCHO MONOMANDO 40MM CR</v>
          </cell>
          <cell r="C1635" t="str">
            <v>SG0082483061BO</v>
          </cell>
        </row>
        <row r="1636">
          <cell r="A1636">
            <v>121445</v>
          </cell>
          <cell r="B1636" t="str">
            <v>CARTUCHO MONOMANDO 35MM SEDAL</v>
          </cell>
          <cell r="C1636" t="str">
            <v>SG0082463061BO</v>
          </cell>
        </row>
        <row r="1637">
          <cell r="A1637">
            <v>124206</v>
          </cell>
          <cell r="B1637" t="str">
            <v>CARTUCHO MEZCLADOR COLUMNA HET</v>
          </cell>
          <cell r="C1637" t="str">
            <v>SB0075603061BO</v>
          </cell>
        </row>
        <row r="1638">
          <cell r="A1638">
            <v>126438</v>
          </cell>
          <cell r="B1638" t="str">
            <v>CARTUCHO LLAVE PASO</v>
          </cell>
          <cell r="C1638" t="str">
            <v>SZ0020170001BO</v>
          </cell>
        </row>
        <row r="1639">
          <cell r="A1639">
            <v>235490</v>
          </cell>
          <cell r="B1639" t="str">
            <v>CARTUCHO LIVORNO/SCARLET AGUA FRIA</v>
          </cell>
          <cell r="C1639" t="str">
            <v>SG0039963061BO</v>
          </cell>
        </row>
        <row r="1640">
          <cell r="A1640">
            <v>127485</v>
          </cell>
          <cell r="B1640" t="str">
            <v>CARTUCHO FRIO DOCCIA</v>
          </cell>
          <cell r="C1640" t="str">
            <v>SG0064080001BO</v>
          </cell>
        </row>
        <row r="1641">
          <cell r="A1641">
            <v>214802</v>
          </cell>
          <cell r="B1641" t="str">
            <v>CARTUCHO DOCCIA P/CAMPANOLA/DUCHA</v>
          </cell>
          <cell r="C1641" t="str">
            <v>SG0078690001BO</v>
          </cell>
        </row>
        <row r="1642">
          <cell r="A1642">
            <v>162116</v>
          </cell>
          <cell r="B1642" t="str">
            <v>CARTUCHO DIVERTOR EUFONIA</v>
          </cell>
          <cell r="C1642" t="str">
            <v>SB0015850001M3</v>
          </cell>
        </row>
        <row r="1643">
          <cell r="A1643">
            <v>154768</v>
          </cell>
          <cell r="B1643" t="str">
            <v>CARTUCHO D/TRANSF P/COCINA LIVORNO</v>
          </cell>
          <cell r="C1643" t="str">
            <v>SG0079653061BO</v>
          </cell>
        </row>
        <row r="1644">
          <cell r="A1644">
            <v>253286</v>
          </cell>
          <cell r="B1644" t="str">
            <v>CARTUCHO CERAMICO PRINCESS</v>
          </cell>
          <cell r="C1644" t="str">
            <v>SG0076963061BO</v>
          </cell>
        </row>
        <row r="1645">
          <cell r="A1645">
            <v>213960</v>
          </cell>
          <cell r="B1645" t="str">
            <v>CARTUCHO CERAMICO LIVORNO EDESA</v>
          </cell>
          <cell r="C1645" t="str">
            <v>SG0059603061BO</v>
          </cell>
        </row>
        <row r="1646">
          <cell r="A1646">
            <v>213969</v>
          </cell>
          <cell r="B1646" t="str">
            <v>CARTUCHO CERAMICO ESTANDAR FRIO</v>
          </cell>
          <cell r="C1646" t="str">
            <v>SGF059310001BO</v>
          </cell>
        </row>
        <row r="1647">
          <cell r="A1647">
            <v>213985</v>
          </cell>
          <cell r="B1647" t="str">
            <v>CARTUCHO CERAMICO ESTANDAR CALIENTE</v>
          </cell>
          <cell r="C1647" t="str">
            <v>SGC059310001BO</v>
          </cell>
        </row>
        <row r="1648">
          <cell r="A1648">
            <v>213993</v>
          </cell>
          <cell r="B1648" t="str">
            <v>CARTUCHO CERAMICO ECON. FRIO</v>
          </cell>
          <cell r="C1648" t="str">
            <v>SGF049800001BO</v>
          </cell>
        </row>
        <row r="1649">
          <cell r="A1649">
            <v>214779</v>
          </cell>
          <cell r="B1649" t="str">
            <v>CARTUCHO CERAMICO ECON. CALIENTE</v>
          </cell>
          <cell r="C1649" t="str">
            <v>SGC049800001BO</v>
          </cell>
        </row>
        <row r="1650">
          <cell r="A1650">
            <v>214787</v>
          </cell>
          <cell r="B1650" t="str">
            <v>CARTUCHO CERA.ECONO. FRIO</v>
          </cell>
          <cell r="C1650" t="str">
            <v>SGF049900001BO</v>
          </cell>
        </row>
        <row r="1651">
          <cell r="A1651">
            <v>214795</v>
          </cell>
          <cell r="B1651" t="str">
            <v>CARTUCHO CERA.ECONO. CALIENTE</v>
          </cell>
          <cell r="C1651" t="str">
            <v>SGC049900001BO</v>
          </cell>
        </row>
        <row r="1652">
          <cell r="A1652">
            <v>214809</v>
          </cell>
          <cell r="B1652" t="str">
            <v>CARTUCHO CERA.DUCHA FRIO</v>
          </cell>
          <cell r="C1652" t="str">
            <v>SGF049660001BO</v>
          </cell>
        </row>
        <row r="1653">
          <cell r="A1653">
            <v>214817</v>
          </cell>
          <cell r="B1653" t="str">
            <v>CARTUCHO CERA.DUCHA CALIENTE</v>
          </cell>
          <cell r="C1653" t="str">
            <v>SGC049660001BO</v>
          </cell>
        </row>
        <row r="1654">
          <cell r="A1654">
            <v>158747</v>
          </cell>
          <cell r="B1654" t="str">
            <v>CARTUCHO BRIGGSMATIC STANDARD</v>
          </cell>
          <cell r="C1654" t="str">
            <v>SG0081900001BO</v>
          </cell>
        </row>
        <row r="1655">
          <cell r="A1655">
            <v>245496</v>
          </cell>
          <cell r="B1655" t="str">
            <v>CARTUCHO AUTOMATICO LLAVE TEMPORIZADA</v>
          </cell>
          <cell r="C1655" t="str">
            <v>SG0049790001BO</v>
          </cell>
        </row>
        <row r="1656">
          <cell r="A1656">
            <v>111465</v>
          </cell>
          <cell r="B1656" t="str">
            <v>CARRIER TAZA SULTAN</v>
          </cell>
          <cell r="C1656" t="str">
            <v>SP0029180001BO</v>
          </cell>
        </row>
        <row r="1657">
          <cell r="A1657">
            <v>138498</v>
          </cell>
          <cell r="B1657" t="str">
            <v xml:space="preserve">CANBERRA PLATO COBERTOR PARA DUCHA </v>
          </cell>
          <cell r="C1657" t="str">
            <v>SG0075373061BO</v>
          </cell>
        </row>
        <row r="1658">
          <cell r="A1658">
            <v>120074</v>
          </cell>
          <cell r="B1658" t="str">
            <v>CAMPANOLA SENCILLA NEW PRINCESS</v>
          </cell>
          <cell r="C1658" t="str">
            <v>SG0075143061BO</v>
          </cell>
        </row>
        <row r="1659">
          <cell r="A1659">
            <v>126365</v>
          </cell>
          <cell r="B1659" t="str">
            <v>CAMPANOLA PARA DUCHA SENCILLA CROMO</v>
          </cell>
          <cell r="C1659" t="str">
            <v>SG0049513061BO</v>
          </cell>
        </row>
        <row r="1660">
          <cell r="A1660">
            <v>251461</v>
          </cell>
          <cell r="B1660" t="str">
            <v>CAMPANOLA PARA DUCHA MEZCLADORA Y SENCIL</v>
          </cell>
          <cell r="C1660" t="str">
            <v>SG0049710001BO</v>
          </cell>
        </row>
        <row r="1661">
          <cell r="A1661">
            <v>127361</v>
          </cell>
          <cell r="B1661" t="str">
            <v>CAMPANOLA NEW PRINCESS</v>
          </cell>
          <cell r="C1661" t="str">
            <v>SG0075153061BO</v>
          </cell>
        </row>
        <row r="1662">
          <cell r="A1662">
            <v>161152</v>
          </cell>
          <cell r="B1662" t="str">
            <v>CAMPANOLA LIVORNO P/BRAZO DUCHA</v>
          </cell>
          <cell r="C1662" t="str">
            <v>SG0083280001BO</v>
          </cell>
        </row>
        <row r="1663">
          <cell r="A1663">
            <v>127088</v>
          </cell>
          <cell r="B1663" t="str">
            <v>CAMPANA ALTA P/MANILLA VENICE CR</v>
          </cell>
          <cell r="C1663" t="str">
            <v>SG0072740001BO</v>
          </cell>
        </row>
        <row r="1664">
          <cell r="A1664">
            <v>743607</v>
          </cell>
          <cell r="B1664" t="str">
            <v>CABINA DUCHA VENEZIA BLANCA BRIGGS</v>
          </cell>
          <cell r="C1664" t="str">
            <v>SB0056391301M3</v>
          </cell>
        </row>
        <row r="1665">
          <cell r="A1665">
            <v>107468</v>
          </cell>
          <cell r="B1665" t="str">
            <v>CABINA DUCHA SQUARE TRANSP 90X200 CR BRIGGS</v>
          </cell>
          <cell r="C1665" t="str">
            <v>SB0050103061M3</v>
          </cell>
        </row>
        <row r="1666">
          <cell r="A1666">
            <v>107522</v>
          </cell>
          <cell r="B1666" t="str">
            <v>CABINA DUCHA SQUARE OPACA 90X200 CR BRIGGS</v>
          </cell>
          <cell r="C1666" t="str">
            <v>SB0050123061M3</v>
          </cell>
        </row>
        <row r="1667">
          <cell r="A1667">
            <v>113107</v>
          </cell>
          <cell r="B1667" t="str">
            <v>CABINA DUCHA SANTORINI 1X1X2.15 BRIGGS</v>
          </cell>
          <cell r="C1667" t="str">
            <v>SB0056401301M3</v>
          </cell>
        </row>
        <row r="1668">
          <cell r="A1668">
            <v>763381</v>
          </cell>
          <cell r="B1668" t="str">
            <v>CABINA DUCHA ROUND TRANSPARENTE 90X192 CR BRIG</v>
          </cell>
          <cell r="C1668" t="str">
            <v>SB0050083061M3</v>
          </cell>
        </row>
        <row r="1669">
          <cell r="A1669">
            <v>110981</v>
          </cell>
          <cell r="B1669" t="str">
            <v>CABINA DUCHA ROUND OPACA 90X192 CR BRIGGG</v>
          </cell>
          <cell r="C1669" t="str">
            <v>SB0050093061M3</v>
          </cell>
        </row>
        <row r="1670">
          <cell r="A1670">
            <v>151692</v>
          </cell>
          <cell r="B1670" t="str">
            <v>CABEZA DUCHA SLIM ABS 30CM CR BRIGGS</v>
          </cell>
          <cell r="C1670" t="str">
            <v>SG0072673061CW</v>
          </cell>
        </row>
        <row r="1671">
          <cell r="A1671">
            <v>145004</v>
          </cell>
          <cell r="B1671" t="str">
            <v>CABEZA DUCHA JET DUBAI</v>
          </cell>
          <cell r="C1671" t="str">
            <v>SG0050043061CW</v>
          </cell>
        </row>
        <row r="1672">
          <cell r="A1672">
            <v>254852</v>
          </cell>
          <cell r="B1672" t="str">
            <v>CABEZA D/DUCHA CR EDESA</v>
          </cell>
          <cell r="C1672" t="str">
            <v>SG0049710001BO</v>
          </cell>
        </row>
        <row r="1673">
          <cell r="A1673">
            <v>125571</v>
          </cell>
          <cell r="B1673" t="str">
            <v>BRIGGSMATIC TOUCH DUCHA ANTIVANDÁLICA</v>
          </cell>
          <cell r="C1673" t="str">
            <v>CG0080613061CW</v>
          </cell>
        </row>
        <row r="1674">
          <cell r="A1674">
            <v>126136</v>
          </cell>
          <cell r="B1674" t="str">
            <v>BRIGGSMATIC LAV. PICO LARGO ANTIVANDALIC</v>
          </cell>
          <cell r="C1674" t="str">
            <v>CG0080583061CW</v>
          </cell>
        </row>
        <row r="1675">
          <cell r="A1675">
            <v>149896</v>
          </cell>
          <cell r="B1675" t="str">
            <v>BRIGGSMATIC LAV. PARED PICO TINA RUBI</v>
          </cell>
          <cell r="C1675" t="str">
            <v>SG0072583061CW</v>
          </cell>
        </row>
        <row r="1676">
          <cell r="A1676">
            <v>149705</v>
          </cell>
          <cell r="B1676" t="str">
            <v>BRIGGSMATIC LAV. PARED PICO SCARLET</v>
          </cell>
          <cell r="C1676" t="str">
            <v>SG0072513061CW</v>
          </cell>
        </row>
        <row r="1677">
          <cell r="A1677">
            <v>128430</v>
          </cell>
          <cell r="B1677" t="str">
            <v>BRIGGSMATIC LAV. P/MESA</v>
          </cell>
          <cell r="C1677" t="str">
            <v>SG0065493061CW</v>
          </cell>
        </row>
        <row r="1678">
          <cell r="A1678">
            <v>126128</v>
          </cell>
          <cell r="B1678" t="str">
            <v>BRIGGSMATIC LAV. ANTIVANDALIC</v>
          </cell>
          <cell r="C1678" t="str">
            <v>CG0080593061CW</v>
          </cell>
        </row>
        <row r="1679">
          <cell r="A1679">
            <v>125504</v>
          </cell>
          <cell r="B1679" t="str">
            <v>BRIGGSMATIC  TOUCH INCLINADA LAVAMANOS</v>
          </cell>
          <cell r="C1679" t="str">
            <v>SG0080633061CW</v>
          </cell>
        </row>
        <row r="1680">
          <cell r="A1680">
            <v>120127</v>
          </cell>
          <cell r="B1680" t="str">
            <v>BRIGGS SENSE LLAVE BAJA LAV</v>
          </cell>
          <cell r="C1680" t="str">
            <v>SG0079703061CW</v>
          </cell>
        </row>
        <row r="1681">
          <cell r="A1681">
            <v>457134</v>
          </cell>
          <cell r="B1681" t="str">
            <v>BRIGGS SENSE DISPENSADOR RECTANGULAR</v>
          </cell>
          <cell r="C1681" t="str">
            <v>SC0028631301CW</v>
          </cell>
        </row>
        <row r="1682">
          <cell r="A1682">
            <v>457133</v>
          </cell>
          <cell r="B1682" t="str">
            <v>BRIGGS SENSE DISPENSADOR OVALADO</v>
          </cell>
          <cell r="C1682" t="str">
            <v>SC0028621301CW</v>
          </cell>
        </row>
        <row r="1683">
          <cell r="A1683">
            <v>457131</v>
          </cell>
          <cell r="B1683" t="str">
            <v>BRIGGS SENSE DISPENSADOR NEGRO</v>
          </cell>
          <cell r="C1683" t="str">
            <v>SC0028613061CW</v>
          </cell>
        </row>
        <row r="1684">
          <cell r="A1684">
            <v>125342</v>
          </cell>
          <cell r="B1684" t="str">
            <v>BRIGGS SENSE DISPENSADOR DE JABON</v>
          </cell>
          <cell r="C1684" t="str">
            <v>SC0028333061CW</v>
          </cell>
        </row>
        <row r="1685">
          <cell r="A1685">
            <v>125946</v>
          </cell>
          <cell r="B1685" t="str">
            <v>BRIGGS SENSE CERO PLOMO PARA LAVAMANOS</v>
          </cell>
          <cell r="C1685" t="str">
            <v>SG0080623061CW</v>
          </cell>
        </row>
        <row r="1686">
          <cell r="A1686">
            <v>176540</v>
          </cell>
          <cell r="B1686" t="str">
            <v xml:space="preserve">BRIGGS SENSE  LLAVE SENCILLA DE PARED PARA LAVAMANOS CR. </v>
          </cell>
          <cell r="C1686" t="str">
            <v>SG0079893061CW</v>
          </cell>
        </row>
        <row r="1687">
          <cell r="A1687">
            <v>125261</v>
          </cell>
          <cell r="B1687" t="str">
            <v>BRIGGS SENSE  INCLINADA PARA LAVAMANOS</v>
          </cell>
          <cell r="C1687" t="str">
            <v>SG0079883061CW</v>
          </cell>
        </row>
        <row r="1688">
          <cell r="A1688">
            <v>701706</v>
          </cell>
          <cell r="B1688" t="str">
            <v>BRIGGS REGADERA REDONDA TOP METALICA CROMO 15.5 CM</v>
          </cell>
          <cell r="C1688" t="str">
            <v>SG0083670001BO</v>
          </cell>
        </row>
        <row r="1689">
          <cell r="A1689">
            <v>143707</v>
          </cell>
          <cell r="B1689" t="str">
            <v>BRIGGS REGADERA LED 25 X 25 CM</v>
          </cell>
          <cell r="C1689" t="str">
            <v>SG0082083061CW</v>
          </cell>
        </row>
        <row r="1690">
          <cell r="A1690">
            <v>251445</v>
          </cell>
          <cell r="B1690" t="str">
            <v>BRIGGS PICO PARA BAÑERA CROMO</v>
          </cell>
          <cell r="C1690" t="str">
            <v>SG0062013061BO</v>
          </cell>
        </row>
        <row r="1691">
          <cell r="A1691">
            <v>156329</v>
          </cell>
          <cell r="B1691" t="str">
            <v>BRIGGS LIVORNO INOX MNDO  DUCHA</v>
          </cell>
          <cell r="C1691" t="str">
            <v>SG0082115151CW</v>
          </cell>
        </row>
        <row r="1692">
          <cell r="A1692">
            <v>48607</v>
          </cell>
          <cell r="B1692" t="str">
            <v>BRIGGS BRAZO DE DUCHA CUADRADO 25 CM</v>
          </cell>
          <cell r="C1692" t="str">
            <v>SG0086473061CW</v>
          </cell>
        </row>
        <row r="1693">
          <cell r="A1693">
            <v>113433</v>
          </cell>
          <cell r="B1693" t="str">
            <v>BRAZO DUCHA VERTICAL REDONDO 12CM</v>
          </cell>
          <cell r="C1693" t="str">
            <v>SG0080863061CW</v>
          </cell>
        </row>
        <row r="1694">
          <cell r="A1694">
            <v>113417</v>
          </cell>
          <cell r="B1694" t="str">
            <v>BRAZO DUCHA VERTICAL CUADRADO 12CM</v>
          </cell>
          <cell r="C1694" t="str">
            <v>SG0080873061CW</v>
          </cell>
        </row>
        <row r="1695">
          <cell r="A1695">
            <v>114529</v>
          </cell>
          <cell r="B1695" t="str">
            <v>BRAZO DUCHA REDONDO 38 CM BRIGGS</v>
          </cell>
          <cell r="C1695" t="str">
            <v>SG0086503061CW</v>
          </cell>
        </row>
        <row r="1696">
          <cell r="A1696">
            <v>160245</v>
          </cell>
          <cell r="B1696" t="str">
            <v>BRAZO DUCHA CUADRADO 38CM BRIGGS</v>
          </cell>
          <cell r="C1696" t="str">
            <v>SG0086483061CW</v>
          </cell>
        </row>
        <row r="1697">
          <cell r="A1697">
            <v>701707</v>
          </cell>
          <cell r="B1697" t="str">
            <v>BRAZO DE DUCHA VERTICAL CUADRADO 30 CM</v>
          </cell>
          <cell r="C1697" t="str">
            <v>SG0089773061CW</v>
          </cell>
        </row>
        <row r="1698">
          <cell r="A1698">
            <v>114546</v>
          </cell>
          <cell r="B1698" t="str">
            <v>Brazo de ducha redondo negro 36 cm</v>
          </cell>
          <cell r="C1698" t="str">
            <v>SG0089070161CW</v>
          </cell>
        </row>
        <row r="1699">
          <cell r="A1699">
            <v>114540</v>
          </cell>
          <cell r="B1699" t="str">
            <v>Brazo de ducha cuadrado negro 40 cm</v>
          </cell>
          <cell r="C1699" t="str">
            <v>SG0089060161CW</v>
          </cell>
        </row>
        <row r="1700">
          <cell r="A1700">
            <v>41823</v>
          </cell>
          <cell r="B1700" t="str">
            <v>BRADFORD C/A SLOW DOWN BLANCO INT.</v>
          </cell>
          <cell r="C1700" t="str">
            <v>JSSI11211301CW</v>
          </cell>
        </row>
        <row r="1701">
          <cell r="A1701">
            <v>258024</v>
          </cell>
          <cell r="B1701" t="str">
            <v>BOTTON WC PUSH MEDIUM CR EDESA</v>
          </cell>
          <cell r="C1701" t="str">
            <v>SP0022913061BO</v>
          </cell>
        </row>
        <row r="1702">
          <cell r="A1702">
            <v>758272</v>
          </cell>
          <cell r="B1702" t="str">
            <v>BOTON WC PUSH BUTTON INNOVATION CR EDESA</v>
          </cell>
          <cell r="C1702" t="str">
            <v>SP0022470001BO</v>
          </cell>
        </row>
        <row r="1703">
          <cell r="A1703">
            <v>139939</v>
          </cell>
          <cell r="B1703" t="str">
            <v>BOTON WC PUSH BOTTON DUAL MANHATAN CR E DESA</v>
          </cell>
          <cell r="C1703" t="str">
            <v>SP003397000100</v>
          </cell>
        </row>
        <row r="1704">
          <cell r="A1704">
            <v>352608</v>
          </cell>
          <cell r="B1704" t="str">
            <v>BOTON WC OASIS ONE PIECE CR EDESA</v>
          </cell>
          <cell r="C1704" t="str">
            <v>SP0037183061BO</v>
          </cell>
        </row>
        <row r="1705">
          <cell r="A1705">
            <v>174629</v>
          </cell>
          <cell r="B1705" t="str">
            <v>BOTON WC DUAL FLUSH REDONDO CR EDESA</v>
          </cell>
          <cell r="C1705" t="str">
            <v>SP0037760001BO</v>
          </cell>
        </row>
        <row r="1706">
          <cell r="A1706">
            <v>175226</v>
          </cell>
          <cell r="B1706" t="str">
            <v>BOTON WC CONSERVER CR EDESA</v>
          </cell>
          <cell r="C1706" t="str">
            <v>SP0037800001BO</v>
          </cell>
        </row>
        <row r="1707">
          <cell r="A1707">
            <v>120563</v>
          </cell>
          <cell r="B1707" t="str">
            <v>BOTON PUSH CROMATIC CERAMICO ROJO BRIGGS</v>
          </cell>
          <cell r="C1707" t="str">
            <v>SC0016650901BO</v>
          </cell>
        </row>
        <row r="1708">
          <cell r="A1708">
            <v>120564</v>
          </cell>
          <cell r="B1708" t="str">
            <v>BOTON PUSH CROMATIC CERAMICO NEGRO BRIGGS</v>
          </cell>
          <cell r="C1708" t="str">
            <v>SC0016660161BO</v>
          </cell>
        </row>
        <row r="1709">
          <cell r="A1709">
            <v>120562</v>
          </cell>
          <cell r="B1709" t="str">
            <v>BOTON PUSH CROMATIC CERAMICO BLANCO BRIGGS</v>
          </cell>
          <cell r="C1709" t="str">
            <v>SC0016641301BO</v>
          </cell>
        </row>
        <row r="1710">
          <cell r="A1710">
            <v>136841</v>
          </cell>
          <cell r="B1710" t="str">
            <v>BOTON PULSADOR WC NEW OASIS DUAL CR EDESA</v>
          </cell>
          <cell r="C1710" t="str">
            <v>SP0038893061BO</v>
          </cell>
        </row>
        <row r="1711">
          <cell r="A1711">
            <v>138509</v>
          </cell>
          <cell r="B1711" t="str">
            <v>BOTON PULSADOR FONTANA</v>
          </cell>
          <cell r="C1711" t="str">
            <v>SP0038653061CG</v>
          </cell>
        </row>
        <row r="1712">
          <cell r="A1712">
            <v>120561</v>
          </cell>
          <cell r="B1712" t="str">
            <v>BOTON IMPULSOR WC EGO ADVANCE CR BRIGGS</v>
          </cell>
          <cell r="C1712" t="str">
            <v>SPBI60910001BO</v>
          </cell>
        </row>
        <row r="1713">
          <cell r="A1713">
            <v>136840</v>
          </cell>
          <cell r="B1713" t="str">
            <v>BOTON IMPULSOR WC CENTURY CR EDESA</v>
          </cell>
          <cell r="C1713" t="str">
            <v>SP004016000100</v>
          </cell>
        </row>
        <row r="1714">
          <cell r="A1714">
            <v>164933</v>
          </cell>
          <cell r="B1714" t="str">
            <v>BOTON DESCARGA WC MALAGA</v>
          </cell>
          <cell r="C1714" t="str">
            <v>SPBI60550001BO</v>
          </cell>
        </row>
        <row r="1715">
          <cell r="A1715">
            <v>149950</v>
          </cell>
          <cell r="B1715" t="str">
            <v>BOTON BRIGGSMATIC RUBI/SCARLET</v>
          </cell>
          <cell r="C1715" t="str">
            <v>SG0079853061CW</v>
          </cell>
        </row>
        <row r="1716">
          <cell r="A1716">
            <v>163236</v>
          </cell>
          <cell r="B1716" t="str">
            <v>BOTIQUIN SERENO GLASS MOROCCO BRIGGS</v>
          </cell>
          <cell r="C1716" t="str">
            <v>SCBL4005000100</v>
          </cell>
        </row>
        <row r="1717">
          <cell r="A1717">
            <v>163848</v>
          </cell>
          <cell r="B1717" t="str">
            <v>BOTIQUIN CONGO BRIGGS</v>
          </cell>
          <cell r="C1717" t="str">
            <v>SCBL5013000100</v>
          </cell>
        </row>
        <row r="1718">
          <cell r="A1718">
            <v>163864</v>
          </cell>
          <cell r="B1718" t="str">
            <v>BOTIQUIN ALASKA BRIGGS</v>
          </cell>
          <cell r="C1718" t="str">
            <v>SCBL4030000100</v>
          </cell>
        </row>
        <row r="1719">
          <cell r="A1719">
            <v>459200</v>
          </cell>
          <cell r="B1719" t="str">
            <v>Botiquín 80 × 60 Ocaso</v>
          </cell>
          <cell r="C1719" t="str">
            <v>SCBL50140001CB</v>
          </cell>
        </row>
        <row r="1720">
          <cell r="A1720">
            <v>136492</v>
          </cell>
          <cell r="B1720" t="str">
            <v>BISAGRA MONTECRITO CHERRY EDESA</v>
          </cell>
          <cell r="C1720" t="str">
            <v>SP0051830651BO</v>
          </cell>
        </row>
        <row r="1721">
          <cell r="A1721">
            <v>234176</v>
          </cell>
          <cell r="B1721" t="str">
            <v>BISAGRA MONTECRISTO PLUS VISON</v>
          </cell>
          <cell r="C1721" t="str">
            <v>SP2033590731BO</v>
          </cell>
        </row>
        <row r="1722">
          <cell r="A1722">
            <v>234079</v>
          </cell>
          <cell r="B1722" t="str">
            <v>BISAGRA MONTECRISTO PLUS VERDE TEAL</v>
          </cell>
          <cell r="C1722" t="str">
            <v>SP2033590611BO</v>
          </cell>
        </row>
        <row r="1723">
          <cell r="A1723">
            <v>234060</v>
          </cell>
          <cell r="B1723" t="str">
            <v>BISAGRA MONTECRISTO PLUS VERDE MIST</v>
          </cell>
          <cell r="C1723" t="str">
            <v>SP2033590541BO</v>
          </cell>
        </row>
        <row r="1724">
          <cell r="A1724">
            <v>234044</v>
          </cell>
          <cell r="B1724" t="str">
            <v>BISAGRA MONTECRISTO PLUS PINK</v>
          </cell>
          <cell r="C1724" t="str">
            <v>SP2033590481BO</v>
          </cell>
        </row>
        <row r="1725">
          <cell r="A1725">
            <v>233242</v>
          </cell>
          <cell r="B1725" t="str">
            <v>BISAGRA MONTECRISTO PLUS NEGRO</v>
          </cell>
          <cell r="C1725" t="str">
            <v>SP2033590161BO</v>
          </cell>
        </row>
        <row r="1726">
          <cell r="A1726">
            <v>234117</v>
          </cell>
          <cell r="B1726" t="str">
            <v>BISAGRA MONTECRISTO PLUS CHERRY</v>
          </cell>
          <cell r="C1726" t="str">
            <v>SP2033590651BO</v>
          </cell>
        </row>
        <row r="1727">
          <cell r="A1727">
            <v>234397</v>
          </cell>
          <cell r="B1727" t="str">
            <v>BISAGRA MONTECRISTO PLUS CELESTE</v>
          </cell>
          <cell r="C1727" t="str">
            <v>SP2033597221BO</v>
          </cell>
        </row>
        <row r="1728">
          <cell r="A1728">
            <v>234311</v>
          </cell>
          <cell r="B1728" t="str">
            <v>BISAGRA MONTECRISTO PLUS AZUL GALAXI</v>
          </cell>
          <cell r="C1728" t="str">
            <v>SP2033590881BO</v>
          </cell>
        </row>
        <row r="1729">
          <cell r="A1729">
            <v>137251</v>
          </cell>
          <cell r="B1729" t="str">
            <v>BISAGRA CELEST MONTECRIT EDESA</v>
          </cell>
          <cell r="C1729" t="str">
            <v>SP0051837221BO</v>
          </cell>
        </row>
        <row r="1730">
          <cell r="A1730">
            <v>190454</v>
          </cell>
          <cell r="B1730" t="str">
            <v>BISAGRA ASIENTO ORQUIDEA BLANCO EDESA</v>
          </cell>
          <cell r="C1730" t="str">
            <v>SP0052010001BO</v>
          </cell>
        </row>
        <row r="1731">
          <cell r="A1731">
            <v>137316</v>
          </cell>
          <cell r="B1731" t="str">
            <v>BISAGRA ASIENTO MONTECRITO VERDE EDESA</v>
          </cell>
          <cell r="C1731" t="str">
            <v>SP0051830541BO</v>
          </cell>
        </row>
        <row r="1732">
          <cell r="A1732">
            <v>234745</v>
          </cell>
          <cell r="B1732" t="str">
            <v>BISAGRA ASIENTO MONTECRISTO PLUS NAVY BLUE EDE</v>
          </cell>
          <cell r="C1732" t="str">
            <v>SP2033598501BO</v>
          </cell>
        </row>
        <row r="1733">
          <cell r="A1733">
            <v>234400</v>
          </cell>
          <cell r="B1733" t="str">
            <v>BISAGRA ASIENTO MONTECRISTO PLUS BONE EDESA</v>
          </cell>
          <cell r="C1733" t="str">
            <v>SP2033597331BO</v>
          </cell>
        </row>
        <row r="1734">
          <cell r="A1734">
            <v>234389</v>
          </cell>
          <cell r="B1734" t="str">
            <v>BISAGRA ASIENTO MONTECRISTO PLUS BLANCA EDESA</v>
          </cell>
          <cell r="C1734" t="str">
            <v>SP2033591301BO</v>
          </cell>
        </row>
        <row r="1735">
          <cell r="A1735">
            <v>233773</v>
          </cell>
          <cell r="B1735" t="str">
            <v>BISAGRA ASIENTO MONTECRISTO PLUS AZUL GALAXI E</v>
          </cell>
          <cell r="C1735" t="str">
            <v>SP2033590171BO</v>
          </cell>
        </row>
        <row r="1736">
          <cell r="A1736">
            <v>137103</v>
          </cell>
          <cell r="B1736" t="str">
            <v>BISAGRA ASIENTO MONTECRISTO BONE EDESA</v>
          </cell>
          <cell r="C1736" t="str">
            <v>SP0051837331BO</v>
          </cell>
        </row>
        <row r="1737">
          <cell r="A1737">
            <v>137111</v>
          </cell>
          <cell r="B1737" t="str">
            <v>BISAGRA ASIENTO MONTECRISTO BLANCA EDESA</v>
          </cell>
          <cell r="C1737" t="str">
            <v>SP0051831301BO</v>
          </cell>
        </row>
        <row r="1738">
          <cell r="A1738">
            <v>137121</v>
          </cell>
          <cell r="B1738" t="str">
            <v>BISAGRA ASIENTO ARAGON BONE EDESA</v>
          </cell>
          <cell r="C1738" t="str">
            <v>SP0038967331CG</v>
          </cell>
        </row>
        <row r="1739">
          <cell r="A1739">
            <v>137120</v>
          </cell>
          <cell r="B1739" t="str">
            <v>BISAGRA ASIENTO ARAGON BLANCO EDESA</v>
          </cell>
          <cell r="C1739" t="str">
            <v>SP0038961301CG</v>
          </cell>
        </row>
        <row r="1740">
          <cell r="A1740">
            <v>156612</v>
          </cell>
          <cell r="B1740" t="str">
            <v>BISAGRA ASIENTO ARAGON BLANCO EDESA</v>
          </cell>
          <cell r="C1740" t="str">
            <v>SG0049863061BO</v>
          </cell>
        </row>
        <row r="1741">
          <cell r="A1741">
            <v>145503</v>
          </cell>
          <cell r="B1741" t="str">
            <v>BIMANDO COCINA MESA DOCCIA ABS EDESA</v>
          </cell>
          <cell r="C1741" t="str">
            <v>SG0071513061CE</v>
          </cell>
        </row>
        <row r="1742">
          <cell r="A1742">
            <v>122351</v>
          </cell>
          <cell r="B1742" t="str">
            <v>BIDET MARGERY CHERRY</v>
          </cell>
          <cell r="C1742" t="str">
            <v>CS0076030651CW</v>
          </cell>
        </row>
        <row r="1743">
          <cell r="A1743">
            <v>120472</v>
          </cell>
          <cell r="B1743" t="str">
            <v>BIDET MARGERY BONE EDESA</v>
          </cell>
          <cell r="C1743" t="str">
            <v>CS0076037331CW</v>
          </cell>
        </row>
        <row r="1744">
          <cell r="A1744">
            <v>120278</v>
          </cell>
          <cell r="B1744" t="str">
            <v>BIDET MARGERY BLANCO EDESA</v>
          </cell>
          <cell r="C1744" t="str">
            <v>CS0076031301CW</v>
          </cell>
        </row>
        <row r="1745">
          <cell r="A1745">
            <v>120243</v>
          </cell>
          <cell r="B1745" t="str">
            <v>BIDET MARGERY  NAVY BLUE  EDESA</v>
          </cell>
          <cell r="C1745" t="str">
            <v>CS0076038501CW</v>
          </cell>
        </row>
        <row r="1746">
          <cell r="A1746">
            <v>120184</v>
          </cell>
          <cell r="B1746" t="str">
            <v>BIDET ALTIMA COTTON EDESA</v>
          </cell>
          <cell r="C1746" t="str">
            <v>CS0076031331CW</v>
          </cell>
        </row>
        <row r="1747">
          <cell r="A1747">
            <v>47910</v>
          </cell>
          <cell r="B1747" t="str">
            <v>BIDET ALTIMA BONE</v>
          </cell>
          <cell r="C1747" t="str">
            <v>CS0076027331CW</v>
          </cell>
        </row>
        <row r="1748">
          <cell r="A1748">
            <v>47902</v>
          </cell>
          <cell r="B1748" t="str">
            <v>BIDET ALTIMA BLANCO</v>
          </cell>
          <cell r="C1748" t="str">
            <v>CS0076021301CW</v>
          </cell>
        </row>
        <row r="1749">
          <cell r="A1749">
            <v>459219</v>
          </cell>
          <cell r="B1749" t="str">
            <v>Berlín Repisa</v>
          </cell>
          <cell r="C1749" t="str">
            <v>SG0016690161CW</v>
          </cell>
        </row>
        <row r="1750">
          <cell r="A1750">
            <v>188094</v>
          </cell>
          <cell r="B1750" t="str">
            <v>Berlín pico de tina</v>
          </cell>
          <cell r="C1750" t="str">
            <v>SG0089100161CW</v>
          </cell>
        </row>
        <row r="1751">
          <cell r="A1751">
            <v>124398</v>
          </cell>
          <cell r="B1751" t="str">
            <v>Berlín Monomando para Tina Free Standing</v>
          </cell>
          <cell r="C1751" t="str">
            <v>SG0089130161CW</v>
          </cell>
        </row>
        <row r="1752">
          <cell r="A1752">
            <v>701709</v>
          </cell>
          <cell r="B1752" t="str">
            <v>BERLIN MONOMANDO DUCHA BARRA</v>
          </cell>
          <cell r="C1752" t="str">
            <v>SG0088290161CW</v>
          </cell>
        </row>
        <row r="1753">
          <cell r="A1753">
            <v>701708</v>
          </cell>
          <cell r="B1753" t="str">
            <v>BERLIN MONOMANDO COCINA</v>
          </cell>
          <cell r="C1753" t="str">
            <v>SG0088240161CW</v>
          </cell>
        </row>
        <row r="1754">
          <cell r="A1754">
            <v>701704</v>
          </cell>
          <cell r="B1754" t="str">
            <v>BERLIN MONOMANDO BAJO LAV MEZCLADOR</v>
          </cell>
          <cell r="C1754" t="str">
            <v>SG0088230161CW</v>
          </cell>
        </row>
        <row r="1755">
          <cell r="A1755">
            <v>701702</v>
          </cell>
          <cell r="B1755" t="str">
            <v>BERLIN MONOMANDO BAJO LAV AGUA FRÍA</v>
          </cell>
          <cell r="C1755" t="str">
            <v>SG0088260161CW</v>
          </cell>
        </row>
        <row r="1756">
          <cell r="A1756">
            <v>701705</v>
          </cell>
          <cell r="B1756" t="str">
            <v>BERLIN MONOMANDO ALTO LAV MEZCLADOR</v>
          </cell>
          <cell r="C1756" t="str">
            <v>SG0088220161CW</v>
          </cell>
        </row>
        <row r="1757">
          <cell r="A1757">
            <v>701703</v>
          </cell>
          <cell r="B1757" t="str">
            <v>BERLIN MONOMANDO ALTO LAV AGUA FRÍA</v>
          </cell>
          <cell r="C1757" t="str">
            <v>SG0088250161CW</v>
          </cell>
        </row>
        <row r="1758">
          <cell r="A1758">
            <v>148578</v>
          </cell>
          <cell r="B1758" t="str">
            <v>Berlín Mezcladora Redonda Ducha 1F</v>
          </cell>
          <cell r="C1758" t="str">
            <v>SG0089030161CW</v>
          </cell>
        </row>
        <row r="1759">
          <cell r="A1759">
            <v>148579</v>
          </cell>
          <cell r="B1759" t="str">
            <v>Berlín mezcladora cuadrada ducha 1F</v>
          </cell>
          <cell r="C1759" t="str">
            <v>SG0089040161CW</v>
          </cell>
        </row>
        <row r="1760">
          <cell r="A1760">
            <v>150119</v>
          </cell>
          <cell r="B1760" t="str">
            <v>Berlín ducha teléfono cuadrada</v>
          </cell>
          <cell r="C1760" t="str">
            <v>SG0089000161CW</v>
          </cell>
        </row>
        <row r="1761">
          <cell r="A1761">
            <v>157635</v>
          </cell>
          <cell r="B1761" t="str">
            <v>BELFORT JGO MONOMANDO PARA DUCHA TINA</v>
          </cell>
          <cell r="C1761" t="str">
            <v>SG0063483061CW</v>
          </cell>
        </row>
        <row r="1762">
          <cell r="A1762">
            <v>45924</v>
          </cell>
          <cell r="B1762" t="str">
            <v>BELA REGADERA</v>
          </cell>
          <cell r="C1762" t="str">
            <v>SG0082140001BO</v>
          </cell>
        </row>
        <row r="1763">
          <cell r="A1763">
            <v>120009</v>
          </cell>
          <cell r="B1763" t="str">
            <v>Bela Manguera Cocina Pull Out 870</v>
          </cell>
          <cell r="C1763" t="str">
            <v>SG0041950001CW</v>
          </cell>
        </row>
        <row r="1764">
          <cell r="A1764">
            <v>52388</v>
          </cell>
          <cell r="B1764" t="str">
            <v>BELA BIDET</v>
          </cell>
          <cell r="C1764" t="str">
            <v>SG0087113061CW</v>
          </cell>
        </row>
        <row r="1765">
          <cell r="A1765">
            <v>160474</v>
          </cell>
          <cell r="B1765" t="str">
            <v xml:space="preserve">BATERIA PARA GRIFERIA DE SENSOR 6V </v>
          </cell>
          <cell r="C1765" t="str">
            <v>SG0081600001BO</v>
          </cell>
        </row>
        <row r="1766">
          <cell r="A1766">
            <v>120308</v>
          </cell>
          <cell r="B1766" t="str">
            <v>BARRA SEGURIDAD BANIO VERTICAL CR BRIGGS</v>
          </cell>
          <cell r="C1766" t="str">
            <v>SC0026603061CW</v>
          </cell>
        </row>
        <row r="1767">
          <cell r="A1767">
            <v>120359</v>
          </cell>
          <cell r="B1767" t="str">
            <v>BARRA SEGURIDAD BANIO INCLINADA CR BRIGGS</v>
          </cell>
          <cell r="C1767" t="str">
            <v>SC0026613061CW</v>
          </cell>
        </row>
        <row r="1768">
          <cell r="A1768">
            <v>120162</v>
          </cell>
          <cell r="B1768" t="str">
            <v>BARRA SEGURIDAD BANIO HORIZ MEDIANA CR BRIGGS</v>
          </cell>
          <cell r="C1768" t="str">
            <v>SC0026593061CW</v>
          </cell>
        </row>
        <row r="1769">
          <cell r="A1769">
            <v>772486</v>
          </cell>
          <cell r="B1769" t="str">
            <v>BARRA SEGURIDAD BANIO HORIZ MEDIANA CR BRIGGS</v>
          </cell>
          <cell r="C1769" t="str">
            <v>SC0026593061CW</v>
          </cell>
        </row>
        <row r="1770">
          <cell r="A1770">
            <v>120367</v>
          </cell>
          <cell r="B1770" t="str">
            <v>BARRA SEGURIDAD BANIO ABATIBLE CR BRIGGS</v>
          </cell>
          <cell r="C1770" t="str">
            <v>SC0026943061CW</v>
          </cell>
        </row>
        <row r="1771">
          <cell r="A1771">
            <v>770653</v>
          </cell>
          <cell r="B1771" t="str">
            <v>BARRA SEGURIDAD BANIO ABATIBLE CR BRIGGS</v>
          </cell>
          <cell r="C1771" t="str">
            <v>SC0026943061CW</v>
          </cell>
        </row>
        <row r="1772">
          <cell r="A1772">
            <v>771265</v>
          </cell>
          <cell r="B1772" t="str">
            <v>BARRA SEGURIDAD BANIO ABATIBLE CR BRIGGS</v>
          </cell>
          <cell r="C1772" t="str">
            <v>SC0026943061CW</v>
          </cell>
        </row>
        <row r="1773">
          <cell r="A1773">
            <v>120300</v>
          </cell>
          <cell r="B1773" t="str">
            <v>BARRA REGULABLE P/DUCHA INOX</v>
          </cell>
          <cell r="C1773" t="str">
            <v>SG0081535151CW</v>
          </cell>
        </row>
        <row r="1774">
          <cell r="A1774">
            <v>110868</v>
          </cell>
          <cell r="B1774" t="str">
            <v>BAÑERA PARA PERSONAS CON DISCAPACIDAD IZQUIERDA</v>
          </cell>
          <cell r="C1774" t="str">
            <v>SBI079691301M3</v>
          </cell>
        </row>
        <row r="1775">
          <cell r="A1775">
            <v>110787</v>
          </cell>
          <cell r="B1775" t="str">
            <v>BAÑERA PARA PERSONAS CON DISCAPACIDAD DERECHA</v>
          </cell>
          <cell r="C1775" t="str">
            <v>SBD079691301M3</v>
          </cell>
        </row>
        <row r="1776">
          <cell r="A1776">
            <v>137464</v>
          </cell>
          <cell r="B1776" t="str">
            <v>BALANCIN P/KINGSLEY PUSH BUTTON EDESA</v>
          </cell>
          <cell r="C1776" t="str">
            <v>SP0053160001BO</v>
          </cell>
        </row>
        <row r="1777">
          <cell r="A1777">
            <v>115587</v>
          </cell>
          <cell r="B1777" t="str">
            <v>ASIENTO UNIVERSAL REDONDO VERDE MIST EDESA</v>
          </cell>
          <cell r="C1777" t="str">
            <v>SP2095810541TF</v>
          </cell>
        </row>
        <row r="1778">
          <cell r="A1778">
            <v>115588</v>
          </cell>
          <cell r="B1778" t="str">
            <v>ASIENTO UNIVERSAL REDONDO CELESTE EDESA</v>
          </cell>
          <cell r="C1778" t="str">
            <v>SP2095817221TF</v>
          </cell>
        </row>
        <row r="1779">
          <cell r="A1779">
            <v>115586</v>
          </cell>
          <cell r="B1779" t="str">
            <v>ASIENTO UNIVERSAL REDONDO BONE EDESA</v>
          </cell>
          <cell r="C1779" t="str">
            <v>SP2095817331TF</v>
          </cell>
        </row>
        <row r="1780">
          <cell r="A1780">
            <v>115585</v>
          </cell>
          <cell r="B1780" t="str">
            <v>ASIENTO UNIVERSAL REDONDO BLANCO EDESA</v>
          </cell>
          <cell r="C1780" t="str">
            <v>SP2095811301TF</v>
          </cell>
        </row>
        <row r="1781">
          <cell r="A1781">
            <v>115579</v>
          </cell>
          <cell r="B1781" t="str">
            <v>ASIENTO UNIVERSAL MONTECRISTO PLUS VISON</v>
          </cell>
          <cell r="C1781" t="str">
            <v>SP2095010731TF</v>
          </cell>
        </row>
        <row r="1782">
          <cell r="A1782">
            <v>115577</v>
          </cell>
          <cell r="B1782" t="str">
            <v>ASIENTO UNIVERSAL MONTECRISTO PLUS VERDETEAL</v>
          </cell>
          <cell r="C1782" t="str">
            <v>SP2095010611TF</v>
          </cell>
        </row>
        <row r="1783">
          <cell r="A1783">
            <v>115574</v>
          </cell>
          <cell r="B1783" t="str">
            <v>ASIENTO UNIVERSAL MONTECRISTO PLUS VERDEMIST</v>
          </cell>
          <cell r="C1783" t="str">
            <v>SP2095010541TF</v>
          </cell>
        </row>
        <row r="1784">
          <cell r="A1784">
            <v>115580</v>
          </cell>
          <cell r="B1784" t="str">
            <v>ASIENTO UNIVERSAL MONTECRISTO PLUS ROJO</v>
          </cell>
          <cell r="C1784" t="str">
            <v>SP2095010901TF</v>
          </cell>
        </row>
        <row r="1785">
          <cell r="A1785">
            <v>115573</v>
          </cell>
          <cell r="B1785" t="str">
            <v>ASIENTO UNIVERSAL MONTECRISTO PLUS PINK</v>
          </cell>
          <cell r="C1785" t="str">
            <v>SP2095010481TF</v>
          </cell>
        </row>
        <row r="1786">
          <cell r="A1786">
            <v>115571</v>
          </cell>
          <cell r="B1786" t="str">
            <v>ASIENTO UNIVERSAL MONTECRISTO PLUS NEGRO</v>
          </cell>
          <cell r="C1786" t="str">
            <v>SP2095010161TF</v>
          </cell>
        </row>
        <row r="1787">
          <cell r="A1787">
            <v>115582</v>
          </cell>
          <cell r="B1787" t="str">
            <v>ASIENTO UNIVERSAL MONTECRISTO PLUS NAVY BLUE</v>
          </cell>
          <cell r="C1787" t="str">
            <v>SP2095018501TF</v>
          </cell>
        </row>
        <row r="1788">
          <cell r="A1788">
            <v>115575</v>
          </cell>
          <cell r="B1788" t="str">
            <v>ASIENTO UNIVERSAL MONTECRISTO PLUS NARANJA</v>
          </cell>
          <cell r="C1788" t="str">
            <v>SP2095010551TF</v>
          </cell>
        </row>
        <row r="1789">
          <cell r="A1789">
            <v>115581</v>
          </cell>
          <cell r="B1789" t="str">
            <v>ASIENTO UNIVERSAL MONTECRISTO PLUS DREDEN BLUE</v>
          </cell>
          <cell r="C1789" t="str">
            <v>SP2095017221TF</v>
          </cell>
        </row>
        <row r="1790">
          <cell r="A1790">
            <v>115578</v>
          </cell>
          <cell r="B1790" t="str">
            <v>ASIENTO UNIVERSAL MONTECRISTO PLUS CHERRY EDES</v>
          </cell>
          <cell r="C1790" t="str">
            <v>SP2095010651TF</v>
          </cell>
        </row>
        <row r="1791">
          <cell r="A1791">
            <v>115570</v>
          </cell>
          <cell r="B1791" t="str">
            <v>ASIENTO UNIVERSAL MONTECRISTO PLUS BONE</v>
          </cell>
          <cell r="C1791" t="str">
            <v>SP2095010131TF</v>
          </cell>
        </row>
        <row r="1792">
          <cell r="A1792">
            <v>115569</v>
          </cell>
          <cell r="B1792" t="str">
            <v>ASIENTO UNIVERSAL MONTECRISTO PLUS BLANCO EDES</v>
          </cell>
          <cell r="C1792" t="str">
            <v>SP2095011301TF</v>
          </cell>
        </row>
        <row r="1793">
          <cell r="A1793">
            <v>115572</v>
          </cell>
          <cell r="B1793" t="str">
            <v>ASIENTO UNIVERSAL MONTECRISTO PLUS AZUL GALAXI</v>
          </cell>
          <cell r="C1793" t="str">
            <v>SP2095010171TF</v>
          </cell>
        </row>
        <row r="1794">
          <cell r="A1794">
            <v>116408</v>
          </cell>
          <cell r="B1794" t="str">
            <v>ASIENTO STATUS REDONDO BLANCO EDESA</v>
          </cell>
          <cell r="C1794" t="str">
            <v>SP0096931301CG</v>
          </cell>
        </row>
        <row r="1795">
          <cell r="A1795">
            <v>115598</v>
          </cell>
          <cell r="B1795" t="str">
            <v>ASIENTO STATUS PREMIUM REDONDO BONE     EDESA</v>
          </cell>
          <cell r="C1795" t="str">
            <v>SP0095087331CG</v>
          </cell>
        </row>
        <row r="1796">
          <cell r="A1796">
            <v>115597</v>
          </cell>
          <cell r="B1796" t="str">
            <v>ASIENTO STATUS PREMIUM REDONDO BLANCO   EDESA</v>
          </cell>
          <cell r="C1796" t="str">
            <v>SP0095081301CG</v>
          </cell>
        </row>
        <row r="1797">
          <cell r="A1797">
            <v>115576</v>
          </cell>
          <cell r="B1797" t="str">
            <v>ASIENTO STATUS ALARGADO BONE EDESA</v>
          </cell>
          <cell r="C1797" t="str">
            <v>SP0096907331CG</v>
          </cell>
        </row>
        <row r="1798">
          <cell r="A1798">
            <v>115595</v>
          </cell>
          <cell r="B1798" t="str">
            <v>ASIENTO STATUS ALARGADO BONE EDESA</v>
          </cell>
          <cell r="C1798" t="str">
            <v>SP0095097331CG</v>
          </cell>
        </row>
        <row r="1799">
          <cell r="A1799">
            <v>115594</v>
          </cell>
          <cell r="B1799" t="str">
            <v>ASIENTO STATUS ALARGADO BLANCO EDESA</v>
          </cell>
          <cell r="C1799" t="str">
            <v>SP0095091301CG</v>
          </cell>
        </row>
        <row r="1800">
          <cell r="A1800">
            <v>94927</v>
          </cell>
          <cell r="B1800" t="str">
            <v>ASIENTO STATUS ALARGADO BLANCO</v>
          </cell>
          <cell r="C1800" t="str">
            <v>SP0096901301CG</v>
          </cell>
        </row>
        <row r="1801">
          <cell r="A1801">
            <v>152226</v>
          </cell>
          <cell r="B1801" t="str">
            <v>ASIENTO SOFT BABY TREN C/AGARRADERA BLANCO BRI</v>
          </cell>
          <cell r="C1801" t="str">
            <v>SP0496600001BL</v>
          </cell>
        </row>
        <row r="1802">
          <cell r="A1802">
            <v>114359</v>
          </cell>
          <cell r="B1802" t="str">
            <v>ASIENTO SLOW DOWW REDONDO BONE</v>
          </cell>
          <cell r="C1802" t="str">
            <v>SP0096707331CG</v>
          </cell>
        </row>
        <row r="1803">
          <cell r="A1803">
            <v>115231</v>
          </cell>
          <cell r="B1803" t="str">
            <v>ASIENTO RIVOLI BLANCO BRIGGS</v>
          </cell>
          <cell r="C1803" t="str">
            <v>SP0095571301CG</v>
          </cell>
        </row>
        <row r="1804">
          <cell r="A1804">
            <v>115596</v>
          </cell>
          <cell r="B1804" t="str">
            <v>ASIENTO PRATO BONE</v>
          </cell>
          <cell r="C1804" t="str">
            <v>SP0096887331CG</v>
          </cell>
        </row>
        <row r="1805">
          <cell r="A1805">
            <v>94994</v>
          </cell>
          <cell r="B1805" t="str">
            <v>ASIENTO PRATO ALARGADO ENVOLVENTE BLANCOBRIGGS</v>
          </cell>
          <cell r="C1805" t="str">
            <v>SP0096881301CG</v>
          </cell>
        </row>
        <row r="1806">
          <cell r="A1806">
            <v>115975</v>
          </cell>
          <cell r="B1806" t="str">
            <v>ASIENTO ORQUIDEA WC CARTLTON S/TAPA BLANCO BRI</v>
          </cell>
          <cell r="C1806" t="str">
            <v>SP1095191301BO</v>
          </cell>
        </row>
        <row r="1807">
          <cell r="A1807">
            <v>128899</v>
          </cell>
          <cell r="B1807" t="str">
            <v>ASIENTO ORQUIDEA C/TAPA BLANCO BRIGGS</v>
          </cell>
          <cell r="C1807" t="str">
            <v>SPCT95191301BO</v>
          </cell>
        </row>
        <row r="1808">
          <cell r="A1808">
            <v>161233</v>
          </cell>
          <cell r="B1808" t="str">
            <v>ASIENTO OASIS REDONDO RF BONE EDESA</v>
          </cell>
          <cell r="C1808" t="str">
            <v>SP0096937331CG</v>
          </cell>
        </row>
        <row r="1809">
          <cell r="A1809">
            <v>115886</v>
          </cell>
          <cell r="B1809" t="str">
            <v>ASIENTO MONTECRISTO VISON EDESA</v>
          </cell>
          <cell r="C1809" t="str">
            <v>SP2095010731CG</v>
          </cell>
        </row>
        <row r="1810">
          <cell r="A1810">
            <v>115916</v>
          </cell>
          <cell r="B1810" t="str">
            <v>ASIENTO MONTECRISTO VERDE TEAL EDESA</v>
          </cell>
          <cell r="C1810" t="str">
            <v>SP2095010611CG</v>
          </cell>
        </row>
        <row r="1811">
          <cell r="A1811">
            <v>115827</v>
          </cell>
          <cell r="B1811" t="str">
            <v>ASIENTO MONTECRISTO VERDE MIST EDESA</v>
          </cell>
          <cell r="C1811" t="str">
            <v>SP2095010541CG</v>
          </cell>
        </row>
        <row r="1812">
          <cell r="A1812">
            <v>115896</v>
          </cell>
          <cell r="B1812" t="str">
            <v>ASIENTO MONTECRISTO PLUS VERDE PISTACHO EDESA</v>
          </cell>
          <cell r="C1812" t="str">
            <v>SP2095010131BO</v>
          </cell>
        </row>
        <row r="1813">
          <cell r="A1813">
            <v>258769</v>
          </cell>
          <cell r="B1813" t="str">
            <v>ASIENTO MONTECRISTO PLUS ROJO EDESA</v>
          </cell>
          <cell r="C1813" t="str">
            <v>SP2095010901CG</v>
          </cell>
        </row>
        <row r="1814">
          <cell r="A1814">
            <v>129909</v>
          </cell>
          <cell r="B1814" t="str">
            <v>ASIENTO MONTECRISTO PLUS NEGRO NEGRO</v>
          </cell>
          <cell r="C1814" t="str">
            <v>SP2095010161CG</v>
          </cell>
        </row>
        <row r="1815">
          <cell r="A1815">
            <v>114960</v>
          </cell>
          <cell r="B1815" t="str">
            <v>ASIENTO MONTECRISTO PLUS NARANJA EDESA</v>
          </cell>
          <cell r="C1815" t="str">
            <v>SP2095010551BO</v>
          </cell>
        </row>
        <row r="1816">
          <cell r="A1816">
            <v>258768</v>
          </cell>
          <cell r="B1816" t="str">
            <v>ASIENTO MONTECRISTO PINK EDESA</v>
          </cell>
          <cell r="C1816" t="str">
            <v>SP2095010481CG</v>
          </cell>
        </row>
        <row r="1817">
          <cell r="A1817">
            <v>115932</v>
          </cell>
          <cell r="B1817" t="str">
            <v>ASIENTO MONTECRISTO NAVY BLUE EDESA</v>
          </cell>
          <cell r="C1817" t="str">
            <v>SP2095018501CG</v>
          </cell>
        </row>
        <row r="1818">
          <cell r="A1818">
            <v>115959</v>
          </cell>
          <cell r="B1818" t="str">
            <v>ASIENTO MONTECRISTO CHERRY EDESA</v>
          </cell>
          <cell r="C1818" t="str">
            <v>SP2095010651CG</v>
          </cell>
        </row>
        <row r="1819">
          <cell r="A1819">
            <v>115851</v>
          </cell>
          <cell r="B1819" t="str">
            <v>ASIENTO MONTECRISTO CELESTE EDESA</v>
          </cell>
          <cell r="C1819" t="str">
            <v>SP2095017221CG</v>
          </cell>
        </row>
        <row r="1820">
          <cell r="A1820">
            <v>115843</v>
          </cell>
          <cell r="B1820" t="str">
            <v>ASIENTO MONTECRISTO BONE EDESA</v>
          </cell>
          <cell r="C1820" t="str">
            <v>SP2095017331CG</v>
          </cell>
        </row>
        <row r="1821">
          <cell r="A1821">
            <v>115819</v>
          </cell>
          <cell r="B1821" t="str">
            <v>ASIENTO MONTECRISTO BLANCO EDESA</v>
          </cell>
          <cell r="C1821" t="str">
            <v>SP2095011301CG</v>
          </cell>
        </row>
        <row r="1822">
          <cell r="A1822">
            <v>115895</v>
          </cell>
          <cell r="B1822" t="str">
            <v>ASIENTO MONTECRISTO AZUL LAKE EDESA</v>
          </cell>
          <cell r="C1822" t="str">
            <v>SP2095010881CG</v>
          </cell>
        </row>
        <row r="1823">
          <cell r="A1823">
            <v>115894</v>
          </cell>
          <cell r="B1823" t="str">
            <v>ASIENTO MONTECRISTO AZUL GALAXIE EDESA</v>
          </cell>
          <cell r="C1823" t="str">
            <v>SP2095010171CG</v>
          </cell>
        </row>
        <row r="1824">
          <cell r="A1824">
            <v>120500</v>
          </cell>
          <cell r="B1824" t="str">
            <v>ASIENTO MALAGA BLANCO EDESA</v>
          </cell>
          <cell r="C1824" t="str">
            <v>SP0095541301CG</v>
          </cell>
        </row>
        <row r="1825">
          <cell r="A1825">
            <v>115665</v>
          </cell>
          <cell r="B1825" t="str">
            <v>ASIENTO MAGNOLIA VERDE TEAL (K-C)</v>
          </cell>
          <cell r="C1825" t="str">
            <v>SP1095030611SE</v>
          </cell>
        </row>
        <row r="1826">
          <cell r="A1826">
            <v>113300</v>
          </cell>
          <cell r="B1826" t="str">
            <v>ASIENTO INFLABLE SPA (2 UND)</v>
          </cell>
          <cell r="C1826" t="str">
            <v>SB0050170001BO</v>
          </cell>
        </row>
        <row r="1827">
          <cell r="A1827">
            <v>120174</v>
          </cell>
          <cell r="B1827" t="str">
            <v>ASIENTO FORLI EF SLOW DOWN BONE BRIGGS</v>
          </cell>
          <cell r="C1827" t="str">
            <v>SP0096897331CG</v>
          </cell>
        </row>
        <row r="1828">
          <cell r="A1828">
            <v>120173</v>
          </cell>
          <cell r="B1828" t="str">
            <v>ASIENTO FORLI EF SLOW DOWN BLANCO BRIGGS</v>
          </cell>
          <cell r="C1828" t="str">
            <v>SP0096891301CG</v>
          </cell>
        </row>
        <row r="1829">
          <cell r="A1829">
            <v>112910</v>
          </cell>
          <cell r="B1829" t="str">
            <v>ASIENTO FONTE PURE BLANCO BRIGGS</v>
          </cell>
          <cell r="C1829" t="str">
            <v>SP0095881301CG</v>
          </cell>
        </row>
        <row r="1830">
          <cell r="A1830">
            <v>112909</v>
          </cell>
          <cell r="B1830" t="str">
            <v>ASIENTO FONTE BL EDESA</v>
          </cell>
          <cell r="C1830" t="str">
            <v>SP0095561301CG</v>
          </cell>
        </row>
        <row r="1831">
          <cell r="A1831">
            <v>115810</v>
          </cell>
          <cell r="B1831" t="str">
            <v>ASIENTO FONTANA BLANCO BRIGGS</v>
          </cell>
          <cell r="C1831" t="str">
            <v>SP0095861301CG</v>
          </cell>
        </row>
        <row r="1832">
          <cell r="A1832">
            <v>116157</v>
          </cell>
          <cell r="B1832" t="str">
            <v>ASIENTO FANTASIA VERDE EDESA</v>
          </cell>
          <cell r="C1832" t="str">
            <v>SP1095070541CG</v>
          </cell>
        </row>
        <row r="1833">
          <cell r="A1833">
            <v>94997</v>
          </cell>
          <cell r="B1833" t="str">
            <v>ASIENTO FANTASIA UNIVERSAL VERDE MIST EDESA</v>
          </cell>
          <cell r="C1833" t="str">
            <v>SP2095810541CG</v>
          </cell>
        </row>
        <row r="1834">
          <cell r="A1834">
            <v>94998</v>
          </cell>
          <cell r="B1834" t="str">
            <v>ASIENTO FANTASIA UNIVERSAL DRESDEN BLUE</v>
          </cell>
          <cell r="C1834" t="str">
            <v>SP2095817221CG</v>
          </cell>
        </row>
        <row r="1835">
          <cell r="A1835">
            <v>94996</v>
          </cell>
          <cell r="B1835" t="str">
            <v>ASIENTO FANTASIA UNIVERSAL BONE EDESA</v>
          </cell>
          <cell r="C1835" t="str">
            <v>SP2095817331CG</v>
          </cell>
        </row>
        <row r="1836">
          <cell r="A1836">
            <v>94995</v>
          </cell>
          <cell r="B1836" t="str">
            <v>ASIENTO FANTASIA UNIVERSAL BLANCO EDESA</v>
          </cell>
          <cell r="C1836" t="str">
            <v>SP2095811301CG</v>
          </cell>
        </row>
        <row r="1837">
          <cell r="A1837">
            <v>116165</v>
          </cell>
          <cell r="B1837" t="str">
            <v>ASIENTO FANTASIA CELESTE EDESA</v>
          </cell>
          <cell r="C1837" t="str">
            <v>SP1095077221CG</v>
          </cell>
        </row>
        <row r="1838">
          <cell r="A1838">
            <v>116149</v>
          </cell>
          <cell r="B1838" t="str">
            <v>ASIENTO FANTASIA BONE EDESA</v>
          </cell>
          <cell r="C1838" t="str">
            <v>SP1095077331CG</v>
          </cell>
        </row>
        <row r="1839">
          <cell r="A1839">
            <v>116114</v>
          </cell>
          <cell r="B1839" t="str">
            <v>ASIENTO FANTASIA BLANCO EDESA</v>
          </cell>
          <cell r="C1839" t="str">
            <v>SP1095071301CG</v>
          </cell>
        </row>
        <row r="1840">
          <cell r="A1840">
            <v>770872</v>
          </cell>
          <cell r="B1840" t="str">
            <v>ASIENTO FANTASIA BLANCO EDESA</v>
          </cell>
          <cell r="C1840" t="str">
            <v>SP1095071301CG</v>
          </cell>
        </row>
        <row r="1841">
          <cell r="A1841">
            <v>120015</v>
          </cell>
          <cell r="B1841" t="str">
            <v>ASIENTO EURO PLAST SOFT CLOSE BL</v>
          </cell>
          <cell r="C1841" t="str">
            <v>SP0096901301CB</v>
          </cell>
        </row>
        <row r="1842">
          <cell r="A1842">
            <v>110744</v>
          </cell>
          <cell r="B1842" t="str">
            <v>ASIENTO DELUXE UREA BLANCO</v>
          </cell>
          <cell r="C1842" t="str">
            <v>SP0096191301CW</v>
          </cell>
        </row>
        <row r="1843">
          <cell r="A1843">
            <v>251186</v>
          </cell>
          <cell r="B1843" t="str">
            <v>ASIENTO CROWN ENVOLVENTE SLOW DOWN RF BONE BRI</v>
          </cell>
          <cell r="C1843" t="str">
            <v>SP0096877331CG</v>
          </cell>
        </row>
        <row r="1844">
          <cell r="A1844">
            <v>251054</v>
          </cell>
          <cell r="B1844" t="str">
            <v>ASIENTO CROWN ENVOLVENTE SLOW DOWN RF BLANCO B</v>
          </cell>
          <cell r="C1844" t="str">
            <v>SP0096871301CG</v>
          </cell>
        </row>
        <row r="1845">
          <cell r="A1845">
            <v>115591</v>
          </cell>
          <cell r="B1845" t="str">
            <v>ASIENTO CAPRICE REDONDO VERDE MISTO EDESA</v>
          </cell>
          <cell r="C1845" t="str">
            <v>SP3095810541TF</v>
          </cell>
        </row>
        <row r="1846">
          <cell r="A1846">
            <v>115593</v>
          </cell>
          <cell r="B1846" t="str">
            <v>ASIENTO CAPRICE REDONDO CELESTE EDESA</v>
          </cell>
          <cell r="C1846" t="str">
            <v>SP3095817221TF</v>
          </cell>
        </row>
        <row r="1847">
          <cell r="A1847">
            <v>115590</v>
          </cell>
          <cell r="B1847" t="str">
            <v>ASIENTO CAPRICE REDONDO BONE EDESA</v>
          </cell>
          <cell r="C1847" t="str">
            <v>SP3095817331TF</v>
          </cell>
        </row>
        <row r="1848">
          <cell r="A1848">
            <v>115589</v>
          </cell>
          <cell r="B1848" t="str">
            <v>ASIENTO CAPRICE REDONDO BLANCO EDESA</v>
          </cell>
          <cell r="C1848" t="str">
            <v>SP3095811301TF</v>
          </cell>
        </row>
        <row r="1849">
          <cell r="A1849">
            <v>110523</v>
          </cell>
          <cell r="B1849" t="str">
            <v>ASIENTO BABY VERDE PISTACHO BRIGGS</v>
          </cell>
          <cell r="C1849" t="str">
            <v>SP0096910131CG</v>
          </cell>
        </row>
        <row r="1850">
          <cell r="A1850">
            <v>109983</v>
          </cell>
          <cell r="B1850" t="str">
            <v>ASIENTO BABY RF KINDER PLASTICO BLANCO BRIGGS</v>
          </cell>
          <cell r="C1850" t="str">
            <v>SP0096911301CG</v>
          </cell>
        </row>
        <row r="1851">
          <cell r="A1851">
            <v>772474</v>
          </cell>
          <cell r="B1851" t="str">
            <v>ASIENTO BABY RF KINDER PLASTICO BLANCO BRIGGS</v>
          </cell>
          <cell r="C1851" t="str">
            <v>SP0096911301CG</v>
          </cell>
        </row>
        <row r="1852">
          <cell r="A1852">
            <v>110698</v>
          </cell>
          <cell r="B1852" t="str">
            <v>ASIENTO BABY NARANJA BRIGGS</v>
          </cell>
          <cell r="C1852" t="str">
            <v>SP0096910551CG</v>
          </cell>
        </row>
        <row r="1853">
          <cell r="A1853">
            <v>115968</v>
          </cell>
          <cell r="B1853" t="str">
            <v>ASIENTO ARAGON VISON EDESA</v>
          </cell>
          <cell r="C1853" t="str">
            <v>SP0098020731CG</v>
          </cell>
        </row>
        <row r="1854">
          <cell r="A1854">
            <v>115965</v>
          </cell>
          <cell r="B1854" t="str">
            <v>ASIENTO ARAGON VERDE TEAL EDESA</v>
          </cell>
          <cell r="C1854" t="str">
            <v>SP0098020611CG</v>
          </cell>
        </row>
        <row r="1855">
          <cell r="A1855">
            <v>115964</v>
          </cell>
          <cell r="B1855" t="str">
            <v>ASIENTO ARAGON PINK EDESA</v>
          </cell>
          <cell r="C1855" t="str">
            <v>SP0098020481CG</v>
          </cell>
        </row>
        <row r="1856">
          <cell r="A1856">
            <v>115962</v>
          </cell>
          <cell r="B1856" t="str">
            <v>ASIENTO ARAGON NEGRO EDESA</v>
          </cell>
          <cell r="C1856" t="str">
            <v>SP0098020161CG</v>
          </cell>
        </row>
        <row r="1857">
          <cell r="A1857">
            <v>115969</v>
          </cell>
          <cell r="B1857" t="str">
            <v>ASIENTO ARAGON NAVY BLUE</v>
          </cell>
          <cell r="C1857" t="str">
            <v>SP0098028501CG</v>
          </cell>
        </row>
        <row r="1858">
          <cell r="A1858">
            <v>115966</v>
          </cell>
          <cell r="B1858" t="str">
            <v>ASIENTO ARAGON CHERRY EDESA</v>
          </cell>
          <cell r="C1858" t="str">
            <v>SP0098020651CG</v>
          </cell>
        </row>
        <row r="1859">
          <cell r="A1859">
            <v>115961</v>
          </cell>
          <cell r="B1859" t="str">
            <v>ASIENTO ARAGON BONE EDESA</v>
          </cell>
          <cell r="C1859" t="str">
            <v>SP0098027331CG</v>
          </cell>
        </row>
        <row r="1860">
          <cell r="A1860">
            <v>115960</v>
          </cell>
          <cell r="B1860" t="str">
            <v>ASIENTO ARAGON BLANCO EDESA</v>
          </cell>
          <cell r="C1860" t="str">
            <v>SP0098021301CG</v>
          </cell>
        </row>
        <row r="1861">
          <cell r="A1861">
            <v>115963</v>
          </cell>
          <cell r="B1861" t="str">
            <v>ASIENTO ARAGON AZUL GALAXIE EDESA</v>
          </cell>
          <cell r="C1861" t="str">
            <v>SP0098020171CG</v>
          </cell>
        </row>
        <row r="1862">
          <cell r="A1862">
            <v>115970</v>
          </cell>
          <cell r="B1862" t="str">
            <v>ASIENTO ARAGON ALARGADO BLANCO EDESA</v>
          </cell>
          <cell r="C1862" t="str">
            <v>SP0098031301CW</v>
          </cell>
        </row>
        <row r="1863">
          <cell r="A1863">
            <v>115739</v>
          </cell>
          <cell r="B1863" t="str">
            <v>ASIENTO AQUARIO P/NINOS BLANCO EDESA</v>
          </cell>
          <cell r="C1863" t="str">
            <v>SP0096530001BL</v>
          </cell>
        </row>
        <row r="1864">
          <cell r="A1864">
            <v>132152</v>
          </cell>
          <cell r="B1864" t="str">
            <v>ASIENTO AEREO P/DUCHA C/SOPORTE</v>
          </cell>
          <cell r="C1864" t="str">
            <v>SC0026863061CW</v>
          </cell>
        </row>
        <row r="1865">
          <cell r="A1865">
            <v>114693</v>
          </cell>
          <cell r="B1865" t="str">
            <v>ASIENTO AEREO P/DUCHA BRIGGS</v>
          </cell>
          <cell r="C1865" t="str">
            <v>SC0026853061CW</v>
          </cell>
        </row>
        <row r="1866">
          <cell r="A1866">
            <v>115738</v>
          </cell>
          <cell r="B1866" t="str">
            <v>ASIENTO ACOLCHONADO P/NINOS BLANCO BRIG GS</v>
          </cell>
          <cell r="C1866" t="str">
            <v>SP0096600001BL</v>
          </cell>
        </row>
        <row r="1867">
          <cell r="A1867">
            <v>115509</v>
          </cell>
          <cell r="B1867" t="str">
            <v>ASIENTO ACOLCHADO STANDAR BLANCO BRIGGS</v>
          </cell>
          <cell r="C1867" t="str">
            <v>SP0096581301BL</v>
          </cell>
        </row>
        <row r="1868">
          <cell r="A1868">
            <v>701711</v>
          </cell>
          <cell r="B1868" t="str">
            <v>ARIES LLAVE DE PARED PICO ALTO DE COCINA C/ DESAGUE Y SIFÓN</v>
          </cell>
          <cell r="C1868" t="str">
            <v>SG0081793061CE</v>
          </cell>
        </row>
        <row r="1869">
          <cell r="A1869">
            <v>230642</v>
          </cell>
          <cell r="B1869" t="str">
            <v>ARIES KIT MANILLA</v>
          </cell>
          <cell r="C1869" t="str">
            <v>SG0049743061BO</v>
          </cell>
        </row>
        <row r="1870">
          <cell r="A1870">
            <v>705837</v>
          </cell>
          <cell r="B1870" t="str">
            <v>ANILLO DE CERA BRIGGS</v>
          </cell>
          <cell r="C1870" t="str">
            <v>SC001318000100</v>
          </cell>
        </row>
        <row r="1871">
          <cell r="A1871">
            <v>772478</v>
          </cell>
          <cell r="B1871" t="str">
            <v>ANILLO DE CERA BRIGGS</v>
          </cell>
          <cell r="C1871" t="str">
            <v>SC001318000100</v>
          </cell>
        </row>
        <row r="1872">
          <cell r="A1872">
            <v>120089</v>
          </cell>
          <cell r="B1872" t="str">
            <v>ANCLAJE SET ASIENTO FORLI CROWN BLANCO BRIGGS</v>
          </cell>
          <cell r="C1872" t="str">
            <v>SP0097010001BO</v>
          </cell>
        </row>
        <row r="1873">
          <cell r="A1873">
            <v>141763</v>
          </cell>
          <cell r="B1873" t="str">
            <v>ALARGUE DESAG S/REBORZADERO 19.4CM CR EDESA</v>
          </cell>
          <cell r="C1873" t="str">
            <v>SCD035133061CW</v>
          </cell>
        </row>
        <row r="1874">
          <cell r="A1874">
            <v>126691</v>
          </cell>
          <cell r="B1874" t="str">
            <v>ALARGUE DE DESAGUE 1 1/4" BLANCO EDESA</v>
          </cell>
          <cell r="C1874" t="str">
            <v>SCD035150001BO</v>
          </cell>
        </row>
        <row r="1875">
          <cell r="A1875">
            <v>126535</v>
          </cell>
          <cell r="B1875" t="str">
            <v>ALARGUE DE DESAGUE 1 1/2" BLANCO EDESA</v>
          </cell>
          <cell r="C1875" t="str">
            <v>SCD035140001BO</v>
          </cell>
        </row>
        <row r="1876">
          <cell r="A1876">
            <v>129000</v>
          </cell>
          <cell r="B1876" t="str">
            <v>AIREADOR NEOPERL MIKADO</v>
          </cell>
          <cell r="C1876" t="str">
            <v>SG0082623061BO</v>
          </cell>
        </row>
        <row r="1877">
          <cell r="A1877">
            <v>120031</v>
          </cell>
          <cell r="B1877" t="str">
            <v>AIREADOR MOSSINI LLAVE SENCILLA</v>
          </cell>
          <cell r="C1877" t="str">
            <v>SG0089270001BO</v>
          </cell>
        </row>
        <row r="1878">
          <cell r="A1878">
            <v>102913</v>
          </cell>
          <cell r="B1878" t="str">
            <v>ADAPTADOR URINARIO KIT VALVULA KEY ECO ZERO PL</v>
          </cell>
          <cell r="C1878" t="str">
            <v>CC0027370001CB</v>
          </cell>
        </row>
        <row r="1879">
          <cell r="A1879">
            <v>134601</v>
          </cell>
          <cell r="B1879" t="str">
            <v>ACOPLE SIFON 1 1/4" PP EDESA</v>
          </cell>
          <cell r="C1879" t="str">
            <v>SC0040210001BO</v>
          </cell>
        </row>
        <row r="1880">
          <cell r="A1880">
            <v>705160</v>
          </cell>
          <cell r="B1880" t="str">
            <v>ACOPLE SIFON 1 1/2" PP EDESA</v>
          </cell>
          <cell r="C1880" t="str">
            <v>SC0040200001BO</v>
          </cell>
        </row>
        <row r="1881">
          <cell r="A1881">
            <v>770974</v>
          </cell>
          <cell r="B1881" t="str">
            <v>ACOPLE SIFON 1 1/2" PP EDESA</v>
          </cell>
          <cell r="C1881" t="str">
            <v>SC0040200001BO</v>
          </cell>
        </row>
        <row r="1882">
          <cell r="A1882">
            <v>781460</v>
          </cell>
          <cell r="B1882" t="str">
            <v>ACOPLE SIFON 1 1/2" PP EDESA</v>
          </cell>
          <cell r="C1882" t="str">
            <v>SC0040200001BO</v>
          </cell>
        </row>
        <row r="1883">
          <cell r="A1883">
            <v>121533</v>
          </cell>
          <cell r="B1883" t="str">
            <v>(SUPER SAVEX) VISON</v>
          </cell>
          <cell r="C1883" t="str">
            <v>SS0012600731B0</v>
          </cell>
        </row>
        <row r="1884">
          <cell r="A1884">
            <v>121584</v>
          </cell>
          <cell r="B1884" t="str">
            <v>(SUPER SAVEX) VERDE TEAL</v>
          </cell>
          <cell r="C1884" t="str">
            <v>SS0012600611B0</v>
          </cell>
        </row>
        <row r="1885">
          <cell r="A1885">
            <v>146994</v>
          </cell>
          <cell r="B1885" t="str">
            <v>(SUPER SAVEX) ROSE</v>
          </cell>
          <cell r="C1885" t="str">
            <v>SS0012600461B0</v>
          </cell>
        </row>
        <row r="1886">
          <cell r="A1886">
            <v>199192</v>
          </cell>
          <cell r="B1886" t="str">
            <v>(SUPER SAVEX) NAVY BLUE</v>
          </cell>
          <cell r="C1886" t="str">
            <v>SS0012608501B0</v>
          </cell>
        </row>
        <row r="1887">
          <cell r="A1887">
            <v>121924</v>
          </cell>
          <cell r="B1887" t="str">
            <v>(SUPER SAVEX) CHERRY</v>
          </cell>
          <cell r="C1887" t="str">
            <v>SS0012600651B0</v>
          </cell>
        </row>
        <row r="1888">
          <cell r="A1888">
            <v>120499</v>
          </cell>
          <cell r="B1888" t="str">
            <v>(SUPER SAVEX) AZUL LAKE</v>
          </cell>
          <cell r="C1888" t="str">
            <v>SS0012600881B0</v>
          </cell>
        </row>
        <row r="1889">
          <cell r="A1889">
            <v>121517</v>
          </cell>
          <cell r="B1889" t="str">
            <v>(SUPER SAVEX) AZUL GALAXIE</v>
          </cell>
          <cell r="C1889" t="str">
            <v>SS0012600171B0</v>
          </cell>
        </row>
        <row r="1890">
          <cell r="A1890">
            <v>566500</v>
          </cell>
          <cell r="B1890" t="str">
            <v>jgo acc baño desing 6pz cr edesa</v>
          </cell>
          <cell r="C1890" t="str">
            <v>SG0016563061BO</v>
          </cell>
        </row>
        <row r="1891">
          <cell r="A1891">
            <v>40747</v>
          </cell>
          <cell r="B1891" t="str">
            <v>WC FIRENZE REDONDO BLANCO A/SLOW DOWN</v>
          </cell>
          <cell r="C1891" t="str">
            <v>CSY060331301CB</v>
          </cell>
        </row>
        <row r="1892">
          <cell r="A1892">
            <v>120247</v>
          </cell>
          <cell r="B1892" t="str">
            <v>Shelby Pared Cocina  SK Pico Flex Gris</v>
          </cell>
          <cell r="C1892" t="str">
            <v>SG0087050001CE</v>
          </cell>
        </row>
        <row r="1893">
          <cell r="A1893">
            <v>133702</v>
          </cell>
          <cell r="B1893" t="str">
            <v>DESAGUE 1 1/4 PP PUSH BUTTON UNIVERSAL</v>
          </cell>
          <cell r="C1893" t="str">
            <v>SC0052800001BO</v>
          </cell>
        </row>
        <row r="1894">
          <cell r="A1894">
            <v>156400</v>
          </cell>
          <cell r="B1894" t="str">
            <v>KIT INSTALACION WC+LAV EDESA</v>
          </cell>
          <cell r="C1894" t="str">
            <v>SC0024660001CE</v>
          </cell>
        </row>
        <row r="1895">
          <cell r="A1895">
            <v>235717</v>
          </cell>
          <cell r="B1895" t="str">
            <v>mueble spazzio y lavamanos venice</v>
          </cell>
          <cell r="C1895" t="str">
            <v>CCBL40170001CB</v>
          </cell>
        </row>
        <row r="1896">
          <cell r="A1896">
            <v>566500</v>
          </cell>
          <cell r="B1896" t="str">
            <v>juego accesorios baño desing</v>
          </cell>
          <cell r="C1896" t="str">
            <v>SC00165630661BO</v>
          </cell>
        </row>
        <row r="1897">
          <cell r="A1897">
            <v>361361</v>
          </cell>
          <cell r="B1897" t="str">
            <v xml:space="preserve">jabonera Dubai </v>
          </cell>
          <cell r="C1897" t="str">
            <v>SC00563061CW</v>
          </cell>
        </row>
        <row r="1898">
          <cell r="A1898">
            <v>361378</v>
          </cell>
          <cell r="B1898" t="str">
            <v>gancho toalla simple berlin</v>
          </cell>
          <cell r="C1898" t="str">
            <v>SG0016530161CW</v>
          </cell>
        </row>
        <row r="1899">
          <cell r="A1899">
            <v>145504</v>
          </cell>
          <cell r="B1899" t="str">
            <v xml:space="preserve">monomando cocina shelby sin pico </v>
          </cell>
          <cell r="C1899" t="str">
            <v>SG0030953061CE</v>
          </cell>
        </row>
        <row r="1900">
          <cell r="A1900">
            <v>118005</v>
          </cell>
          <cell r="B1900" t="str">
            <v xml:space="preserve">LAV. GIORGIO BL S/DESAG BRIGGS </v>
          </cell>
          <cell r="C1900" t="str">
            <v xml:space="preserve">CS0057001301CB </v>
          </cell>
        </row>
        <row r="1901">
          <cell r="A1901">
            <v>117997</v>
          </cell>
          <cell r="B1901" t="str">
            <v>LAV ROUND SLIM FAUCET</v>
          </cell>
          <cell r="C1901" t="str">
            <v> SSY068961301CB</v>
          </cell>
        </row>
        <row r="1902">
          <cell r="A1902">
            <v>115126</v>
          </cell>
          <cell r="B1902" t="str">
            <v xml:space="preserve">MONOMANDO LAV. BELA BRIGGS </v>
          </cell>
          <cell r="C1902" t="str">
            <v xml:space="preserve">SG0082013061CW </v>
          </cell>
        </row>
        <row r="1903">
          <cell r="A1903">
            <v>126057</v>
          </cell>
          <cell r="B1903" t="str">
            <v xml:space="preserve">MONOMANDO ALTA TOP LIBORNO P/LAV </v>
          </cell>
          <cell r="C1903" t="str">
            <v xml:space="preserve">SG0063613061CW </v>
          </cell>
        </row>
        <row r="1904">
          <cell r="A1904">
            <v>41963</v>
          </cell>
          <cell r="B1904" t="str">
            <v>WC KINGSLEY REDONDO BL</v>
          </cell>
          <cell r="C1904" t="str">
            <v>JSSI60841301CW</v>
          </cell>
        </row>
        <row r="1905">
          <cell r="A1905">
            <v>592145</v>
          </cell>
          <cell r="B1905" t="str">
            <v>Jgo Acc Banio Design 3Pz Cr Edesa</v>
          </cell>
          <cell r="C1905" t="str">
            <v>CS0016573061BO</v>
          </cell>
        </row>
        <row r="1906">
          <cell r="A1906">
            <v>129852</v>
          </cell>
          <cell r="B1906" t="str">
            <v>WC CAMPEON HET</v>
          </cell>
          <cell r="C1906" t="str">
            <v>JS0042621301BO</v>
          </cell>
        </row>
        <row r="1907">
          <cell r="A1907">
            <v>235148</v>
          </cell>
          <cell r="B1907" t="str">
            <v xml:space="preserve">LLAVE SENCILLA PLUS SHELBY </v>
          </cell>
          <cell r="C1907" t="str">
            <v xml:space="preserve">SG0090703061BO </v>
          </cell>
        </row>
        <row r="1908">
          <cell r="A1908">
            <v>235164</v>
          </cell>
          <cell r="B1908" t="str">
            <v xml:space="preserve">LLAVE SENCILLA PLUS ECONOVO </v>
          </cell>
          <cell r="C1908" t="str">
            <v xml:space="preserve">SG0070103061BO </v>
          </cell>
        </row>
        <row r="1909">
          <cell r="A1909">
            <v>166782</v>
          </cell>
          <cell r="B1909" t="str">
            <v>ESCOBILLA DE BAÑO</v>
          </cell>
          <cell r="C1909" t="str">
            <v>SC27163061CW</v>
          </cell>
        </row>
        <row r="1910">
          <cell r="A1910">
            <v>0</v>
          </cell>
          <cell r="B1910" t="str">
            <v>FLUXOMETRO SLOAN GEM2 PARA INDORO ENTRADA POSTERIOR</v>
          </cell>
          <cell r="C1910" t="str">
            <v>SG0086640001BO</v>
          </cell>
        </row>
        <row r="1911">
          <cell r="A1911">
            <v>148568</v>
          </cell>
          <cell r="B1911" t="str">
            <v>MONOMANDO DUCHA CUADRADA SHELBY)</v>
          </cell>
          <cell r="C1911" t="str">
            <v>SG0090333061C</v>
          </cell>
        </row>
        <row r="1912">
          <cell r="A1912">
            <v>155098</v>
          </cell>
          <cell r="B1912" t="str">
            <v>LLAVE SENCILLA PARED SHELBY</v>
          </cell>
          <cell r="C1912" t="str">
            <v xml:space="preserve">SG0087050001CE </v>
          </cell>
        </row>
        <row r="1913">
          <cell r="A1913">
            <v>120225</v>
          </cell>
          <cell r="B1913" t="str">
            <v>MONOMANDO PORTO PLACA CUADRADA</v>
          </cell>
          <cell r="C1913" t="str">
            <v xml:space="preserve">SG0087603061CE </v>
          </cell>
        </row>
        <row r="1914">
          <cell r="A1914">
            <v>120078</v>
          </cell>
          <cell r="B1914" t="str">
            <v>MEZ DUCHA ECONOVO</v>
          </cell>
          <cell r="C1914" t="str">
            <v xml:space="preserve">SG0087613061CE </v>
          </cell>
        </row>
        <row r="1915">
          <cell r="A1915">
            <v>156613</v>
          </cell>
          <cell r="B1915" t="str">
            <v>MEZ DUCHA ARIES</v>
          </cell>
          <cell r="C1915" t="str">
            <v xml:space="preserve">SG0059073061BO </v>
          </cell>
        </row>
        <row r="1916">
          <cell r="A1916">
            <v>151440</v>
          </cell>
          <cell r="B1916" t="str">
            <v>DUCHA D MANO TELÉFONO ECONOVO</v>
          </cell>
          <cell r="C1916" t="str">
            <v xml:space="preserve">SG0075063061CE </v>
          </cell>
        </row>
        <row r="1917">
          <cell r="A1917">
            <v>591475</v>
          </cell>
          <cell r="B1917" t="str">
            <v>DUCHA D MANO TELÉFONO CORVUS</v>
          </cell>
          <cell r="C1917" t="str">
            <v xml:space="preserve">SG0079973061CE </v>
          </cell>
        </row>
        <row r="1918">
          <cell r="A1918">
            <v>155233</v>
          </cell>
          <cell r="B1918" t="str">
            <v>DUCHA D TELÉFONO SHELBY</v>
          </cell>
          <cell r="C1918" t="str">
            <v> SG0059103061BO</v>
          </cell>
        </row>
        <row r="1919">
          <cell r="A1919">
            <v>145500</v>
          </cell>
          <cell r="B1919" t="str">
            <v xml:space="preserve">MONOMANDO LAV BAJO DUBAI </v>
          </cell>
          <cell r="C1919" t="str">
            <v xml:space="preserve">SG0050213061CW </v>
          </cell>
        </row>
        <row r="1920">
          <cell r="A1920">
            <v>20012</v>
          </cell>
          <cell r="B1920" t="str">
            <v xml:space="preserve">SUPER COMBO CAMPEON BL WC+LAV.PEDES+GRI </v>
          </cell>
          <cell r="C1920" t="str">
            <v>JSP942621301BO</v>
          </cell>
        </row>
        <row r="1921">
          <cell r="A1921">
            <v>23003</v>
          </cell>
          <cell r="B1921" t="str">
            <v>COMBO ECONOMICO WC+LAV.C/PED+GRIF BLANC</v>
          </cell>
          <cell r="C1921" t="str">
            <v>JSP742621301B0</v>
          </cell>
        </row>
        <row r="1922">
          <cell r="A1922">
            <v>120080</v>
          </cell>
          <cell r="B1922" t="str">
            <v>DUCHA D/MANO T/TELEFONO SCARLET CR BRIG</v>
          </cell>
          <cell r="C1922" t="str">
            <v>SG0072523061CW</v>
          </cell>
        </row>
        <row r="1923">
          <cell r="A1923">
            <v>920001</v>
          </cell>
          <cell r="B1923" t="str">
            <v>VPM SUPER COMBO CAMPEON BL WC+LAV.PEDES</v>
          </cell>
          <cell r="C1923" t="str">
            <v>JSP942621301BO</v>
          </cell>
        </row>
        <row r="1924">
          <cell r="A1924">
            <v>929908</v>
          </cell>
          <cell r="B1924" t="str">
            <v>VPM WC CAMPEON HET BLANCO 1.4 EDESA</v>
          </cell>
          <cell r="C1924" t="str">
            <v>JS0042621301B0</v>
          </cell>
        </row>
        <row r="1925">
          <cell r="A1925">
            <v>929909</v>
          </cell>
          <cell r="B1925" t="str">
            <v xml:space="preserve">VPM LAV. SHELBY BLANCO PEDESTAL EDESA </v>
          </cell>
          <cell r="C1925" t="str">
            <v>JS0057101301CE</v>
          </cell>
        </row>
        <row r="1926">
          <cell r="A1926">
            <v>929925</v>
          </cell>
          <cell r="B1926" t="str">
            <v>VPM COMBO ECONOMICO WC+LAV.C/PED+GRIF BL</v>
          </cell>
          <cell r="C1926" t="str">
            <v>JSCC42621301B0</v>
          </cell>
        </row>
        <row r="1927">
          <cell r="A1927">
            <v>930081</v>
          </cell>
          <cell r="B1927" t="str">
            <v>VPM COMBO MASTER WC+LAV.+GRIF ECONOM BL EDESA</v>
          </cell>
          <cell r="C1927" t="str">
            <v>JSP321801301CE</v>
          </cell>
        </row>
        <row r="1928">
          <cell r="A1928">
            <v>120393</v>
          </cell>
          <cell r="B1928" t="str">
            <v>TAPA OP OASIS DUAL FLUSH BONE</v>
          </cell>
          <cell r="C1928" t="str">
            <v>SS007459733100</v>
          </cell>
        </row>
        <row r="1929">
          <cell r="A1929">
            <v>245499</v>
          </cell>
          <cell r="B1929" t="str">
            <v>RESTRICTOR DUCHA REGADERA SLIM</v>
          </cell>
          <cell r="C1929" t="str">
            <v>SG0081400001BO</v>
          </cell>
        </row>
        <row r="1930">
          <cell r="A1930">
            <v>772715</v>
          </cell>
          <cell r="B1930" t="str">
            <v>PROY INODORO VITTORIA POWER CLEAN BLANCO</v>
          </cell>
          <cell r="C1930" t="str">
            <v>JS0066171301CE</v>
          </cell>
        </row>
        <row r="1931">
          <cell r="A1931">
            <v>772716</v>
          </cell>
          <cell r="B1931" t="str">
            <v>PROY INODORO CAMPEON HET BLANCO</v>
          </cell>
          <cell r="C1931" t="str">
            <v>JS0042621301B0</v>
          </cell>
        </row>
        <row r="1932">
          <cell r="A1932">
            <v>772717</v>
          </cell>
          <cell r="B1932" t="str">
            <v>PROY INODORO CAMPEON HET BONE</v>
          </cell>
          <cell r="C1932" t="str">
            <v>JS0042627331B0</v>
          </cell>
        </row>
        <row r="1933">
          <cell r="A1933">
            <v>772718</v>
          </cell>
          <cell r="B1933" t="str">
            <v>PROY LAVAMANOS CHELSEA C/PEDESTAL BLANCO</v>
          </cell>
          <cell r="C1933" t="str">
            <v>JS0057201301CE</v>
          </cell>
        </row>
        <row r="1934">
          <cell r="A1934">
            <v>772719</v>
          </cell>
          <cell r="B1934" t="str">
            <v>PROY LAVAMANOS SPAZZIO LARGE C/M OCASO BL</v>
          </cell>
          <cell r="C1934" t="str">
            <v>JCBL53681301CB</v>
          </cell>
        </row>
        <row r="1935">
          <cell r="A1935">
            <v>772721</v>
          </cell>
          <cell r="B1935" t="str">
            <v>PROY LAVAMANOS SHELBY SIN PEDESTAL BLANCO</v>
          </cell>
          <cell r="C1935" t="str">
            <v>CS0057101301CE</v>
          </cell>
        </row>
        <row r="1936">
          <cell r="A1936">
            <v>772722</v>
          </cell>
          <cell r="B1936" t="str">
            <v>PROY LAVAMANOS SHELBY SIN PEDESTAL BONE</v>
          </cell>
          <cell r="C1936" t="str">
            <v>CS0057107331CE</v>
          </cell>
        </row>
        <row r="1937">
          <cell r="A1937">
            <v>257593</v>
          </cell>
          <cell r="B1937" t="str">
            <v>VÁLVULA DE DOBLE DESCARGA 2” PARA INODORO ONE PIECE</v>
          </cell>
          <cell r="C1937" t="str">
            <v>SP0053161301BO</v>
          </cell>
        </row>
        <row r="1938">
          <cell r="A1938">
            <v>201414</v>
          </cell>
          <cell r="B1938" t="str">
            <v>INODORO SMART</v>
          </cell>
          <cell r="C1938" t="str">
            <v>CSY074511301CB</v>
          </cell>
        </row>
        <row r="1939">
          <cell r="A1939">
            <v>40747</v>
          </cell>
          <cell r="B1939" t="str">
            <v>FIRENZE</v>
          </cell>
          <cell r="C1939" t="str">
            <v>CSY060331301CB</v>
          </cell>
        </row>
        <row r="1940">
          <cell r="A1940">
            <v>20012</v>
          </cell>
          <cell r="B1940" t="str">
            <v>COMBO SUPER CAMPEÓN</v>
          </cell>
          <cell r="C1940" t="str">
            <v>JSP942621301B0</v>
          </cell>
        </row>
        <row r="1941">
          <cell r="A1941">
            <v>155245</v>
          </cell>
          <cell r="B1941" t="str">
            <v>DUCHA TELEFNO CON DIVERTOR</v>
          </cell>
          <cell r="C1941" t="str">
            <v>CG0050000001CE</v>
          </cell>
        </row>
        <row r="1942">
          <cell r="A1942">
            <v>159207</v>
          </cell>
          <cell r="B1942" t="str">
            <v>KIT DE ANCLAJE TANQUE TAZA</v>
          </cell>
          <cell r="C1942" t="str">
            <v>SP0151080001BO</v>
          </cell>
        </row>
        <row r="1943">
          <cell r="A1943">
            <v>133705</v>
          </cell>
          <cell r="B1943" t="str">
            <v>DESAGÜE 1 1/4” PP PUSH BUTTON UNIVERSAL BLACK</v>
          </cell>
          <cell r="C1943" t="str">
            <v>SC0052800161BO</v>
          </cell>
        </row>
        <row r="1944">
          <cell r="A1944">
            <v>701739</v>
          </cell>
          <cell r="B1944" t="str">
            <v>BERLIN MEZCLADORA MONOMANDO DE DUCHA REDONDA 2 FUNCIONES</v>
          </cell>
          <cell r="C1944" t="str">
            <v>SG0089020161CW</v>
          </cell>
        </row>
        <row r="1945">
          <cell r="A1945">
            <v>23004</v>
          </cell>
          <cell r="B1945" t="str">
            <v>COMBO VITTORIA WC+LAV.C/PED+GRIF BL</v>
          </cell>
          <cell r="C1945" t="str">
            <v>COMBO VITTORIA</v>
          </cell>
        </row>
        <row r="1946">
          <cell r="A1946">
            <v>4110</v>
          </cell>
          <cell r="B1946" t="str">
            <v>Combo andes</v>
          </cell>
          <cell r="C1946" t="str">
            <v>JSP321801301CE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52.36694537037" createdVersion="5" refreshedVersion="5" minRefreshableVersion="3" recordCount="290">
  <cacheSource type="worksheet">
    <worksheetSource name="Tabla1"/>
  </cacheSource>
  <cacheFields count="7">
    <cacheField name="SKU" numFmtId="0">
      <sharedItems containsSemiMixedTypes="0" containsString="0" containsNumber="1" containsInteger="1" minValue="2200" maxValue="930080"/>
    </cacheField>
    <cacheField name="DESCRIPCIÓN" numFmtId="0">
      <sharedItems/>
    </cacheField>
    <cacheField name="REFERENCIA" numFmtId="0">
      <sharedItems/>
    </cacheField>
    <cacheField name="CANTIDAD" numFmtId="0">
      <sharedItems containsSemiMixedTypes="0" containsString="0" containsNumber="1" containsInteger="1" minValue="1" maxValue="1000"/>
    </cacheField>
    <cacheField name="COSTO UNITARIO" numFmtId="0">
      <sharedItems containsSemiMixedTypes="0" containsString="0" containsNumber="1" minValue="0.37240000000000001" maxValue="389.22460000000001"/>
    </cacheField>
    <cacheField name="SUBTOTAL" numFmtId="0">
      <sharedItems containsSemiMixedTypes="0" containsString="0" containsNumber="1" minValue="30.477600000000002" maxValue="12940.5"/>
    </cacheField>
    <cacheField name="SECT" numFmtId="0">
      <sharedItems containsBlank="1" count="8">
        <s v="SANITARIOS"/>
        <s v="PLASTICOS"/>
        <s v="BAÑERAS"/>
        <s v="COMPLEMENTOS"/>
        <s v="GRIFERIA"/>
        <s v="" u="1"/>
        <m u="1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0">
  <r>
    <n v="2200"/>
    <s v="COMBO MASTER"/>
    <s v="JSP321801301CE"/>
    <n v="90"/>
    <n v="42.3035"/>
    <n v="3807.3150000000001"/>
    <x v="0"/>
  </r>
  <r>
    <n v="9106"/>
    <s v="COMBO EGO PURE REDONDO BLANCO BRIGGS"/>
    <s v="JSP161141301CB"/>
    <n v="40"/>
    <n v="147.77430000000001"/>
    <n v="5910.9720000000007"/>
    <x v="0"/>
  </r>
  <r>
    <n v="20012"/>
    <s v="SUPER COMBO CAMPEON BL WC+LAV.PEDES+GRI "/>
    <s v="JS"/>
    <n v="120"/>
    <n v="43.25"/>
    <n v="5190"/>
    <x v="0"/>
  </r>
  <r>
    <n v="38423"/>
    <s v="COMBO OASIS BILBAO BL"/>
    <s v="JSP160481301CE"/>
    <n v="20"/>
    <n v="126.6212"/>
    <n v="2532.424"/>
    <x v="0"/>
  </r>
  <r>
    <n v="40020"/>
    <s v="LAV. SOTILLE 80 BLANCO EDESA"/>
    <s v="SSY068191301CB"/>
    <n v="10"/>
    <n v="125.5416"/>
    <n v="1255.4159999999999"/>
    <x v="0"/>
  </r>
  <r>
    <n v="40038"/>
    <s v="WC OASIS RIMLESS REDONDO BLANCO"/>
    <s v="JS0066431301CE"/>
    <n v="150"/>
    <n v="61.380400000000002"/>
    <n v="9207.06"/>
    <x v="0"/>
  </r>
  <r>
    <n v="40602"/>
    <s v="WC DELTA BLANCO EDESA"/>
    <s v="JS0022521301CE"/>
    <n v="30"/>
    <n v="42.513599999999997"/>
    <n v="1275.4079999999999"/>
    <x v="0"/>
  </r>
  <r>
    <n v="40684"/>
    <s v="WC LISBOA ELONG BLANCO EDESA"/>
    <s v="JSY071161301CE"/>
    <n v="10"/>
    <n v="139.71109999999999"/>
    <n v="1397.1109999999999"/>
    <x v="0"/>
  </r>
  <r>
    <n v="40745"/>
    <s v="WC FONTE PURE RIMLESS BL"/>
    <s v="CSY061711301CB"/>
    <n v="10"/>
    <n v="196.60079999999999"/>
    <n v="1966.0079999999998"/>
    <x v="0"/>
  </r>
  <r>
    <n v="40746"/>
    <s v="WC FONTE  A/SLOW DOWN  PUSH BL"/>
    <s v="JSY060561301CB"/>
    <n v="10"/>
    <n v="235.917"/>
    <n v="2359.17"/>
    <x v="0"/>
  </r>
  <r>
    <n v="40747"/>
    <s v="WC FIRENZE REDONDO BLANCO A/SLOW DOWN"/>
    <s v="CSY060331301CB"/>
    <n v="120"/>
    <n v="92"/>
    <n v="11040"/>
    <x v="0"/>
  </r>
  <r>
    <n v="41100"/>
    <s v="COMBO ANDES WC+LAV+SHELBY SENC BL EDESA"/>
    <s v="CS0070921301CE"/>
    <n v="150"/>
    <n v="64.103999999999999"/>
    <n v="9615.6"/>
    <x v="0"/>
  </r>
  <r>
    <n v="41327"/>
    <s v="WC CARLTON ADA HET  BLANCO"/>
    <s v="JSA077901301CB"/>
    <n v="10"/>
    <n v="95.993899999999996"/>
    <n v="959.93899999999996"/>
    <x v="0"/>
  </r>
  <r>
    <n v="42670"/>
    <s v="ONE PIECE STRATOS EF PURE BLANCO-FORLI"/>
    <s v="JSS066141301CB"/>
    <n v="10"/>
    <n v="107.59269999999999"/>
    <n v="1075.9269999999999"/>
    <x v="0"/>
  </r>
  <r>
    <n v="42671"/>
    <s v="KINGSLEY ADVANCE RF C/A SLOW DOWN BLANCO "/>
    <s v="JSS060841301CB"/>
    <n v="16"/>
    <n v="123.837"/>
    <n v="1981.3920000000001"/>
    <x v="0"/>
  </r>
  <r>
    <n v="42674"/>
    <s v="ONE PIECE EGO PURE RF BONE-CROWN"/>
    <s v="JSS061147331CB"/>
    <n v="10"/>
    <n v="114.89790000000001"/>
    <n v="1148.979"/>
    <x v="0"/>
  </r>
  <r>
    <n v="42678"/>
    <s v="KINGSLEY ADVANCE EF C/A SLOW DOWN BLANCO"/>
    <s v="JSS060891301CB"/>
    <n v="30"/>
    <n v="130.8229"/>
    <n v="3924.6869999999999"/>
    <x v="0"/>
  </r>
  <r>
    <n v="43044"/>
    <s v="WC EVOLUTION DUAL FLUSH A/MONTEC NEGRO"/>
    <s v="JS0022930161CE"/>
    <n v="10"/>
    <n v="67.718299999999999"/>
    <n v="677.18299999999999"/>
    <x v="0"/>
  </r>
  <r>
    <n v="48305"/>
    <s v="WC PARMA PISO BLANCO"/>
    <s v="JSSI12731301CB"/>
    <n v="10"/>
    <n v="121.88509999999999"/>
    <n v="1218.8509999999999"/>
    <x v="0"/>
  </r>
  <r>
    <n v="94994"/>
    <s v="ASIENTO PRATO ALARGADO ENVOLVENTE BLANCOBRIGGS"/>
    <s v="SP0096881301CG"/>
    <n v="24"/>
    <n v="19.2864"/>
    <n v="462.87360000000001"/>
    <x v="1"/>
  </r>
  <r>
    <n v="94995"/>
    <s v="ASIENTO FANTASIA UNIVERSAL BLANCO EDESA"/>
    <s v="SP2095811301CG"/>
    <n v="300"/>
    <n v="3.5"/>
    <n v="1050"/>
    <x v="1"/>
  </r>
  <r>
    <n v="94996"/>
    <s v="ASIENTO FANTASIA UNIVERSAL BONE EDESA"/>
    <s v="SP2095817331CG"/>
    <n v="120"/>
    <n v="3.5"/>
    <n v="420"/>
    <x v="1"/>
  </r>
  <r>
    <n v="94998"/>
    <s v="ASIENTO FANTASIA UNIVERSAL DRESDEN BLUE"/>
    <s v="SP2095817221CG"/>
    <n v="150"/>
    <n v="3.5"/>
    <n v="525"/>
    <x v="1"/>
  </r>
  <r>
    <n v="105311"/>
    <s v="COLUMNA DUCHA ARES BLANCA BRIGGS"/>
    <s v="SB0056650001M3"/>
    <n v="30"/>
    <n v="111.67100000000001"/>
    <n v="3350.13"/>
    <x v="2"/>
  </r>
  <r>
    <n v="106666"/>
    <s v="COLUMNA DUCHA 6JET 1.39X0.36X.17 BLANCA BRIGGS"/>
    <s v="SB0048431301M3"/>
    <n v="4"/>
    <n v="155.47370000000001"/>
    <n v="621.89480000000003"/>
    <x v="2"/>
  </r>
  <r>
    <n v="107522"/>
    <s v="CABINA DUCHA SQUARE OPACA 90X200 CR BRIGGS"/>
    <s v="SB0050123061M3"/>
    <n v="1"/>
    <n v="389.22460000000001"/>
    <n v="389.22460000000001"/>
    <x v="2"/>
  </r>
  <r>
    <n v="109495"/>
    <s v="FLAPPER (SAPO) CAMPEON 9MM BLANCO EDESA"/>
    <s v="SP0037720001BO"/>
    <n v="200"/>
    <n v="0.75409999999999999"/>
    <n v="150.82"/>
    <x v="1"/>
  </r>
  <r>
    <n v="110000"/>
    <s v="LLAVE ANGULAR WC 1/2&quot;X1/2&quot; C/MANG 12&quot; MANG 12&quot;"/>
    <s v="SC0075903061BO"/>
    <n v="60"/>
    <n v="7.2133000000000003"/>
    <n v="432.798"/>
    <x v="3"/>
  </r>
  <r>
    <n v="110043"/>
    <s v="LLAVE ANGULAR 1/2&quot;X1/2&quot; EDESA"/>
    <s v="SC0075863061BO"/>
    <n v="240"/>
    <n v="5.3532999999999999"/>
    <n v="1284.7919999999999"/>
    <x v="3"/>
  </r>
  <r>
    <n v="110097"/>
    <s v="LLAVE ANGULAR WC 1/2&quot;X1/2&quot; C/MANG 16&quot; MANG 16&quot;"/>
    <s v="SC0075913061BO"/>
    <n v="240"/>
    <n v="5.9785000000000004"/>
    <n v="1434.8400000000001"/>
    <x v="3"/>
  </r>
  <r>
    <n v="110132"/>
    <s v="LLAVE ANGULAR LAV 1/2&quot;X1/2&quot; C/MANG 12&quot;  EDESA"/>
    <s v="SC0075893061BO"/>
    <n v="48"/>
    <n v="6.5012999999999996"/>
    <n v="312.06239999999997"/>
    <x v="3"/>
  </r>
  <r>
    <n v="110191"/>
    <s v="SELLO CERA EDESA"/>
    <s v="SC001319000100"/>
    <n v="400"/>
    <n v="1.5484"/>
    <n v="619.36"/>
    <x v="3"/>
  </r>
  <r>
    <n v="110795"/>
    <s v="LLAVE P/LAV C/PEDAL USO HOSPITALARI0    BRIGGS"/>
    <s v="CG0065523061CW"/>
    <n v="5"/>
    <n v="150.7346"/>
    <n v="753.673"/>
    <x v="4"/>
  </r>
  <r>
    <n v="111392"/>
    <s v="MANGUERA WC 16&quot; 1/2&quot;X15/16&quot; P/ANG EDESA"/>
    <s v="SC0075683061BO"/>
    <n v="48"/>
    <n v="3.0619000000000001"/>
    <n v="146.97120000000001"/>
    <x v="3"/>
  </r>
  <r>
    <n v="111414"/>
    <s v="MANGUERA LAV. 16&quot; P/ANGULAR 1/2&quot;X1/2&quot; CREDESA"/>
    <s v="SC0075693061BO"/>
    <n v="144"/>
    <n v="3.5023"/>
    <n v="504.33119999999997"/>
    <x v="3"/>
  </r>
  <r>
    <n v="111415"/>
    <s v="MANGUERA LAV. 16&quot; LLAVE ESFERICA CR EDESA"/>
    <s v="SC0074933061BO"/>
    <n v="96"/>
    <n v="4.0523999999999996"/>
    <n v="389.03039999999999"/>
    <x v="3"/>
  </r>
  <r>
    <n v="111417"/>
    <s v="MANGUERA FLEXIBLE P/DUCHA PVC 170CM     EDESA"/>
    <s v="SC0077890001BO"/>
    <n v="180"/>
    <n v="5.1063000000000001"/>
    <n v="919.13400000000001"/>
    <x v="3"/>
  </r>
  <r>
    <n v="112518"/>
    <s v="MONOMANDO LAV CIRA LATERAL BRIGGS CR"/>
    <s v="SG0080723061CW"/>
    <n v="6"/>
    <n v="88.819900000000004"/>
    <n v="532.9194"/>
    <x v="4"/>
  </r>
  <r>
    <n v="112771"/>
    <s v="LLAVE SENCILLA LAV LIVORNO CR BRIGGS"/>
    <s v="SG0082193061CW"/>
    <n v="48"/>
    <n v="42.589399999999998"/>
    <n v="2044.2911999999999"/>
    <x v="4"/>
  </r>
  <r>
    <n v="114002"/>
    <s v="TINA CRETA BLANCA 150X70 S/D BRIGGS"/>
    <s v="SB0050781301M3"/>
    <n v="3"/>
    <n v="214.251"/>
    <n v="642.75300000000004"/>
    <x v="2"/>
  </r>
  <r>
    <n v="114324"/>
    <s v="TINA HIERRO 1.5 S/DESAG BLANCA EDESA"/>
    <s v="SBD045161301M3"/>
    <n v="3"/>
    <n v="120.51"/>
    <n v="361.53000000000003"/>
    <x v="2"/>
  </r>
  <r>
    <n v="114405"/>
    <s v="REGADERA REDONDA ABS 20CM BRIGGS"/>
    <s v="SG0086543061CW"/>
    <n v="20"/>
    <n v="22.5989"/>
    <n v="451.97800000000001"/>
    <x v="4"/>
  </r>
  <r>
    <n v="114421"/>
    <s v="TINA HIERRO 1.7 S/DESAG BLANCA EDESA"/>
    <s v="SBD045181301M3"/>
    <n v="2"/>
    <n v="135.26939999999999"/>
    <n v="270.53879999999998"/>
    <x v="2"/>
  </r>
  <r>
    <n v="114506"/>
    <s v="Regadera Slim redonda negra 20 cm"/>
    <s v="SG0089080161CW"/>
    <n v="60"/>
    <n v="27.081"/>
    <n v="1624.86"/>
    <x v="4"/>
  </r>
  <r>
    <n v="114529"/>
    <s v="BRAZO DUCHA REDONDO 38 CM BRIGGS"/>
    <s v="SG0086503061CW"/>
    <n v="48"/>
    <n v="18.096299999999999"/>
    <n v="868.62239999999997"/>
    <x v="4"/>
  </r>
  <r>
    <n v="114540"/>
    <s v="Brazo de ducha cuadrado negro 40 cm"/>
    <s v="SG0089060161CW"/>
    <n v="100"/>
    <n v="19.762599999999999"/>
    <n v="1976.26"/>
    <x v="4"/>
  </r>
  <r>
    <n v="115088"/>
    <s v="MONOMANDO COCINA BELA BRIGSS"/>
    <s v="SG0082063061CW"/>
    <n v="12"/>
    <n v="64.52"/>
    <n v="774.24"/>
    <x v="4"/>
  </r>
  <r>
    <n v="115097"/>
    <s v="Scarlet Monomando Cocina Pull Out Negro"/>
    <s v="SG0089140161CW"/>
    <n v="48"/>
    <n v="77.184200000000004"/>
    <n v="3704.8416000000002"/>
    <x v="4"/>
  </r>
  <r>
    <n v="115098"/>
    <s v="Livorno monomando Cocina Pull Out Negro"/>
    <s v="SG0089150161CW"/>
    <n v="10"/>
    <n v="172.85310000000001"/>
    <n v="1728.5310000000002"/>
    <x v="4"/>
  </r>
  <r>
    <n v="115126"/>
    <s v="MONOMANDO LAV. BELA BRIGGS"/>
    <s v="SG0082013061CW"/>
    <n v="12"/>
    <n v="67.816999999999993"/>
    <n v="813.80399999999986"/>
    <x v="4"/>
  </r>
  <r>
    <n v="115509"/>
    <s v="ASIENTO ACOLCHADO STANDAR BLANCO BRIGGS"/>
    <s v="SP0096581301BL"/>
    <n v="60"/>
    <n v="9.7509999999999994"/>
    <n v="585.05999999999995"/>
    <x v="1"/>
  </r>
  <r>
    <n v="115594"/>
    <s v="ASIENTO STATUS ALARGADO BLANCO EDESA"/>
    <s v="SP0095091301CG"/>
    <n v="40"/>
    <n v="12.0344"/>
    <n v="481.37599999999998"/>
    <x v="1"/>
  </r>
  <r>
    <n v="115595"/>
    <s v="ASIENTO STATUS ALARGADO BONE EDESA"/>
    <s v="SP0095097331CG"/>
    <n v="10"/>
    <n v="12.0344"/>
    <n v="120.34399999999999"/>
    <x v="1"/>
  </r>
  <r>
    <n v="115597"/>
    <s v="ASIENTO STATUS PREMIUM REDONDO BLANCO   EDESA"/>
    <s v="SP0095081301CG"/>
    <n v="20"/>
    <n v="14.151199999999999"/>
    <n v="283.024"/>
    <x v="1"/>
  </r>
  <r>
    <n v="115738"/>
    <s v="ASIENTO ACOLCHONADO P/NINOS BLANCO BRIG GS"/>
    <s v="SP0096600001BL"/>
    <n v="20"/>
    <n v="4.4394"/>
    <n v="88.787999999999997"/>
    <x v="1"/>
  </r>
  <r>
    <n v="115960"/>
    <s v="ASIENTO ARAGON BLANCO EDESA"/>
    <s v="SP0098021301CG"/>
    <n v="105"/>
    <n v="5.4320000000000004"/>
    <n v="570.36"/>
    <x v="1"/>
  </r>
  <r>
    <n v="115961"/>
    <s v="ASIENTO ARAGON BONE EDESA"/>
    <s v="SP0098027331CG"/>
    <n v="70"/>
    <n v="5.4291999999999998"/>
    <n v="380.04399999999998"/>
    <x v="1"/>
  </r>
  <r>
    <n v="115962"/>
    <s v="ASIENTO ARAGON NEGRO EDESA"/>
    <s v="SP0098020161CG"/>
    <n v="35"/>
    <n v="5.4306999999999999"/>
    <n v="190.0745"/>
    <x v="1"/>
  </r>
  <r>
    <n v="115963"/>
    <s v="ASIENTO ARAGON AZUL GALAXIE EDESA"/>
    <s v="SP0098020171CG"/>
    <n v="70"/>
    <n v="5.4320000000000004"/>
    <n v="380.24"/>
    <x v="1"/>
  </r>
  <r>
    <n v="115964"/>
    <s v="ASIENTO ARAGON PINK EDESA"/>
    <s v="SP0098020481CG"/>
    <n v="35"/>
    <n v="5.4320000000000004"/>
    <n v="190.12"/>
    <x v="1"/>
  </r>
  <r>
    <n v="115965"/>
    <s v="ASIENTO ARAGON VERDE TEAL EDESA"/>
    <s v="SP0098020611CG"/>
    <n v="21"/>
    <n v="5.4320000000000004"/>
    <n v="114.072"/>
    <x v="1"/>
  </r>
  <r>
    <n v="115966"/>
    <s v="ASIENTO ARAGON CHERRY EDESA"/>
    <s v="SP0098020651CG"/>
    <n v="35"/>
    <n v="5.4320000000000004"/>
    <n v="190.12"/>
    <x v="1"/>
  </r>
  <r>
    <n v="115968"/>
    <s v="ASIENTO ARAGON VISON EDESA"/>
    <s v="SP0098020731CG"/>
    <n v="14"/>
    <n v="5.4306000000000001"/>
    <n v="76.028400000000005"/>
    <x v="1"/>
  </r>
  <r>
    <n v="115969"/>
    <s v="ASIENTO ARAGON NAVY BLUE"/>
    <s v="SP0098028501CG"/>
    <n v="42"/>
    <n v="5.4297000000000004"/>
    <n v="228.04740000000001"/>
    <x v="1"/>
  </r>
  <r>
    <n v="115970"/>
    <s v="ASIENTO ARAGON ALARGADO BLANCO EDESA"/>
    <s v="SP0098031301CW"/>
    <n v="120"/>
    <n v="6.9720000000000004"/>
    <n v="836.6400000000001"/>
    <x v="1"/>
  </r>
  <r>
    <n v="116697"/>
    <s v="MALIBU"/>
    <s v="SS0056861301CE"/>
    <n v="10"/>
    <n v="44.060299999999998"/>
    <n v="440.60299999999995"/>
    <x v="0"/>
  </r>
  <r>
    <n v="116734"/>
    <s v="LAV CASTELLI BLANCO BRIGSS"/>
    <s v="SS0056931301CW"/>
    <n v="10"/>
    <n v="50.971400000000003"/>
    <n v="509.71400000000006"/>
    <x v="0"/>
  </r>
  <r>
    <n v="116770"/>
    <s v="LAV SQUARE SLIM BLANCO C/DESAG EDESA"/>
    <s v="SSY068951301CE"/>
    <n v="20"/>
    <n v="58.907600000000002"/>
    <n v="1178.152"/>
    <x v="0"/>
  </r>
  <r>
    <n v="116771"/>
    <s v="LAV OVAL SLIM BLANCO C/DESG EDESA"/>
    <s v="SSY068971301CE"/>
    <n v="10"/>
    <n v="42.334200000000003"/>
    <n v="423.34200000000004"/>
    <x v="0"/>
  </r>
  <r>
    <n v="117218"/>
    <s v="LAV OAKBROOK BLANCO"/>
    <s v="CS0065901301CW"/>
    <n v="24"/>
    <n v="22.922999999999998"/>
    <n v="550.15199999999993"/>
    <x v="0"/>
  </r>
  <r>
    <n v="117500"/>
    <s v="LAV ANDRES BLANCO S/PEDESTAL"/>
    <s v="CS0055611301CE"/>
    <n v="24"/>
    <n v="8.9465000000000003"/>
    <n v="214.71600000000001"/>
    <x v="0"/>
  </r>
  <r>
    <n v="117512"/>
    <s v="LAV. DUBLIN BLANCO BRIGGS"/>
    <s v="SS0065871301CB"/>
    <n v="10"/>
    <n v="71.159400000000005"/>
    <n v="711.59400000000005"/>
    <x v="0"/>
  </r>
  <r>
    <n v="117992"/>
    <s v="LAV ARIA MEDIUM BLANCO C/DESAG EDESA"/>
    <s v="SSY068281301CB"/>
    <n v="10"/>
    <n v="56.0015"/>
    <n v="560.01499999999999"/>
    <x v="0"/>
  </r>
  <r>
    <n v="117994"/>
    <s v="LAV ASPIO C/P  BONE EDESA"/>
    <s v="JSP055837331CE"/>
    <n v="24"/>
    <n v="42.595999999999997"/>
    <n v="1022.3039999999999"/>
    <x v="0"/>
  </r>
  <r>
    <n v="118000"/>
    <s v="LAV OASIS SLIM BLANCO  EDESA"/>
    <s v="SS0050271301CE"/>
    <n v="10"/>
    <n v="38.409700000000001"/>
    <n v="384.09699999999998"/>
    <x v="0"/>
  </r>
  <r>
    <n v="118338"/>
    <s v="LAV CHELSEA C/P BONE EDESA"/>
    <s v="JS0057207331CE"/>
    <n v="24"/>
    <n v="25.3293"/>
    <n v="607.90319999999997"/>
    <x v="0"/>
  </r>
  <r>
    <n v="118389"/>
    <s v="LAV SHELBY C/PEDESTAL BLANCO EDESA"/>
    <s v="JS0057101301CE"/>
    <n v="24"/>
    <n v="17.4694"/>
    <n v="419.26560000000001"/>
    <x v="0"/>
  </r>
  <r>
    <n v="120063"/>
    <s v="REGADERA CUADRADA TOP ABS CR 20X20CR BRIGGS"/>
    <s v="SG0086563061CW"/>
    <n v="20"/>
    <n v="22.406199999999998"/>
    <n v="448.12399999999997"/>
    <x v="4"/>
  </r>
  <r>
    <n v="120080"/>
    <s v="DUCHA D/MANO SCARLET T/TELEFONO CR EDESA"/>
    <s v="SG0072523061CW"/>
    <n v="10"/>
    <n v="48.045400000000001"/>
    <n v="480.45400000000001"/>
    <x v="4"/>
  </r>
  <r>
    <n v="120127"/>
    <s v="BRIGGS SENSE LLAVE BAJA LAV"/>
    <s v="SG0079703061CW"/>
    <n v="8"/>
    <n v="94.29"/>
    <n v="754.32"/>
    <x v="4"/>
  </r>
  <r>
    <n v="120129"/>
    <s v="JABONERA SCARLET CR BRIGGS"/>
    <s v="SC0088533061CW"/>
    <n v="10"/>
    <n v="25.861999999999998"/>
    <n v="258.62"/>
    <x v="3"/>
  </r>
  <r>
    <n v="120132"/>
    <s v="CROMATIC BASE MONOMANDO COCINA"/>
    <s v="SG0057933061CE"/>
    <n v="48"/>
    <n v="33.456200000000003"/>
    <n v="1605.8976000000002"/>
    <x v="4"/>
  </r>
  <r>
    <n v="120134"/>
    <s v="PICO COCINA FLEX CROSMATIC GRIS"/>
    <s v="SG0057953061CE"/>
    <n v="50"/>
    <n v="20.206700000000001"/>
    <n v="1010.335"/>
    <x v="4"/>
  </r>
  <r>
    <n v="120137"/>
    <s v="PICO COCINA FLEX CROSMATIC BLANCO"/>
    <s v="SG0057973061CE"/>
    <n v="50"/>
    <n v="20.206700000000001"/>
    <n v="1010.335"/>
    <x v="4"/>
  </r>
  <r>
    <n v="120138"/>
    <s v="FLUXOMETRO WC SLOAN GEM 2HET"/>
    <s v="SG0077463061BO"/>
    <n v="6"/>
    <n v="101.94410000000001"/>
    <n v="611.66460000000006"/>
    <x v="4"/>
  </r>
  <r>
    <n v="120143"/>
    <s v="MONOMANDO COCINA NEW PRINCESS"/>
    <s v="SG0075353061CE"/>
    <n v="12"/>
    <n v="40.572200000000002"/>
    <n v="486.8664"/>
    <x v="4"/>
  </r>
  <r>
    <n v="120144"/>
    <s v="MONOMANDO COCINA CORVUS"/>
    <s v="SG0059443061CE"/>
    <n v="12"/>
    <n v="34.683900000000001"/>
    <n v="416.20680000000004"/>
    <x v="4"/>
  </r>
  <r>
    <n v="120162"/>
    <s v="BARRA SEGURIDAD BANIO HORIZ MEDIANA CR BRIGGS"/>
    <s v="SC0026593061CW"/>
    <n v="20"/>
    <n v="23.962299999999999"/>
    <n v="479.24599999999998"/>
    <x v="3"/>
  </r>
  <r>
    <n v="120202"/>
    <s v="LIVORNO MONO. LAV. SENC. BAJA ROSE GOLD"/>
    <s v="SG0086974061CW"/>
    <n v="12"/>
    <n v="56.191200000000002"/>
    <n v="674.2944"/>
    <x v="4"/>
  </r>
  <r>
    <n v="120205"/>
    <s v="LIVORNO MONO. LAV. SENC. ALTA ROSE GOLD"/>
    <s v="SG0086984061CW"/>
    <n v="12"/>
    <n v="66.620699999999999"/>
    <n v="799.44839999999999"/>
    <x v="4"/>
  </r>
  <r>
    <n v="120217"/>
    <s v="MONOMANDO LAV. BAJO PORTO CR BRIGGS"/>
    <s v="SG0087523061CE"/>
    <n v="24"/>
    <n v="50.388500000000001"/>
    <n v="1209.3240000000001"/>
    <x v="4"/>
  </r>
  <r>
    <n v="120220"/>
    <s v="MONOMANDO LAV. ALTO PORTO AGUA FRIA CR  BRIGGS"/>
    <s v="SG0087553061CE"/>
    <n v="36"/>
    <n v="49.132100000000001"/>
    <n v="1768.7556"/>
    <x v="4"/>
  </r>
  <r>
    <n v="120221"/>
    <s v="MONOMANDO LAV. BAJO AGUA FRIA PORTO CR  BRIGGS"/>
    <s v="SG0087543061CE"/>
    <n v="60"/>
    <n v="25.09"/>
    <n v="1505.4"/>
    <x v="4"/>
  </r>
  <r>
    <n v="120224"/>
    <s v="Porto Monomando Alto Lavamanos Mezclador"/>
    <s v="SG0087533061CE"/>
    <n v="36"/>
    <n v="60.766500000000001"/>
    <n v="2187.5940000000001"/>
    <x v="4"/>
  </r>
  <r>
    <n v="120225"/>
    <s v="MONOMANDO DUCHA PORTO PLACA CUADRADA CR EDESA"/>
    <s v="SG0087613061CE"/>
    <n v="60"/>
    <n v="33.501100000000001"/>
    <n v="2010.066"/>
    <x v="4"/>
  </r>
  <r>
    <n v="120232"/>
    <s v="Shelby Pared Cocina  SK Pico Flex rojo"/>
    <s v="SG0087069901CE"/>
    <n v="24"/>
    <n v="13.5276"/>
    <n v="324.66239999999999"/>
    <x v="4"/>
  </r>
  <r>
    <n v="120233"/>
    <s v="Cuerpo Pared Cocina Shelby"/>
    <s v="SG0060033061BO"/>
    <n v="120"/>
    <n v="9.8059999999999992"/>
    <n v="1176.7199999999998"/>
    <x v="4"/>
  </r>
  <r>
    <n v="120242"/>
    <s v="Shelby Pared Cocina  SK Pico Flex Negro"/>
    <s v="SG0087040161CE"/>
    <n v="120"/>
    <n v="13.9785"/>
    <n v="1677.42"/>
    <x v="4"/>
  </r>
  <r>
    <n v="120247"/>
    <s v="Shelby Pared Cocina  SK Pico Flex Gris"/>
    <s v="SG0087050001CE"/>
    <n v="120"/>
    <n v="10.6675"/>
    <n v="1280.1000000000001"/>
    <x v="4"/>
  </r>
  <r>
    <n v="120249"/>
    <s v="Shelby Pared Cocina  SK Pico Flex Cromo"/>
    <s v="SG0087073061CE"/>
    <n v="60"/>
    <n v="11.494"/>
    <n v="689.64"/>
    <x v="4"/>
  </r>
  <r>
    <n v="120250"/>
    <s v="Cuerpo Mesa Cocina Shelby"/>
    <s v="SG0060043061BO"/>
    <n v="120"/>
    <n v="10.777900000000001"/>
    <n v="1293.3480000000002"/>
    <x v="4"/>
  </r>
  <r>
    <n v="120324"/>
    <s v="URINARIO LAWTON BLANCO EDESA"/>
    <s v="CS0075521301CB"/>
    <n v="10"/>
    <n v="131.3835"/>
    <n v="1313.835"/>
    <x v="0"/>
  </r>
  <r>
    <n v="120342"/>
    <s v="URINARIO BOLTON BLANCO EDESA"/>
    <s v="CS0065921301CE"/>
    <n v="54"/>
    <n v="34.68"/>
    <n v="1872.72"/>
    <x v="0"/>
  </r>
  <r>
    <n v="120359"/>
    <s v="BARRA SEGURIDAD BANIO INCLINADA CR BRIGGS"/>
    <s v="SC0026613061CW"/>
    <n v="20"/>
    <n v="23.32"/>
    <n v="466.4"/>
    <x v="3"/>
  </r>
  <r>
    <n v="121003"/>
    <s v="MONOMANDO LAV ECONOM NEW PRINCESS"/>
    <s v="SG0083133061CE"/>
    <n v="120"/>
    <n v="22.510899999999999"/>
    <n v="2701.308"/>
    <x v="4"/>
  </r>
  <r>
    <n v="121053"/>
    <s v="DESAGUE 1 1/2 ROSCADO SIFON FLEX BLANCO EDESA"/>
    <s v="CC0029230001BO"/>
    <n v="500"/>
    <n v="4.0312000000000001"/>
    <n v="2015.6000000000001"/>
    <x v="3"/>
  </r>
  <r>
    <n v="121436"/>
    <s v="MONOMANDO NIZA P/DUCHA S/REGADERA"/>
    <s v="SG0079103061CW"/>
    <n v="48"/>
    <n v="40.153100000000002"/>
    <n v="1927.3488000000002"/>
    <x v="4"/>
  </r>
  <r>
    <n v="121681"/>
    <s v="MAGUERA DUCHA TELEFONO 1.5 M"/>
    <s v="SG0049550001BO"/>
    <n v="60"/>
    <n v="5.2115"/>
    <n v="312.69"/>
    <x v="4"/>
  </r>
  <r>
    <n v="122491"/>
    <s v="LLAVE D/PARED P/COCINA SHELBY"/>
    <s v="SG0056603061BO"/>
    <n v="48"/>
    <n v="21.264600000000002"/>
    <n v="1020.7008000000001"/>
    <x v="4"/>
  </r>
  <r>
    <n v="123714"/>
    <s v="LLAVE ANGULAR WC 16&quot; C/MANG 1/2 BRIGGS"/>
    <s v="SC0018243061BL"/>
    <n v="240"/>
    <n v="6.8840000000000003"/>
    <n v="1652.16"/>
    <x v="3"/>
  </r>
  <r>
    <n v="124133"/>
    <s v="URINARIO ECO ZERO BLANCO  (VALV-KEY)"/>
    <s v="JS0177651301CF"/>
    <n v="10"/>
    <n v="164.6634"/>
    <n v="1646.634"/>
    <x v="0"/>
  </r>
  <r>
    <n v="124397"/>
    <s v="MONOMNADO CIRA DUCHA D/BARRA"/>
    <s v="SG0080783061CW"/>
    <n v="28"/>
    <n v="183.64519999999999"/>
    <n v="5142.0655999999999"/>
    <x v="4"/>
  </r>
  <r>
    <n v="125032"/>
    <s v="SIFON FLEX PLAST BLANCO EDESA"/>
    <s v="SC0028080001BO"/>
    <n v="400"/>
    <n v="1.9458"/>
    <n v="778.31999999999994"/>
    <x v="3"/>
  </r>
  <r>
    <n v="126056"/>
    <s v="MONOMANDO LAV LIVORNO BAJO MANILLA TOP"/>
    <s v="SG0063673061CW"/>
    <n v="12"/>
    <n v="59.466500000000003"/>
    <n v="713.59800000000007"/>
    <x v="4"/>
  </r>
  <r>
    <n v="126691"/>
    <s v="ALARGUE DE DESAGUE 1 1/4&quot; BLANCO EDESA"/>
    <s v="SCD035150001BO"/>
    <n v="240"/>
    <n v="0.81010000000000004"/>
    <n v="194.42400000000001"/>
    <x v="3"/>
  </r>
  <r>
    <n v="129004"/>
    <s v="FLAPPER (SAPO) C/CADENA METALICA BLANCO EDESA"/>
    <s v="SP0037900001BO"/>
    <n v="200"/>
    <n v="0.97289999999999999"/>
    <n v="194.57999999999998"/>
    <x v="1"/>
  </r>
  <r>
    <n v="129232"/>
    <s v="MEZ D/COCINA 8&quot; CR SHELBY"/>
    <s v="SG0055233061BO"/>
    <n v="24"/>
    <n v="27.965900000000001"/>
    <n v="671.1816"/>
    <x v="4"/>
  </r>
  <r>
    <n v="129852"/>
    <s v="WC CAMPEON HET BLANCO 1.4 EDESA"/>
    <s v="JS0042621301B0"/>
    <n v="30"/>
    <n v="39.840000000000003"/>
    <n v="1195.2"/>
    <x v="0"/>
  </r>
  <r>
    <n v="129887"/>
    <s v="WC CAMPEON HET VERDE 1,4 EDESA"/>
    <s v="JS0042620541B0"/>
    <n v="30"/>
    <n v="40.159999999999997"/>
    <n v="1204.8"/>
    <x v="0"/>
  </r>
  <r>
    <n v="130081"/>
    <s v="MANIJA UNIVERSAL PLAST BLANCA EDESA"/>
    <s v="SP0031120001BO"/>
    <n v="450"/>
    <n v="0.81140000000000001"/>
    <n v="365.13"/>
    <x v="1"/>
  </r>
  <r>
    <n v="130091"/>
    <s v="DESAGUE 1 1/4 ROSCADO SIFON FLEX ABS CR EDESA"/>
    <s v="CC0029213061BO"/>
    <n v="288"/>
    <n v="3.6960999999999999"/>
    <n v="1064.4767999999999"/>
    <x v="3"/>
  </r>
  <r>
    <n v="130435"/>
    <s v="LLAVE SENCILLA SHELBY  EDESA"/>
    <s v="SG0090023061BO"/>
    <n v="48"/>
    <n v="11.0223"/>
    <n v="529.07039999999995"/>
    <x v="4"/>
  </r>
  <r>
    <n v="133671"/>
    <s v="DESAGUE AUTOMATICO P/TINA EDESA"/>
    <s v="SB0035280001BO"/>
    <n v="20"/>
    <n v="26.0916"/>
    <n v="521.83199999999999"/>
    <x v="2"/>
  </r>
  <r>
    <n v="133702"/>
    <s v="DESAGUE 1 1/4 PP PUSH BUTTON UNIVERSAL  BRIGGS"/>
    <s v="SC0052800001BO"/>
    <n v="200"/>
    <n v="5.76"/>
    <n v="1152"/>
    <x v="3"/>
  </r>
  <r>
    <n v="133704"/>
    <s v="DESAGUE 1 1/4 PP REJILLA SIFON C/ACOPLE EDESA"/>
    <s v="SC0050700001BO"/>
    <n v="30"/>
    <n v="5"/>
    <n v="150"/>
    <x v="3"/>
  </r>
  <r>
    <n v="133965"/>
    <s v="DESAGUE 1 1/4 PP REJILLA BLANCO EDESA"/>
    <s v="SC0040220001BO"/>
    <n v="30"/>
    <n v="2.3285"/>
    <n v="69.855000000000004"/>
    <x v="3"/>
  </r>
  <r>
    <n v="134554"/>
    <s v="DESAGUE 1 1/2 PP SIFON 1 1/2 BLANCO EDESA"/>
    <s v="SC0059020001BO"/>
    <n v="60"/>
    <n v="4.6959999999999997"/>
    <n v="281.76"/>
    <x v="3"/>
  </r>
  <r>
    <n v="134570"/>
    <s v="DESAGUE 1 1/4 PP SIFON 1 1/4 BLANCO EDESA"/>
    <s v="SC0059030001BO"/>
    <n v="180"/>
    <n v="3.4912999999999998"/>
    <n v="628.43399999999997"/>
    <x v="3"/>
  </r>
  <r>
    <n v="134600"/>
    <s v="SIFON 1 1/4&quot; PP C/ACOPLE EDESA"/>
    <s v="SC0040190001BO"/>
    <n v="60"/>
    <n v="2.4500000000000002"/>
    <n v="147"/>
    <x v="3"/>
  </r>
  <r>
    <n v="134716"/>
    <s v="SIFON 1 1/2&quot; PP C/ACOPLE EDESA"/>
    <s v="SC0040180001BO"/>
    <n v="36"/>
    <n v="3.0653999999999999"/>
    <n v="110.3544"/>
    <x v="3"/>
  </r>
  <r>
    <n v="134717"/>
    <s v="SIFON DOBLE FLEX 1 1/2&quot; BLANCO EDESA"/>
    <s v="SC0028270001BO"/>
    <n v="48"/>
    <n v="4.6642999999999999"/>
    <n v="223.88639999999998"/>
    <x v="3"/>
  </r>
  <r>
    <n v="134902"/>
    <s v="MANGUERA WC 16&quot; 1/2 A 7/8 CR EDESA"/>
    <s v="SC001658000100"/>
    <n v="192"/>
    <n v="2.3940000000000001"/>
    <n v="459.64800000000002"/>
    <x v="3"/>
  </r>
  <r>
    <n v="134910"/>
    <s v="MANGUERA LAV. 12&quot; 1/2&quot;X1/2&quot; CR EDESA"/>
    <s v="SC001659000100"/>
    <n v="336"/>
    <n v="2.5375999999999999"/>
    <n v="852.6336"/>
    <x v="3"/>
  </r>
  <r>
    <n v="135127"/>
    <s v="LLAVE ANGULAR WC 16&quot; C/MANG 1/2 BRIGGS"/>
    <s v="SC0018233061BL"/>
    <n v="400"/>
    <n v="5.5114999999999998"/>
    <n v="2204.6"/>
    <x v="3"/>
  </r>
  <r>
    <n v="135194"/>
    <s v="DESAGUE PUSH BOTTON CR BRIGGS"/>
    <s v="SC0016963061BO"/>
    <n v="36"/>
    <n v="11.116099999999999"/>
    <n v="400.17959999999999"/>
    <x v="3"/>
  </r>
  <r>
    <n v="136387"/>
    <s v="MANIJA WC PLASTICA CR EDESA"/>
    <s v="SP0051270001BO"/>
    <n v="150"/>
    <n v="1.2102999999999999"/>
    <n v="181.54499999999999"/>
    <x v="1"/>
  </r>
  <r>
    <n v="136670"/>
    <s v="DESAGUE 1 1/4 PUSH BUTT S/REBOZADERO CR"/>
    <s v="SCD035123061CW"/>
    <n v="30"/>
    <n v="11.321"/>
    <n v="339.63"/>
    <x v="3"/>
  </r>
  <r>
    <n v="136840"/>
    <s v="BOTON IMPULSOR WC CENTURY CR EDESA"/>
    <s v="SP004016000100"/>
    <n v="100"/>
    <n v="2.2902999999999998"/>
    <n v="229.02999999999997"/>
    <x v="1"/>
  </r>
  <r>
    <n v="136867"/>
    <s v="VALVULA DESCARGA UNIVERSAL EDESA"/>
    <s v="SP0051030001BO"/>
    <n v="200"/>
    <n v="1.9746999999999999"/>
    <n v="394.94"/>
    <x v="1"/>
  </r>
  <r>
    <n v="136891"/>
    <s v="FLOTADOR WC C/VARILLA BLANCO EDESA"/>
    <s v="SP0051040001BO"/>
    <n v="100"/>
    <n v="0.73550000000000004"/>
    <n v="73.550000000000011"/>
    <x v="1"/>
  </r>
  <r>
    <n v="137022"/>
    <s v="CONJUNTO TORNILLO TAZA TANQUE CR EDESA"/>
    <s v="SP0051080001BO"/>
    <n v="800"/>
    <n v="0.37240000000000001"/>
    <n v="297.92"/>
    <x v="1"/>
  </r>
  <r>
    <n v="137030"/>
    <s v="CONJUNTO TAPA ANCLAJE BLANCO EDESA"/>
    <s v="SP0051111301BO"/>
    <n v="250"/>
    <n v="0.47039999999999998"/>
    <n v="117.6"/>
    <x v="1"/>
  </r>
  <r>
    <n v="137111"/>
    <s v="BISAGRA ASIENTO MONTECRISTO BLANCA EDESA"/>
    <s v="SP0051831301BO"/>
    <n v="500"/>
    <n v="0.60760000000000003"/>
    <n v="303.8"/>
    <x v="1"/>
  </r>
  <r>
    <n v="137332"/>
    <s v="FLAPPER (SAPO) C/CADENA BLANCO EDESA"/>
    <s v="SP0051450001BO"/>
    <n v="1000"/>
    <n v="0.62839999999999996"/>
    <n v="628.4"/>
    <x v="1"/>
  </r>
  <r>
    <n v="137375"/>
    <s v="VALVULA ADMISION UNIVERSAL SERVIEDES"/>
    <s v="SP0051460001BO"/>
    <n v="300"/>
    <n v="3.2399"/>
    <n v="971.97"/>
    <x v="1"/>
  </r>
  <r>
    <n v="137472"/>
    <s v="HERRAJE UNIVERSAL BLANCO EDESA"/>
    <s v="SP0051970001BO"/>
    <n v="150"/>
    <n v="5.0441000000000003"/>
    <n v="756.61500000000001"/>
    <x v="1"/>
  </r>
  <r>
    <n v="137473"/>
    <s v="HERRAJE UNIVERSAL VALVULA ADMISION PILOTADA ED"/>
    <s v="SP0062350001BO"/>
    <n v="150"/>
    <n v="5.8653000000000004"/>
    <n v="879.79500000000007"/>
    <x v="1"/>
  </r>
  <r>
    <n v="140021"/>
    <s v="MEZ DUCHA VITTORIA S/REGADERA"/>
    <s v="SG0077343061CW"/>
    <n v="50"/>
    <n v="28.551500000000001"/>
    <n v="1427.575"/>
    <x v="4"/>
  </r>
  <r>
    <n v="140791"/>
    <s v="REGADERA CUADRADA ABS 25X25CM BRIGGS"/>
    <s v="SG0086523061CW"/>
    <n v="40"/>
    <n v="29.5642"/>
    <n v="1182.568"/>
    <x v="4"/>
  </r>
  <r>
    <n v="142486"/>
    <s v="MONOMANDO DUCHA CR VITTORIA"/>
    <s v="SG0070433061CE"/>
    <n v="12"/>
    <n v="38.532400000000003"/>
    <n v="462.38880000000006"/>
    <x v="4"/>
  </r>
  <r>
    <n v="144061"/>
    <s v="REGADERA REDONDA SLIM INOX CR 20CM BRIGGG"/>
    <s v="SG0080013061CW"/>
    <n v="18"/>
    <n v="39.524900000000002"/>
    <n v="711.44820000000004"/>
    <x v="4"/>
  </r>
  <r>
    <n v="144096"/>
    <s v="REGADERA REDONDA SLIM INOX CR 30CM BRIGGS"/>
    <s v="SG0080023061CW"/>
    <n v="6"/>
    <n v="57.061799999999998"/>
    <n v="342.37079999999997"/>
    <x v="4"/>
  </r>
  <r>
    <n v="144193"/>
    <s v="REGADERA REDONDA SLIM INOC CR 40CM BRIGGS"/>
    <s v="SG0080033061CW"/>
    <n v="6"/>
    <n v="101.47239999999999"/>
    <n v="608.83439999999996"/>
    <x v="4"/>
  </r>
  <r>
    <n v="144258"/>
    <s v="REGADERA CUADRADA SLIM INOX CR 20CM BRIGGS"/>
    <s v="SG0081013061CW"/>
    <n v="18"/>
    <n v="47.0959"/>
    <n v="847.72620000000006"/>
    <x v="4"/>
  </r>
  <r>
    <n v="144259"/>
    <s v="REGADERA CUADRADA SLIM ABS CR 20X20CM BRIGGS"/>
    <s v="SG0074633061CW"/>
    <n v="20"/>
    <n v="24.1128"/>
    <n v="482.25599999999997"/>
    <x v="4"/>
  </r>
  <r>
    <n v="144260"/>
    <s v="REGADERA REDONDA SLIM ABS CR 20CM BRIGG"/>
    <s v="SG0072663061CW"/>
    <n v="20"/>
    <n v="16.379100000000001"/>
    <n v="327.58199999999999"/>
    <x v="4"/>
  </r>
  <r>
    <n v="145500"/>
    <s v="MONOMANDO LAV BAJO DUBAI"/>
    <s v="SG0050213061CW"/>
    <n v="6"/>
    <n v="104.42400000000001"/>
    <n v="626.5440000000001"/>
    <x v="4"/>
  </r>
  <r>
    <n v="145502"/>
    <s v="MONOMANDO COCINA ALTO DUBAI"/>
    <s v="SG0050193061CW"/>
    <n v="6"/>
    <n v="85.718500000000006"/>
    <n v="514.31100000000004"/>
    <x v="4"/>
  </r>
  <r>
    <n v="147427"/>
    <s v="MONOMANDO DUCHA BELA S/REGADERA CR"/>
    <s v="SG0087173061CW"/>
    <n v="18"/>
    <n v="45.818800000000003"/>
    <n v="824.73840000000007"/>
    <x v="4"/>
  </r>
  <r>
    <n v="147478"/>
    <s v="MONOMANDO DUCHA BELFORT"/>
    <s v="SG0075793061CW"/>
    <n v="12"/>
    <n v="39.897399999999998"/>
    <n v="478.76879999999994"/>
    <x v="4"/>
  </r>
  <r>
    <n v="147486"/>
    <s v="MONOMANDO TINA BELFORT"/>
    <s v="SG0086993061BO"/>
    <n v="12"/>
    <n v="66.060199999999995"/>
    <n v="792.72239999999988"/>
    <x v="4"/>
  </r>
  <r>
    <n v="148539"/>
    <s v="MONOMANDO COCINA PULL OUT CIRA BRIGGS"/>
    <s v="SG0080803061CW"/>
    <n v="12"/>
    <n v="138.7407"/>
    <n v="1664.8884"/>
    <x v="4"/>
  </r>
  <r>
    <n v="148564"/>
    <s v="MONOMANDO DUCHA CUADRADA CORVUS CR"/>
    <s v="SG0059113061CE"/>
    <n v="12"/>
    <n v="34.252299999999998"/>
    <n v="411.02760000000001"/>
    <x v="4"/>
  </r>
  <r>
    <n v="148572"/>
    <s v="MEZ DUCHA CAMBERRA CR"/>
    <s v="SG0090013061CW"/>
    <n v="12"/>
    <n v="61.487499999999997"/>
    <n v="737.84999999999991"/>
    <x v="4"/>
  </r>
  <r>
    <n v="148575"/>
    <s v="MONOMANDO COCINA CAMBERRA CR"/>
    <s v="SG0090183061CW"/>
    <n v="6"/>
    <n v="111.7167"/>
    <n v="670.30020000000002"/>
    <x v="4"/>
  </r>
  <r>
    <n v="148576"/>
    <s v="MONOMANDO DUCHA CAMBERRA 2 FUNCIONES CR"/>
    <s v="SG0090153061CW"/>
    <n v="12"/>
    <n v="93.659099999999995"/>
    <n v="1123.9092000000001"/>
    <x v="4"/>
  </r>
  <r>
    <n v="148580"/>
    <s v="MEZ DUCHA 2 FUNC S/DUCHA BERLIN CUADRADABRIGGS"/>
    <s v="SG0089050161CW"/>
    <n v="12"/>
    <n v="66.591999999999999"/>
    <n v="799.10400000000004"/>
    <x v="4"/>
  </r>
  <r>
    <n v="150017"/>
    <s v="LLAVE TEMPORIZADA URINARIO PLUS"/>
    <s v="SG0057843061CE"/>
    <n v="36"/>
    <n v="43.031300000000002"/>
    <n v="1549.1268"/>
    <x v="4"/>
  </r>
  <r>
    <n v="150622"/>
    <s v="MEZ ECO NOVO 8&quot; COCINA/PARED"/>
    <s v="SG0080063061CE"/>
    <n v="12"/>
    <n v="37.771700000000003"/>
    <n v="453.2604"/>
    <x v="4"/>
  </r>
  <r>
    <n v="151157"/>
    <s v="LLAVE SENCILLA ECO NOVO"/>
    <s v="SG0079903061BO"/>
    <n v="48"/>
    <n v="10.7486"/>
    <n v="515.93280000000004"/>
    <x v="4"/>
  </r>
  <r>
    <n v="151203"/>
    <s v="ECO NOVO CAMPANOLA S/DUCHA"/>
    <s v="SG0079963061BO"/>
    <n v="48"/>
    <n v="10.059900000000001"/>
    <n v="482.87520000000006"/>
    <x v="4"/>
  </r>
  <r>
    <n v="151564"/>
    <s v="MEZ LAV 4&quot; DOCCIA CROMO"/>
    <s v="SG0063373061CE"/>
    <n v="24"/>
    <n v="12.8917"/>
    <n v="309.4008"/>
    <x v="4"/>
  </r>
  <r>
    <n v="151769"/>
    <s v="LLAVE COCINA CORVUS MESA"/>
    <s v="SG0059143061BO"/>
    <n v="24"/>
    <n v="24.845500000000001"/>
    <n v="596.29200000000003"/>
    <x v="4"/>
  </r>
  <r>
    <n v="151831"/>
    <s v="HERRAJE CAMPEON BLANCO EDESA"/>
    <s v="SP0037610001BO"/>
    <n v="30"/>
    <n v="5.8996000000000004"/>
    <n v="176.988"/>
    <x v="1"/>
  </r>
  <r>
    <n v="151939"/>
    <s v="HERRAJE WC EGO 7 1/2&quot; BLANCO BRIGGS"/>
    <s v="SP0037730001BO"/>
    <n v="75"/>
    <n v="10.32"/>
    <n v="774"/>
    <x v="1"/>
  </r>
  <r>
    <n v="152226"/>
    <s v="ASIENTO SOFT BABY TREN C/AGARRADERA BLANCO BRI"/>
    <s v="SP0496600001BL"/>
    <n v="20"/>
    <n v="4.7236000000000002"/>
    <n v="94.472000000000008"/>
    <x v="1"/>
  </r>
  <r>
    <n v="155098"/>
    <s v="LLAVE D/PARED SHELBY CROMO"/>
    <s v="SG0074303061CE"/>
    <n v="24"/>
    <n v="18.554400000000001"/>
    <n v="445.30560000000003"/>
    <x v="4"/>
  </r>
  <r>
    <n v="155233"/>
    <s v="DUCHA TELF. SHELBY  CR."/>
    <s v="SG0055223061BO"/>
    <n v="36"/>
    <n v="24.793099999999999"/>
    <n v="892.55160000000001"/>
    <x v="4"/>
  </r>
  <r>
    <n v="155245"/>
    <s v="DUCHA TELEFNO CON DIVERTOR"/>
    <s v="CG0050000001CE"/>
    <n v="24"/>
    <n v="40.5"/>
    <n v="972"/>
    <x v="4"/>
  </r>
  <r>
    <n v="155381"/>
    <s v="MEZ COCINA 8&quot; CR CORVUS"/>
    <s v="SG0059153061BO"/>
    <n v="12"/>
    <n v="32.9801"/>
    <n v="395.76120000000003"/>
    <x v="4"/>
  </r>
  <r>
    <n v="155764"/>
    <s v="MEZ LAV 8&quot; CROMO CORVUS"/>
    <s v="SG0059063061BO"/>
    <n v="24"/>
    <n v="54.507100000000001"/>
    <n v="1308.1704"/>
    <x v="4"/>
  </r>
  <r>
    <n v="155799"/>
    <s v="LLAVE CAMPANOLA CORVUS"/>
    <s v="SG0059093061BO"/>
    <n v="48"/>
    <n v="13.0627"/>
    <n v="627.00959999999998"/>
    <x v="4"/>
  </r>
  <r>
    <n v="155829"/>
    <s v="LLAVE PARED COCINA ARIES"/>
    <s v="SG0059273061BO"/>
    <n v="24"/>
    <n v="22.617799999999999"/>
    <n v="542.82719999999995"/>
    <x v="4"/>
  </r>
  <r>
    <n v="156345"/>
    <s v="KIT INSTALACION WC CR EDESA"/>
    <s v="SC0024640001CE"/>
    <n v="210"/>
    <n v="9.31"/>
    <n v="1955.1000000000001"/>
    <x v="3"/>
  </r>
  <r>
    <n v="156400"/>
    <s v="Kit instalación Inodoro/Lavamanos"/>
    <s v="SC0024660001CE"/>
    <n v="180"/>
    <n v="15.648"/>
    <n v="2816.64"/>
    <x v="3"/>
  </r>
  <r>
    <n v="157651"/>
    <s v="MONOMANDO P/LAVAMANOS CR BELFORT"/>
    <s v="SG0063473061CW"/>
    <n v="12"/>
    <n v="42.735700000000001"/>
    <n v="512.82839999999999"/>
    <x v="4"/>
  </r>
  <r>
    <n v="157686"/>
    <s v="MONOMANDO ALTO P/LAVAMANOS CR LIVORNO"/>
    <s v="SG0063583061CW"/>
    <n v="16"/>
    <n v="108.1195"/>
    <n v="1729.912"/>
    <x v="4"/>
  </r>
  <r>
    <n v="157732"/>
    <s v="MONOMANDO EXTENSIBLE P/COCINA CROMO LIVO"/>
    <s v="SG0063563061CW"/>
    <n v="6"/>
    <n v="184.93369999999999"/>
    <n v="1109.6021999999998"/>
    <x v="4"/>
  </r>
  <r>
    <n v="157740"/>
    <s v="MONOMANDO P/LAVAMANOS CR NIZA"/>
    <s v="SG0063803061CW"/>
    <n v="12"/>
    <n v="53.643999999999998"/>
    <n v="643.72799999999995"/>
    <x v="4"/>
  </r>
  <r>
    <n v="157775"/>
    <s v="MONOMANDO P/DUCHA CR  NIZA"/>
    <s v="SG0063813061CW"/>
    <n v="24"/>
    <n v="53.996400000000001"/>
    <n v="1295.9136000000001"/>
    <x v="4"/>
  </r>
  <r>
    <n v="159204"/>
    <s v="SET ANCLAJE TAZA PISO CR EDESA"/>
    <s v="SP003011000100"/>
    <n v="200"/>
    <n v="0.7621"/>
    <n v="152.41999999999999"/>
    <x v="1"/>
  </r>
  <r>
    <n v="159506"/>
    <s v="PICO COCINA NIZA EDESA"/>
    <s v="SG0079853061BO"/>
    <n v="12"/>
    <n v="9.1254000000000008"/>
    <n v="109.50480000000002"/>
    <x v="4"/>
  </r>
  <r>
    <n v="160245"/>
    <s v="BRAZO DUCHA CUADRADO 38CM BRIGGS"/>
    <s v="SG0086483061CW"/>
    <n v="48"/>
    <n v="27.8992"/>
    <n v="1339.1615999999999"/>
    <x v="4"/>
  </r>
  <r>
    <n v="164992"/>
    <s v="LLAVE LAV ALTA SENCILLA LIVORNO"/>
    <s v="SG0086983061CW"/>
    <n v="24"/>
    <n v="50.49"/>
    <n v="1211.76"/>
    <x v="4"/>
  </r>
  <r>
    <n v="164993"/>
    <s v="LLAVE LAV SENCILLA ROMA EDESA"/>
    <s v="SG0074340001BO"/>
    <n v="96"/>
    <n v="6.5991"/>
    <n v="633.5136"/>
    <x v="4"/>
  </r>
  <r>
    <n v="165573"/>
    <s v="LLAVE LAV LIVORNO TOP BAJA CR"/>
    <s v="SG0086973061CW"/>
    <n v="12"/>
    <n v="38.028300000000002"/>
    <n v="456.33960000000002"/>
    <x v="4"/>
  </r>
  <r>
    <n v="166512"/>
    <s v="PORTA CEPILLO BERLIN EDESA"/>
    <s v="SG0016680161CW"/>
    <n v="10"/>
    <n v="14.252000000000001"/>
    <n v="142.52000000000001"/>
    <x v="4"/>
  </r>
  <r>
    <n v="172251"/>
    <s v="HERRAJE WC CONSERVER 7 1/2 BLANCO EDESA"/>
    <s v="SP0037770001BO"/>
    <n v="15"/>
    <n v="9.0306999999999995"/>
    <n v="135.4605"/>
    <x v="1"/>
  </r>
  <r>
    <n v="172863"/>
    <s v="LLAVE SENCILLA DOCCIA CROMO"/>
    <s v="SG0074073061BO"/>
    <n v="192"/>
    <n v="4.6627999999999998"/>
    <n v="895.25759999999991"/>
    <x v="4"/>
  </r>
  <r>
    <n v="180003"/>
    <s v="LLAVE LIVIANA PASO H-H 1/2&quot; CR"/>
    <s v="SZ0030023061BO"/>
    <n v="48"/>
    <n v="4.3600000000000003"/>
    <n v="209.28000000000003"/>
    <x v="3"/>
  </r>
  <r>
    <n v="180006"/>
    <s v="REJILLA DISENO 10X10 C/TRAMPA INOX"/>
    <s v="SZ0020615151CW"/>
    <n v="50"/>
    <n v="13.739599999999999"/>
    <n v="686.98"/>
    <x v="3"/>
  </r>
  <r>
    <n v="180020"/>
    <s v="REJILLA LISA C/TRAMPA 60X8CM INOX BRIGGS"/>
    <s v="SZ0025495151CW"/>
    <n v="20"/>
    <n v="50.685600000000001"/>
    <n v="1013.712"/>
    <x v="3"/>
  </r>
  <r>
    <n v="180023"/>
    <s v="REJILLA DISENIO 10X10 INOX BRIGGS"/>
    <s v="SZ0026355151CW"/>
    <n v="50"/>
    <n v="13.112399999999999"/>
    <n v="655.62"/>
    <x v="3"/>
  </r>
  <r>
    <n v="181234"/>
    <s v="VALVULA D/BOLA MANILLA MARIPOSA EDESA"/>
    <s v="SZ0020304021BO"/>
    <n v="100"/>
    <n v="3.4114"/>
    <n v="341.14"/>
    <x v="3"/>
  </r>
  <r>
    <n v="181269"/>
    <s v="LLAVE D/PASO BRONCE EDESA LIVIANA"/>
    <s v="SZ0020054021BO"/>
    <n v="48"/>
    <n v="4.5324999999999998"/>
    <n v="217.56"/>
    <x v="3"/>
  </r>
  <r>
    <n v="181366"/>
    <s v="LLAVE D/PASO BRONCE PESADA EDESA"/>
    <s v="SZ0020024021BO"/>
    <n v="96"/>
    <n v="6.6736000000000004"/>
    <n v="640.66560000000004"/>
    <x v="3"/>
  </r>
  <r>
    <n v="181404"/>
    <s v="LLAVE D/MANG PESADA C/AEREADOR EDESA"/>
    <s v="SZ0020004021BO"/>
    <n v="576"/>
    <n v="7.4633000000000003"/>
    <n v="4298.8608000000004"/>
    <x v="3"/>
  </r>
  <r>
    <n v="181498"/>
    <s v="VALV ESFER C/CONEX H-H 3/4 PASO"/>
    <s v="SZ0020133061BO"/>
    <n v="100"/>
    <n v="4.2662000000000004"/>
    <n v="426.62000000000006"/>
    <x v="3"/>
  </r>
  <r>
    <n v="181536"/>
    <s v="LLAVE DE PICO 1/2&quot; BRONCE PESADA."/>
    <s v="SZ0020014021BO"/>
    <n v="96"/>
    <n v="5.1148999999999996"/>
    <n v="491.03039999999999"/>
    <x v="3"/>
  </r>
  <r>
    <n v="181838"/>
    <s v="LLAVE DE MANG 1/2&quot; CR PESADA."/>
    <s v="SZ0020003061BO"/>
    <n v="48"/>
    <n v="7.5834999999999999"/>
    <n v="364.00799999999998"/>
    <x v="3"/>
  </r>
  <r>
    <n v="181846"/>
    <s v="VALVULA ESFERIA LLAVE DE MANG"/>
    <s v="SZ0020283061BO"/>
    <n v="300"/>
    <n v="5.5513000000000003"/>
    <n v="1665.39"/>
    <x v="3"/>
  </r>
  <r>
    <n v="181862"/>
    <s v="LLAVE ESFERICA 1/2&quot;STANDAR PASO TOTAL"/>
    <s v="SZ0079353061BO"/>
    <n v="384"/>
    <n v="2.4775999999999998"/>
    <n v="951.39839999999992"/>
    <x v="3"/>
  </r>
  <r>
    <n v="182133"/>
    <s v="LLAVE ESFERICA 3/4&quot; STANDAR PASO TOTAL"/>
    <s v="SZ0079363061BO"/>
    <n v="96"/>
    <n v="3.1539000000000001"/>
    <n v="302.77440000000001"/>
    <x v="3"/>
  </r>
  <r>
    <n v="182192"/>
    <s v="LLAVE MANGUERA 1/2&quot; ULTRALIVIANA"/>
    <s v="SZ0079384021BO"/>
    <n v="576"/>
    <n v="3.6177000000000001"/>
    <n v="2083.7952"/>
    <x v="3"/>
  </r>
  <r>
    <n v="183725"/>
    <s v="LLAVE D/MANGUERA PESADA BR MANILLA REDON"/>
    <s v="SZ0020064021BO"/>
    <n v="48"/>
    <n v="6.9718999999999998"/>
    <n v="334.65120000000002"/>
    <x v="3"/>
  </r>
  <r>
    <n v="201618"/>
    <s v="WC EVOLUTION AZUL GALAXIE  EDESA"/>
    <s v="JS0022910171CE"/>
    <n v="10"/>
    <n v="53.381300000000003"/>
    <n v="533.81299999999999"/>
    <x v="0"/>
  </r>
  <r>
    <n v="213748"/>
    <s v="KIT MANILLA CORVUS CROMO"/>
    <s v="SG0049753061BO"/>
    <n v="24"/>
    <n v="4.1589999999999998"/>
    <n v="99.816000000000003"/>
    <x v="4"/>
  </r>
  <r>
    <n v="213942"/>
    <s v="KIT MANILLA SHELBY CROMO"/>
    <s v="SG0058610001BO"/>
    <n v="60"/>
    <n v="2.0931999999999999"/>
    <n v="125.592"/>
    <x v="4"/>
  </r>
  <r>
    <n v="213950"/>
    <s v="KIT MANILLA PALANCA SHELBY CR"/>
    <s v="SG0058720001BO"/>
    <n v="12"/>
    <n v="2.5398000000000001"/>
    <n v="30.477600000000002"/>
    <x v="4"/>
  </r>
  <r>
    <n v="213969"/>
    <s v="CARTUCHO CERAMICO ESTANDAR FRIO"/>
    <s v="SGF059310001BO"/>
    <n v="60"/>
    <n v="4.4219999999999997"/>
    <n v="265.32"/>
    <x v="4"/>
  </r>
  <r>
    <n v="213985"/>
    <s v="CARTUCHO CERAMICO ESTANDAR CALIENTE"/>
    <s v="SGC059310001BO"/>
    <n v="48"/>
    <n v="4.4608999999999996"/>
    <n v="214.1232"/>
    <x v="4"/>
  </r>
  <r>
    <n v="213993"/>
    <s v="CARTUCHO CERAMICO ECON. FRIO"/>
    <s v="SGF049800001BO"/>
    <n v="36"/>
    <n v="4.5273000000000003"/>
    <n v="162.9828"/>
    <x v="4"/>
  </r>
  <r>
    <n v="214779"/>
    <s v="CARTUCHO CERAMICO ECON. CALIENTE"/>
    <s v="SGC049800001BO"/>
    <n v="60"/>
    <n v="4.5346000000000002"/>
    <n v="272.07600000000002"/>
    <x v="4"/>
  </r>
  <r>
    <n v="214787"/>
    <s v="CARTUCHO CERA.ECONO. FRIO"/>
    <s v="SGF049900001BO"/>
    <n v="36"/>
    <n v="4.5800999999999998"/>
    <n v="164.8836"/>
    <x v="4"/>
  </r>
  <r>
    <n v="214795"/>
    <s v="CARTUCHO CERA.ECONO. CALIENTE"/>
    <s v="SGC049900001BO"/>
    <n v="60"/>
    <n v="4.6302000000000003"/>
    <n v="277.81200000000001"/>
    <x v="4"/>
  </r>
  <r>
    <n v="214809"/>
    <s v="CARTUCHO CERA.DUCHA FRIO"/>
    <s v="SGF049660001BO"/>
    <n v="96"/>
    <n v="6.4547999999999996"/>
    <n v="619.66079999999999"/>
    <x v="4"/>
  </r>
  <r>
    <n v="235296"/>
    <s v="LLAVE SENCILLA PLUS CORVUS"/>
    <s v="SG0040103061BO"/>
    <n v="48"/>
    <n v="16.071999999999999"/>
    <n v="771.4559999999999"/>
    <x v="4"/>
  </r>
  <r>
    <n v="235318"/>
    <s v="LLAVE COCINA PARED PLUS SHELBY"/>
    <s v="SG0090713061BO"/>
    <n v="12"/>
    <n v="18.7667"/>
    <n v="225.2004"/>
    <x v="4"/>
  </r>
  <r>
    <n v="235334"/>
    <s v="LLAVE COCINA PARED PLUS ARIES"/>
    <s v="SG0060113061BO"/>
    <n v="12"/>
    <n v="17.107299999999999"/>
    <n v="205.2876"/>
    <x v="4"/>
  </r>
  <r>
    <n v="235482"/>
    <s v="MEZ DUCHA NIZA 2 FUNCIONES CR"/>
    <s v="SG0077353061CW"/>
    <n v="12"/>
    <n v="69.966200000000001"/>
    <n v="839.59439999999995"/>
    <x v="4"/>
  </r>
  <r>
    <n v="242209"/>
    <s v="MONOMANDO COCINA CR VITTORIA"/>
    <s v="SG0070453061CE"/>
    <n v="12"/>
    <n v="42.870100000000001"/>
    <n v="514.44119999999998"/>
    <x v="4"/>
  </r>
  <r>
    <n v="245216"/>
    <s v="LAV SIBILA C/PEDESTAL CORTO BL EDESA"/>
    <s v="JSPC57261301CB"/>
    <n v="24"/>
    <n v="45.823700000000002"/>
    <n v="1099.7688000000001"/>
    <x v="0"/>
  </r>
  <r>
    <n v="246468"/>
    <s v="LLAVE DOCCIA CAMPANOLA 1/2&quot; S/DUCH"/>
    <s v="SG0070623061BO"/>
    <n v="48"/>
    <n v="12.790900000000001"/>
    <n v="613.96320000000003"/>
    <x v="4"/>
  </r>
  <r>
    <n v="247642"/>
    <s v="LLAVE ANGULAR LAV. C/MANG 16&quot; CR EDESA"/>
    <s v="SC0075783061BO"/>
    <n v="240"/>
    <n v="6.4827000000000004"/>
    <n v="1555.8480000000002"/>
    <x v="3"/>
  </r>
  <r>
    <n v="250597"/>
    <s v="HERRAJE UNIVERSAL MANIJA PLASTICA BLANCOEDESA"/>
    <s v="SPMD51971301BO"/>
    <n v="450"/>
    <n v="5.4127999999999998"/>
    <n v="2435.7599999999998"/>
    <x v="1"/>
  </r>
  <r>
    <n v="251054"/>
    <s v="ASIENTO CROWN ENVOLVENTE SLOW DOWN RF BLANCO B"/>
    <s v="SP0096871301CG"/>
    <n v="60"/>
    <n v="17.395"/>
    <n v="1043.7"/>
    <x v="1"/>
  </r>
  <r>
    <n v="252239"/>
    <s v="LLAVE  MESA P/COCINA C/SIFON NEW PRINCESCR"/>
    <s v="SG0075093061CE"/>
    <n v="24"/>
    <n v="27.286100000000001"/>
    <n v="654.8664"/>
    <x v="4"/>
  </r>
  <r>
    <n v="252247"/>
    <s v="MEZ COCINA 8&quot; NEW PRINCESS CR"/>
    <s v="SG0075113061CE"/>
    <n v="12"/>
    <n v="32.164299999999997"/>
    <n v="385.97159999999997"/>
    <x v="4"/>
  </r>
  <r>
    <n v="252255"/>
    <s v="MEZ COCINA D/PARED NEW PRINCESS CR"/>
    <s v="SG0075103061CE"/>
    <n v="12"/>
    <n v="53.4223"/>
    <n v="641.06759999999997"/>
    <x v="4"/>
  </r>
  <r>
    <n v="253197"/>
    <s v="SOPORTE DE DUCHA"/>
    <s v="SG0049593061BO"/>
    <n v="60"/>
    <n v="2.4918"/>
    <n v="149.50800000000001"/>
    <x v="4"/>
  </r>
  <r>
    <n v="259101"/>
    <s v="FLAPPER (SAPO) KINGSLEY TURBO 3 BLANCO BRIGGS"/>
    <s v="SP0060870001BO"/>
    <n v="100"/>
    <n v="4.3224999999999998"/>
    <n v="432.25"/>
    <x v="1"/>
  </r>
  <r>
    <n v="265055"/>
    <s v="LLAVE PRESMATIC STANDAR P/LAVAMANOS BRIG"/>
    <s v="SG0065463061CW"/>
    <n v="20"/>
    <n v="37.327599999999997"/>
    <n v="746.55199999999991"/>
    <x v="4"/>
  </r>
  <r>
    <n v="269832"/>
    <s v="MONOMANDO DUCHA CIRA CR EDESA"/>
    <s v="SG0081863061CW"/>
    <n v="12"/>
    <n v="48.717399999999998"/>
    <n v="584.60879999999997"/>
    <x v="4"/>
  </r>
  <r>
    <n v="289086"/>
    <s v="WC ANDES REDONDO BLANCO PUSH SUPERIOR"/>
    <s v="JS0022641301CE"/>
    <n v="24"/>
    <n v="39.753900000000002"/>
    <n v="954.09360000000004"/>
    <x v="0"/>
  </r>
  <r>
    <n v="289132"/>
    <s v="WC ANDES REDONDO BONE PUSH SUPERIOR"/>
    <s v="JS0022647331CE"/>
    <n v="24"/>
    <n v="41.741599999999998"/>
    <n v="1001.7983999999999"/>
    <x v="0"/>
  </r>
  <r>
    <n v="352586"/>
    <s v="REGADERA REDONDA ESTANDAR ABS CR 4.5CM  EDESA"/>
    <s v="SG0058883061BO"/>
    <n v="144"/>
    <n v="3.6981999999999999"/>
    <n v="532.54079999999999"/>
    <x v="4"/>
  </r>
  <r>
    <n v="352594"/>
    <s v="FLOTADOR WC S/VARILLA BLANCO EDESA"/>
    <s v="SPSV51040001BO"/>
    <n v="50"/>
    <n v="0.63690000000000002"/>
    <n v="31.845000000000002"/>
    <x v="1"/>
  </r>
  <r>
    <n v="361358"/>
    <s v="TOALLERO ARO DUBAI CR"/>
    <s v="SC0050253061CW"/>
    <n v="20"/>
    <n v="16.6798"/>
    <n v="333.596"/>
    <x v="3"/>
  </r>
  <r>
    <n v="361362"/>
    <s v="TOALLERO DUBAI LARGO 54CM CR"/>
    <s v="SC0050233061CW"/>
    <n v="20"/>
    <n v="17.133700000000001"/>
    <n v="342.67400000000004"/>
    <x v="3"/>
  </r>
  <r>
    <n v="361373"/>
    <s v="JABONERA BERLIN EDESA"/>
    <s v="SG0016620161CW"/>
    <n v="40"/>
    <n v="10.423"/>
    <n v="416.92"/>
    <x v="4"/>
  </r>
  <r>
    <n v="361374"/>
    <s v="JABONERA C/DISPENSADOR BERLIN EDESA"/>
    <s v="SG0016630161CW"/>
    <n v="40"/>
    <n v="12.593"/>
    <n v="503.72"/>
    <x v="4"/>
  </r>
  <r>
    <n v="361375"/>
    <s v="TOALLERO ARO BERLIN EDESA"/>
    <s v="SG0016600161CW"/>
    <n v="40"/>
    <n v="12.7476"/>
    <n v="509.904"/>
    <x v="4"/>
  </r>
  <r>
    <n v="361376"/>
    <s v="TOALLERO BARRA BERLIN EDESA"/>
    <s v="SG0016640161CW"/>
    <n v="40"/>
    <n v="16.84"/>
    <n v="673.6"/>
    <x v="4"/>
  </r>
  <r>
    <n v="361378"/>
    <s v="GANCHO TOALLA SIMPLE BERLIN EDESA"/>
    <s v="SG0016590161CW"/>
    <n v="20"/>
    <n v="6.9862000000000002"/>
    <n v="139.72399999999999"/>
    <x v="4"/>
  </r>
  <r>
    <n v="361465"/>
    <s v="TOALLERO SCARLET CR"/>
    <s v="SC0088523061CW"/>
    <n v="16"/>
    <n v="28.717199999999998"/>
    <n v="459.47519999999997"/>
    <x v="3"/>
  </r>
  <r>
    <n v="361534"/>
    <s v="PAPELERA CUADRATO BRIGGS"/>
    <s v="SC0027253061CW"/>
    <n v="24"/>
    <n v="14.5191"/>
    <n v="348.45839999999998"/>
    <x v="3"/>
  </r>
  <r>
    <n v="367532"/>
    <s v="LLAVE DOCCIA COCINA/MESA C/SIF/PLAS"/>
    <s v="SG0070633061BO"/>
    <n v="48"/>
    <n v="13.377599999999999"/>
    <n v="642.12479999999994"/>
    <x v="4"/>
  </r>
  <r>
    <n v="566500"/>
    <s v="JGO COMPLETO LINEA DESIGN CROMO"/>
    <s v="SC0016563061BO"/>
    <n v="60"/>
    <n v="22.752500000000001"/>
    <n v="1365.15"/>
    <x v="3"/>
  </r>
  <r>
    <n v="591394"/>
    <s v="DUCHA TELEFONO UNA LLAVE ARIES"/>
    <s v="SG0059263061BO"/>
    <n v="12"/>
    <n v="17.982099999999999"/>
    <n v="215.78519999999997"/>
    <x v="4"/>
  </r>
  <r>
    <n v="591955"/>
    <s v="LLAV SHELBY COCINA MESA C/SIF"/>
    <s v="SG0057753061BO"/>
    <n v="24"/>
    <n v="22.921099999999999"/>
    <n v="550.10640000000001"/>
    <x v="4"/>
  </r>
  <r>
    <n v="592145"/>
    <s v="JGO ACC BANIO DESIGN CR"/>
    <s v="SC0016573061BO"/>
    <n v="24"/>
    <n v="13.285"/>
    <n v="318.84000000000003"/>
    <x v="3"/>
  </r>
  <r>
    <n v="592234"/>
    <s v="MANGUERA 16&quot; LAV 1/2X1/2 PROY"/>
    <s v="SC001660000100"/>
    <n v="192"/>
    <n v="2.5350999999999999"/>
    <n v="486.73919999999998"/>
    <x v="3"/>
  </r>
  <r>
    <n v="592855"/>
    <s v="LLAVE TEMPORIZ P/URINARIO"/>
    <s v="SG0057833061CE"/>
    <n v="36"/>
    <n v="38.033099999999997"/>
    <n v="1369.1915999999999"/>
    <x v="4"/>
  </r>
  <r>
    <n v="701702"/>
    <s v="BERLIN MONOMANDO BAJO LAV AGUA FRÍA"/>
    <s v="SG0088260161CW"/>
    <n v="12"/>
    <n v="48.9373"/>
    <n v="587.24760000000003"/>
    <x v="4"/>
  </r>
  <r>
    <n v="701703"/>
    <s v="BERLIN MONOMANDO ALTO LAV AGUA FRÍA"/>
    <s v="SG0088250161CW"/>
    <n v="20"/>
    <n v="71.228899999999996"/>
    <n v="1424.578"/>
    <x v="4"/>
  </r>
  <r>
    <n v="701704"/>
    <s v="BERLIN MONOMANDO BAJO LAV MEZCLADOR"/>
    <s v="SG0088230161CW"/>
    <n v="36"/>
    <n v="59.389499999999998"/>
    <n v="2138.0219999999999"/>
    <x v="4"/>
  </r>
  <r>
    <n v="701705"/>
    <s v="BERLIN MONOMANDO ALTO LAV MEZCLADOR"/>
    <s v="SG0088220161CW"/>
    <n v="10"/>
    <n v="93.618899999999996"/>
    <n v="936.18899999999996"/>
    <x v="4"/>
  </r>
  <r>
    <n v="701706"/>
    <s v="BRIGGS REGADERA REDONDA TOP METALICA CROMO 15.5 CM"/>
    <s v="SG0083670001BO"/>
    <n v="2"/>
    <n v="47.509900000000002"/>
    <n v="95.019800000000004"/>
    <x v="4"/>
  </r>
  <r>
    <n v="701707"/>
    <s v="BRAZO DE DUCHA VERTICAL CUADRADO 30 CM"/>
    <s v="SG0089773061CW"/>
    <n v="10"/>
    <n v="28.7059"/>
    <n v="287.05899999999997"/>
    <x v="4"/>
  </r>
  <r>
    <n v="701708"/>
    <s v="BERLIN MONOMANDO COCINA"/>
    <s v="SG0088240161CW"/>
    <n v="15"/>
    <n v="68.304900000000004"/>
    <n v="1024.5735"/>
    <x v="4"/>
  </r>
  <r>
    <n v="701709"/>
    <s v="BERLIN MONOMANDO DUCHA BARRA"/>
    <s v="SG0088290161CW"/>
    <n v="10"/>
    <n v="243.8537"/>
    <n v="2438.5370000000003"/>
    <x v="4"/>
  </r>
  <r>
    <n v="701720"/>
    <s v="WC VITTORIA BLANCO ELONGADO A/SLOW DOWN EDESA"/>
    <s v="JS0066171301CE"/>
    <n v="150"/>
    <n v="86.27"/>
    <n v="12940.5"/>
    <x v="0"/>
  </r>
  <r>
    <n v="701722"/>
    <s v="FUENTE STYLO CUADRATO BLANCO SLIM"/>
    <s v="SS0050351301CB"/>
    <n v="100"/>
    <n v="35.696399999999997"/>
    <n v="3569.64"/>
    <x v="0"/>
  </r>
  <r>
    <n v="701725"/>
    <s v="FUENTE STYLO ROTONDO BLANCO SLIM"/>
    <s v="SS0050331301CB"/>
    <n v="20"/>
    <n v="37.246899999999997"/>
    <n v="744.93799999999987"/>
    <x v="0"/>
  </r>
  <r>
    <n v="701733"/>
    <s v="FUENTE STYLO CUADRATO OPAQUE BLACK SLIM"/>
    <s v="SS0050356161CB"/>
    <n v="10"/>
    <n v="58.33"/>
    <n v="583.29999999999995"/>
    <x v="0"/>
  </r>
  <r>
    <n v="705837"/>
    <s v="ANILLO DE CERA BRIGGS"/>
    <s v="SC001318000100"/>
    <n v="120"/>
    <n v="1.5484"/>
    <n v="185.80799999999999"/>
    <x v="3"/>
  </r>
  <r>
    <n v="719870"/>
    <s v="LAV CHELSEA C/P NEGRO"/>
    <s v="JS0057200161CE"/>
    <n v="24"/>
    <n v="26.595700000000001"/>
    <n v="638.29680000000008"/>
    <x v="0"/>
  </r>
  <r>
    <n v="750034"/>
    <s v="LAV LUGANO BLANCO BRIGGS"/>
    <s v="SS0057311301CW"/>
    <n v="50"/>
    <n v="34.731900000000003"/>
    <n v="1736.5950000000003"/>
    <x v="0"/>
  </r>
  <r>
    <n v="750042"/>
    <s v="LAV LIVENZA BLANCO EDESA"/>
    <s v="SS0057301301CW"/>
    <n v="10"/>
    <n v="43.866199999999999"/>
    <n v="438.66199999999998"/>
    <x v="0"/>
  </r>
  <r>
    <n v="764876"/>
    <s v="DESAGUE 1 1/2 ROSCADO SIFON BLANCO EDESA"/>
    <s v="SC0029230001BO"/>
    <n v="36"/>
    <n v="2.4950999999999999"/>
    <n v="89.823599999999999"/>
    <x v="3"/>
  </r>
  <r>
    <n v="768820"/>
    <s v="DUCHA D/BARRA REGULABLE CR 10.6X16X70CM BRIGGS"/>
    <s v="SG0081563061CW"/>
    <n v="60"/>
    <n v="35.6691"/>
    <n v="2140.1460000000002"/>
    <x v="4"/>
  </r>
  <r>
    <n v="770060"/>
    <s v="LLAVE ANGULAR LAV. MANG 16&quot; BRIGGS"/>
    <s v="SC0018283061BO"/>
    <n v="100"/>
    <n v="7.0384000000000002"/>
    <n v="703.84"/>
    <x v="3"/>
  </r>
  <r>
    <n v="929908"/>
    <s v="VPM WC CAMPEON HET BLANCO 1.4 EDESA"/>
    <s v="JS0042621301B0"/>
    <n v="60"/>
    <n v="37.85"/>
    <n v="2271"/>
    <x v="0"/>
  </r>
  <r>
    <n v="929909"/>
    <s v="VPM LAV. SHELBY BLANCO PEDESTAL EDESA"/>
    <s v="JS0057101301CE"/>
    <n v="48"/>
    <n v="16.600000000000001"/>
    <n v="796.80000000000007"/>
    <x v="0"/>
  </r>
  <r>
    <n v="929910"/>
    <s v="VPM LAV. SHELBY BLANCO EDESA"/>
    <s v="JS0057101301CE"/>
    <n v="24"/>
    <n v="8.67"/>
    <n v="208.07999999999998"/>
    <x v="0"/>
  </r>
  <r>
    <n v="929912"/>
    <s v="VPM WC CAMPEON HET BONE 1.4 EDESA"/>
    <s v="JS0042621301B0"/>
    <n v="30"/>
    <n v="38.15"/>
    <n v="1144.5"/>
    <x v="0"/>
  </r>
  <r>
    <n v="929913"/>
    <s v="VPM LAV. SHELBY BONE EDESA"/>
    <s v="CS0057107331CE"/>
    <n v="24"/>
    <n v="9.09"/>
    <n v="218.16"/>
    <x v="0"/>
  </r>
  <r>
    <n v="929914"/>
    <s v="VPM LAV. SHELBY BONE PEDESTAL EDESA"/>
    <s v="JS0057107331CE"/>
    <n v="24"/>
    <n v="18.61"/>
    <n v="446.64"/>
    <x v="0"/>
  </r>
  <r>
    <n v="929915"/>
    <s v="VPM ANDES REDONDO BLANCO PUSH SUP"/>
    <s v="JS0022641301CE"/>
    <n v="24"/>
    <n v="37.770000000000003"/>
    <n v="906.48"/>
    <x v="0"/>
  </r>
  <r>
    <n v="930080"/>
    <s v="VPM COMBO MASTER WC+LAV.+GRIF ECONOM BL EDESA"/>
    <s v="JSP321801301CE"/>
    <n v="60"/>
    <n v="38.0732"/>
    <n v="2284.391999999999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3:E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3"/>
        <item x="4"/>
        <item x="1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5"/>
    </i>
    <i>
      <x v="3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showDataAs="percentOfTotal" baseField="0" baseItem="0" numFmtId="10"/>
  </dataFields>
  <formats count="1">
    <format dxfId="17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3"/>
        <item x="4"/>
        <item x="1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5"/>
    </i>
    <i>
      <x v="3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baseField="0" baseItem="0"/>
  </dataFields>
  <formats count="3">
    <format dxfId="20">
      <pivotArea dataOnly="0" labelOnly="1" fieldPosition="0">
        <references count="1">
          <reference field="6" count="1">
            <x v="5"/>
          </reference>
        </references>
      </pivotArea>
    </format>
    <format dxfId="19">
      <pivotArea collapsedLevelsAreSubtotals="1" fieldPosition="0">
        <references count="1">
          <reference field="6" count="0"/>
        </references>
      </pivotArea>
    </format>
    <format dxfId="18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G292" totalsRowCount="1" dataDxfId="16">
  <autoFilter ref="A1:G291"/>
  <tableColumns count="7">
    <tableColumn id="1" name="SKU" dataDxfId="15" totalsRowDxfId="9"/>
    <tableColumn id="2" name="DESCRIPCIÓN" dataDxfId="14" totalsRowDxfId="8">
      <calculatedColumnFormula>VLOOKUP(Tabla1[[#This Row],[SKU]],'[1]Maestro Material Kywi Dep'!$A:$C,2,0)</calculatedColumnFormula>
    </tableColumn>
    <tableColumn id="3" name="REFERENCIA">
      <calculatedColumnFormula>VLOOKUP(Tabla1[[#This Row],[SKU]],'[1]Maestro Material Kywi Dep'!$A:$C,3,0)</calculatedColumnFormula>
    </tableColumn>
    <tableColumn id="4" name="CANTIDAD" dataDxfId="13" totalsRowDxfId="7"/>
    <tableColumn id="5" name="COSTO UNITARIO" dataDxfId="12" totalsRowDxfId="6"/>
    <tableColumn id="6" name="SUBTOTAL" totalsRowFunction="sum" dataDxfId="11" totalsRowDxfId="5">
      <calculatedColumnFormula>Tabla1[[#This Row],[CANTIDAD]]*Tabla1[[#This Row],[COSTO UNITARIO]]</calculatedColumnFormula>
    </tableColumn>
    <tableColumn id="8" name="SECT" dataDxfId="10" totalsRowDxfId="4">
      <calculatedColumnFormula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B3" sqref="B3"/>
    </sheetView>
  </sheetViews>
  <sheetFormatPr baseColWidth="10" defaultRowHeight="15" x14ac:dyDescent="0.25"/>
  <cols>
    <col min="1" max="1" width="17.5703125" bestFit="1" customWidth="1"/>
    <col min="2" max="2" width="18.28515625" bestFit="1" customWidth="1"/>
    <col min="4" max="4" width="17.5703125" bestFit="1" customWidth="1"/>
    <col min="5" max="5" width="18.28515625" bestFit="1" customWidth="1"/>
  </cols>
  <sheetData>
    <row r="3" spans="1:5" x14ac:dyDescent="0.25">
      <c r="A3" s="3" t="s">
        <v>7</v>
      </c>
      <c r="B3" t="s">
        <v>12</v>
      </c>
      <c r="D3" s="3" t="s">
        <v>7</v>
      </c>
      <c r="E3" t="s">
        <v>12</v>
      </c>
    </row>
    <row r="4" spans="1:5" x14ac:dyDescent="0.25">
      <c r="A4" s="7" t="s">
        <v>6</v>
      </c>
      <c r="B4" s="10">
        <v>113315.94640000002</v>
      </c>
      <c r="D4" s="7" t="s">
        <v>6</v>
      </c>
      <c r="E4" s="6">
        <v>0.38516983312233083</v>
      </c>
    </row>
    <row r="5" spans="1:5" x14ac:dyDescent="0.25">
      <c r="A5" s="4" t="s">
        <v>10</v>
      </c>
      <c r="B5" s="10">
        <v>111110.67830000001</v>
      </c>
      <c r="D5" s="4" t="s">
        <v>10</v>
      </c>
      <c r="E5" s="6">
        <v>0.37767395303614554</v>
      </c>
    </row>
    <row r="6" spans="1:5" x14ac:dyDescent="0.25">
      <c r="A6" s="4" t="s">
        <v>9</v>
      </c>
      <c r="B6" s="10">
        <v>45618.025399999991</v>
      </c>
      <c r="D6" s="4" t="s">
        <v>9</v>
      </c>
      <c r="E6" s="6">
        <v>0.15505926384504207</v>
      </c>
    </row>
    <row r="7" spans="1:5" x14ac:dyDescent="0.25">
      <c r="A7" s="4" t="s">
        <v>14</v>
      </c>
      <c r="B7" s="10">
        <v>17994.802399999997</v>
      </c>
      <c r="D7" s="4" t="s">
        <v>14</v>
      </c>
      <c r="E7" s="6">
        <v>6.1165751667563328E-2</v>
      </c>
    </row>
    <row r="8" spans="1:5" x14ac:dyDescent="0.25">
      <c r="A8" s="4" t="s">
        <v>8</v>
      </c>
      <c r="B8" s="10">
        <v>6157.9032000000007</v>
      </c>
      <c r="D8" s="4" t="s">
        <v>8</v>
      </c>
      <c r="E8" s="6">
        <v>2.0931198328918224E-2</v>
      </c>
    </row>
    <row r="9" spans="1:5" x14ac:dyDescent="0.25">
      <c r="A9" s="4" t="s">
        <v>11</v>
      </c>
      <c r="B9" s="10">
        <v>294197.35570000001</v>
      </c>
      <c r="D9" s="4" t="s">
        <v>11</v>
      </c>
      <c r="E9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2"/>
  <sheetViews>
    <sheetView topLeftCell="A269" workbookViewId="0">
      <selection activeCell="A291" sqref="A291"/>
    </sheetView>
  </sheetViews>
  <sheetFormatPr baseColWidth="10" defaultRowHeight="15" x14ac:dyDescent="0.25"/>
  <cols>
    <col min="2" max="2" width="46.42578125" bestFit="1" customWidth="1"/>
    <col min="3" max="3" width="17.140625" bestFit="1" customWidth="1"/>
    <col min="4" max="4" width="12.42578125" customWidth="1"/>
    <col min="5" max="5" width="18.42578125" customWidth="1"/>
    <col min="6" max="6" width="12.28515625" customWidth="1"/>
    <col min="7" max="7" width="14.7109375" bestFit="1" customWidth="1"/>
  </cols>
  <sheetData>
    <row r="1" spans="1:9" x14ac:dyDescent="0.25">
      <c r="A1" s="8" t="s">
        <v>0</v>
      </c>
      <c r="B1" t="s">
        <v>1</v>
      </c>
      <c r="C1" t="s">
        <v>5</v>
      </c>
      <c r="D1" s="9" t="s">
        <v>2</v>
      </c>
      <c r="E1" s="9" t="s">
        <v>3</v>
      </c>
      <c r="F1" t="s">
        <v>4</v>
      </c>
      <c r="G1" t="s">
        <v>13</v>
      </c>
    </row>
    <row r="2" spans="1:9" x14ac:dyDescent="0.25">
      <c r="A2" s="1">
        <v>2200</v>
      </c>
      <c r="B2" s="1" t="str">
        <f>VLOOKUP(Tabla1[[#This Row],[SKU]],'[1]Maestro Material Kywi Dep'!$A:$C,2,0)</f>
        <v>COMBO MASTER</v>
      </c>
      <c r="C2" t="str">
        <f>VLOOKUP(Tabla1[[#This Row],[SKU]],'[1]Maestro Material Kywi Dep'!$A:$C,3,0)</f>
        <v>JSP321801301CE</v>
      </c>
      <c r="D2" s="1">
        <v>90</v>
      </c>
      <c r="E2" s="1">
        <v>42.3035</v>
      </c>
      <c r="F2">
        <f>Tabla1[[#This Row],[CANTIDAD]]*Tabla1[[#This Row],[COSTO UNITARIO]]</f>
        <v>3807.3150000000001</v>
      </c>
      <c r="G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2" s="1"/>
    </row>
    <row r="3" spans="1:9" x14ac:dyDescent="0.25">
      <c r="A3" s="1">
        <v>9106</v>
      </c>
      <c r="B3" s="1" t="str">
        <f>VLOOKUP(Tabla1[[#This Row],[SKU]],'[1]Maestro Material Kywi Dep'!$A:$C,2,0)</f>
        <v>COMBO EGO PURE REDONDO BLANCO BRIGGS</v>
      </c>
      <c r="C3" t="str">
        <f>VLOOKUP(Tabla1[[#This Row],[SKU]],'[1]Maestro Material Kywi Dep'!$A:$C,3,0)</f>
        <v>JSP161141301CB</v>
      </c>
      <c r="D3" s="1">
        <v>40</v>
      </c>
      <c r="E3" s="1">
        <v>147.77430000000001</v>
      </c>
      <c r="F3">
        <f>Tabla1[[#This Row],[CANTIDAD]]*Tabla1[[#This Row],[COSTO UNITARIO]]</f>
        <v>5910.9720000000007</v>
      </c>
      <c r="G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3" s="1"/>
    </row>
    <row r="4" spans="1:9" x14ac:dyDescent="0.25">
      <c r="A4" s="1">
        <v>20012</v>
      </c>
      <c r="B4" s="1" t="str">
        <f>VLOOKUP(Tabla1[[#This Row],[SKU]],'[1]Maestro Material Kywi Dep'!$A:$C,2,0)</f>
        <v xml:space="preserve">SUPER COMBO CAMPEON BL WC+LAV.PEDES+GRI </v>
      </c>
      <c r="C4" t="s">
        <v>15</v>
      </c>
      <c r="D4" s="1">
        <v>120</v>
      </c>
      <c r="E4" s="1">
        <v>43.25</v>
      </c>
      <c r="F4">
        <f>Tabla1[[#This Row],[CANTIDAD]]*Tabla1[[#This Row],[COSTO UNITARIO]]</f>
        <v>5190</v>
      </c>
      <c r="G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4" s="1"/>
    </row>
    <row r="5" spans="1:9" x14ac:dyDescent="0.25">
      <c r="A5" s="1">
        <v>38423</v>
      </c>
      <c r="B5" s="1" t="str">
        <f>VLOOKUP(Tabla1[[#This Row],[SKU]],'[1]Maestro Material Kywi Dep'!$A:$C,2,0)</f>
        <v>COMBO OASIS BILBAO BL</v>
      </c>
      <c r="C5" t="str">
        <f>VLOOKUP(Tabla1[[#This Row],[SKU]],'[1]Maestro Material Kywi Dep'!$A:$C,3,0)</f>
        <v>JSP160481301CE</v>
      </c>
      <c r="D5" s="1">
        <v>20</v>
      </c>
      <c r="E5" s="1">
        <v>126.6212</v>
      </c>
      <c r="F5">
        <f>Tabla1[[#This Row],[CANTIDAD]]*Tabla1[[#This Row],[COSTO UNITARIO]]</f>
        <v>2532.424</v>
      </c>
      <c r="G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5" s="1"/>
    </row>
    <row r="6" spans="1:9" x14ac:dyDescent="0.25">
      <c r="A6" s="1">
        <v>40020</v>
      </c>
      <c r="B6" s="1" t="str">
        <f>VLOOKUP(Tabla1[[#This Row],[SKU]],'[1]Maestro Material Kywi Dep'!$A:$C,2,0)</f>
        <v>LAV. SOTILLE 80 BLANCO EDESA</v>
      </c>
      <c r="C6" t="str">
        <f>VLOOKUP(Tabla1[[#This Row],[SKU]],'[1]Maestro Material Kywi Dep'!$A:$C,3,0)</f>
        <v>SSY068191301CB</v>
      </c>
      <c r="D6" s="1">
        <v>10</v>
      </c>
      <c r="E6" s="1">
        <v>125.5416</v>
      </c>
      <c r="F6">
        <f>Tabla1[[#This Row],[CANTIDAD]]*Tabla1[[#This Row],[COSTO UNITARIO]]</f>
        <v>1255.4159999999999</v>
      </c>
      <c r="G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6" s="1"/>
    </row>
    <row r="7" spans="1:9" x14ac:dyDescent="0.25">
      <c r="A7" s="1">
        <v>40038</v>
      </c>
      <c r="B7" s="1" t="str">
        <f>VLOOKUP(Tabla1[[#This Row],[SKU]],'[1]Maestro Material Kywi Dep'!$A:$C,2,0)</f>
        <v>WC OASIS RIMLESS REDONDO BLANCO</v>
      </c>
      <c r="C7" t="str">
        <f>VLOOKUP(Tabla1[[#This Row],[SKU]],'[1]Maestro Material Kywi Dep'!$A:$C,3,0)</f>
        <v>JS0066431301CE</v>
      </c>
      <c r="D7" s="1">
        <v>150</v>
      </c>
      <c r="E7" s="1">
        <v>61.380400000000002</v>
      </c>
      <c r="F7">
        <f>Tabla1[[#This Row],[CANTIDAD]]*Tabla1[[#This Row],[COSTO UNITARIO]]</f>
        <v>9207.06</v>
      </c>
      <c r="G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7" s="1"/>
    </row>
    <row r="8" spans="1:9" x14ac:dyDescent="0.25">
      <c r="A8" s="1">
        <v>40602</v>
      </c>
      <c r="B8" s="1" t="str">
        <f>VLOOKUP(Tabla1[[#This Row],[SKU]],'[1]Maestro Material Kywi Dep'!$A:$C,2,0)</f>
        <v>WC DELTA BLANCO EDESA</v>
      </c>
      <c r="C8" t="str">
        <f>VLOOKUP(Tabla1[[#This Row],[SKU]],'[1]Maestro Material Kywi Dep'!$A:$C,3,0)</f>
        <v>JS0022521301CE</v>
      </c>
      <c r="D8" s="1">
        <v>30</v>
      </c>
      <c r="E8" s="1">
        <v>42.513599999999997</v>
      </c>
      <c r="F8">
        <f>Tabla1[[#This Row],[CANTIDAD]]*Tabla1[[#This Row],[COSTO UNITARIO]]</f>
        <v>1275.4079999999999</v>
      </c>
      <c r="G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8" s="1"/>
    </row>
    <row r="9" spans="1:9" x14ac:dyDescent="0.25">
      <c r="A9" s="1">
        <v>40684</v>
      </c>
      <c r="B9" s="1" t="str">
        <f>VLOOKUP(Tabla1[[#This Row],[SKU]],'[1]Maestro Material Kywi Dep'!$A:$C,2,0)</f>
        <v>WC LISBOA ELONG BLANCO EDESA</v>
      </c>
      <c r="C9" t="str">
        <f>VLOOKUP(Tabla1[[#This Row],[SKU]],'[1]Maestro Material Kywi Dep'!$A:$C,3,0)</f>
        <v>JSY071161301CE</v>
      </c>
      <c r="D9" s="1">
        <v>10</v>
      </c>
      <c r="E9" s="1">
        <v>139.71109999999999</v>
      </c>
      <c r="F9">
        <f>Tabla1[[#This Row],[CANTIDAD]]*Tabla1[[#This Row],[COSTO UNITARIO]]</f>
        <v>1397.1109999999999</v>
      </c>
      <c r="G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9" s="1"/>
    </row>
    <row r="10" spans="1:9" x14ac:dyDescent="0.25">
      <c r="A10" s="1">
        <v>40745</v>
      </c>
      <c r="B10" s="1" t="str">
        <f>VLOOKUP(Tabla1[[#This Row],[SKU]],'[1]Maestro Material Kywi Dep'!$A:$C,2,0)</f>
        <v>WC FONTE PURE RIMLESS BL</v>
      </c>
      <c r="C10" t="str">
        <f>VLOOKUP(Tabla1[[#This Row],[SKU]],'[1]Maestro Material Kywi Dep'!$A:$C,3,0)</f>
        <v>CSY061711301CB</v>
      </c>
      <c r="D10" s="1">
        <v>10</v>
      </c>
      <c r="E10" s="1">
        <v>196.60079999999999</v>
      </c>
      <c r="F10">
        <f>Tabla1[[#This Row],[CANTIDAD]]*Tabla1[[#This Row],[COSTO UNITARIO]]</f>
        <v>1966.0079999999998</v>
      </c>
      <c r="G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0" s="1"/>
    </row>
    <row r="11" spans="1:9" x14ac:dyDescent="0.25">
      <c r="A11" s="1">
        <v>40746</v>
      </c>
      <c r="B11" s="1" t="str">
        <f>VLOOKUP(Tabla1[[#This Row],[SKU]],'[1]Maestro Material Kywi Dep'!$A:$C,2,0)</f>
        <v>WC FONTE  A/SLOW DOWN  PUSH BL</v>
      </c>
      <c r="C11" t="str">
        <f>VLOOKUP(Tabla1[[#This Row],[SKU]],'[1]Maestro Material Kywi Dep'!$A:$C,3,0)</f>
        <v>JSY060561301CB</v>
      </c>
      <c r="D11" s="1">
        <v>10</v>
      </c>
      <c r="E11" s="1">
        <v>235.917</v>
      </c>
      <c r="F11">
        <f>Tabla1[[#This Row],[CANTIDAD]]*Tabla1[[#This Row],[COSTO UNITARIO]]</f>
        <v>2359.17</v>
      </c>
      <c r="G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1" s="1"/>
    </row>
    <row r="12" spans="1:9" x14ac:dyDescent="0.25">
      <c r="A12" s="1">
        <v>40747</v>
      </c>
      <c r="B12" s="1" t="str">
        <f>VLOOKUP(Tabla1[[#This Row],[SKU]],'[1]Maestro Material Kywi Dep'!$A:$C,2,0)</f>
        <v>WC FIRENZE REDONDO BLANCO A/SLOW DOWN</v>
      </c>
      <c r="C12" t="str">
        <f>VLOOKUP(Tabla1[[#This Row],[SKU]],'[1]Maestro Material Kywi Dep'!$A:$C,3,0)</f>
        <v>CSY060331301CB</v>
      </c>
      <c r="D12" s="1">
        <v>120</v>
      </c>
      <c r="E12" s="1">
        <v>92</v>
      </c>
      <c r="F12">
        <f>Tabla1[[#This Row],[CANTIDAD]]*Tabla1[[#This Row],[COSTO UNITARIO]]</f>
        <v>11040</v>
      </c>
      <c r="G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2" s="1"/>
    </row>
    <row r="13" spans="1:9" x14ac:dyDescent="0.25">
      <c r="A13" s="1">
        <v>41100</v>
      </c>
      <c r="B13" s="1" t="str">
        <f>VLOOKUP(Tabla1[[#This Row],[SKU]],'[1]Maestro Material Kywi Dep'!$A:$C,2,0)</f>
        <v>COMBO ANDES WC+LAV+SHELBY SENC BL EDESA</v>
      </c>
      <c r="C13" t="str">
        <f>VLOOKUP(Tabla1[[#This Row],[SKU]],'[1]Maestro Material Kywi Dep'!$A:$C,3,0)</f>
        <v>CS0070921301CE</v>
      </c>
      <c r="D13" s="1">
        <v>150</v>
      </c>
      <c r="E13" s="1">
        <v>64.103999999999999</v>
      </c>
      <c r="F13">
        <f>Tabla1[[#This Row],[CANTIDAD]]*Tabla1[[#This Row],[COSTO UNITARIO]]</f>
        <v>9615.6</v>
      </c>
      <c r="G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3" s="1"/>
    </row>
    <row r="14" spans="1:9" x14ac:dyDescent="0.25">
      <c r="A14" s="1">
        <v>41327</v>
      </c>
      <c r="B14" s="1" t="str">
        <f>VLOOKUP(Tabla1[[#This Row],[SKU]],'[1]Maestro Material Kywi Dep'!$A:$C,2,0)</f>
        <v>WC CARLTON ADA HET  BLANCO</v>
      </c>
      <c r="C14" t="str">
        <f>VLOOKUP(Tabla1[[#This Row],[SKU]],'[1]Maestro Material Kywi Dep'!$A:$C,3,0)</f>
        <v>JSA077901301CB</v>
      </c>
      <c r="D14" s="1">
        <v>10</v>
      </c>
      <c r="E14" s="1">
        <v>95.993899999999996</v>
      </c>
      <c r="F14">
        <f>Tabla1[[#This Row],[CANTIDAD]]*Tabla1[[#This Row],[COSTO UNITARIO]]</f>
        <v>959.93899999999996</v>
      </c>
      <c r="G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5" spans="1:9" x14ac:dyDescent="0.25">
      <c r="A15" s="1">
        <v>42670</v>
      </c>
      <c r="B15" s="1" t="str">
        <f>VLOOKUP(Tabla1[[#This Row],[SKU]],'[1]Maestro Material Kywi Dep'!$A:$C,2,0)</f>
        <v>ONE PIECE STRATOS EF PURE BLANCO-FORLI</v>
      </c>
      <c r="C15" t="str">
        <f>VLOOKUP(Tabla1[[#This Row],[SKU]],'[1]Maestro Material Kywi Dep'!$A:$C,3,0)</f>
        <v>JSS066141301CB</v>
      </c>
      <c r="D15" s="1">
        <v>10</v>
      </c>
      <c r="E15" s="1">
        <v>107.59269999999999</v>
      </c>
      <c r="F15">
        <f>Tabla1[[#This Row],[CANTIDAD]]*Tabla1[[#This Row],[COSTO UNITARIO]]</f>
        <v>1075.9269999999999</v>
      </c>
      <c r="G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6" spans="1:9" x14ac:dyDescent="0.25">
      <c r="A16" s="1">
        <v>42671</v>
      </c>
      <c r="B16" s="1" t="str">
        <f>VLOOKUP(Tabla1[[#This Row],[SKU]],'[1]Maestro Material Kywi Dep'!$A:$C,2,0)</f>
        <v xml:space="preserve">KINGSLEY ADVANCE RF C/A SLOW DOWN BLANCO </v>
      </c>
      <c r="C16" t="str">
        <f>VLOOKUP(Tabla1[[#This Row],[SKU]],'[1]Maestro Material Kywi Dep'!$A:$C,3,0)</f>
        <v>JSS060841301CB</v>
      </c>
      <c r="D16" s="1">
        <v>16</v>
      </c>
      <c r="E16" s="1">
        <v>123.837</v>
      </c>
      <c r="F16">
        <f>Tabla1[[#This Row],[CANTIDAD]]*Tabla1[[#This Row],[COSTO UNITARIO]]</f>
        <v>1981.3920000000001</v>
      </c>
      <c r="G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" spans="1:7" x14ac:dyDescent="0.25">
      <c r="A17" s="1">
        <v>42674</v>
      </c>
      <c r="B17" s="1" t="str">
        <f>VLOOKUP(Tabla1[[#This Row],[SKU]],'[1]Maestro Material Kywi Dep'!$A:$C,2,0)</f>
        <v>ONE PIECE EGO PURE RF BONE-CROWN</v>
      </c>
      <c r="C17" t="str">
        <f>VLOOKUP(Tabla1[[#This Row],[SKU]],'[1]Maestro Material Kywi Dep'!$A:$C,3,0)</f>
        <v>JSS061147331CB</v>
      </c>
      <c r="D17" s="1">
        <v>10</v>
      </c>
      <c r="E17" s="1">
        <v>114.89790000000001</v>
      </c>
      <c r="F17">
        <f>Tabla1[[#This Row],[CANTIDAD]]*Tabla1[[#This Row],[COSTO UNITARIO]]</f>
        <v>1148.979</v>
      </c>
      <c r="G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8" spans="1:7" x14ac:dyDescent="0.25">
      <c r="A18" s="1">
        <v>42678</v>
      </c>
      <c r="B18" s="1" t="str">
        <f>VLOOKUP(Tabla1[[#This Row],[SKU]],'[1]Maestro Material Kywi Dep'!$A:$C,2,0)</f>
        <v>KINGSLEY ADVANCE EF C/A SLOW DOWN BLANCO</v>
      </c>
      <c r="C18" t="str">
        <f>VLOOKUP(Tabla1[[#This Row],[SKU]],'[1]Maestro Material Kywi Dep'!$A:$C,3,0)</f>
        <v>JSS060891301CB</v>
      </c>
      <c r="D18" s="1">
        <v>30</v>
      </c>
      <c r="E18" s="1">
        <v>130.8229</v>
      </c>
      <c r="F18">
        <f>Tabla1[[#This Row],[CANTIDAD]]*Tabla1[[#This Row],[COSTO UNITARIO]]</f>
        <v>3924.6869999999999</v>
      </c>
      <c r="G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9" spans="1:7" x14ac:dyDescent="0.25">
      <c r="A19" s="1">
        <v>43044</v>
      </c>
      <c r="B19" s="1" t="str">
        <f>VLOOKUP(Tabla1[[#This Row],[SKU]],'[1]Maestro Material Kywi Dep'!$A:$C,2,0)</f>
        <v>WC EVOLUTION DUAL FLUSH A/MONTEC NEGRO</v>
      </c>
      <c r="C19" t="str">
        <f>VLOOKUP(Tabla1[[#This Row],[SKU]],'[1]Maestro Material Kywi Dep'!$A:$C,3,0)</f>
        <v>JS0022930161CE</v>
      </c>
      <c r="D19" s="1">
        <v>10</v>
      </c>
      <c r="E19" s="1">
        <v>67.718299999999999</v>
      </c>
      <c r="F19" s="2">
        <f>Tabla1[[#This Row],[CANTIDAD]]*Tabla1[[#This Row],[COSTO UNITARIO]]</f>
        <v>677.18299999999999</v>
      </c>
      <c r="G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" spans="1:7" x14ac:dyDescent="0.25">
      <c r="A20" s="1">
        <v>48305</v>
      </c>
      <c r="B20" s="1" t="str">
        <f>VLOOKUP(Tabla1[[#This Row],[SKU]],'[1]Maestro Material Kywi Dep'!$A:$C,2,0)</f>
        <v>WC PARMA PISO BLANCO</v>
      </c>
      <c r="C20" t="str">
        <f>VLOOKUP(Tabla1[[#This Row],[SKU]],'[1]Maestro Material Kywi Dep'!$A:$C,3,0)</f>
        <v>JSSI12731301CB</v>
      </c>
      <c r="D20" s="1">
        <v>10</v>
      </c>
      <c r="E20" s="1">
        <v>121.88509999999999</v>
      </c>
      <c r="F20" s="2">
        <f>Tabla1[[#This Row],[CANTIDAD]]*Tabla1[[#This Row],[COSTO UNITARIO]]</f>
        <v>1218.8509999999999</v>
      </c>
      <c r="G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" spans="1:7" x14ac:dyDescent="0.25">
      <c r="A21" s="1">
        <v>94994</v>
      </c>
      <c r="B21" s="1" t="str">
        <f>VLOOKUP(Tabla1[[#This Row],[SKU]],'[1]Maestro Material Kywi Dep'!$A:$C,2,0)</f>
        <v>ASIENTO PRATO ALARGADO ENVOLVENTE BLANCOBRIGGS</v>
      </c>
      <c r="C21" t="str">
        <f>VLOOKUP(Tabla1[[#This Row],[SKU]],'[1]Maestro Material Kywi Dep'!$A:$C,3,0)</f>
        <v>SP0096881301CG</v>
      </c>
      <c r="D21" s="1">
        <v>24</v>
      </c>
      <c r="E21" s="1">
        <v>19.2864</v>
      </c>
      <c r="F21" s="2">
        <f>Tabla1[[#This Row],[CANTIDAD]]*Tabla1[[#This Row],[COSTO UNITARIO]]</f>
        <v>462.87360000000001</v>
      </c>
      <c r="G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2" spans="1:7" x14ac:dyDescent="0.25">
      <c r="A22" s="1">
        <v>94995</v>
      </c>
      <c r="B22" s="1" t="str">
        <f>VLOOKUP(Tabla1[[#This Row],[SKU]],'[1]Maestro Material Kywi Dep'!$A:$C,2,0)</f>
        <v>ASIENTO FANTASIA UNIVERSAL BLANCO EDESA</v>
      </c>
      <c r="C22" t="str">
        <f>VLOOKUP(Tabla1[[#This Row],[SKU]],'[1]Maestro Material Kywi Dep'!$A:$C,3,0)</f>
        <v>SP2095811301CG</v>
      </c>
      <c r="D22" s="1">
        <v>300</v>
      </c>
      <c r="E22" s="1">
        <v>3.5</v>
      </c>
      <c r="F22" s="2">
        <f>Tabla1[[#This Row],[CANTIDAD]]*Tabla1[[#This Row],[COSTO UNITARIO]]</f>
        <v>1050</v>
      </c>
      <c r="G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3" spans="1:7" x14ac:dyDescent="0.25">
      <c r="A23" s="1">
        <v>94996</v>
      </c>
      <c r="B23" s="1" t="str">
        <f>VLOOKUP(Tabla1[[#This Row],[SKU]],'[1]Maestro Material Kywi Dep'!$A:$C,2,0)</f>
        <v>ASIENTO FANTASIA UNIVERSAL BONE EDESA</v>
      </c>
      <c r="C23" t="str">
        <f>VLOOKUP(Tabla1[[#This Row],[SKU]],'[1]Maestro Material Kywi Dep'!$A:$C,3,0)</f>
        <v>SP2095817331CG</v>
      </c>
      <c r="D23" s="1">
        <v>120</v>
      </c>
      <c r="E23" s="1">
        <v>3.5</v>
      </c>
      <c r="F23" s="2">
        <f>Tabla1[[#This Row],[CANTIDAD]]*Tabla1[[#This Row],[COSTO UNITARIO]]</f>
        <v>420</v>
      </c>
      <c r="G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4" spans="1:7" x14ac:dyDescent="0.25">
      <c r="A24" s="1">
        <v>94998</v>
      </c>
      <c r="B24" s="1" t="str">
        <f>VLOOKUP(Tabla1[[#This Row],[SKU]],'[1]Maestro Material Kywi Dep'!$A:$C,2,0)</f>
        <v>ASIENTO FANTASIA UNIVERSAL DRESDEN BLUE</v>
      </c>
      <c r="C24" t="str">
        <f>VLOOKUP(Tabla1[[#This Row],[SKU]],'[1]Maestro Material Kywi Dep'!$A:$C,3,0)</f>
        <v>SP2095817221CG</v>
      </c>
      <c r="D24" s="1">
        <v>150</v>
      </c>
      <c r="E24" s="1">
        <v>3.5</v>
      </c>
      <c r="F24" s="2">
        <f>Tabla1[[#This Row],[CANTIDAD]]*Tabla1[[#This Row],[COSTO UNITARIO]]</f>
        <v>525</v>
      </c>
      <c r="G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5" spans="1:7" x14ac:dyDescent="0.25">
      <c r="A25" s="1">
        <v>105311</v>
      </c>
      <c r="B25" s="1" t="str">
        <f>VLOOKUP(Tabla1[[#This Row],[SKU]],'[1]Maestro Material Kywi Dep'!$A:$C,2,0)</f>
        <v>COLUMNA DUCHA ARES BLANCA BRIGGS</v>
      </c>
      <c r="C25" t="str">
        <f>VLOOKUP(Tabla1[[#This Row],[SKU]],'[1]Maestro Material Kywi Dep'!$A:$C,3,0)</f>
        <v>SB0056650001M3</v>
      </c>
      <c r="D25" s="1">
        <v>30</v>
      </c>
      <c r="E25" s="1">
        <v>111.67100000000001</v>
      </c>
      <c r="F25" s="2">
        <f>Tabla1[[#This Row],[CANTIDAD]]*Tabla1[[#This Row],[COSTO UNITARIO]]</f>
        <v>3350.13</v>
      </c>
      <c r="G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6" spans="1:7" x14ac:dyDescent="0.25">
      <c r="A26" s="1">
        <v>106666</v>
      </c>
      <c r="B26" s="1" t="str">
        <f>VLOOKUP(Tabla1[[#This Row],[SKU]],'[1]Maestro Material Kywi Dep'!$A:$C,2,0)</f>
        <v>COLUMNA DUCHA 6JET 1.39X0.36X.17 BLANCA BRIGGS</v>
      </c>
      <c r="C26" t="str">
        <f>VLOOKUP(Tabla1[[#This Row],[SKU]],'[1]Maestro Material Kywi Dep'!$A:$C,3,0)</f>
        <v>SB0048431301M3</v>
      </c>
      <c r="D26" s="1">
        <v>4</v>
      </c>
      <c r="E26" s="1">
        <v>155.47370000000001</v>
      </c>
      <c r="F26" s="2">
        <f>Tabla1[[#This Row],[CANTIDAD]]*Tabla1[[#This Row],[COSTO UNITARIO]]</f>
        <v>621.89480000000003</v>
      </c>
      <c r="G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7" spans="1:7" x14ac:dyDescent="0.25">
      <c r="A27" s="1">
        <v>107522</v>
      </c>
      <c r="B27" s="1" t="str">
        <f>VLOOKUP(Tabla1[[#This Row],[SKU]],'[1]Maestro Material Kywi Dep'!$A:$C,2,0)</f>
        <v>CABINA DUCHA SQUARE OPACA 90X200 CR BRIGGS</v>
      </c>
      <c r="C27" t="str">
        <f>VLOOKUP(Tabla1[[#This Row],[SKU]],'[1]Maestro Material Kywi Dep'!$A:$C,3,0)</f>
        <v>SB0050123061M3</v>
      </c>
      <c r="D27" s="1">
        <v>1</v>
      </c>
      <c r="E27" s="1">
        <v>389.22460000000001</v>
      </c>
      <c r="F27" s="2">
        <f>Tabla1[[#This Row],[CANTIDAD]]*Tabla1[[#This Row],[COSTO UNITARIO]]</f>
        <v>389.22460000000001</v>
      </c>
      <c r="G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8" spans="1:7" x14ac:dyDescent="0.25">
      <c r="A28" s="1">
        <v>109495</v>
      </c>
      <c r="B28" s="1" t="str">
        <f>VLOOKUP(Tabla1[[#This Row],[SKU]],'[1]Maestro Material Kywi Dep'!$A:$C,2,0)</f>
        <v>FLAPPER (SAPO) CAMPEON 9MM BLANCO EDESA</v>
      </c>
      <c r="C28" t="str">
        <f>VLOOKUP(Tabla1[[#This Row],[SKU]],'[1]Maestro Material Kywi Dep'!$A:$C,3,0)</f>
        <v>SP0037720001BO</v>
      </c>
      <c r="D28" s="1">
        <v>200</v>
      </c>
      <c r="E28" s="1">
        <v>0.75409999999999999</v>
      </c>
      <c r="F28" s="2">
        <f>Tabla1[[#This Row],[CANTIDAD]]*Tabla1[[#This Row],[COSTO UNITARIO]]</f>
        <v>150.82</v>
      </c>
      <c r="G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9" spans="1:7" x14ac:dyDescent="0.25">
      <c r="A29" s="1">
        <v>110000</v>
      </c>
      <c r="B29" s="1" t="str">
        <f>VLOOKUP(Tabla1[[#This Row],[SKU]],'[1]Maestro Material Kywi Dep'!$A:$C,2,0)</f>
        <v>LLAVE ANGULAR WC 1/2"X1/2" C/MANG 12" MANG 12"</v>
      </c>
      <c r="C29" t="str">
        <f>VLOOKUP(Tabla1[[#This Row],[SKU]],'[1]Maestro Material Kywi Dep'!$A:$C,3,0)</f>
        <v>SC0075903061BO</v>
      </c>
      <c r="D29" s="1">
        <v>60</v>
      </c>
      <c r="E29" s="1">
        <v>7.2133000000000003</v>
      </c>
      <c r="F29" s="2">
        <f>Tabla1[[#This Row],[CANTIDAD]]*Tabla1[[#This Row],[COSTO UNITARIO]]</f>
        <v>432.798</v>
      </c>
      <c r="G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0" spans="1:7" x14ac:dyDescent="0.25">
      <c r="A30" s="1">
        <v>110043</v>
      </c>
      <c r="B30" s="1" t="str">
        <f>VLOOKUP(Tabla1[[#This Row],[SKU]],'[1]Maestro Material Kywi Dep'!$A:$C,2,0)</f>
        <v>LLAVE ANGULAR 1/2"X1/2" EDESA</v>
      </c>
      <c r="C30" t="str">
        <f>VLOOKUP(Tabla1[[#This Row],[SKU]],'[1]Maestro Material Kywi Dep'!$A:$C,3,0)</f>
        <v>SC0075863061BO</v>
      </c>
      <c r="D30" s="1">
        <v>240</v>
      </c>
      <c r="E30" s="1">
        <v>5.3532999999999999</v>
      </c>
      <c r="F30" s="2">
        <f>Tabla1[[#This Row],[CANTIDAD]]*Tabla1[[#This Row],[COSTO UNITARIO]]</f>
        <v>1284.7919999999999</v>
      </c>
      <c r="G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1" spans="1:7" x14ac:dyDescent="0.25">
      <c r="A31" s="1">
        <v>110097</v>
      </c>
      <c r="B31" s="1" t="str">
        <f>VLOOKUP(Tabla1[[#This Row],[SKU]],'[1]Maestro Material Kywi Dep'!$A:$C,2,0)</f>
        <v>LLAVE ANGULAR WC 1/2"X1/2" C/MANG 16" MANG 16"</v>
      </c>
      <c r="C31" t="str">
        <f>VLOOKUP(Tabla1[[#This Row],[SKU]],'[1]Maestro Material Kywi Dep'!$A:$C,3,0)</f>
        <v>SC0075913061BO</v>
      </c>
      <c r="D31" s="1">
        <v>240</v>
      </c>
      <c r="E31" s="1">
        <v>5.9785000000000004</v>
      </c>
      <c r="F31" s="2">
        <f>Tabla1[[#This Row],[CANTIDAD]]*Tabla1[[#This Row],[COSTO UNITARIO]]</f>
        <v>1434.8400000000001</v>
      </c>
      <c r="G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2" spans="1:7" x14ac:dyDescent="0.25">
      <c r="A32" s="1">
        <v>110132</v>
      </c>
      <c r="B32" s="1" t="str">
        <f>VLOOKUP(Tabla1[[#This Row],[SKU]],'[1]Maestro Material Kywi Dep'!$A:$C,2,0)</f>
        <v>LLAVE ANGULAR LAV 1/2"X1/2" C/MANG 12"  EDESA</v>
      </c>
      <c r="C32" t="str">
        <f>VLOOKUP(Tabla1[[#This Row],[SKU]],'[1]Maestro Material Kywi Dep'!$A:$C,3,0)</f>
        <v>SC0075893061BO</v>
      </c>
      <c r="D32" s="1">
        <v>48</v>
      </c>
      <c r="E32" s="1">
        <v>6.5012999999999996</v>
      </c>
      <c r="F32" s="2">
        <f>Tabla1[[#This Row],[CANTIDAD]]*Tabla1[[#This Row],[COSTO UNITARIO]]</f>
        <v>312.06239999999997</v>
      </c>
      <c r="G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3" spans="1:7" x14ac:dyDescent="0.25">
      <c r="A33" s="1">
        <v>110191</v>
      </c>
      <c r="B33" s="1" t="str">
        <f>VLOOKUP(Tabla1[[#This Row],[SKU]],'[1]Maestro Material Kywi Dep'!$A:$C,2,0)</f>
        <v>SELLO CERA EDESA</v>
      </c>
      <c r="C33" t="str">
        <f>VLOOKUP(Tabla1[[#This Row],[SKU]],'[1]Maestro Material Kywi Dep'!$A:$C,3,0)</f>
        <v>SC001319000100</v>
      </c>
      <c r="D33" s="1">
        <v>400</v>
      </c>
      <c r="E33" s="1">
        <v>1.5484</v>
      </c>
      <c r="F33" s="2">
        <f>Tabla1[[#This Row],[CANTIDAD]]*Tabla1[[#This Row],[COSTO UNITARIO]]</f>
        <v>619.36</v>
      </c>
      <c r="G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4" spans="1:7" x14ac:dyDescent="0.25">
      <c r="A34" s="1">
        <v>110795</v>
      </c>
      <c r="B34" s="1" t="str">
        <f>VLOOKUP(Tabla1[[#This Row],[SKU]],'[1]Maestro Material Kywi Dep'!$A:$C,2,0)</f>
        <v>LLAVE P/LAV C/PEDAL USO HOSPITALARI0    BRIGGS</v>
      </c>
      <c r="C34" t="str">
        <f>VLOOKUP(Tabla1[[#This Row],[SKU]],'[1]Maestro Material Kywi Dep'!$A:$C,3,0)</f>
        <v>CG0065523061CW</v>
      </c>
      <c r="D34" s="1">
        <v>5</v>
      </c>
      <c r="E34" s="1">
        <v>150.7346</v>
      </c>
      <c r="F34" s="2">
        <f>Tabla1[[#This Row],[CANTIDAD]]*Tabla1[[#This Row],[COSTO UNITARIO]]</f>
        <v>753.673</v>
      </c>
      <c r="G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5" spans="1:7" x14ac:dyDescent="0.25">
      <c r="A35" s="1">
        <v>111392</v>
      </c>
      <c r="B35" s="1" t="str">
        <f>VLOOKUP(Tabla1[[#This Row],[SKU]],'[1]Maestro Material Kywi Dep'!$A:$C,2,0)</f>
        <v>MANGUERA WC 16" 1/2"X15/16" P/ANG EDESA</v>
      </c>
      <c r="C35" t="str">
        <f>VLOOKUP(Tabla1[[#This Row],[SKU]],'[1]Maestro Material Kywi Dep'!$A:$C,3,0)</f>
        <v>SC0075683061BO</v>
      </c>
      <c r="D35" s="1">
        <v>48</v>
      </c>
      <c r="E35" s="1">
        <v>3.0619000000000001</v>
      </c>
      <c r="F35" s="2">
        <f>Tabla1[[#This Row],[CANTIDAD]]*Tabla1[[#This Row],[COSTO UNITARIO]]</f>
        <v>146.97120000000001</v>
      </c>
      <c r="G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6" spans="1:7" x14ac:dyDescent="0.25">
      <c r="A36" s="1">
        <v>111414</v>
      </c>
      <c r="B36" s="1" t="str">
        <f>VLOOKUP(Tabla1[[#This Row],[SKU]],'[1]Maestro Material Kywi Dep'!$A:$C,2,0)</f>
        <v>MANGUERA LAV. 16" P/ANGULAR 1/2"X1/2" CREDESA</v>
      </c>
      <c r="C36" t="str">
        <f>VLOOKUP(Tabla1[[#This Row],[SKU]],'[1]Maestro Material Kywi Dep'!$A:$C,3,0)</f>
        <v>SC0075693061BO</v>
      </c>
      <c r="D36" s="1">
        <v>144</v>
      </c>
      <c r="E36" s="1">
        <v>3.5023</v>
      </c>
      <c r="F36" s="2">
        <f>Tabla1[[#This Row],[CANTIDAD]]*Tabla1[[#This Row],[COSTO UNITARIO]]</f>
        <v>504.33119999999997</v>
      </c>
      <c r="G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7" spans="1:7" x14ac:dyDescent="0.25">
      <c r="A37" s="1">
        <v>111415</v>
      </c>
      <c r="B37" s="1" t="str">
        <f>VLOOKUP(Tabla1[[#This Row],[SKU]],'[1]Maestro Material Kywi Dep'!$A:$C,2,0)</f>
        <v>MANGUERA LAV. 16" LLAVE ESFERICA CR EDESA</v>
      </c>
      <c r="C37" t="str">
        <f>VLOOKUP(Tabla1[[#This Row],[SKU]],'[1]Maestro Material Kywi Dep'!$A:$C,3,0)</f>
        <v>SC0074933061BO</v>
      </c>
      <c r="D37" s="1">
        <v>96</v>
      </c>
      <c r="E37" s="1">
        <v>4.0523999999999996</v>
      </c>
      <c r="F37" s="2">
        <f>Tabla1[[#This Row],[CANTIDAD]]*Tabla1[[#This Row],[COSTO UNITARIO]]</f>
        <v>389.03039999999999</v>
      </c>
      <c r="G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8" spans="1:7" x14ac:dyDescent="0.25">
      <c r="A38" s="1">
        <v>111417</v>
      </c>
      <c r="B38" s="1" t="str">
        <f>VLOOKUP(Tabla1[[#This Row],[SKU]],'[1]Maestro Material Kywi Dep'!$A:$C,2,0)</f>
        <v>MANGUERA FLEXIBLE P/DUCHA PVC 170CM     EDESA</v>
      </c>
      <c r="C38" t="str">
        <f>VLOOKUP(Tabla1[[#This Row],[SKU]],'[1]Maestro Material Kywi Dep'!$A:$C,3,0)</f>
        <v>SC0077890001BO</v>
      </c>
      <c r="D38" s="1">
        <v>180</v>
      </c>
      <c r="E38" s="1">
        <v>5.1063000000000001</v>
      </c>
      <c r="F38" s="2">
        <f>Tabla1[[#This Row],[CANTIDAD]]*Tabla1[[#This Row],[COSTO UNITARIO]]</f>
        <v>919.13400000000001</v>
      </c>
      <c r="G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9" spans="1:7" x14ac:dyDescent="0.25">
      <c r="A39" s="1">
        <v>112518</v>
      </c>
      <c r="B39" s="1" t="str">
        <f>VLOOKUP(Tabla1[[#This Row],[SKU]],'[1]Maestro Material Kywi Dep'!$A:$C,2,0)</f>
        <v>MONOMANDO LAV CIRA LATERAL BRIGGS CR</v>
      </c>
      <c r="C39" t="str">
        <f>VLOOKUP(Tabla1[[#This Row],[SKU]],'[1]Maestro Material Kywi Dep'!$A:$C,3,0)</f>
        <v>SG0080723061CW</v>
      </c>
      <c r="D39" s="1">
        <v>6</v>
      </c>
      <c r="E39" s="1">
        <v>88.819900000000004</v>
      </c>
      <c r="F39" s="2">
        <f>Tabla1[[#This Row],[CANTIDAD]]*Tabla1[[#This Row],[COSTO UNITARIO]]</f>
        <v>532.9194</v>
      </c>
      <c r="G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0" spans="1:7" x14ac:dyDescent="0.25">
      <c r="A40" s="1">
        <v>112771</v>
      </c>
      <c r="B40" s="1" t="str">
        <f>VLOOKUP(Tabla1[[#This Row],[SKU]],'[1]Maestro Material Kywi Dep'!$A:$C,2,0)</f>
        <v>LLAVE SENCILLA LAV LIVORNO CR BRIGGS</v>
      </c>
      <c r="C40" t="str">
        <f>VLOOKUP(Tabla1[[#This Row],[SKU]],'[1]Maestro Material Kywi Dep'!$A:$C,3,0)</f>
        <v>SG0082193061CW</v>
      </c>
      <c r="D40" s="1">
        <v>48</v>
      </c>
      <c r="E40" s="1">
        <v>42.589399999999998</v>
      </c>
      <c r="F40" s="2">
        <f>Tabla1[[#This Row],[CANTIDAD]]*Tabla1[[#This Row],[COSTO UNITARIO]]</f>
        <v>2044.2911999999999</v>
      </c>
      <c r="G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1" spans="1:7" x14ac:dyDescent="0.25">
      <c r="A41" s="1">
        <v>114002</v>
      </c>
      <c r="B41" s="1" t="str">
        <f>VLOOKUP(Tabla1[[#This Row],[SKU]],'[1]Maestro Material Kywi Dep'!$A:$C,2,0)</f>
        <v>TINA CRETA BLANCA 150X70 S/D BRIGGS</v>
      </c>
      <c r="C41" t="str">
        <f>VLOOKUP(Tabla1[[#This Row],[SKU]],'[1]Maestro Material Kywi Dep'!$A:$C,3,0)</f>
        <v>SB0050781301M3</v>
      </c>
      <c r="D41" s="1">
        <v>3</v>
      </c>
      <c r="E41" s="1">
        <v>214.251</v>
      </c>
      <c r="F41" s="2">
        <f>Tabla1[[#This Row],[CANTIDAD]]*Tabla1[[#This Row],[COSTO UNITARIO]]</f>
        <v>642.75300000000004</v>
      </c>
      <c r="G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42" spans="1:7" x14ac:dyDescent="0.25">
      <c r="A42" s="1">
        <v>114324</v>
      </c>
      <c r="B42" s="1" t="str">
        <f>VLOOKUP(Tabla1[[#This Row],[SKU]],'[1]Maestro Material Kywi Dep'!$A:$C,2,0)</f>
        <v>TINA HIERRO 1.5 S/DESAG BLANCA EDESA</v>
      </c>
      <c r="C42" t="str">
        <f>VLOOKUP(Tabla1[[#This Row],[SKU]],'[1]Maestro Material Kywi Dep'!$A:$C,3,0)</f>
        <v>SBD045161301M3</v>
      </c>
      <c r="D42" s="1">
        <v>3</v>
      </c>
      <c r="E42" s="1">
        <v>120.51</v>
      </c>
      <c r="F42" s="2">
        <f>Tabla1[[#This Row],[CANTIDAD]]*Tabla1[[#This Row],[COSTO UNITARIO]]</f>
        <v>361.53000000000003</v>
      </c>
      <c r="G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43" spans="1:7" x14ac:dyDescent="0.25">
      <c r="A43" s="1">
        <v>114405</v>
      </c>
      <c r="B43" s="1" t="str">
        <f>VLOOKUP(Tabla1[[#This Row],[SKU]],'[1]Maestro Material Kywi Dep'!$A:$C,2,0)</f>
        <v>REGADERA REDONDA ABS 20CM BRIGGS</v>
      </c>
      <c r="C43" t="str">
        <f>VLOOKUP(Tabla1[[#This Row],[SKU]],'[1]Maestro Material Kywi Dep'!$A:$C,3,0)</f>
        <v>SG0086543061CW</v>
      </c>
      <c r="D43" s="1">
        <v>20</v>
      </c>
      <c r="E43" s="1">
        <v>22.5989</v>
      </c>
      <c r="F43" s="2">
        <f>Tabla1[[#This Row],[CANTIDAD]]*Tabla1[[#This Row],[COSTO UNITARIO]]</f>
        <v>451.97800000000001</v>
      </c>
      <c r="G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4" spans="1:7" x14ac:dyDescent="0.25">
      <c r="A44" s="1">
        <v>114421</v>
      </c>
      <c r="B44" s="1" t="str">
        <f>VLOOKUP(Tabla1[[#This Row],[SKU]],'[1]Maestro Material Kywi Dep'!$A:$C,2,0)</f>
        <v>TINA HIERRO 1.7 S/DESAG BLANCA EDESA</v>
      </c>
      <c r="C44" t="str">
        <f>VLOOKUP(Tabla1[[#This Row],[SKU]],'[1]Maestro Material Kywi Dep'!$A:$C,3,0)</f>
        <v>SBD045181301M3</v>
      </c>
      <c r="D44" s="1">
        <v>2</v>
      </c>
      <c r="E44" s="1">
        <v>135.26939999999999</v>
      </c>
      <c r="F44" s="2">
        <f>Tabla1[[#This Row],[CANTIDAD]]*Tabla1[[#This Row],[COSTO UNITARIO]]</f>
        <v>270.53879999999998</v>
      </c>
      <c r="G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45" spans="1:7" x14ac:dyDescent="0.25">
      <c r="A45" s="1">
        <v>114506</v>
      </c>
      <c r="B45" s="1" t="str">
        <f>VLOOKUP(Tabla1[[#This Row],[SKU]],'[1]Maestro Material Kywi Dep'!$A:$C,2,0)</f>
        <v>Regadera Slim redonda negra 20 cm</v>
      </c>
      <c r="C45" t="str">
        <f>VLOOKUP(Tabla1[[#This Row],[SKU]],'[1]Maestro Material Kywi Dep'!$A:$C,3,0)</f>
        <v>SG0089080161CW</v>
      </c>
      <c r="D45" s="1">
        <v>60</v>
      </c>
      <c r="E45" s="1">
        <v>27.081</v>
      </c>
      <c r="F45" s="2">
        <f>Tabla1[[#This Row],[CANTIDAD]]*Tabla1[[#This Row],[COSTO UNITARIO]]</f>
        <v>1624.86</v>
      </c>
      <c r="G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6" spans="1:7" x14ac:dyDescent="0.25">
      <c r="A46" s="1">
        <v>114529</v>
      </c>
      <c r="B46" s="1" t="str">
        <f>VLOOKUP(Tabla1[[#This Row],[SKU]],'[1]Maestro Material Kywi Dep'!$A:$C,2,0)</f>
        <v>BRAZO DUCHA REDONDO 38 CM BRIGGS</v>
      </c>
      <c r="C46" t="str">
        <f>VLOOKUP(Tabla1[[#This Row],[SKU]],'[1]Maestro Material Kywi Dep'!$A:$C,3,0)</f>
        <v>SG0086503061CW</v>
      </c>
      <c r="D46" s="1">
        <v>48</v>
      </c>
      <c r="E46" s="1">
        <v>18.096299999999999</v>
      </c>
      <c r="F46" s="2">
        <f>Tabla1[[#This Row],[CANTIDAD]]*Tabla1[[#This Row],[COSTO UNITARIO]]</f>
        <v>868.62239999999997</v>
      </c>
      <c r="G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7" spans="1:7" x14ac:dyDescent="0.25">
      <c r="A47" s="1">
        <v>114540</v>
      </c>
      <c r="B47" s="1" t="str">
        <f>VLOOKUP(Tabla1[[#This Row],[SKU]],'[1]Maestro Material Kywi Dep'!$A:$C,2,0)</f>
        <v>Brazo de ducha cuadrado negro 40 cm</v>
      </c>
      <c r="C47" t="str">
        <f>VLOOKUP(Tabla1[[#This Row],[SKU]],'[1]Maestro Material Kywi Dep'!$A:$C,3,0)</f>
        <v>SG0089060161CW</v>
      </c>
      <c r="D47" s="1">
        <v>100</v>
      </c>
      <c r="E47" s="1">
        <v>19.762599999999999</v>
      </c>
      <c r="F47" s="2">
        <f>Tabla1[[#This Row],[CANTIDAD]]*Tabla1[[#This Row],[COSTO UNITARIO]]</f>
        <v>1976.26</v>
      </c>
      <c r="G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8" spans="1:7" x14ac:dyDescent="0.25">
      <c r="A48" s="1">
        <v>115088</v>
      </c>
      <c r="B48" s="1" t="str">
        <f>VLOOKUP(Tabla1[[#This Row],[SKU]],'[1]Maestro Material Kywi Dep'!$A:$C,2,0)</f>
        <v>MONOMANDO COCINA BELA BRIGSS</v>
      </c>
      <c r="C48" t="str">
        <f>VLOOKUP(Tabla1[[#This Row],[SKU]],'[1]Maestro Material Kywi Dep'!$A:$C,3,0)</f>
        <v>SG0082063061CW</v>
      </c>
      <c r="D48" s="1">
        <v>12</v>
      </c>
      <c r="E48" s="1">
        <v>64.52</v>
      </c>
      <c r="F48" s="2">
        <f>Tabla1[[#This Row],[CANTIDAD]]*Tabla1[[#This Row],[COSTO UNITARIO]]</f>
        <v>774.24</v>
      </c>
      <c r="G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9" spans="1:7" x14ac:dyDescent="0.25">
      <c r="A49" s="1">
        <v>115097</v>
      </c>
      <c r="B49" s="1" t="str">
        <f>VLOOKUP(Tabla1[[#This Row],[SKU]],'[1]Maestro Material Kywi Dep'!$A:$C,2,0)</f>
        <v>Scarlet Monomando Cocina Pull Out Negro</v>
      </c>
      <c r="C49" t="str">
        <f>VLOOKUP(Tabla1[[#This Row],[SKU]],'[1]Maestro Material Kywi Dep'!$A:$C,3,0)</f>
        <v>SG0089140161CW</v>
      </c>
      <c r="D49" s="1">
        <v>48</v>
      </c>
      <c r="E49" s="1">
        <v>77.184200000000004</v>
      </c>
      <c r="F49" s="2">
        <f>Tabla1[[#This Row],[CANTIDAD]]*Tabla1[[#This Row],[COSTO UNITARIO]]</f>
        <v>3704.8416000000002</v>
      </c>
      <c r="G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0" spans="1:7" x14ac:dyDescent="0.25">
      <c r="A50" s="1">
        <v>115098</v>
      </c>
      <c r="B50" s="1" t="str">
        <f>VLOOKUP(Tabla1[[#This Row],[SKU]],'[1]Maestro Material Kywi Dep'!$A:$C,2,0)</f>
        <v>Livorno monomando Cocina Pull Out Negro</v>
      </c>
      <c r="C50" t="str">
        <f>VLOOKUP(Tabla1[[#This Row],[SKU]],'[1]Maestro Material Kywi Dep'!$A:$C,3,0)</f>
        <v>SG0089150161CW</v>
      </c>
      <c r="D50" s="1">
        <v>10</v>
      </c>
      <c r="E50" s="1">
        <v>172.85310000000001</v>
      </c>
      <c r="F50" s="2">
        <f>Tabla1[[#This Row],[CANTIDAD]]*Tabla1[[#This Row],[COSTO UNITARIO]]</f>
        <v>1728.5310000000002</v>
      </c>
      <c r="G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1" spans="1:7" x14ac:dyDescent="0.25">
      <c r="A51" s="1">
        <v>115126</v>
      </c>
      <c r="B51" s="1" t="str">
        <f>VLOOKUP(Tabla1[[#This Row],[SKU]],'[1]Maestro Material Kywi Dep'!$A:$C,2,0)</f>
        <v>MONOMANDO LAV. BELA BRIGGS</v>
      </c>
      <c r="C51" t="str">
        <f>VLOOKUP(Tabla1[[#This Row],[SKU]],'[1]Maestro Material Kywi Dep'!$A:$C,3,0)</f>
        <v>SG0082013061CW</v>
      </c>
      <c r="D51" s="1">
        <v>12</v>
      </c>
      <c r="E51" s="1">
        <v>67.816999999999993</v>
      </c>
      <c r="F51" s="2">
        <f>Tabla1[[#This Row],[CANTIDAD]]*Tabla1[[#This Row],[COSTO UNITARIO]]</f>
        <v>813.80399999999986</v>
      </c>
      <c r="G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2" spans="1:7" x14ac:dyDescent="0.25">
      <c r="A52" s="1">
        <v>115509</v>
      </c>
      <c r="B52" s="1" t="str">
        <f>VLOOKUP(Tabla1[[#This Row],[SKU]],'[1]Maestro Material Kywi Dep'!$A:$C,2,0)</f>
        <v>ASIENTO ACOLCHADO STANDAR BLANCO BRIGGS</v>
      </c>
      <c r="C52" t="str">
        <f>VLOOKUP(Tabla1[[#This Row],[SKU]],'[1]Maestro Material Kywi Dep'!$A:$C,3,0)</f>
        <v>SP0096581301BL</v>
      </c>
      <c r="D52" s="1">
        <v>60</v>
      </c>
      <c r="E52" s="1">
        <v>9.7509999999999994</v>
      </c>
      <c r="F52" s="2">
        <f>Tabla1[[#This Row],[CANTIDAD]]*Tabla1[[#This Row],[COSTO UNITARIO]]</f>
        <v>585.05999999999995</v>
      </c>
      <c r="G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3" spans="1:7" x14ac:dyDescent="0.25">
      <c r="A53" s="1">
        <v>115594</v>
      </c>
      <c r="B53" s="1" t="str">
        <f>VLOOKUP(Tabla1[[#This Row],[SKU]],'[1]Maestro Material Kywi Dep'!$A:$C,2,0)</f>
        <v>ASIENTO STATUS ALARGADO BLANCO EDESA</v>
      </c>
      <c r="C53" t="str">
        <f>VLOOKUP(Tabla1[[#This Row],[SKU]],'[1]Maestro Material Kywi Dep'!$A:$C,3,0)</f>
        <v>SP0095091301CG</v>
      </c>
      <c r="D53" s="1">
        <v>40</v>
      </c>
      <c r="E53" s="1">
        <v>12.0344</v>
      </c>
      <c r="F53" s="2">
        <f>Tabla1[[#This Row],[CANTIDAD]]*Tabla1[[#This Row],[COSTO UNITARIO]]</f>
        <v>481.37599999999998</v>
      </c>
      <c r="G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4" spans="1:7" x14ac:dyDescent="0.25">
      <c r="A54" s="1">
        <v>115595</v>
      </c>
      <c r="B54" s="1" t="str">
        <f>VLOOKUP(Tabla1[[#This Row],[SKU]],'[1]Maestro Material Kywi Dep'!$A:$C,2,0)</f>
        <v>ASIENTO STATUS ALARGADO BONE EDESA</v>
      </c>
      <c r="C54" t="str">
        <f>VLOOKUP(Tabla1[[#This Row],[SKU]],'[1]Maestro Material Kywi Dep'!$A:$C,3,0)</f>
        <v>SP0095097331CG</v>
      </c>
      <c r="D54" s="1">
        <v>10</v>
      </c>
      <c r="E54" s="1">
        <v>12.0344</v>
      </c>
      <c r="F54" s="2">
        <f>Tabla1[[#This Row],[CANTIDAD]]*Tabla1[[#This Row],[COSTO UNITARIO]]</f>
        <v>120.34399999999999</v>
      </c>
      <c r="G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5" spans="1:7" x14ac:dyDescent="0.25">
      <c r="A55" s="1">
        <v>115597</v>
      </c>
      <c r="B55" s="1" t="str">
        <f>VLOOKUP(Tabla1[[#This Row],[SKU]],'[1]Maestro Material Kywi Dep'!$A:$C,2,0)</f>
        <v>ASIENTO STATUS PREMIUM REDONDO BLANCO   EDESA</v>
      </c>
      <c r="C55" t="str">
        <f>VLOOKUP(Tabla1[[#This Row],[SKU]],'[1]Maestro Material Kywi Dep'!$A:$C,3,0)</f>
        <v>SP0095081301CG</v>
      </c>
      <c r="D55" s="1">
        <v>20</v>
      </c>
      <c r="E55" s="1">
        <v>14.151199999999999</v>
      </c>
      <c r="F55" s="2">
        <f>Tabla1[[#This Row],[CANTIDAD]]*Tabla1[[#This Row],[COSTO UNITARIO]]</f>
        <v>283.024</v>
      </c>
      <c r="G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6" spans="1:7" x14ac:dyDescent="0.25">
      <c r="A56" s="1">
        <v>115738</v>
      </c>
      <c r="B56" s="1" t="str">
        <f>VLOOKUP(Tabla1[[#This Row],[SKU]],'[1]Maestro Material Kywi Dep'!$A:$C,2,0)</f>
        <v>ASIENTO ACOLCHONADO P/NINOS BLANCO BRIG GS</v>
      </c>
      <c r="C56" t="str">
        <f>VLOOKUP(Tabla1[[#This Row],[SKU]],'[1]Maestro Material Kywi Dep'!$A:$C,3,0)</f>
        <v>SP0096600001BL</v>
      </c>
      <c r="D56" s="1">
        <v>20</v>
      </c>
      <c r="E56" s="1">
        <v>4.4394</v>
      </c>
      <c r="F56" s="2">
        <f>Tabla1[[#This Row],[CANTIDAD]]*Tabla1[[#This Row],[COSTO UNITARIO]]</f>
        <v>88.787999999999997</v>
      </c>
      <c r="G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7" spans="1:7" x14ac:dyDescent="0.25">
      <c r="A57" s="1">
        <v>115960</v>
      </c>
      <c r="B57" s="1" t="str">
        <f>VLOOKUP(Tabla1[[#This Row],[SKU]],'[1]Maestro Material Kywi Dep'!$A:$C,2,0)</f>
        <v>ASIENTO ARAGON BLANCO EDESA</v>
      </c>
      <c r="C57" t="str">
        <f>VLOOKUP(Tabla1[[#This Row],[SKU]],'[1]Maestro Material Kywi Dep'!$A:$C,3,0)</f>
        <v>SP0098021301CG</v>
      </c>
      <c r="D57" s="1">
        <v>105</v>
      </c>
      <c r="E57" s="1">
        <v>5.4320000000000004</v>
      </c>
      <c r="F57" s="2">
        <f>Tabla1[[#This Row],[CANTIDAD]]*Tabla1[[#This Row],[COSTO UNITARIO]]</f>
        <v>570.36</v>
      </c>
      <c r="G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8" spans="1:7" x14ac:dyDescent="0.25">
      <c r="A58" s="1">
        <v>115961</v>
      </c>
      <c r="B58" s="1" t="str">
        <f>VLOOKUP(Tabla1[[#This Row],[SKU]],'[1]Maestro Material Kywi Dep'!$A:$C,2,0)</f>
        <v>ASIENTO ARAGON BONE EDESA</v>
      </c>
      <c r="C58" t="str">
        <f>VLOOKUP(Tabla1[[#This Row],[SKU]],'[1]Maestro Material Kywi Dep'!$A:$C,3,0)</f>
        <v>SP0098027331CG</v>
      </c>
      <c r="D58" s="1">
        <v>70</v>
      </c>
      <c r="E58" s="1">
        <v>5.4291999999999998</v>
      </c>
      <c r="F58" s="2">
        <f>Tabla1[[#This Row],[CANTIDAD]]*Tabla1[[#This Row],[COSTO UNITARIO]]</f>
        <v>380.04399999999998</v>
      </c>
      <c r="G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9" spans="1:7" x14ac:dyDescent="0.25">
      <c r="A59" s="1">
        <v>115962</v>
      </c>
      <c r="B59" s="1" t="str">
        <f>VLOOKUP(Tabla1[[#This Row],[SKU]],'[1]Maestro Material Kywi Dep'!$A:$C,2,0)</f>
        <v>ASIENTO ARAGON NEGRO EDESA</v>
      </c>
      <c r="C59" t="str">
        <f>VLOOKUP(Tabla1[[#This Row],[SKU]],'[1]Maestro Material Kywi Dep'!$A:$C,3,0)</f>
        <v>SP0098020161CG</v>
      </c>
      <c r="D59" s="1">
        <v>35</v>
      </c>
      <c r="E59" s="1">
        <v>5.4306999999999999</v>
      </c>
      <c r="F59" s="2">
        <f>Tabla1[[#This Row],[CANTIDAD]]*Tabla1[[#This Row],[COSTO UNITARIO]]</f>
        <v>190.0745</v>
      </c>
      <c r="G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0" spans="1:7" x14ac:dyDescent="0.25">
      <c r="A60" s="1">
        <v>115963</v>
      </c>
      <c r="B60" s="1" t="str">
        <f>VLOOKUP(Tabla1[[#This Row],[SKU]],'[1]Maestro Material Kywi Dep'!$A:$C,2,0)</f>
        <v>ASIENTO ARAGON AZUL GALAXIE EDESA</v>
      </c>
      <c r="C60" t="str">
        <f>VLOOKUP(Tabla1[[#This Row],[SKU]],'[1]Maestro Material Kywi Dep'!$A:$C,3,0)</f>
        <v>SP0098020171CG</v>
      </c>
      <c r="D60" s="1">
        <v>70</v>
      </c>
      <c r="E60" s="1">
        <v>5.4320000000000004</v>
      </c>
      <c r="F60" s="2">
        <f>Tabla1[[#This Row],[CANTIDAD]]*Tabla1[[#This Row],[COSTO UNITARIO]]</f>
        <v>380.24</v>
      </c>
      <c r="G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1" spans="1:7" x14ac:dyDescent="0.25">
      <c r="A61" s="1">
        <v>115964</v>
      </c>
      <c r="B61" s="1" t="str">
        <f>VLOOKUP(Tabla1[[#This Row],[SKU]],'[1]Maestro Material Kywi Dep'!$A:$C,2,0)</f>
        <v>ASIENTO ARAGON PINK EDESA</v>
      </c>
      <c r="C61" t="str">
        <f>VLOOKUP(Tabla1[[#This Row],[SKU]],'[1]Maestro Material Kywi Dep'!$A:$C,3,0)</f>
        <v>SP0098020481CG</v>
      </c>
      <c r="D61" s="1">
        <v>35</v>
      </c>
      <c r="E61" s="1">
        <v>5.4320000000000004</v>
      </c>
      <c r="F61" s="2">
        <f>Tabla1[[#This Row],[CANTIDAD]]*Tabla1[[#This Row],[COSTO UNITARIO]]</f>
        <v>190.12</v>
      </c>
      <c r="G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2" spans="1:7" x14ac:dyDescent="0.25">
      <c r="A62" s="1">
        <v>115965</v>
      </c>
      <c r="B62" s="1" t="str">
        <f>VLOOKUP(Tabla1[[#This Row],[SKU]],'[1]Maestro Material Kywi Dep'!$A:$C,2,0)</f>
        <v>ASIENTO ARAGON VERDE TEAL EDESA</v>
      </c>
      <c r="C62" t="str">
        <f>VLOOKUP(Tabla1[[#This Row],[SKU]],'[1]Maestro Material Kywi Dep'!$A:$C,3,0)</f>
        <v>SP0098020611CG</v>
      </c>
      <c r="D62" s="1">
        <v>21</v>
      </c>
      <c r="E62" s="1">
        <v>5.4320000000000004</v>
      </c>
      <c r="F62" s="2">
        <f>Tabla1[[#This Row],[CANTIDAD]]*Tabla1[[#This Row],[COSTO UNITARIO]]</f>
        <v>114.072</v>
      </c>
      <c r="G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3" spans="1:7" x14ac:dyDescent="0.25">
      <c r="A63" s="1">
        <v>115966</v>
      </c>
      <c r="B63" s="1" t="str">
        <f>VLOOKUP(Tabla1[[#This Row],[SKU]],'[1]Maestro Material Kywi Dep'!$A:$C,2,0)</f>
        <v>ASIENTO ARAGON CHERRY EDESA</v>
      </c>
      <c r="C63" t="str">
        <f>VLOOKUP(Tabla1[[#This Row],[SKU]],'[1]Maestro Material Kywi Dep'!$A:$C,3,0)</f>
        <v>SP0098020651CG</v>
      </c>
      <c r="D63" s="1">
        <v>35</v>
      </c>
      <c r="E63" s="1">
        <v>5.4320000000000004</v>
      </c>
      <c r="F63" s="2">
        <f>Tabla1[[#This Row],[CANTIDAD]]*Tabla1[[#This Row],[COSTO UNITARIO]]</f>
        <v>190.12</v>
      </c>
      <c r="G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4" spans="1:7" x14ac:dyDescent="0.25">
      <c r="A64" s="1">
        <v>115968</v>
      </c>
      <c r="B64" s="1" t="str">
        <f>VLOOKUP(Tabla1[[#This Row],[SKU]],'[1]Maestro Material Kywi Dep'!$A:$C,2,0)</f>
        <v>ASIENTO ARAGON VISON EDESA</v>
      </c>
      <c r="C64" t="str">
        <f>VLOOKUP(Tabla1[[#This Row],[SKU]],'[1]Maestro Material Kywi Dep'!$A:$C,3,0)</f>
        <v>SP0098020731CG</v>
      </c>
      <c r="D64" s="1">
        <v>14</v>
      </c>
      <c r="E64" s="1">
        <v>5.4306000000000001</v>
      </c>
      <c r="F64" s="2">
        <f>Tabla1[[#This Row],[CANTIDAD]]*Tabla1[[#This Row],[COSTO UNITARIO]]</f>
        <v>76.028400000000005</v>
      </c>
      <c r="G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5" spans="1:7" x14ac:dyDescent="0.25">
      <c r="A65" s="1">
        <v>115969</v>
      </c>
      <c r="B65" s="1" t="str">
        <f>VLOOKUP(Tabla1[[#This Row],[SKU]],'[1]Maestro Material Kywi Dep'!$A:$C,2,0)</f>
        <v>ASIENTO ARAGON NAVY BLUE</v>
      </c>
      <c r="C65" t="str">
        <f>VLOOKUP(Tabla1[[#This Row],[SKU]],'[1]Maestro Material Kywi Dep'!$A:$C,3,0)</f>
        <v>SP0098028501CG</v>
      </c>
      <c r="D65" s="1">
        <v>42</v>
      </c>
      <c r="E65" s="1">
        <v>5.4297000000000004</v>
      </c>
      <c r="F65" s="2">
        <f>Tabla1[[#This Row],[CANTIDAD]]*Tabla1[[#This Row],[COSTO UNITARIO]]</f>
        <v>228.04740000000001</v>
      </c>
      <c r="G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6" spans="1:7" x14ac:dyDescent="0.25">
      <c r="A66" s="1">
        <v>115970</v>
      </c>
      <c r="B66" s="1" t="str">
        <f>VLOOKUP(Tabla1[[#This Row],[SKU]],'[1]Maestro Material Kywi Dep'!$A:$C,2,0)</f>
        <v>ASIENTO ARAGON ALARGADO BLANCO EDESA</v>
      </c>
      <c r="C66" t="str">
        <f>VLOOKUP(Tabla1[[#This Row],[SKU]],'[1]Maestro Material Kywi Dep'!$A:$C,3,0)</f>
        <v>SP0098031301CW</v>
      </c>
      <c r="D66" s="1">
        <v>120</v>
      </c>
      <c r="E66" s="1">
        <v>6.9720000000000004</v>
      </c>
      <c r="F66" s="2">
        <f>Tabla1[[#This Row],[CANTIDAD]]*Tabla1[[#This Row],[COSTO UNITARIO]]</f>
        <v>836.6400000000001</v>
      </c>
      <c r="G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7" spans="1:7" x14ac:dyDescent="0.25">
      <c r="A67" s="1">
        <v>116697</v>
      </c>
      <c r="B67" s="1" t="str">
        <f>VLOOKUP(Tabla1[[#This Row],[SKU]],'[1]Maestro Material Kywi Dep'!$A:$C,2,0)</f>
        <v>MALIBU</v>
      </c>
      <c r="C67" t="str">
        <f>VLOOKUP(Tabla1[[#This Row],[SKU]],'[1]Maestro Material Kywi Dep'!$A:$C,3,0)</f>
        <v>SS0056861301CE</v>
      </c>
      <c r="D67" s="1">
        <v>10</v>
      </c>
      <c r="E67" s="1">
        <v>44.060299999999998</v>
      </c>
      <c r="F67" s="2">
        <f>Tabla1[[#This Row],[CANTIDAD]]*Tabla1[[#This Row],[COSTO UNITARIO]]</f>
        <v>440.60299999999995</v>
      </c>
      <c r="G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8" spans="1:7" x14ac:dyDescent="0.25">
      <c r="A68" s="1">
        <v>116734</v>
      </c>
      <c r="B68" s="1" t="str">
        <f>VLOOKUP(Tabla1[[#This Row],[SKU]],'[1]Maestro Material Kywi Dep'!$A:$C,2,0)</f>
        <v>LAV CASTELLI BLANCO BRIGSS</v>
      </c>
      <c r="C68" t="str">
        <f>VLOOKUP(Tabla1[[#This Row],[SKU]],'[1]Maestro Material Kywi Dep'!$A:$C,3,0)</f>
        <v>SS0056931301CW</v>
      </c>
      <c r="D68" s="1">
        <v>10</v>
      </c>
      <c r="E68" s="1">
        <v>50.971400000000003</v>
      </c>
      <c r="F68" s="2">
        <f>Tabla1[[#This Row],[CANTIDAD]]*Tabla1[[#This Row],[COSTO UNITARIO]]</f>
        <v>509.71400000000006</v>
      </c>
      <c r="G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9" spans="1:7" x14ac:dyDescent="0.25">
      <c r="A69" s="1">
        <v>116770</v>
      </c>
      <c r="B69" s="1" t="str">
        <f>VLOOKUP(Tabla1[[#This Row],[SKU]],'[1]Maestro Material Kywi Dep'!$A:$C,2,0)</f>
        <v>LAV SQUARE SLIM BLANCO C/DESAG EDESA</v>
      </c>
      <c r="C69" t="str">
        <f>VLOOKUP(Tabla1[[#This Row],[SKU]],'[1]Maestro Material Kywi Dep'!$A:$C,3,0)</f>
        <v>SSY068951301CE</v>
      </c>
      <c r="D69" s="1">
        <v>20</v>
      </c>
      <c r="E69" s="1">
        <v>58.907600000000002</v>
      </c>
      <c r="F69" s="2">
        <f>Tabla1[[#This Row],[CANTIDAD]]*Tabla1[[#This Row],[COSTO UNITARIO]]</f>
        <v>1178.152</v>
      </c>
      <c r="G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0" spans="1:7" x14ac:dyDescent="0.25">
      <c r="A70" s="1">
        <v>116771</v>
      </c>
      <c r="B70" s="1" t="str">
        <f>VLOOKUP(Tabla1[[#This Row],[SKU]],'[1]Maestro Material Kywi Dep'!$A:$C,2,0)</f>
        <v>LAV OVAL SLIM BLANCO C/DESG EDESA</v>
      </c>
      <c r="C70" t="str">
        <f>VLOOKUP(Tabla1[[#This Row],[SKU]],'[1]Maestro Material Kywi Dep'!$A:$C,3,0)</f>
        <v>SSY068971301CE</v>
      </c>
      <c r="D70" s="1">
        <v>10</v>
      </c>
      <c r="E70" s="1">
        <v>42.334200000000003</v>
      </c>
      <c r="F70" s="2">
        <f>Tabla1[[#This Row],[CANTIDAD]]*Tabla1[[#This Row],[COSTO UNITARIO]]</f>
        <v>423.34200000000004</v>
      </c>
      <c r="G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1" spans="1:7" x14ac:dyDescent="0.25">
      <c r="A71" s="1">
        <v>117218</v>
      </c>
      <c r="B71" s="1" t="str">
        <f>VLOOKUP(Tabla1[[#This Row],[SKU]],'[1]Maestro Material Kywi Dep'!$A:$C,2,0)</f>
        <v>LAV OAKBROOK BLANCO</v>
      </c>
      <c r="C71" t="str">
        <f>VLOOKUP(Tabla1[[#This Row],[SKU]],'[1]Maestro Material Kywi Dep'!$A:$C,3,0)</f>
        <v>CS0065901301CW</v>
      </c>
      <c r="D71" s="1">
        <v>24</v>
      </c>
      <c r="E71" s="1">
        <v>22.922999999999998</v>
      </c>
      <c r="F71" s="2">
        <f>Tabla1[[#This Row],[CANTIDAD]]*Tabla1[[#This Row],[COSTO UNITARIO]]</f>
        <v>550.15199999999993</v>
      </c>
      <c r="G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2" spans="1:7" x14ac:dyDescent="0.25">
      <c r="A72" s="1">
        <v>117500</v>
      </c>
      <c r="B72" s="1" t="str">
        <f>VLOOKUP(Tabla1[[#This Row],[SKU]],'[1]Maestro Material Kywi Dep'!$A:$C,2,0)</f>
        <v>LAV ANDRES BLANCO S/PEDESTAL</v>
      </c>
      <c r="C72" t="str">
        <f>VLOOKUP(Tabla1[[#This Row],[SKU]],'[1]Maestro Material Kywi Dep'!$A:$C,3,0)</f>
        <v>CS0055611301CE</v>
      </c>
      <c r="D72" s="1">
        <v>24</v>
      </c>
      <c r="E72" s="1">
        <v>8.9465000000000003</v>
      </c>
      <c r="F72" s="2">
        <f>Tabla1[[#This Row],[CANTIDAD]]*Tabla1[[#This Row],[COSTO UNITARIO]]</f>
        <v>214.71600000000001</v>
      </c>
      <c r="G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3" spans="1:7" x14ac:dyDescent="0.25">
      <c r="A73" s="1">
        <v>117512</v>
      </c>
      <c r="B73" s="1" t="str">
        <f>VLOOKUP(Tabla1[[#This Row],[SKU]],'[1]Maestro Material Kywi Dep'!$A:$C,2,0)</f>
        <v>LAV. DUBLIN BLANCO BRIGGS</v>
      </c>
      <c r="C73" t="str">
        <f>VLOOKUP(Tabla1[[#This Row],[SKU]],'[1]Maestro Material Kywi Dep'!$A:$C,3,0)</f>
        <v>SS0065871301CB</v>
      </c>
      <c r="D73" s="1">
        <v>10</v>
      </c>
      <c r="E73" s="1">
        <v>71.159400000000005</v>
      </c>
      <c r="F73" s="2">
        <f>Tabla1[[#This Row],[CANTIDAD]]*Tabla1[[#This Row],[COSTO UNITARIO]]</f>
        <v>711.59400000000005</v>
      </c>
      <c r="G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4" spans="1:7" x14ac:dyDescent="0.25">
      <c r="A74" s="1">
        <v>117992</v>
      </c>
      <c r="B74" s="1" t="str">
        <f>VLOOKUP(Tabla1[[#This Row],[SKU]],'[1]Maestro Material Kywi Dep'!$A:$C,2,0)</f>
        <v>LAV ARIA MEDIUM BLANCO C/DESAG EDESA</v>
      </c>
      <c r="C74" t="str">
        <f>VLOOKUP(Tabla1[[#This Row],[SKU]],'[1]Maestro Material Kywi Dep'!$A:$C,3,0)</f>
        <v>SSY068281301CB</v>
      </c>
      <c r="D74" s="1">
        <v>10</v>
      </c>
      <c r="E74" s="1">
        <v>56.0015</v>
      </c>
      <c r="F74" s="2">
        <f>Tabla1[[#This Row],[CANTIDAD]]*Tabla1[[#This Row],[COSTO UNITARIO]]</f>
        <v>560.01499999999999</v>
      </c>
      <c r="G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5" spans="1:7" x14ac:dyDescent="0.25">
      <c r="A75" s="1">
        <v>117994</v>
      </c>
      <c r="B75" s="1" t="str">
        <f>VLOOKUP(Tabla1[[#This Row],[SKU]],'[1]Maestro Material Kywi Dep'!$A:$C,2,0)</f>
        <v>LAV ASPIO C/P  BONE EDESA</v>
      </c>
      <c r="C75" t="str">
        <f>VLOOKUP(Tabla1[[#This Row],[SKU]],'[1]Maestro Material Kywi Dep'!$A:$C,3,0)</f>
        <v>JSP055837331CE</v>
      </c>
      <c r="D75" s="1">
        <v>24</v>
      </c>
      <c r="E75" s="1">
        <v>42.595999999999997</v>
      </c>
      <c r="F75" s="2">
        <f>Tabla1[[#This Row],[CANTIDAD]]*Tabla1[[#This Row],[COSTO UNITARIO]]</f>
        <v>1022.3039999999999</v>
      </c>
      <c r="G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6" spans="1:7" x14ac:dyDescent="0.25">
      <c r="A76" s="1">
        <v>118000</v>
      </c>
      <c r="B76" s="1" t="str">
        <f>VLOOKUP(Tabla1[[#This Row],[SKU]],'[1]Maestro Material Kywi Dep'!$A:$C,2,0)</f>
        <v>LAV OASIS SLIM BLANCO  EDESA</v>
      </c>
      <c r="C76" t="str">
        <f>VLOOKUP(Tabla1[[#This Row],[SKU]],'[1]Maestro Material Kywi Dep'!$A:$C,3,0)</f>
        <v>SS0050271301CE</v>
      </c>
      <c r="D76" s="1">
        <v>10</v>
      </c>
      <c r="E76" s="1">
        <v>38.409700000000001</v>
      </c>
      <c r="F76" s="2">
        <f>Tabla1[[#This Row],[CANTIDAD]]*Tabla1[[#This Row],[COSTO UNITARIO]]</f>
        <v>384.09699999999998</v>
      </c>
      <c r="G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7" spans="1:7" x14ac:dyDescent="0.25">
      <c r="A77" s="1">
        <v>118338</v>
      </c>
      <c r="B77" s="1" t="str">
        <f>VLOOKUP(Tabla1[[#This Row],[SKU]],'[1]Maestro Material Kywi Dep'!$A:$C,2,0)</f>
        <v>LAV CHELSEA C/P BONE EDESA</v>
      </c>
      <c r="C77" t="str">
        <f>VLOOKUP(Tabla1[[#This Row],[SKU]],'[1]Maestro Material Kywi Dep'!$A:$C,3,0)</f>
        <v>JS0057207331CE</v>
      </c>
      <c r="D77" s="1">
        <v>24</v>
      </c>
      <c r="E77" s="1">
        <v>25.3293</v>
      </c>
      <c r="F77" s="2">
        <f>Tabla1[[#This Row],[CANTIDAD]]*Tabla1[[#This Row],[COSTO UNITARIO]]</f>
        <v>607.90319999999997</v>
      </c>
      <c r="G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8" spans="1:7" x14ac:dyDescent="0.25">
      <c r="A78" s="1">
        <v>118389</v>
      </c>
      <c r="B78" s="1" t="str">
        <f>VLOOKUP(Tabla1[[#This Row],[SKU]],'[1]Maestro Material Kywi Dep'!$A:$C,2,0)</f>
        <v>LAV SHELBY C/PEDESTAL BLANCO EDESA</v>
      </c>
      <c r="C78" t="str">
        <f>VLOOKUP(Tabla1[[#This Row],[SKU]],'[1]Maestro Material Kywi Dep'!$A:$C,3,0)</f>
        <v>JS0057101301CE</v>
      </c>
      <c r="D78" s="1">
        <v>24</v>
      </c>
      <c r="E78" s="1">
        <v>17.4694</v>
      </c>
      <c r="F78" s="2">
        <f>Tabla1[[#This Row],[CANTIDAD]]*Tabla1[[#This Row],[COSTO UNITARIO]]</f>
        <v>419.26560000000001</v>
      </c>
      <c r="G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9" spans="1:7" x14ac:dyDescent="0.25">
      <c r="A79" s="1">
        <v>120063</v>
      </c>
      <c r="B79" s="1" t="str">
        <f>VLOOKUP(Tabla1[[#This Row],[SKU]],'[1]Maestro Material Kywi Dep'!$A:$C,2,0)</f>
        <v>REGADERA CUADRADA TOP ABS CR 20X20CR BRIGGS</v>
      </c>
      <c r="C79" t="str">
        <f>VLOOKUP(Tabla1[[#This Row],[SKU]],'[1]Maestro Material Kywi Dep'!$A:$C,3,0)</f>
        <v>SG0086563061CW</v>
      </c>
      <c r="D79" s="1">
        <v>20</v>
      </c>
      <c r="E79" s="1">
        <v>22.406199999999998</v>
      </c>
      <c r="F79" s="2">
        <f>Tabla1[[#This Row],[CANTIDAD]]*Tabla1[[#This Row],[COSTO UNITARIO]]</f>
        <v>448.12399999999997</v>
      </c>
      <c r="G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0" spans="1:7" x14ac:dyDescent="0.25">
      <c r="A80" s="1">
        <v>120080</v>
      </c>
      <c r="B80" s="1" t="str">
        <f>VLOOKUP(Tabla1[[#This Row],[SKU]],'[1]Maestro Material Kywi Dep'!$A:$C,2,0)</f>
        <v>DUCHA D/MANO SCARLET T/TELEFONO CR EDESA</v>
      </c>
      <c r="C80" t="str">
        <f>VLOOKUP(Tabla1[[#This Row],[SKU]],'[1]Maestro Material Kywi Dep'!$A:$C,3,0)</f>
        <v>SG0072523061CW</v>
      </c>
      <c r="D80" s="1">
        <v>10</v>
      </c>
      <c r="E80" s="1">
        <v>48.045400000000001</v>
      </c>
      <c r="F80" s="2">
        <f>Tabla1[[#This Row],[CANTIDAD]]*Tabla1[[#This Row],[COSTO UNITARIO]]</f>
        <v>480.45400000000001</v>
      </c>
      <c r="G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1" spans="1:7" x14ac:dyDescent="0.25">
      <c r="A81" s="1">
        <v>120127</v>
      </c>
      <c r="B81" s="1" t="str">
        <f>VLOOKUP(Tabla1[[#This Row],[SKU]],'[1]Maestro Material Kywi Dep'!$A:$C,2,0)</f>
        <v>BRIGGS SENSE LLAVE BAJA LAV</v>
      </c>
      <c r="C81" t="str">
        <f>VLOOKUP(Tabla1[[#This Row],[SKU]],'[1]Maestro Material Kywi Dep'!$A:$C,3,0)</f>
        <v>SG0079703061CW</v>
      </c>
      <c r="D81" s="1">
        <v>8</v>
      </c>
      <c r="E81" s="1">
        <v>94.29</v>
      </c>
      <c r="F81" s="2">
        <f>Tabla1[[#This Row],[CANTIDAD]]*Tabla1[[#This Row],[COSTO UNITARIO]]</f>
        <v>754.32</v>
      </c>
      <c r="G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2" spans="1:7" x14ac:dyDescent="0.25">
      <c r="A82" s="1">
        <v>120129</v>
      </c>
      <c r="B82" s="1" t="str">
        <f>VLOOKUP(Tabla1[[#This Row],[SKU]],'[1]Maestro Material Kywi Dep'!$A:$C,2,0)</f>
        <v>JABONERA SCARLET CR BRIGGS</v>
      </c>
      <c r="C82" t="str">
        <f>VLOOKUP(Tabla1[[#This Row],[SKU]],'[1]Maestro Material Kywi Dep'!$A:$C,3,0)</f>
        <v>SC0088533061CW</v>
      </c>
      <c r="D82" s="1">
        <v>10</v>
      </c>
      <c r="E82" s="1">
        <v>25.861999999999998</v>
      </c>
      <c r="F82" s="2">
        <f>Tabla1[[#This Row],[CANTIDAD]]*Tabla1[[#This Row],[COSTO UNITARIO]]</f>
        <v>258.62</v>
      </c>
      <c r="G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3" spans="1:7" x14ac:dyDescent="0.25">
      <c r="A83" s="1">
        <v>120132</v>
      </c>
      <c r="B83" s="1" t="str">
        <f>VLOOKUP(Tabla1[[#This Row],[SKU]],'[1]Maestro Material Kywi Dep'!$A:$C,2,0)</f>
        <v>CROMATIC BASE MONOMANDO COCINA</v>
      </c>
      <c r="C83" t="str">
        <f>VLOOKUP(Tabla1[[#This Row],[SKU]],'[1]Maestro Material Kywi Dep'!$A:$C,3,0)</f>
        <v>SG0057933061CE</v>
      </c>
      <c r="D83" s="1">
        <v>48</v>
      </c>
      <c r="E83" s="1">
        <v>33.456200000000003</v>
      </c>
      <c r="F83" s="2">
        <f>Tabla1[[#This Row],[CANTIDAD]]*Tabla1[[#This Row],[COSTO UNITARIO]]</f>
        <v>1605.8976000000002</v>
      </c>
      <c r="G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4" spans="1:7" x14ac:dyDescent="0.25">
      <c r="A84" s="1">
        <v>120134</v>
      </c>
      <c r="B84" s="1" t="str">
        <f>VLOOKUP(Tabla1[[#This Row],[SKU]],'[1]Maestro Material Kywi Dep'!$A:$C,2,0)</f>
        <v>PICO COCINA FLEX CROSMATIC GRIS</v>
      </c>
      <c r="C84" t="str">
        <f>VLOOKUP(Tabla1[[#This Row],[SKU]],'[1]Maestro Material Kywi Dep'!$A:$C,3,0)</f>
        <v>SG0057953061CE</v>
      </c>
      <c r="D84" s="1">
        <v>50</v>
      </c>
      <c r="E84" s="1">
        <v>20.206700000000001</v>
      </c>
      <c r="F84" s="2">
        <f>Tabla1[[#This Row],[CANTIDAD]]*Tabla1[[#This Row],[COSTO UNITARIO]]</f>
        <v>1010.335</v>
      </c>
      <c r="G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5" spans="1:7" x14ac:dyDescent="0.25">
      <c r="A85" s="1">
        <v>120137</v>
      </c>
      <c r="B85" s="1" t="str">
        <f>VLOOKUP(Tabla1[[#This Row],[SKU]],'[1]Maestro Material Kywi Dep'!$A:$C,2,0)</f>
        <v>PICO COCINA FLEX CROSMATIC BLANCO</v>
      </c>
      <c r="C85" t="str">
        <f>VLOOKUP(Tabla1[[#This Row],[SKU]],'[1]Maestro Material Kywi Dep'!$A:$C,3,0)</f>
        <v>SG0057973061CE</v>
      </c>
      <c r="D85" s="1">
        <v>50</v>
      </c>
      <c r="E85" s="1">
        <v>20.206700000000001</v>
      </c>
      <c r="F85" s="2">
        <f>Tabla1[[#This Row],[CANTIDAD]]*Tabla1[[#This Row],[COSTO UNITARIO]]</f>
        <v>1010.335</v>
      </c>
      <c r="G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6" spans="1:7" x14ac:dyDescent="0.25">
      <c r="A86" s="1">
        <v>120138</v>
      </c>
      <c r="B86" s="1" t="str">
        <f>VLOOKUP(Tabla1[[#This Row],[SKU]],'[1]Maestro Material Kywi Dep'!$A:$C,2,0)</f>
        <v>FLUXOMETRO WC SLOAN GEM 2HET</v>
      </c>
      <c r="C86" t="str">
        <f>VLOOKUP(Tabla1[[#This Row],[SKU]],'[1]Maestro Material Kywi Dep'!$A:$C,3,0)</f>
        <v>SG0077463061BO</v>
      </c>
      <c r="D86" s="1">
        <v>6</v>
      </c>
      <c r="E86" s="1">
        <v>101.94410000000001</v>
      </c>
      <c r="F86" s="2">
        <f>Tabla1[[#This Row],[CANTIDAD]]*Tabla1[[#This Row],[COSTO UNITARIO]]</f>
        <v>611.66460000000006</v>
      </c>
      <c r="G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7" spans="1:7" x14ac:dyDescent="0.25">
      <c r="A87" s="1">
        <v>120143</v>
      </c>
      <c r="B87" s="1" t="str">
        <f>VLOOKUP(Tabla1[[#This Row],[SKU]],'[1]Maestro Material Kywi Dep'!$A:$C,2,0)</f>
        <v>MONOMANDO COCINA NEW PRINCESS</v>
      </c>
      <c r="C87" t="str">
        <f>VLOOKUP(Tabla1[[#This Row],[SKU]],'[1]Maestro Material Kywi Dep'!$A:$C,3,0)</f>
        <v>SG0075353061CE</v>
      </c>
      <c r="D87" s="1">
        <v>12</v>
      </c>
      <c r="E87" s="1">
        <v>40.572200000000002</v>
      </c>
      <c r="F87" s="2">
        <f>Tabla1[[#This Row],[CANTIDAD]]*Tabla1[[#This Row],[COSTO UNITARIO]]</f>
        <v>486.8664</v>
      </c>
      <c r="G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8" spans="1:7" x14ac:dyDescent="0.25">
      <c r="A88" s="1">
        <v>120144</v>
      </c>
      <c r="B88" s="1" t="str">
        <f>VLOOKUP(Tabla1[[#This Row],[SKU]],'[1]Maestro Material Kywi Dep'!$A:$C,2,0)</f>
        <v>MONOMANDO COCINA CORVUS</v>
      </c>
      <c r="C88" t="str">
        <f>VLOOKUP(Tabla1[[#This Row],[SKU]],'[1]Maestro Material Kywi Dep'!$A:$C,3,0)</f>
        <v>SG0059443061CE</v>
      </c>
      <c r="D88" s="1">
        <v>12</v>
      </c>
      <c r="E88" s="1">
        <v>34.683900000000001</v>
      </c>
      <c r="F88" s="2">
        <f>Tabla1[[#This Row],[CANTIDAD]]*Tabla1[[#This Row],[COSTO UNITARIO]]</f>
        <v>416.20680000000004</v>
      </c>
      <c r="G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9" spans="1:7" x14ac:dyDescent="0.25">
      <c r="A89" s="1">
        <v>120162</v>
      </c>
      <c r="B89" s="1" t="str">
        <f>VLOOKUP(Tabla1[[#This Row],[SKU]],'[1]Maestro Material Kywi Dep'!$A:$C,2,0)</f>
        <v>BARRA SEGURIDAD BANIO HORIZ MEDIANA CR BRIGGS</v>
      </c>
      <c r="C89" t="str">
        <f>VLOOKUP(Tabla1[[#This Row],[SKU]],'[1]Maestro Material Kywi Dep'!$A:$C,3,0)</f>
        <v>SC0026593061CW</v>
      </c>
      <c r="D89" s="1">
        <v>20</v>
      </c>
      <c r="E89" s="1">
        <v>23.962299999999999</v>
      </c>
      <c r="F89" s="2">
        <f>Tabla1[[#This Row],[CANTIDAD]]*Tabla1[[#This Row],[COSTO UNITARIO]]</f>
        <v>479.24599999999998</v>
      </c>
      <c r="G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0" spans="1:7" x14ac:dyDescent="0.25">
      <c r="A90" s="1">
        <v>120202</v>
      </c>
      <c r="B90" s="1" t="str">
        <f>VLOOKUP(Tabla1[[#This Row],[SKU]],'[1]Maestro Material Kywi Dep'!$A:$C,2,0)</f>
        <v>LIVORNO MONO. LAV. SENC. BAJA ROSE GOLD</v>
      </c>
      <c r="C90" t="str">
        <f>VLOOKUP(Tabla1[[#This Row],[SKU]],'[1]Maestro Material Kywi Dep'!$A:$C,3,0)</f>
        <v>SG0086974061CW</v>
      </c>
      <c r="D90" s="1">
        <v>12</v>
      </c>
      <c r="E90" s="1">
        <v>56.191200000000002</v>
      </c>
      <c r="F90" s="2">
        <f>Tabla1[[#This Row],[CANTIDAD]]*Tabla1[[#This Row],[COSTO UNITARIO]]</f>
        <v>674.2944</v>
      </c>
      <c r="G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1" spans="1:7" x14ac:dyDescent="0.25">
      <c r="A91" s="1">
        <v>120205</v>
      </c>
      <c r="B91" s="1" t="str">
        <f>VLOOKUP(Tabla1[[#This Row],[SKU]],'[1]Maestro Material Kywi Dep'!$A:$C,2,0)</f>
        <v>LIVORNO MONO. LAV. SENC. ALTA ROSE GOLD</v>
      </c>
      <c r="C91" t="str">
        <f>VLOOKUP(Tabla1[[#This Row],[SKU]],'[1]Maestro Material Kywi Dep'!$A:$C,3,0)</f>
        <v>SG0086984061CW</v>
      </c>
      <c r="D91" s="1">
        <v>12</v>
      </c>
      <c r="E91" s="1">
        <v>66.620699999999999</v>
      </c>
      <c r="F91" s="2">
        <f>Tabla1[[#This Row],[CANTIDAD]]*Tabla1[[#This Row],[COSTO UNITARIO]]</f>
        <v>799.44839999999999</v>
      </c>
      <c r="G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2" spans="1:7" x14ac:dyDescent="0.25">
      <c r="A92" s="1">
        <v>120217</v>
      </c>
      <c r="B92" s="1" t="str">
        <f>VLOOKUP(Tabla1[[#This Row],[SKU]],'[1]Maestro Material Kywi Dep'!$A:$C,2,0)</f>
        <v>MONOMANDO LAV. BAJO PORTO CR BRIGGS</v>
      </c>
      <c r="C92" t="str">
        <f>VLOOKUP(Tabla1[[#This Row],[SKU]],'[1]Maestro Material Kywi Dep'!$A:$C,3,0)</f>
        <v>SG0087523061CE</v>
      </c>
      <c r="D92" s="1">
        <v>24</v>
      </c>
      <c r="E92" s="1">
        <v>50.388500000000001</v>
      </c>
      <c r="F92" s="2">
        <f>Tabla1[[#This Row],[CANTIDAD]]*Tabla1[[#This Row],[COSTO UNITARIO]]</f>
        <v>1209.3240000000001</v>
      </c>
      <c r="G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3" spans="1:7" x14ac:dyDescent="0.25">
      <c r="A93" s="1">
        <v>120220</v>
      </c>
      <c r="B93" s="1" t="str">
        <f>VLOOKUP(Tabla1[[#This Row],[SKU]],'[1]Maestro Material Kywi Dep'!$A:$C,2,0)</f>
        <v>MONOMANDO LAV. ALTO PORTO AGUA FRIA CR  BRIGGS</v>
      </c>
      <c r="C93" t="str">
        <f>VLOOKUP(Tabla1[[#This Row],[SKU]],'[1]Maestro Material Kywi Dep'!$A:$C,3,0)</f>
        <v>SG0087553061CE</v>
      </c>
      <c r="D93" s="1">
        <v>36</v>
      </c>
      <c r="E93" s="1">
        <v>49.132100000000001</v>
      </c>
      <c r="F93" s="2">
        <f>Tabla1[[#This Row],[CANTIDAD]]*Tabla1[[#This Row],[COSTO UNITARIO]]</f>
        <v>1768.7556</v>
      </c>
      <c r="G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4" spans="1:7" x14ac:dyDescent="0.25">
      <c r="A94" s="1">
        <v>120221</v>
      </c>
      <c r="B94" s="1" t="str">
        <f>VLOOKUP(Tabla1[[#This Row],[SKU]],'[1]Maestro Material Kywi Dep'!$A:$C,2,0)</f>
        <v>MONOMANDO LAV. BAJO AGUA FRIA PORTO CR  BRIGGS</v>
      </c>
      <c r="C94" t="str">
        <f>VLOOKUP(Tabla1[[#This Row],[SKU]],'[1]Maestro Material Kywi Dep'!$A:$C,3,0)</f>
        <v>SG0087543061CE</v>
      </c>
      <c r="D94" s="1">
        <v>60</v>
      </c>
      <c r="E94" s="1">
        <v>25.09</v>
      </c>
      <c r="F94" s="2">
        <f>Tabla1[[#This Row],[CANTIDAD]]*Tabla1[[#This Row],[COSTO UNITARIO]]</f>
        <v>1505.4</v>
      </c>
      <c r="G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5" spans="1:7" x14ac:dyDescent="0.25">
      <c r="A95" s="1">
        <v>120224</v>
      </c>
      <c r="B95" s="1" t="str">
        <f>VLOOKUP(Tabla1[[#This Row],[SKU]],'[1]Maestro Material Kywi Dep'!$A:$C,2,0)</f>
        <v>Porto Monomando Alto Lavamanos Mezclador</v>
      </c>
      <c r="C95" t="str">
        <f>VLOOKUP(Tabla1[[#This Row],[SKU]],'[1]Maestro Material Kywi Dep'!$A:$C,3,0)</f>
        <v>SG0087533061CE</v>
      </c>
      <c r="D95" s="1">
        <v>36</v>
      </c>
      <c r="E95" s="1">
        <v>60.766500000000001</v>
      </c>
      <c r="F95" s="2">
        <f>Tabla1[[#This Row],[CANTIDAD]]*Tabla1[[#This Row],[COSTO UNITARIO]]</f>
        <v>2187.5940000000001</v>
      </c>
      <c r="G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6" spans="1:7" x14ac:dyDescent="0.25">
      <c r="A96" s="1">
        <v>120225</v>
      </c>
      <c r="B96" s="1" t="str">
        <f>VLOOKUP(Tabla1[[#This Row],[SKU]],'[1]Maestro Material Kywi Dep'!$A:$C,2,0)</f>
        <v>MONOMANDO DUCHA PORTO PLACA CUADRADA CR EDESA</v>
      </c>
      <c r="C96" t="str">
        <f>VLOOKUP(Tabla1[[#This Row],[SKU]],'[1]Maestro Material Kywi Dep'!$A:$C,3,0)</f>
        <v>SG0087613061CE</v>
      </c>
      <c r="D96" s="1">
        <v>60</v>
      </c>
      <c r="E96" s="1">
        <v>33.501100000000001</v>
      </c>
      <c r="F96" s="2">
        <f>Tabla1[[#This Row],[CANTIDAD]]*Tabla1[[#This Row],[COSTO UNITARIO]]</f>
        <v>2010.066</v>
      </c>
      <c r="G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7" spans="1:7" x14ac:dyDescent="0.25">
      <c r="A97" s="1">
        <v>120232</v>
      </c>
      <c r="B97" s="1" t="str">
        <f>VLOOKUP(Tabla1[[#This Row],[SKU]],'[1]Maestro Material Kywi Dep'!$A:$C,2,0)</f>
        <v>Shelby Pared Cocina  SK Pico Flex rojo</v>
      </c>
      <c r="C97" t="str">
        <f>VLOOKUP(Tabla1[[#This Row],[SKU]],'[1]Maestro Material Kywi Dep'!$A:$C,3,0)</f>
        <v>SG0087069901CE</v>
      </c>
      <c r="D97" s="1">
        <v>24</v>
      </c>
      <c r="E97" s="1">
        <v>13.5276</v>
      </c>
      <c r="F97" s="2">
        <f>Tabla1[[#This Row],[CANTIDAD]]*Tabla1[[#This Row],[COSTO UNITARIO]]</f>
        <v>324.66239999999999</v>
      </c>
      <c r="G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8" spans="1:7" x14ac:dyDescent="0.25">
      <c r="A98" s="1">
        <v>120233</v>
      </c>
      <c r="B98" s="1" t="str">
        <f>VLOOKUP(Tabla1[[#This Row],[SKU]],'[1]Maestro Material Kywi Dep'!$A:$C,2,0)</f>
        <v>Cuerpo Pared Cocina Shelby</v>
      </c>
      <c r="C98" t="str">
        <f>VLOOKUP(Tabla1[[#This Row],[SKU]],'[1]Maestro Material Kywi Dep'!$A:$C,3,0)</f>
        <v>SG0060033061BO</v>
      </c>
      <c r="D98" s="1">
        <v>120</v>
      </c>
      <c r="E98" s="1">
        <v>9.8059999999999992</v>
      </c>
      <c r="F98" s="2">
        <f>Tabla1[[#This Row],[CANTIDAD]]*Tabla1[[#This Row],[COSTO UNITARIO]]</f>
        <v>1176.7199999999998</v>
      </c>
      <c r="G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9" spans="1:7" x14ac:dyDescent="0.25">
      <c r="A99" s="1">
        <v>120242</v>
      </c>
      <c r="B99" s="1" t="str">
        <f>VLOOKUP(Tabla1[[#This Row],[SKU]],'[1]Maestro Material Kywi Dep'!$A:$C,2,0)</f>
        <v>Shelby Pared Cocina  SK Pico Flex Negro</v>
      </c>
      <c r="C99" t="str">
        <f>VLOOKUP(Tabla1[[#This Row],[SKU]],'[1]Maestro Material Kywi Dep'!$A:$C,3,0)</f>
        <v>SG0087040161CE</v>
      </c>
      <c r="D99" s="1">
        <v>120</v>
      </c>
      <c r="E99" s="1">
        <v>13.9785</v>
      </c>
      <c r="F99" s="2">
        <f>Tabla1[[#This Row],[CANTIDAD]]*Tabla1[[#This Row],[COSTO UNITARIO]]</f>
        <v>1677.42</v>
      </c>
      <c r="G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0" spans="1:7" x14ac:dyDescent="0.25">
      <c r="A100" s="1">
        <v>120247</v>
      </c>
      <c r="B100" s="1" t="str">
        <f>VLOOKUP(Tabla1[[#This Row],[SKU]],'[1]Maestro Material Kywi Dep'!$A:$C,2,0)</f>
        <v>Shelby Pared Cocina  SK Pico Flex Gris</v>
      </c>
      <c r="C100" t="str">
        <f>VLOOKUP(Tabla1[[#This Row],[SKU]],'[1]Maestro Material Kywi Dep'!$A:$C,3,0)</f>
        <v>SG0087050001CE</v>
      </c>
      <c r="D100" s="1">
        <v>120</v>
      </c>
      <c r="E100" s="1">
        <v>10.6675</v>
      </c>
      <c r="F100" s="2">
        <f>Tabla1[[#This Row],[CANTIDAD]]*Tabla1[[#This Row],[COSTO UNITARIO]]</f>
        <v>1280.1000000000001</v>
      </c>
      <c r="G1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1" spans="1:7" x14ac:dyDescent="0.25">
      <c r="A101" s="1">
        <v>120249</v>
      </c>
      <c r="B101" s="1" t="str">
        <f>VLOOKUP(Tabla1[[#This Row],[SKU]],'[1]Maestro Material Kywi Dep'!$A:$C,2,0)</f>
        <v>Shelby Pared Cocina  SK Pico Flex Cromo</v>
      </c>
      <c r="C101" t="str">
        <f>VLOOKUP(Tabla1[[#This Row],[SKU]],'[1]Maestro Material Kywi Dep'!$A:$C,3,0)</f>
        <v>SG0087073061CE</v>
      </c>
      <c r="D101" s="1">
        <v>60</v>
      </c>
      <c r="E101" s="1">
        <v>11.494</v>
      </c>
      <c r="F101" s="2">
        <f>Tabla1[[#This Row],[CANTIDAD]]*Tabla1[[#This Row],[COSTO UNITARIO]]</f>
        <v>689.64</v>
      </c>
      <c r="G1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2" spans="1:7" x14ac:dyDescent="0.25">
      <c r="A102" s="1">
        <v>120250</v>
      </c>
      <c r="B102" s="1" t="str">
        <f>VLOOKUP(Tabla1[[#This Row],[SKU]],'[1]Maestro Material Kywi Dep'!$A:$C,2,0)</f>
        <v>Cuerpo Mesa Cocina Shelby</v>
      </c>
      <c r="C102" t="str">
        <f>VLOOKUP(Tabla1[[#This Row],[SKU]],'[1]Maestro Material Kywi Dep'!$A:$C,3,0)</f>
        <v>SG0060043061BO</v>
      </c>
      <c r="D102" s="1">
        <v>120</v>
      </c>
      <c r="E102" s="1">
        <v>10.777900000000001</v>
      </c>
      <c r="F102" s="2">
        <f>Tabla1[[#This Row],[CANTIDAD]]*Tabla1[[#This Row],[COSTO UNITARIO]]</f>
        <v>1293.3480000000002</v>
      </c>
      <c r="G1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3" spans="1:7" x14ac:dyDescent="0.25">
      <c r="A103" s="1">
        <v>120324</v>
      </c>
      <c r="B103" s="1" t="str">
        <f>VLOOKUP(Tabla1[[#This Row],[SKU]],'[1]Maestro Material Kywi Dep'!$A:$C,2,0)</f>
        <v>URINARIO LAWTON BLANCO EDESA</v>
      </c>
      <c r="C103" t="str">
        <f>VLOOKUP(Tabla1[[#This Row],[SKU]],'[1]Maestro Material Kywi Dep'!$A:$C,3,0)</f>
        <v>CS0075521301CB</v>
      </c>
      <c r="D103" s="1">
        <v>10</v>
      </c>
      <c r="E103" s="1">
        <v>131.3835</v>
      </c>
      <c r="F103" s="2">
        <f>Tabla1[[#This Row],[CANTIDAD]]*Tabla1[[#This Row],[COSTO UNITARIO]]</f>
        <v>1313.835</v>
      </c>
      <c r="G1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04" spans="1:7" x14ac:dyDescent="0.25">
      <c r="A104" s="1">
        <v>120342</v>
      </c>
      <c r="B104" s="1" t="str">
        <f>VLOOKUP(Tabla1[[#This Row],[SKU]],'[1]Maestro Material Kywi Dep'!$A:$C,2,0)</f>
        <v>URINARIO BOLTON BLANCO EDESA</v>
      </c>
      <c r="C104" t="str">
        <f>VLOOKUP(Tabla1[[#This Row],[SKU]],'[1]Maestro Material Kywi Dep'!$A:$C,3,0)</f>
        <v>CS0065921301CE</v>
      </c>
      <c r="D104" s="1">
        <v>54</v>
      </c>
      <c r="E104" s="1">
        <v>34.68</v>
      </c>
      <c r="F104" s="2">
        <f>Tabla1[[#This Row],[CANTIDAD]]*Tabla1[[#This Row],[COSTO UNITARIO]]</f>
        <v>1872.72</v>
      </c>
      <c r="G1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05" spans="1:7" x14ac:dyDescent="0.25">
      <c r="A105" s="1">
        <v>120359</v>
      </c>
      <c r="B105" s="1" t="str">
        <f>VLOOKUP(Tabla1[[#This Row],[SKU]],'[1]Maestro Material Kywi Dep'!$A:$C,2,0)</f>
        <v>BARRA SEGURIDAD BANIO INCLINADA CR BRIGGS</v>
      </c>
      <c r="C105" t="str">
        <f>VLOOKUP(Tabla1[[#This Row],[SKU]],'[1]Maestro Material Kywi Dep'!$A:$C,3,0)</f>
        <v>SC0026613061CW</v>
      </c>
      <c r="D105" s="1">
        <v>20</v>
      </c>
      <c r="E105" s="1">
        <v>23.32</v>
      </c>
      <c r="F105" s="2">
        <f>Tabla1[[#This Row],[CANTIDAD]]*Tabla1[[#This Row],[COSTO UNITARIO]]</f>
        <v>466.4</v>
      </c>
      <c r="G1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6" spans="1:7" x14ac:dyDescent="0.25">
      <c r="A106" s="1">
        <v>121003</v>
      </c>
      <c r="B106" s="1" t="str">
        <f>VLOOKUP(Tabla1[[#This Row],[SKU]],'[1]Maestro Material Kywi Dep'!$A:$C,2,0)</f>
        <v>MONOMANDO LAV ECONOM NEW PRINCESS</v>
      </c>
      <c r="C106" t="str">
        <f>VLOOKUP(Tabla1[[#This Row],[SKU]],'[1]Maestro Material Kywi Dep'!$A:$C,3,0)</f>
        <v>SG0083133061CE</v>
      </c>
      <c r="D106" s="1">
        <v>120</v>
      </c>
      <c r="E106" s="1">
        <v>22.510899999999999</v>
      </c>
      <c r="F106" s="2">
        <f>Tabla1[[#This Row],[CANTIDAD]]*Tabla1[[#This Row],[COSTO UNITARIO]]</f>
        <v>2701.308</v>
      </c>
      <c r="G1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7" spans="1:7" x14ac:dyDescent="0.25">
      <c r="A107" s="1">
        <v>121053</v>
      </c>
      <c r="B107" s="1" t="str">
        <f>VLOOKUP(Tabla1[[#This Row],[SKU]],'[1]Maestro Material Kywi Dep'!$A:$C,2,0)</f>
        <v>DESAGUE 1 1/2 ROSCADO SIFON FLEX BLANCO EDESA</v>
      </c>
      <c r="C107" t="str">
        <f>VLOOKUP(Tabla1[[#This Row],[SKU]],'[1]Maestro Material Kywi Dep'!$A:$C,3,0)</f>
        <v>CC0029230001BO</v>
      </c>
      <c r="D107" s="1">
        <v>500</v>
      </c>
      <c r="E107" s="1">
        <v>4.0312000000000001</v>
      </c>
      <c r="F107" s="2">
        <f>Tabla1[[#This Row],[CANTIDAD]]*Tabla1[[#This Row],[COSTO UNITARIO]]</f>
        <v>2015.6000000000001</v>
      </c>
      <c r="G1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8" spans="1:7" x14ac:dyDescent="0.25">
      <c r="A108" s="1">
        <v>121436</v>
      </c>
      <c r="B108" s="1" t="str">
        <f>VLOOKUP(Tabla1[[#This Row],[SKU]],'[1]Maestro Material Kywi Dep'!$A:$C,2,0)</f>
        <v>MONOMANDO NIZA P/DUCHA S/REGADERA</v>
      </c>
      <c r="C108" t="str">
        <f>VLOOKUP(Tabla1[[#This Row],[SKU]],'[1]Maestro Material Kywi Dep'!$A:$C,3,0)</f>
        <v>SG0079103061CW</v>
      </c>
      <c r="D108" s="1">
        <v>48</v>
      </c>
      <c r="E108" s="1">
        <v>40.153100000000002</v>
      </c>
      <c r="F108" s="2">
        <f>Tabla1[[#This Row],[CANTIDAD]]*Tabla1[[#This Row],[COSTO UNITARIO]]</f>
        <v>1927.3488000000002</v>
      </c>
      <c r="G1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9" spans="1:7" x14ac:dyDescent="0.25">
      <c r="A109" s="1">
        <v>121681</v>
      </c>
      <c r="B109" s="1" t="str">
        <f>VLOOKUP(Tabla1[[#This Row],[SKU]],'[1]Maestro Material Kywi Dep'!$A:$C,2,0)</f>
        <v>MAGUERA DUCHA TELEFONO 1.5 M</v>
      </c>
      <c r="C109" t="str">
        <f>VLOOKUP(Tabla1[[#This Row],[SKU]],'[1]Maestro Material Kywi Dep'!$A:$C,3,0)</f>
        <v>SG0049550001BO</v>
      </c>
      <c r="D109" s="1">
        <v>60</v>
      </c>
      <c r="E109" s="1">
        <v>5.2115</v>
      </c>
      <c r="F109" s="2">
        <f>Tabla1[[#This Row],[CANTIDAD]]*Tabla1[[#This Row],[COSTO UNITARIO]]</f>
        <v>312.69</v>
      </c>
      <c r="G1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0" spans="1:7" x14ac:dyDescent="0.25">
      <c r="A110" s="1">
        <v>122491</v>
      </c>
      <c r="B110" s="1" t="str">
        <f>VLOOKUP(Tabla1[[#This Row],[SKU]],'[1]Maestro Material Kywi Dep'!$A:$C,2,0)</f>
        <v>LLAVE D/PARED P/COCINA SHELBY</v>
      </c>
      <c r="C110" t="str">
        <f>VLOOKUP(Tabla1[[#This Row],[SKU]],'[1]Maestro Material Kywi Dep'!$A:$C,3,0)</f>
        <v>SG0056603061BO</v>
      </c>
      <c r="D110" s="1">
        <v>48</v>
      </c>
      <c r="E110" s="1">
        <v>21.264600000000002</v>
      </c>
      <c r="F110" s="2">
        <f>Tabla1[[#This Row],[CANTIDAD]]*Tabla1[[#This Row],[COSTO UNITARIO]]</f>
        <v>1020.7008000000001</v>
      </c>
      <c r="G1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1" spans="1:7" x14ac:dyDescent="0.25">
      <c r="A111" s="1">
        <v>123714</v>
      </c>
      <c r="B111" s="1" t="str">
        <f>VLOOKUP(Tabla1[[#This Row],[SKU]],'[1]Maestro Material Kywi Dep'!$A:$C,2,0)</f>
        <v>LLAVE ANGULAR WC 16" C/MANG 1/2 BRIGGS</v>
      </c>
      <c r="C111" t="str">
        <f>VLOOKUP(Tabla1[[#This Row],[SKU]],'[1]Maestro Material Kywi Dep'!$A:$C,3,0)</f>
        <v>SC0018243061BL</v>
      </c>
      <c r="D111" s="1">
        <v>240</v>
      </c>
      <c r="E111" s="1">
        <v>6.8840000000000003</v>
      </c>
      <c r="F111" s="2">
        <f>Tabla1[[#This Row],[CANTIDAD]]*Tabla1[[#This Row],[COSTO UNITARIO]]</f>
        <v>1652.16</v>
      </c>
      <c r="G1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2" spans="1:7" x14ac:dyDescent="0.25">
      <c r="A112" s="1">
        <v>124133</v>
      </c>
      <c r="B112" s="1" t="str">
        <f>VLOOKUP(Tabla1[[#This Row],[SKU]],'[1]Maestro Material Kywi Dep'!$A:$C,2,0)</f>
        <v>URINARIO ECO ZERO BLANCO  (VALV-KEY)</v>
      </c>
      <c r="C112" t="str">
        <f>VLOOKUP(Tabla1[[#This Row],[SKU]],'[1]Maestro Material Kywi Dep'!$A:$C,3,0)</f>
        <v>JS0177651301CF</v>
      </c>
      <c r="D112" s="1">
        <v>10</v>
      </c>
      <c r="E112" s="1">
        <v>164.6634</v>
      </c>
      <c r="F112" s="2">
        <f>Tabla1[[#This Row],[CANTIDAD]]*Tabla1[[#This Row],[COSTO UNITARIO]]</f>
        <v>1646.634</v>
      </c>
      <c r="G1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13" spans="1:7" x14ac:dyDescent="0.25">
      <c r="A113" s="1">
        <v>124397</v>
      </c>
      <c r="B113" s="1" t="str">
        <f>VLOOKUP(Tabla1[[#This Row],[SKU]],'[1]Maestro Material Kywi Dep'!$A:$C,2,0)</f>
        <v>MONOMNADO CIRA DUCHA D/BARRA</v>
      </c>
      <c r="C113" t="str">
        <f>VLOOKUP(Tabla1[[#This Row],[SKU]],'[1]Maestro Material Kywi Dep'!$A:$C,3,0)</f>
        <v>SG0080783061CW</v>
      </c>
      <c r="D113" s="1">
        <v>28</v>
      </c>
      <c r="E113" s="1">
        <v>183.64519999999999</v>
      </c>
      <c r="F113" s="2">
        <f>Tabla1[[#This Row],[CANTIDAD]]*Tabla1[[#This Row],[COSTO UNITARIO]]</f>
        <v>5142.0655999999999</v>
      </c>
      <c r="G1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4" spans="1:7" x14ac:dyDescent="0.25">
      <c r="A114" s="1">
        <v>125032</v>
      </c>
      <c r="B114" s="1" t="str">
        <f>VLOOKUP(Tabla1[[#This Row],[SKU]],'[1]Maestro Material Kywi Dep'!$A:$C,2,0)</f>
        <v>SIFON FLEX PLAST BLANCO EDESA</v>
      </c>
      <c r="C114" t="str">
        <f>VLOOKUP(Tabla1[[#This Row],[SKU]],'[1]Maestro Material Kywi Dep'!$A:$C,3,0)</f>
        <v>SC0028080001BO</v>
      </c>
      <c r="D114" s="1">
        <v>400</v>
      </c>
      <c r="E114" s="1">
        <v>1.9458</v>
      </c>
      <c r="F114" s="2">
        <f>Tabla1[[#This Row],[CANTIDAD]]*Tabla1[[#This Row],[COSTO UNITARIO]]</f>
        <v>778.31999999999994</v>
      </c>
      <c r="G1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5" spans="1:7" x14ac:dyDescent="0.25">
      <c r="A115" s="1">
        <v>126056</v>
      </c>
      <c r="B115" s="1" t="str">
        <f>VLOOKUP(Tabla1[[#This Row],[SKU]],'[1]Maestro Material Kywi Dep'!$A:$C,2,0)</f>
        <v>MONOMANDO LAV LIVORNO BAJO MANILLA TOP</v>
      </c>
      <c r="C115" t="str">
        <f>VLOOKUP(Tabla1[[#This Row],[SKU]],'[1]Maestro Material Kywi Dep'!$A:$C,3,0)</f>
        <v>SG0063673061CW</v>
      </c>
      <c r="D115" s="1">
        <v>12</v>
      </c>
      <c r="E115" s="1">
        <v>59.466500000000003</v>
      </c>
      <c r="F115" s="2">
        <f>Tabla1[[#This Row],[CANTIDAD]]*Tabla1[[#This Row],[COSTO UNITARIO]]</f>
        <v>713.59800000000007</v>
      </c>
      <c r="G1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6" spans="1:7" x14ac:dyDescent="0.25">
      <c r="A116" s="1">
        <v>126691</v>
      </c>
      <c r="B116" s="1" t="str">
        <f>VLOOKUP(Tabla1[[#This Row],[SKU]],'[1]Maestro Material Kywi Dep'!$A:$C,2,0)</f>
        <v>ALARGUE DE DESAGUE 1 1/4" BLANCO EDESA</v>
      </c>
      <c r="C116" t="str">
        <f>VLOOKUP(Tabla1[[#This Row],[SKU]],'[1]Maestro Material Kywi Dep'!$A:$C,3,0)</f>
        <v>SCD035150001BO</v>
      </c>
      <c r="D116" s="1">
        <v>240</v>
      </c>
      <c r="E116" s="1">
        <v>0.81010000000000004</v>
      </c>
      <c r="F116" s="2">
        <f>Tabla1[[#This Row],[CANTIDAD]]*Tabla1[[#This Row],[COSTO UNITARIO]]</f>
        <v>194.42400000000001</v>
      </c>
      <c r="G1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7" spans="1:7" x14ac:dyDescent="0.25">
      <c r="A117" s="1">
        <v>129004</v>
      </c>
      <c r="B117" s="1" t="str">
        <f>VLOOKUP(Tabla1[[#This Row],[SKU]],'[1]Maestro Material Kywi Dep'!$A:$C,2,0)</f>
        <v>FLAPPER (SAPO) C/CADENA METALICA BLANCO EDESA</v>
      </c>
      <c r="C117" t="str">
        <f>VLOOKUP(Tabla1[[#This Row],[SKU]],'[1]Maestro Material Kywi Dep'!$A:$C,3,0)</f>
        <v>SP0037900001BO</v>
      </c>
      <c r="D117" s="1">
        <v>200</v>
      </c>
      <c r="E117" s="1">
        <v>0.97289999999999999</v>
      </c>
      <c r="F117" s="2">
        <f>Tabla1[[#This Row],[CANTIDAD]]*Tabla1[[#This Row],[COSTO UNITARIO]]</f>
        <v>194.57999999999998</v>
      </c>
      <c r="G1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8" spans="1:7" x14ac:dyDescent="0.25">
      <c r="A118" s="1">
        <v>129232</v>
      </c>
      <c r="B118" s="1" t="str">
        <f>VLOOKUP(Tabla1[[#This Row],[SKU]],'[1]Maestro Material Kywi Dep'!$A:$C,2,0)</f>
        <v>MEZ D/COCINA 8" CR SHELBY</v>
      </c>
      <c r="C118" t="str">
        <f>VLOOKUP(Tabla1[[#This Row],[SKU]],'[1]Maestro Material Kywi Dep'!$A:$C,3,0)</f>
        <v>SG0055233061BO</v>
      </c>
      <c r="D118" s="1">
        <v>24</v>
      </c>
      <c r="E118" s="1">
        <v>27.965900000000001</v>
      </c>
      <c r="F118" s="2">
        <f>Tabla1[[#This Row],[CANTIDAD]]*Tabla1[[#This Row],[COSTO UNITARIO]]</f>
        <v>671.1816</v>
      </c>
      <c r="G1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9" spans="1:7" x14ac:dyDescent="0.25">
      <c r="A119" s="1">
        <v>129852</v>
      </c>
      <c r="B119" s="1" t="str">
        <f>VLOOKUP(Tabla1[[#This Row],[SKU]],'[1]Maestro Material Kywi Dep'!$A:$C,2,0)</f>
        <v>WC CAMPEON HET BLANCO 1.4 EDESA</v>
      </c>
      <c r="C119" t="str">
        <f>VLOOKUP(Tabla1[[#This Row],[SKU]],'[1]Maestro Material Kywi Dep'!$A:$C,3,0)</f>
        <v>JS0042621301B0</v>
      </c>
      <c r="D119" s="1">
        <v>30</v>
      </c>
      <c r="E119" s="1">
        <v>39.840000000000003</v>
      </c>
      <c r="F119" s="2">
        <f>Tabla1[[#This Row],[CANTIDAD]]*Tabla1[[#This Row],[COSTO UNITARIO]]</f>
        <v>1195.2</v>
      </c>
      <c r="G1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20" spans="1:7" x14ac:dyDescent="0.25">
      <c r="A120" s="1">
        <v>129887</v>
      </c>
      <c r="B120" s="1" t="str">
        <f>VLOOKUP(Tabla1[[#This Row],[SKU]],'[1]Maestro Material Kywi Dep'!$A:$C,2,0)</f>
        <v>WC CAMPEON HET VERDE 1,4 EDESA</v>
      </c>
      <c r="C120" t="str">
        <f>VLOOKUP(Tabla1[[#This Row],[SKU]],'[1]Maestro Material Kywi Dep'!$A:$C,3,0)</f>
        <v>JS0042620541B0</v>
      </c>
      <c r="D120" s="1">
        <v>30</v>
      </c>
      <c r="E120" s="1">
        <v>40.159999999999997</v>
      </c>
      <c r="F120" s="2">
        <f>Tabla1[[#This Row],[CANTIDAD]]*Tabla1[[#This Row],[COSTO UNITARIO]]</f>
        <v>1204.8</v>
      </c>
      <c r="G1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21" spans="1:7" x14ac:dyDescent="0.25">
      <c r="A121" s="1">
        <v>130081</v>
      </c>
      <c r="B121" s="1" t="str">
        <f>VLOOKUP(Tabla1[[#This Row],[SKU]],'[1]Maestro Material Kywi Dep'!$A:$C,2,0)</f>
        <v>MANIJA UNIVERSAL PLAST BLANCA EDESA</v>
      </c>
      <c r="C121" t="str">
        <f>VLOOKUP(Tabla1[[#This Row],[SKU]],'[1]Maestro Material Kywi Dep'!$A:$C,3,0)</f>
        <v>SP0031120001BO</v>
      </c>
      <c r="D121" s="1">
        <v>450</v>
      </c>
      <c r="E121" s="1">
        <v>0.81140000000000001</v>
      </c>
      <c r="F121" s="2">
        <f>Tabla1[[#This Row],[CANTIDAD]]*Tabla1[[#This Row],[COSTO UNITARIO]]</f>
        <v>365.13</v>
      </c>
      <c r="G1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22" spans="1:7" x14ac:dyDescent="0.25">
      <c r="A122" s="1">
        <v>130091</v>
      </c>
      <c r="B122" s="1" t="str">
        <f>VLOOKUP(Tabla1[[#This Row],[SKU]],'[1]Maestro Material Kywi Dep'!$A:$C,2,0)</f>
        <v>DESAGUE 1 1/4 ROSCADO SIFON FLEX ABS CR EDESA</v>
      </c>
      <c r="C122" t="str">
        <f>VLOOKUP(Tabla1[[#This Row],[SKU]],'[1]Maestro Material Kywi Dep'!$A:$C,3,0)</f>
        <v>CC0029213061BO</v>
      </c>
      <c r="D122" s="1">
        <v>288</v>
      </c>
      <c r="E122" s="1">
        <v>3.6960999999999999</v>
      </c>
      <c r="F122" s="2">
        <f>Tabla1[[#This Row],[CANTIDAD]]*Tabla1[[#This Row],[COSTO UNITARIO]]</f>
        <v>1064.4767999999999</v>
      </c>
      <c r="G1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3" spans="1:7" x14ac:dyDescent="0.25">
      <c r="A123" s="1">
        <v>130435</v>
      </c>
      <c r="B123" s="1" t="str">
        <f>VLOOKUP(Tabla1[[#This Row],[SKU]],'[1]Maestro Material Kywi Dep'!$A:$C,2,0)</f>
        <v>LLAVE SENCILLA SHELBY  EDESA</v>
      </c>
      <c r="C123" t="str">
        <f>VLOOKUP(Tabla1[[#This Row],[SKU]],'[1]Maestro Material Kywi Dep'!$A:$C,3,0)</f>
        <v>SG0090023061BO</v>
      </c>
      <c r="D123" s="1">
        <v>48</v>
      </c>
      <c r="E123" s="1">
        <v>11.0223</v>
      </c>
      <c r="F123" s="2">
        <f>Tabla1[[#This Row],[CANTIDAD]]*Tabla1[[#This Row],[COSTO UNITARIO]]</f>
        <v>529.07039999999995</v>
      </c>
      <c r="G1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4" spans="1:7" x14ac:dyDescent="0.25">
      <c r="A124" s="1">
        <v>133671</v>
      </c>
      <c r="B124" s="1" t="str">
        <f>VLOOKUP(Tabla1[[#This Row],[SKU]],'[1]Maestro Material Kywi Dep'!$A:$C,2,0)</f>
        <v>DESAGUE AUTOMATICO P/TINA EDESA</v>
      </c>
      <c r="C124" t="str">
        <f>VLOOKUP(Tabla1[[#This Row],[SKU]],'[1]Maestro Material Kywi Dep'!$A:$C,3,0)</f>
        <v>SB0035280001BO</v>
      </c>
      <c r="D124" s="1">
        <v>20</v>
      </c>
      <c r="E124" s="1">
        <v>26.0916</v>
      </c>
      <c r="F124" s="2">
        <f>Tabla1[[#This Row],[CANTIDAD]]*Tabla1[[#This Row],[COSTO UNITARIO]]</f>
        <v>521.83199999999999</v>
      </c>
      <c r="G1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125" spans="1:7" x14ac:dyDescent="0.25">
      <c r="A125" s="1">
        <v>133702</v>
      </c>
      <c r="B125" s="1" t="str">
        <f>VLOOKUP(Tabla1[[#This Row],[SKU]],'[1]Maestro Material Kywi Dep'!$A:$C,2,0)</f>
        <v>DESAGUE 1 1/4 PP PUSH BUTTON UNIVERSAL  BRIGGS</v>
      </c>
      <c r="C125" t="str">
        <f>VLOOKUP(Tabla1[[#This Row],[SKU]],'[1]Maestro Material Kywi Dep'!$A:$C,3,0)</f>
        <v>SC0052800001BO</v>
      </c>
      <c r="D125" s="1">
        <v>200</v>
      </c>
      <c r="E125" s="1">
        <v>5.76</v>
      </c>
      <c r="F125" s="2">
        <f>Tabla1[[#This Row],[CANTIDAD]]*Tabla1[[#This Row],[COSTO UNITARIO]]</f>
        <v>1152</v>
      </c>
      <c r="G1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6" spans="1:7" x14ac:dyDescent="0.25">
      <c r="A126" s="1">
        <v>133704</v>
      </c>
      <c r="B126" s="1" t="str">
        <f>VLOOKUP(Tabla1[[#This Row],[SKU]],'[1]Maestro Material Kywi Dep'!$A:$C,2,0)</f>
        <v>DESAGUE 1 1/4 PP REJILLA SIFON C/ACOPLE EDESA</v>
      </c>
      <c r="C126" t="str">
        <f>VLOOKUP(Tabla1[[#This Row],[SKU]],'[1]Maestro Material Kywi Dep'!$A:$C,3,0)</f>
        <v>SC0050700001BO</v>
      </c>
      <c r="D126" s="1">
        <v>30</v>
      </c>
      <c r="E126" s="1">
        <v>5</v>
      </c>
      <c r="F126" s="2">
        <f>Tabla1[[#This Row],[CANTIDAD]]*Tabla1[[#This Row],[COSTO UNITARIO]]</f>
        <v>150</v>
      </c>
      <c r="G1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7" spans="1:7" x14ac:dyDescent="0.25">
      <c r="A127" s="1">
        <v>133965</v>
      </c>
      <c r="B127" s="1" t="str">
        <f>VLOOKUP(Tabla1[[#This Row],[SKU]],'[1]Maestro Material Kywi Dep'!$A:$C,2,0)</f>
        <v>DESAGUE 1 1/4 PP REJILLA BLANCO EDESA</v>
      </c>
      <c r="C127" t="str">
        <f>VLOOKUP(Tabla1[[#This Row],[SKU]],'[1]Maestro Material Kywi Dep'!$A:$C,3,0)</f>
        <v>SC0040220001BO</v>
      </c>
      <c r="D127" s="1">
        <v>30</v>
      </c>
      <c r="E127" s="1">
        <v>2.3285</v>
      </c>
      <c r="F127" s="2">
        <f>Tabla1[[#This Row],[CANTIDAD]]*Tabla1[[#This Row],[COSTO UNITARIO]]</f>
        <v>69.855000000000004</v>
      </c>
      <c r="G1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8" spans="1:7" x14ac:dyDescent="0.25">
      <c r="A128" s="1">
        <v>134554</v>
      </c>
      <c r="B128" s="1" t="str">
        <f>VLOOKUP(Tabla1[[#This Row],[SKU]],'[1]Maestro Material Kywi Dep'!$A:$C,2,0)</f>
        <v>DESAGUE 1 1/2 PP SIFON 1 1/2 BLANCO EDESA</v>
      </c>
      <c r="C128" t="str">
        <f>VLOOKUP(Tabla1[[#This Row],[SKU]],'[1]Maestro Material Kywi Dep'!$A:$C,3,0)</f>
        <v>SC0059020001BO</v>
      </c>
      <c r="D128" s="1">
        <v>60</v>
      </c>
      <c r="E128" s="1">
        <v>4.6959999999999997</v>
      </c>
      <c r="F128" s="2">
        <f>Tabla1[[#This Row],[CANTIDAD]]*Tabla1[[#This Row],[COSTO UNITARIO]]</f>
        <v>281.76</v>
      </c>
      <c r="G1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9" spans="1:7" x14ac:dyDescent="0.25">
      <c r="A129" s="1">
        <v>134570</v>
      </c>
      <c r="B129" s="1" t="str">
        <f>VLOOKUP(Tabla1[[#This Row],[SKU]],'[1]Maestro Material Kywi Dep'!$A:$C,2,0)</f>
        <v>DESAGUE 1 1/4 PP SIFON 1 1/4 BLANCO EDESA</v>
      </c>
      <c r="C129" t="str">
        <f>VLOOKUP(Tabla1[[#This Row],[SKU]],'[1]Maestro Material Kywi Dep'!$A:$C,3,0)</f>
        <v>SC0059030001BO</v>
      </c>
      <c r="D129" s="1">
        <v>180</v>
      </c>
      <c r="E129" s="1">
        <v>3.4912999999999998</v>
      </c>
      <c r="F129" s="2">
        <f>Tabla1[[#This Row],[CANTIDAD]]*Tabla1[[#This Row],[COSTO UNITARIO]]</f>
        <v>628.43399999999997</v>
      </c>
      <c r="G1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0" spans="1:7" x14ac:dyDescent="0.25">
      <c r="A130" s="1">
        <v>134600</v>
      </c>
      <c r="B130" s="1" t="str">
        <f>VLOOKUP(Tabla1[[#This Row],[SKU]],'[1]Maestro Material Kywi Dep'!$A:$C,2,0)</f>
        <v>SIFON 1 1/4" PP C/ACOPLE EDESA</v>
      </c>
      <c r="C130" t="str">
        <f>VLOOKUP(Tabla1[[#This Row],[SKU]],'[1]Maestro Material Kywi Dep'!$A:$C,3,0)</f>
        <v>SC0040190001BO</v>
      </c>
      <c r="D130" s="1">
        <v>60</v>
      </c>
      <c r="E130" s="1">
        <v>2.4500000000000002</v>
      </c>
      <c r="F130" s="2">
        <f>Tabla1[[#This Row],[CANTIDAD]]*Tabla1[[#This Row],[COSTO UNITARIO]]</f>
        <v>147</v>
      </c>
      <c r="G1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1" spans="1:7" x14ac:dyDescent="0.25">
      <c r="A131" s="1">
        <v>134716</v>
      </c>
      <c r="B131" s="1" t="str">
        <f>VLOOKUP(Tabla1[[#This Row],[SKU]],'[1]Maestro Material Kywi Dep'!$A:$C,2,0)</f>
        <v>SIFON 1 1/2" PP C/ACOPLE EDESA</v>
      </c>
      <c r="C131" t="str">
        <f>VLOOKUP(Tabla1[[#This Row],[SKU]],'[1]Maestro Material Kywi Dep'!$A:$C,3,0)</f>
        <v>SC0040180001BO</v>
      </c>
      <c r="D131" s="1">
        <v>36</v>
      </c>
      <c r="E131" s="1">
        <v>3.0653999999999999</v>
      </c>
      <c r="F131" s="2">
        <f>Tabla1[[#This Row],[CANTIDAD]]*Tabla1[[#This Row],[COSTO UNITARIO]]</f>
        <v>110.3544</v>
      </c>
      <c r="G1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2" spans="1:7" x14ac:dyDescent="0.25">
      <c r="A132" s="1">
        <v>134717</v>
      </c>
      <c r="B132" s="1" t="str">
        <f>VLOOKUP(Tabla1[[#This Row],[SKU]],'[1]Maestro Material Kywi Dep'!$A:$C,2,0)</f>
        <v>SIFON DOBLE FLEX 1 1/2" BLANCO EDESA</v>
      </c>
      <c r="C132" t="str">
        <f>VLOOKUP(Tabla1[[#This Row],[SKU]],'[1]Maestro Material Kywi Dep'!$A:$C,3,0)</f>
        <v>SC0028270001BO</v>
      </c>
      <c r="D132" s="1">
        <v>48</v>
      </c>
      <c r="E132" s="1">
        <v>4.6642999999999999</v>
      </c>
      <c r="F132" s="2">
        <f>Tabla1[[#This Row],[CANTIDAD]]*Tabla1[[#This Row],[COSTO UNITARIO]]</f>
        <v>223.88639999999998</v>
      </c>
      <c r="G1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3" spans="1:7" x14ac:dyDescent="0.25">
      <c r="A133" s="1">
        <v>134902</v>
      </c>
      <c r="B133" s="1" t="str">
        <f>VLOOKUP(Tabla1[[#This Row],[SKU]],'[1]Maestro Material Kywi Dep'!$A:$C,2,0)</f>
        <v>MANGUERA WC 16" 1/2 A 7/8 CR EDESA</v>
      </c>
      <c r="C133" t="str">
        <f>VLOOKUP(Tabla1[[#This Row],[SKU]],'[1]Maestro Material Kywi Dep'!$A:$C,3,0)</f>
        <v>SC001658000100</v>
      </c>
      <c r="D133" s="1">
        <v>192</v>
      </c>
      <c r="E133" s="1">
        <v>2.3940000000000001</v>
      </c>
      <c r="F133" s="2">
        <f>Tabla1[[#This Row],[CANTIDAD]]*Tabla1[[#This Row],[COSTO UNITARIO]]</f>
        <v>459.64800000000002</v>
      </c>
      <c r="G1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4" spans="1:7" x14ac:dyDescent="0.25">
      <c r="A134" s="1">
        <v>134910</v>
      </c>
      <c r="B134" s="1" t="str">
        <f>VLOOKUP(Tabla1[[#This Row],[SKU]],'[1]Maestro Material Kywi Dep'!$A:$C,2,0)</f>
        <v>MANGUERA LAV. 12" 1/2"X1/2" CR EDESA</v>
      </c>
      <c r="C134" t="str">
        <f>VLOOKUP(Tabla1[[#This Row],[SKU]],'[1]Maestro Material Kywi Dep'!$A:$C,3,0)</f>
        <v>SC001659000100</v>
      </c>
      <c r="D134" s="1">
        <v>336</v>
      </c>
      <c r="E134" s="1">
        <v>2.5375999999999999</v>
      </c>
      <c r="F134" s="2">
        <f>Tabla1[[#This Row],[CANTIDAD]]*Tabla1[[#This Row],[COSTO UNITARIO]]</f>
        <v>852.6336</v>
      </c>
      <c r="G1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5" spans="1:7" x14ac:dyDescent="0.25">
      <c r="A135" s="1">
        <v>135127</v>
      </c>
      <c r="B135" s="1" t="str">
        <f>VLOOKUP(Tabla1[[#This Row],[SKU]],'[1]Maestro Material Kywi Dep'!$A:$C,2,0)</f>
        <v>LLAVE ANGULAR WC 16" C/MANG 1/2 BRIGGS</v>
      </c>
      <c r="C135" t="str">
        <f>VLOOKUP(Tabla1[[#This Row],[SKU]],'[1]Maestro Material Kywi Dep'!$A:$C,3,0)</f>
        <v>SC0018233061BL</v>
      </c>
      <c r="D135" s="1">
        <v>400</v>
      </c>
      <c r="E135" s="1">
        <v>5.5114999999999998</v>
      </c>
      <c r="F135" s="2">
        <f>Tabla1[[#This Row],[CANTIDAD]]*Tabla1[[#This Row],[COSTO UNITARIO]]</f>
        <v>2204.6</v>
      </c>
      <c r="G1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6" spans="1:7" x14ac:dyDescent="0.25">
      <c r="A136" s="1">
        <v>135194</v>
      </c>
      <c r="B136" s="1" t="str">
        <f>VLOOKUP(Tabla1[[#This Row],[SKU]],'[1]Maestro Material Kywi Dep'!$A:$C,2,0)</f>
        <v>DESAGUE PUSH BOTTON CR BRIGGS</v>
      </c>
      <c r="C136" t="str">
        <f>VLOOKUP(Tabla1[[#This Row],[SKU]],'[1]Maestro Material Kywi Dep'!$A:$C,3,0)</f>
        <v>SC0016963061BO</v>
      </c>
      <c r="D136" s="1">
        <v>36</v>
      </c>
      <c r="E136" s="1">
        <v>11.116099999999999</v>
      </c>
      <c r="F136" s="2">
        <f>Tabla1[[#This Row],[CANTIDAD]]*Tabla1[[#This Row],[COSTO UNITARIO]]</f>
        <v>400.17959999999999</v>
      </c>
      <c r="G1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7" spans="1:7" x14ac:dyDescent="0.25">
      <c r="A137" s="1">
        <v>136387</v>
      </c>
      <c r="B137" s="1" t="str">
        <f>VLOOKUP(Tabla1[[#This Row],[SKU]],'[1]Maestro Material Kywi Dep'!$A:$C,2,0)</f>
        <v>MANIJA WC PLASTICA CR EDESA</v>
      </c>
      <c r="C137" t="str">
        <f>VLOOKUP(Tabla1[[#This Row],[SKU]],'[1]Maestro Material Kywi Dep'!$A:$C,3,0)</f>
        <v>SP0051270001BO</v>
      </c>
      <c r="D137" s="1">
        <v>150</v>
      </c>
      <c r="E137" s="1">
        <v>1.2102999999999999</v>
      </c>
      <c r="F137" s="2">
        <f>Tabla1[[#This Row],[CANTIDAD]]*Tabla1[[#This Row],[COSTO UNITARIO]]</f>
        <v>181.54499999999999</v>
      </c>
      <c r="G1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38" spans="1:7" x14ac:dyDescent="0.25">
      <c r="A138" s="1">
        <v>136670</v>
      </c>
      <c r="B138" s="1" t="str">
        <f>VLOOKUP(Tabla1[[#This Row],[SKU]],'[1]Maestro Material Kywi Dep'!$A:$C,2,0)</f>
        <v>DESAGUE 1 1/4 PUSH BUTT S/REBOZADERO CR</v>
      </c>
      <c r="C138" t="str">
        <f>VLOOKUP(Tabla1[[#This Row],[SKU]],'[1]Maestro Material Kywi Dep'!$A:$C,3,0)</f>
        <v>SCD035123061CW</v>
      </c>
      <c r="D138" s="1">
        <v>30</v>
      </c>
      <c r="E138" s="1">
        <v>11.321</v>
      </c>
      <c r="F138" s="2">
        <f>Tabla1[[#This Row],[CANTIDAD]]*Tabla1[[#This Row],[COSTO UNITARIO]]</f>
        <v>339.63</v>
      </c>
      <c r="G1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9" spans="1:7" x14ac:dyDescent="0.25">
      <c r="A139" s="1">
        <v>136840</v>
      </c>
      <c r="B139" s="1" t="str">
        <f>VLOOKUP(Tabla1[[#This Row],[SKU]],'[1]Maestro Material Kywi Dep'!$A:$C,2,0)</f>
        <v>BOTON IMPULSOR WC CENTURY CR EDESA</v>
      </c>
      <c r="C139" t="str">
        <f>VLOOKUP(Tabla1[[#This Row],[SKU]],'[1]Maestro Material Kywi Dep'!$A:$C,3,0)</f>
        <v>SP004016000100</v>
      </c>
      <c r="D139" s="1">
        <v>100</v>
      </c>
      <c r="E139" s="1">
        <v>2.2902999999999998</v>
      </c>
      <c r="F139" s="2">
        <f>Tabla1[[#This Row],[CANTIDAD]]*Tabla1[[#This Row],[COSTO UNITARIO]]</f>
        <v>229.02999999999997</v>
      </c>
      <c r="G1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0" spans="1:7" x14ac:dyDescent="0.25">
      <c r="A140" s="1">
        <v>136867</v>
      </c>
      <c r="B140" s="1" t="str">
        <f>VLOOKUP(Tabla1[[#This Row],[SKU]],'[1]Maestro Material Kywi Dep'!$A:$C,2,0)</f>
        <v>VALVULA DESCARGA UNIVERSAL EDESA</v>
      </c>
      <c r="C140" t="str">
        <f>VLOOKUP(Tabla1[[#This Row],[SKU]],'[1]Maestro Material Kywi Dep'!$A:$C,3,0)</f>
        <v>SP0051030001BO</v>
      </c>
      <c r="D140" s="1">
        <v>200</v>
      </c>
      <c r="E140" s="1">
        <v>1.9746999999999999</v>
      </c>
      <c r="F140" s="2">
        <f>Tabla1[[#This Row],[CANTIDAD]]*Tabla1[[#This Row],[COSTO UNITARIO]]</f>
        <v>394.94</v>
      </c>
      <c r="G1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1" spans="1:7" x14ac:dyDescent="0.25">
      <c r="A141" s="1">
        <v>136891</v>
      </c>
      <c r="B141" s="1" t="str">
        <f>VLOOKUP(Tabla1[[#This Row],[SKU]],'[1]Maestro Material Kywi Dep'!$A:$C,2,0)</f>
        <v>FLOTADOR WC C/VARILLA BLANCO EDESA</v>
      </c>
      <c r="C141" t="str">
        <f>VLOOKUP(Tabla1[[#This Row],[SKU]],'[1]Maestro Material Kywi Dep'!$A:$C,3,0)</f>
        <v>SP0051040001BO</v>
      </c>
      <c r="D141" s="1">
        <v>100</v>
      </c>
      <c r="E141" s="1">
        <v>0.73550000000000004</v>
      </c>
      <c r="F141" s="2">
        <f>Tabla1[[#This Row],[CANTIDAD]]*Tabla1[[#This Row],[COSTO UNITARIO]]</f>
        <v>73.550000000000011</v>
      </c>
      <c r="G1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2" spans="1:7" x14ac:dyDescent="0.25">
      <c r="A142" s="1">
        <v>137022</v>
      </c>
      <c r="B142" s="1" t="str">
        <f>VLOOKUP(Tabla1[[#This Row],[SKU]],'[1]Maestro Material Kywi Dep'!$A:$C,2,0)</f>
        <v>CONJUNTO TORNILLO TAZA TANQUE CR EDESA</v>
      </c>
      <c r="C142" t="str">
        <f>VLOOKUP(Tabla1[[#This Row],[SKU]],'[1]Maestro Material Kywi Dep'!$A:$C,3,0)</f>
        <v>SP0051080001BO</v>
      </c>
      <c r="D142" s="1">
        <v>800</v>
      </c>
      <c r="E142" s="1">
        <v>0.37240000000000001</v>
      </c>
      <c r="F142" s="2">
        <f>Tabla1[[#This Row],[CANTIDAD]]*Tabla1[[#This Row],[COSTO UNITARIO]]</f>
        <v>297.92</v>
      </c>
      <c r="G1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3" spans="1:7" x14ac:dyDescent="0.25">
      <c r="A143" s="1">
        <v>137030</v>
      </c>
      <c r="B143" s="1" t="str">
        <f>VLOOKUP(Tabla1[[#This Row],[SKU]],'[1]Maestro Material Kywi Dep'!$A:$C,2,0)</f>
        <v>CONJUNTO TAPA ANCLAJE BLANCO EDESA</v>
      </c>
      <c r="C143" t="str">
        <f>VLOOKUP(Tabla1[[#This Row],[SKU]],'[1]Maestro Material Kywi Dep'!$A:$C,3,0)</f>
        <v>SP0051111301BO</v>
      </c>
      <c r="D143" s="1">
        <v>250</v>
      </c>
      <c r="E143" s="1">
        <v>0.47039999999999998</v>
      </c>
      <c r="F143" s="2">
        <f>Tabla1[[#This Row],[CANTIDAD]]*Tabla1[[#This Row],[COSTO UNITARIO]]</f>
        <v>117.6</v>
      </c>
      <c r="G1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4" spans="1:7" x14ac:dyDescent="0.25">
      <c r="A144" s="1">
        <v>137111</v>
      </c>
      <c r="B144" s="1" t="str">
        <f>VLOOKUP(Tabla1[[#This Row],[SKU]],'[1]Maestro Material Kywi Dep'!$A:$C,2,0)</f>
        <v>BISAGRA ASIENTO MONTECRISTO BLANCA EDESA</v>
      </c>
      <c r="C144" t="str">
        <f>VLOOKUP(Tabla1[[#This Row],[SKU]],'[1]Maestro Material Kywi Dep'!$A:$C,3,0)</f>
        <v>SP0051831301BO</v>
      </c>
      <c r="D144" s="1">
        <v>500</v>
      </c>
      <c r="E144" s="1">
        <v>0.60760000000000003</v>
      </c>
      <c r="F144" s="2">
        <f>Tabla1[[#This Row],[CANTIDAD]]*Tabla1[[#This Row],[COSTO UNITARIO]]</f>
        <v>303.8</v>
      </c>
      <c r="G1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5" spans="1:7" x14ac:dyDescent="0.25">
      <c r="A145" s="1">
        <v>137332</v>
      </c>
      <c r="B145" s="1" t="str">
        <f>VLOOKUP(Tabla1[[#This Row],[SKU]],'[1]Maestro Material Kywi Dep'!$A:$C,2,0)</f>
        <v>FLAPPER (SAPO) C/CADENA BLANCO EDESA</v>
      </c>
      <c r="C145" t="str">
        <f>VLOOKUP(Tabla1[[#This Row],[SKU]],'[1]Maestro Material Kywi Dep'!$A:$C,3,0)</f>
        <v>SP0051450001BO</v>
      </c>
      <c r="D145" s="1">
        <v>1000</v>
      </c>
      <c r="E145" s="1">
        <v>0.62839999999999996</v>
      </c>
      <c r="F145" s="2">
        <f>Tabla1[[#This Row],[CANTIDAD]]*Tabla1[[#This Row],[COSTO UNITARIO]]</f>
        <v>628.4</v>
      </c>
      <c r="G1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6" spans="1:7" x14ac:dyDescent="0.25">
      <c r="A146" s="1">
        <v>137375</v>
      </c>
      <c r="B146" s="1" t="str">
        <f>VLOOKUP(Tabla1[[#This Row],[SKU]],'[1]Maestro Material Kywi Dep'!$A:$C,2,0)</f>
        <v>VALVULA ADMISION UNIVERSAL SERVIEDES</v>
      </c>
      <c r="C146" t="str">
        <f>VLOOKUP(Tabla1[[#This Row],[SKU]],'[1]Maestro Material Kywi Dep'!$A:$C,3,0)</f>
        <v>SP0051460001BO</v>
      </c>
      <c r="D146" s="1">
        <v>300</v>
      </c>
      <c r="E146" s="1">
        <v>3.2399</v>
      </c>
      <c r="F146" s="2">
        <f>Tabla1[[#This Row],[CANTIDAD]]*Tabla1[[#This Row],[COSTO UNITARIO]]</f>
        <v>971.97</v>
      </c>
      <c r="G1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7" spans="1:7" x14ac:dyDescent="0.25">
      <c r="A147" s="1">
        <v>137472</v>
      </c>
      <c r="B147" s="1" t="str">
        <f>VLOOKUP(Tabla1[[#This Row],[SKU]],'[1]Maestro Material Kywi Dep'!$A:$C,2,0)</f>
        <v>HERRAJE UNIVERSAL BLANCO EDESA</v>
      </c>
      <c r="C147" t="str">
        <f>VLOOKUP(Tabla1[[#This Row],[SKU]],'[1]Maestro Material Kywi Dep'!$A:$C,3,0)</f>
        <v>SP0051970001BO</v>
      </c>
      <c r="D147" s="1">
        <v>150</v>
      </c>
      <c r="E147" s="1">
        <v>5.0441000000000003</v>
      </c>
      <c r="F147" s="2">
        <f>Tabla1[[#This Row],[CANTIDAD]]*Tabla1[[#This Row],[COSTO UNITARIO]]</f>
        <v>756.61500000000001</v>
      </c>
      <c r="G1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8" spans="1:7" x14ac:dyDescent="0.25">
      <c r="A148" s="1">
        <v>137473</v>
      </c>
      <c r="B148" s="1" t="str">
        <f>VLOOKUP(Tabla1[[#This Row],[SKU]],'[1]Maestro Material Kywi Dep'!$A:$C,2,0)</f>
        <v>HERRAJE UNIVERSAL VALVULA ADMISION PILOTADA ED</v>
      </c>
      <c r="C148" t="str">
        <f>VLOOKUP(Tabla1[[#This Row],[SKU]],'[1]Maestro Material Kywi Dep'!$A:$C,3,0)</f>
        <v>SP0062350001BO</v>
      </c>
      <c r="D148" s="1">
        <v>150</v>
      </c>
      <c r="E148" s="1">
        <v>5.8653000000000004</v>
      </c>
      <c r="F148" s="2">
        <f>Tabla1[[#This Row],[CANTIDAD]]*Tabla1[[#This Row],[COSTO UNITARIO]]</f>
        <v>879.79500000000007</v>
      </c>
      <c r="G1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9" spans="1:7" x14ac:dyDescent="0.25">
      <c r="A149" s="1">
        <v>140021</v>
      </c>
      <c r="B149" s="1" t="str">
        <f>VLOOKUP(Tabla1[[#This Row],[SKU]],'[1]Maestro Material Kywi Dep'!$A:$C,2,0)</f>
        <v>MEZ DUCHA VITTORIA S/REGADERA</v>
      </c>
      <c r="C149" t="str">
        <f>VLOOKUP(Tabla1[[#This Row],[SKU]],'[1]Maestro Material Kywi Dep'!$A:$C,3,0)</f>
        <v>SG0077343061CW</v>
      </c>
      <c r="D149" s="1">
        <v>50</v>
      </c>
      <c r="E149" s="1">
        <v>28.551500000000001</v>
      </c>
      <c r="F149" s="2">
        <f>Tabla1[[#This Row],[CANTIDAD]]*Tabla1[[#This Row],[COSTO UNITARIO]]</f>
        <v>1427.575</v>
      </c>
      <c r="G1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0" spans="1:7" x14ac:dyDescent="0.25">
      <c r="A150" s="1">
        <v>140791</v>
      </c>
      <c r="B150" s="1" t="str">
        <f>VLOOKUP(Tabla1[[#This Row],[SKU]],'[1]Maestro Material Kywi Dep'!$A:$C,2,0)</f>
        <v>REGADERA CUADRADA ABS 25X25CM BRIGGS</v>
      </c>
      <c r="C150" t="str">
        <f>VLOOKUP(Tabla1[[#This Row],[SKU]],'[1]Maestro Material Kywi Dep'!$A:$C,3,0)</f>
        <v>SG0086523061CW</v>
      </c>
      <c r="D150" s="1">
        <v>40</v>
      </c>
      <c r="E150" s="1">
        <v>29.5642</v>
      </c>
      <c r="F150" s="2">
        <f>Tabla1[[#This Row],[CANTIDAD]]*Tabla1[[#This Row],[COSTO UNITARIO]]</f>
        <v>1182.568</v>
      </c>
      <c r="G1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1" spans="1:7" x14ac:dyDescent="0.25">
      <c r="A151" s="1">
        <v>142486</v>
      </c>
      <c r="B151" s="1" t="str">
        <f>VLOOKUP(Tabla1[[#This Row],[SKU]],'[1]Maestro Material Kywi Dep'!$A:$C,2,0)</f>
        <v>MONOMANDO DUCHA CR VITTORIA</v>
      </c>
      <c r="C151" t="str">
        <f>VLOOKUP(Tabla1[[#This Row],[SKU]],'[1]Maestro Material Kywi Dep'!$A:$C,3,0)</f>
        <v>SG0070433061CE</v>
      </c>
      <c r="D151" s="1">
        <v>12</v>
      </c>
      <c r="E151" s="1">
        <v>38.532400000000003</v>
      </c>
      <c r="F151" s="2">
        <f>Tabla1[[#This Row],[CANTIDAD]]*Tabla1[[#This Row],[COSTO UNITARIO]]</f>
        <v>462.38880000000006</v>
      </c>
      <c r="G1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2" spans="1:7" x14ac:dyDescent="0.25">
      <c r="A152" s="1">
        <v>144061</v>
      </c>
      <c r="B152" s="1" t="str">
        <f>VLOOKUP(Tabla1[[#This Row],[SKU]],'[1]Maestro Material Kywi Dep'!$A:$C,2,0)</f>
        <v>REGADERA REDONDA SLIM INOX CR 20CM BRIGGG</v>
      </c>
      <c r="C152" t="str">
        <f>VLOOKUP(Tabla1[[#This Row],[SKU]],'[1]Maestro Material Kywi Dep'!$A:$C,3,0)</f>
        <v>SG0080013061CW</v>
      </c>
      <c r="D152" s="1">
        <v>18</v>
      </c>
      <c r="E152" s="1">
        <v>39.524900000000002</v>
      </c>
      <c r="F152" s="2">
        <f>Tabla1[[#This Row],[CANTIDAD]]*Tabla1[[#This Row],[COSTO UNITARIO]]</f>
        <v>711.44820000000004</v>
      </c>
      <c r="G1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3" spans="1:7" x14ac:dyDescent="0.25">
      <c r="A153" s="1">
        <v>144096</v>
      </c>
      <c r="B153" s="1" t="str">
        <f>VLOOKUP(Tabla1[[#This Row],[SKU]],'[1]Maestro Material Kywi Dep'!$A:$C,2,0)</f>
        <v>REGADERA REDONDA SLIM INOX CR 30CM BRIGGS</v>
      </c>
      <c r="C153" t="str">
        <f>VLOOKUP(Tabla1[[#This Row],[SKU]],'[1]Maestro Material Kywi Dep'!$A:$C,3,0)</f>
        <v>SG0080023061CW</v>
      </c>
      <c r="D153" s="1">
        <v>6</v>
      </c>
      <c r="E153" s="1">
        <v>57.061799999999998</v>
      </c>
      <c r="F153" s="2">
        <f>Tabla1[[#This Row],[CANTIDAD]]*Tabla1[[#This Row],[COSTO UNITARIO]]</f>
        <v>342.37079999999997</v>
      </c>
      <c r="G1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4" spans="1:7" x14ac:dyDescent="0.25">
      <c r="A154" s="1">
        <v>144193</v>
      </c>
      <c r="B154" s="1" t="str">
        <f>VLOOKUP(Tabla1[[#This Row],[SKU]],'[1]Maestro Material Kywi Dep'!$A:$C,2,0)</f>
        <v>REGADERA REDONDA SLIM INOC CR 40CM BRIGGS</v>
      </c>
      <c r="C154" t="str">
        <f>VLOOKUP(Tabla1[[#This Row],[SKU]],'[1]Maestro Material Kywi Dep'!$A:$C,3,0)</f>
        <v>SG0080033061CW</v>
      </c>
      <c r="D154" s="1">
        <v>6</v>
      </c>
      <c r="E154" s="1">
        <v>101.47239999999999</v>
      </c>
      <c r="F154" s="2">
        <f>Tabla1[[#This Row],[CANTIDAD]]*Tabla1[[#This Row],[COSTO UNITARIO]]</f>
        <v>608.83439999999996</v>
      </c>
      <c r="G1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5" spans="1:7" x14ac:dyDescent="0.25">
      <c r="A155" s="1">
        <v>144258</v>
      </c>
      <c r="B155" s="1" t="str">
        <f>VLOOKUP(Tabla1[[#This Row],[SKU]],'[1]Maestro Material Kywi Dep'!$A:$C,2,0)</f>
        <v>REGADERA CUADRADA SLIM INOX CR 20CM BRIGGS</v>
      </c>
      <c r="C155" t="str">
        <f>VLOOKUP(Tabla1[[#This Row],[SKU]],'[1]Maestro Material Kywi Dep'!$A:$C,3,0)</f>
        <v>SG0081013061CW</v>
      </c>
      <c r="D155" s="1">
        <v>18</v>
      </c>
      <c r="E155" s="1">
        <v>47.0959</v>
      </c>
      <c r="F155" s="2">
        <f>Tabla1[[#This Row],[CANTIDAD]]*Tabla1[[#This Row],[COSTO UNITARIO]]</f>
        <v>847.72620000000006</v>
      </c>
      <c r="G1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6" spans="1:7" x14ac:dyDescent="0.25">
      <c r="A156" s="1">
        <v>144259</v>
      </c>
      <c r="B156" s="1" t="str">
        <f>VLOOKUP(Tabla1[[#This Row],[SKU]],'[1]Maestro Material Kywi Dep'!$A:$C,2,0)</f>
        <v>REGADERA CUADRADA SLIM ABS CR 20X20CM BRIGGS</v>
      </c>
      <c r="C156" t="str">
        <f>VLOOKUP(Tabla1[[#This Row],[SKU]],'[1]Maestro Material Kywi Dep'!$A:$C,3,0)</f>
        <v>SG0074633061CW</v>
      </c>
      <c r="D156" s="1">
        <v>20</v>
      </c>
      <c r="E156" s="1">
        <v>24.1128</v>
      </c>
      <c r="F156" s="2">
        <f>Tabla1[[#This Row],[CANTIDAD]]*Tabla1[[#This Row],[COSTO UNITARIO]]</f>
        <v>482.25599999999997</v>
      </c>
      <c r="G1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7" spans="1:7" x14ac:dyDescent="0.25">
      <c r="A157" s="1">
        <v>144260</v>
      </c>
      <c r="B157" s="1" t="str">
        <f>VLOOKUP(Tabla1[[#This Row],[SKU]],'[1]Maestro Material Kywi Dep'!$A:$C,2,0)</f>
        <v>REGADERA REDONDA SLIM ABS CR 20CM BRIGG</v>
      </c>
      <c r="C157" t="str">
        <f>VLOOKUP(Tabla1[[#This Row],[SKU]],'[1]Maestro Material Kywi Dep'!$A:$C,3,0)</f>
        <v>SG0072663061CW</v>
      </c>
      <c r="D157" s="1">
        <v>20</v>
      </c>
      <c r="E157" s="1">
        <v>16.379100000000001</v>
      </c>
      <c r="F157" s="2">
        <f>Tabla1[[#This Row],[CANTIDAD]]*Tabla1[[#This Row],[COSTO UNITARIO]]</f>
        <v>327.58199999999999</v>
      </c>
      <c r="G1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8" spans="1:7" x14ac:dyDescent="0.25">
      <c r="A158" s="1">
        <v>145500</v>
      </c>
      <c r="B158" s="1" t="str">
        <f>VLOOKUP(Tabla1[[#This Row],[SKU]],'[1]Maestro Material Kywi Dep'!$A:$C,2,0)</f>
        <v>MONOMANDO LAV BAJO DUBAI</v>
      </c>
      <c r="C158" t="str">
        <f>VLOOKUP(Tabla1[[#This Row],[SKU]],'[1]Maestro Material Kywi Dep'!$A:$C,3,0)</f>
        <v>SG0050213061CW</v>
      </c>
      <c r="D158" s="1">
        <v>6</v>
      </c>
      <c r="E158" s="1">
        <v>104.42400000000001</v>
      </c>
      <c r="F158" s="2">
        <f>Tabla1[[#This Row],[CANTIDAD]]*Tabla1[[#This Row],[COSTO UNITARIO]]</f>
        <v>626.5440000000001</v>
      </c>
      <c r="G1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9" spans="1:7" x14ac:dyDescent="0.25">
      <c r="A159" s="1">
        <v>145502</v>
      </c>
      <c r="B159" s="1" t="str">
        <f>VLOOKUP(Tabla1[[#This Row],[SKU]],'[1]Maestro Material Kywi Dep'!$A:$C,2,0)</f>
        <v>MONOMANDO COCINA ALTO DUBAI</v>
      </c>
      <c r="C159" t="str">
        <f>VLOOKUP(Tabla1[[#This Row],[SKU]],'[1]Maestro Material Kywi Dep'!$A:$C,3,0)</f>
        <v>SG0050193061CW</v>
      </c>
      <c r="D159" s="1">
        <v>6</v>
      </c>
      <c r="E159" s="1">
        <v>85.718500000000006</v>
      </c>
      <c r="F159" s="2">
        <f>Tabla1[[#This Row],[CANTIDAD]]*Tabla1[[#This Row],[COSTO UNITARIO]]</f>
        <v>514.31100000000004</v>
      </c>
      <c r="G1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0" spans="1:7" x14ac:dyDescent="0.25">
      <c r="A160" s="1">
        <v>147427</v>
      </c>
      <c r="B160" s="1" t="str">
        <f>VLOOKUP(Tabla1[[#This Row],[SKU]],'[1]Maestro Material Kywi Dep'!$A:$C,2,0)</f>
        <v>MONOMANDO DUCHA BELA S/REGADERA CR</v>
      </c>
      <c r="C160" t="str">
        <f>VLOOKUP(Tabla1[[#This Row],[SKU]],'[1]Maestro Material Kywi Dep'!$A:$C,3,0)</f>
        <v>SG0087173061CW</v>
      </c>
      <c r="D160" s="1">
        <v>18</v>
      </c>
      <c r="E160" s="1">
        <v>45.818800000000003</v>
      </c>
      <c r="F160" s="2">
        <f>Tabla1[[#This Row],[CANTIDAD]]*Tabla1[[#This Row],[COSTO UNITARIO]]</f>
        <v>824.73840000000007</v>
      </c>
      <c r="G1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1" spans="1:7" x14ac:dyDescent="0.25">
      <c r="A161" s="1">
        <v>147478</v>
      </c>
      <c r="B161" s="1" t="str">
        <f>VLOOKUP(Tabla1[[#This Row],[SKU]],'[1]Maestro Material Kywi Dep'!$A:$C,2,0)</f>
        <v>MONOMANDO DUCHA BELFORT</v>
      </c>
      <c r="C161" t="str">
        <f>VLOOKUP(Tabla1[[#This Row],[SKU]],'[1]Maestro Material Kywi Dep'!$A:$C,3,0)</f>
        <v>SG0075793061CW</v>
      </c>
      <c r="D161" s="1">
        <v>12</v>
      </c>
      <c r="E161" s="1">
        <v>39.897399999999998</v>
      </c>
      <c r="F161" s="2">
        <f>Tabla1[[#This Row],[CANTIDAD]]*Tabla1[[#This Row],[COSTO UNITARIO]]</f>
        <v>478.76879999999994</v>
      </c>
      <c r="G1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2" spans="1:7" x14ac:dyDescent="0.25">
      <c r="A162" s="1">
        <v>147486</v>
      </c>
      <c r="B162" s="1" t="str">
        <f>VLOOKUP(Tabla1[[#This Row],[SKU]],'[1]Maestro Material Kywi Dep'!$A:$C,2,0)</f>
        <v>MONOMANDO TINA BELFORT</v>
      </c>
      <c r="C162" t="str">
        <f>VLOOKUP(Tabla1[[#This Row],[SKU]],'[1]Maestro Material Kywi Dep'!$A:$C,3,0)</f>
        <v>SG0086993061BO</v>
      </c>
      <c r="D162" s="1">
        <v>12</v>
      </c>
      <c r="E162" s="1">
        <v>66.060199999999995</v>
      </c>
      <c r="F162" s="2">
        <f>Tabla1[[#This Row],[CANTIDAD]]*Tabla1[[#This Row],[COSTO UNITARIO]]</f>
        <v>792.72239999999988</v>
      </c>
      <c r="G1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3" spans="1:7" x14ac:dyDescent="0.25">
      <c r="A163" s="1">
        <v>148539</v>
      </c>
      <c r="B163" s="1" t="str">
        <f>VLOOKUP(Tabla1[[#This Row],[SKU]],'[1]Maestro Material Kywi Dep'!$A:$C,2,0)</f>
        <v>MONOMANDO COCINA PULL OUT CIRA BRIGGS</v>
      </c>
      <c r="C163" t="str">
        <f>VLOOKUP(Tabla1[[#This Row],[SKU]],'[1]Maestro Material Kywi Dep'!$A:$C,3,0)</f>
        <v>SG0080803061CW</v>
      </c>
      <c r="D163" s="1">
        <v>12</v>
      </c>
      <c r="E163" s="1">
        <v>138.7407</v>
      </c>
      <c r="F163" s="2">
        <f>Tabla1[[#This Row],[CANTIDAD]]*Tabla1[[#This Row],[COSTO UNITARIO]]</f>
        <v>1664.8884</v>
      </c>
      <c r="G1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4" spans="1:7" x14ac:dyDescent="0.25">
      <c r="A164" s="1">
        <v>148564</v>
      </c>
      <c r="B164" s="1" t="str">
        <f>VLOOKUP(Tabla1[[#This Row],[SKU]],'[1]Maestro Material Kywi Dep'!$A:$C,2,0)</f>
        <v>MONOMANDO DUCHA CUADRADA CORVUS CR</v>
      </c>
      <c r="C164" t="str">
        <f>VLOOKUP(Tabla1[[#This Row],[SKU]],'[1]Maestro Material Kywi Dep'!$A:$C,3,0)</f>
        <v>SG0059113061CE</v>
      </c>
      <c r="D164" s="1">
        <v>12</v>
      </c>
      <c r="E164" s="1">
        <v>34.252299999999998</v>
      </c>
      <c r="F164" s="2">
        <f>Tabla1[[#This Row],[CANTIDAD]]*Tabla1[[#This Row],[COSTO UNITARIO]]</f>
        <v>411.02760000000001</v>
      </c>
      <c r="G1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5" spans="1:7" x14ac:dyDescent="0.25">
      <c r="A165" s="1">
        <v>148572</v>
      </c>
      <c r="B165" s="1" t="str">
        <f>VLOOKUP(Tabla1[[#This Row],[SKU]],'[1]Maestro Material Kywi Dep'!$A:$C,2,0)</f>
        <v>MEZ DUCHA CAMBERRA CR</v>
      </c>
      <c r="C165" t="str">
        <f>VLOOKUP(Tabla1[[#This Row],[SKU]],'[1]Maestro Material Kywi Dep'!$A:$C,3,0)</f>
        <v>SG0090013061CW</v>
      </c>
      <c r="D165" s="1">
        <v>12</v>
      </c>
      <c r="E165" s="1">
        <v>61.487499999999997</v>
      </c>
      <c r="F165" s="2">
        <f>Tabla1[[#This Row],[CANTIDAD]]*Tabla1[[#This Row],[COSTO UNITARIO]]</f>
        <v>737.84999999999991</v>
      </c>
      <c r="G1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6" spans="1:7" x14ac:dyDescent="0.25">
      <c r="A166" s="1">
        <v>148575</v>
      </c>
      <c r="B166" s="1" t="str">
        <f>VLOOKUP(Tabla1[[#This Row],[SKU]],'[1]Maestro Material Kywi Dep'!$A:$C,2,0)</f>
        <v>MONOMANDO COCINA CAMBERRA CR</v>
      </c>
      <c r="C166" t="str">
        <f>VLOOKUP(Tabla1[[#This Row],[SKU]],'[1]Maestro Material Kywi Dep'!$A:$C,3,0)</f>
        <v>SG0090183061CW</v>
      </c>
      <c r="D166" s="1">
        <v>6</v>
      </c>
      <c r="E166" s="1">
        <v>111.7167</v>
      </c>
      <c r="F166" s="2">
        <f>Tabla1[[#This Row],[CANTIDAD]]*Tabla1[[#This Row],[COSTO UNITARIO]]</f>
        <v>670.30020000000002</v>
      </c>
      <c r="G1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7" spans="1:7" x14ac:dyDescent="0.25">
      <c r="A167" s="1">
        <v>148576</v>
      </c>
      <c r="B167" s="1" t="str">
        <f>VLOOKUP(Tabla1[[#This Row],[SKU]],'[1]Maestro Material Kywi Dep'!$A:$C,2,0)</f>
        <v>MONOMANDO DUCHA CAMBERRA 2 FUNCIONES CR</v>
      </c>
      <c r="C167" t="str">
        <f>VLOOKUP(Tabla1[[#This Row],[SKU]],'[1]Maestro Material Kywi Dep'!$A:$C,3,0)</f>
        <v>SG0090153061CW</v>
      </c>
      <c r="D167" s="1">
        <v>12</v>
      </c>
      <c r="E167" s="1">
        <v>93.659099999999995</v>
      </c>
      <c r="F167" s="2">
        <f>Tabla1[[#This Row],[CANTIDAD]]*Tabla1[[#This Row],[COSTO UNITARIO]]</f>
        <v>1123.9092000000001</v>
      </c>
      <c r="G1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8" spans="1:7" x14ac:dyDescent="0.25">
      <c r="A168" s="1">
        <v>148580</v>
      </c>
      <c r="B168" s="1" t="str">
        <f>VLOOKUP(Tabla1[[#This Row],[SKU]],'[1]Maestro Material Kywi Dep'!$A:$C,2,0)</f>
        <v>MEZ DUCHA 2 FUNC S/DUCHA BERLIN CUADRADABRIGGS</v>
      </c>
      <c r="C168" t="str">
        <f>VLOOKUP(Tabla1[[#This Row],[SKU]],'[1]Maestro Material Kywi Dep'!$A:$C,3,0)</f>
        <v>SG0089050161CW</v>
      </c>
      <c r="D168" s="1">
        <v>12</v>
      </c>
      <c r="E168" s="1">
        <v>66.591999999999999</v>
      </c>
      <c r="F168" s="2">
        <f>Tabla1[[#This Row],[CANTIDAD]]*Tabla1[[#This Row],[COSTO UNITARIO]]</f>
        <v>799.10400000000004</v>
      </c>
      <c r="G1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9" spans="1:7" x14ac:dyDescent="0.25">
      <c r="A169" s="1">
        <v>150017</v>
      </c>
      <c r="B169" s="1" t="str">
        <f>VLOOKUP(Tabla1[[#This Row],[SKU]],'[1]Maestro Material Kywi Dep'!$A:$C,2,0)</f>
        <v>LLAVE TEMPORIZADA URINARIO PLUS</v>
      </c>
      <c r="C169" t="str">
        <f>VLOOKUP(Tabla1[[#This Row],[SKU]],'[1]Maestro Material Kywi Dep'!$A:$C,3,0)</f>
        <v>SG0057843061CE</v>
      </c>
      <c r="D169" s="1">
        <v>36</v>
      </c>
      <c r="E169" s="1">
        <v>43.031300000000002</v>
      </c>
      <c r="F169" s="2">
        <f>Tabla1[[#This Row],[CANTIDAD]]*Tabla1[[#This Row],[COSTO UNITARIO]]</f>
        <v>1549.1268</v>
      </c>
      <c r="G1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0" spans="1:7" x14ac:dyDescent="0.25">
      <c r="A170" s="1">
        <v>150622</v>
      </c>
      <c r="B170" s="1" t="str">
        <f>VLOOKUP(Tabla1[[#This Row],[SKU]],'[1]Maestro Material Kywi Dep'!$A:$C,2,0)</f>
        <v>MEZ ECO NOVO 8" COCINA/PARED</v>
      </c>
      <c r="C170" t="str">
        <f>VLOOKUP(Tabla1[[#This Row],[SKU]],'[1]Maestro Material Kywi Dep'!$A:$C,3,0)</f>
        <v>SG0080063061CE</v>
      </c>
      <c r="D170" s="1">
        <v>12</v>
      </c>
      <c r="E170" s="1">
        <v>37.771700000000003</v>
      </c>
      <c r="F170" s="2">
        <f>Tabla1[[#This Row],[CANTIDAD]]*Tabla1[[#This Row],[COSTO UNITARIO]]</f>
        <v>453.2604</v>
      </c>
      <c r="G1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1" spans="1:7" x14ac:dyDescent="0.25">
      <c r="A171" s="1">
        <v>151157</v>
      </c>
      <c r="B171" s="1" t="str">
        <f>VLOOKUP(Tabla1[[#This Row],[SKU]],'[1]Maestro Material Kywi Dep'!$A:$C,2,0)</f>
        <v>LLAVE SENCILLA ECO NOVO</v>
      </c>
      <c r="C171" t="str">
        <f>VLOOKUP(Tabla1[[#This Row],[SKU]],'[1]Maestro Material Kywi Dep'!$A:$C,3,0)</f>
        <v>SG0079903061BO</v>
      </c>
      <c r="D171" s="1">
        <v>48</v>
      </c>
      <c r="E171" s="1">
        <v>10.7486</v>
      </c>
      <c r="F171" s="2">
        <f>Tabla1[[#This Row],[CANTIDAD]]*Tabla1[[#This Row],[COSTO UNITARIO]]</f>
        <v>515.93280000000004</v>
      </c>
      <c r="G1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2" spans="1:7" x14ac:dyDescent="0.25">
      <c r="A172" s="1">
        <v>151203</v>
      </c>
      <c r="B172" s="1" t="str">
        <f>VLOOKUP(Tabla1[[#This Row],[SKU]],'[1]Maestro Material Kywi Dep'!$A:$C,2,0)</f>
        <v>ECO NOVO CAMPANOLA S/DUCHA</v>
      </c>
      <c r="C172" t="str">
        <f>VLOOKUP(Tabla1[[#This Row],[SKU]],'[1]Maestro Material Kywi Dep'!$A:$C,3,0)</f>
        <v>SG0079963061BO</v>
      </c>
      <c r="D172" s="1">
        <v>48</v>
      </c>
      <c r="E172" s="1">
        <v>10.059900000000001</v>
      </c>
      <c r="F172" s="2">
        <f>Tabla1[[#This Row],[CANTIDAD]]*Tabla1[[#This Row],[COSTO UNITARIO]]</f>
        <v>482.87520000000006</v>
      </c>
      <c r="G1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3" spans="1:7" x14ac:dyDescent="0.25">
      <c r="A173" s="1">
        <v>151564</v>
      </c>
      <c r="B173" s="1" t="str">
        <f>VLOOKUP(Tabla1[[#This Row],[SKU]],'[1]Maestro Material Kywi Dep'!$A:$C,2,0)</f>
        <v>MEZ LAV 4" DOCCIA CROMO</v>
      </c>
      <c r="C173" t="str">
        <f>VLOOKUP(Tabla1[[#This Row],[SKU]],'[1]Maestro Material Kywi Dep'!$A:$C,3,0)</f>
        <v>SG0063373061CE</v>
      </c>
      <c r="D173" s="1">
        <v>24</v>
      </c>
      <c r="E173" s="1">
        <v>12.8917</v>
      </c>
      <c r="F173" s="2">
        <f>Tabla1[[#This Row],[CANTIDAD]]*Tabla1[[#This Row],[COSTO UNITARIO]]</f>
        <v>309.4008</v>
      </c>
      <c r="G1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4" spans="1:7" x14ac:dyDescent="0.25">
      <c r="A174" s="1">
        <v>151769</v>
      </c>
      <c r="B174" s="1" t="str">
        <f>VLOOKUP(Tabla1[[#This Row],[SKU]],'[1]Maestro Material Kywi Dep'!$A:$C,2,0)</f>
        <v>LLAVE COCINA CORVUS MESA</v>
      </c>
      <c r="C174" t="str">
        <f>VLOOKUP(Tabla1[[#This Row],[SKU]],'[1]Maestro Material Kywi Dep'!$A:$C,3,0)</f>
        <v>SG0059143061BO</v>
      </c>
      <c r="D174" s="1">
        <v>24</v>
      </c>
      <c r="E174" s="1">
        <v>24.845500000000001</v>
      </c>
      <c r="F174" s="2">
        <f>Tabla1[[#This Row],[CANTIDAD]]*Tabla1[[#This Row],[COSTO UNITARIO]]</f>
        <v>596.29200000000003</v>
      </c>
      <c r="G1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5" spans="1:7" x14ac:dyDescent="0.25">
      <c r="A175" s="1">
        <v>151831</v>
      </c>
      <c r="B175" s="1" t="str">
        <f>VLOOKUP(Tabla1[[#This Row],[SKU]],'[1]Maestro Material Kywi Dep'!$A:$C,2,0)</f>
        <v>HERRAJE CAMPEON BLANCO EDESA</v>
      </c>
      <c r="C175" t="str">
        <f>VLOOKUP(Tabla1[[#This Row],[SKU]],'[1]Maestro Material Kywi Dep'!$A:$C,3,0)</f>
        <v>SP0037610001BO</v>
      </c>
      <c r="D175" s="1">
        <v>30</v>
      </c>
      <c r="E175" s="1">
        <v>5.8996000000000004</v>
      </c>
      <c r="F175" s="2">
        <f>Tabla1[[#This Row],[CANTIDAD]]*Tabla1[[#This Row],[COSTO UNITARIO]]</f>
        <v>176.988</v>
      </c>
      <c r="G1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6" spans="1:7" x14ac:dyDescent="0.25">
      <c r="A176" s="1">
        <v>151939</v>
      </c>
      <c r="B176" s="1" t="str">
        <f>VLOOKUP(Tabla1[[#This Row],[SKU]],'[1]Maestro Material Kywi Dep'!$A:$C,2,0)</f>
        <v>HERRAJE WC EGO 7 1/2" BLANCO BRIGGS</v>
      </c>
      <c r="C176" t="str">
        <f>VLOOKUP(Tabla1[[#This Row],[SKU]],'[1]Maestro Material Kywi Dep'!$A:$C,3,0)</f>
        <v>SP0037730001BO</v>
      </c>
      <c r="D176" s="1">
        <v>75</v>
      </c>
      <c r="E176" s="1">
        <v>10.32</v>
      </c>
      <c r="F176" s="2">
        <f>Tabla1[[#This Row],[CANTIDAD]]*Tabla1[[#This Row],[COSTO UNITARIO]]</f>
        <v>774</v>
      </c>
      <c r="G1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7" spans="1:7" x14ac:dyDescent="0.25">
      <c r="A177" s="1">
        <v>152226</v>
      </c>
      <c r="B177" s="1" t="str">
        <f>VLOOKUP(Tabla1[[#This Row],[SKU]],'[1]Maestro Material Kywi Dep'!$A:$C,2,0)</f>
        <v>ASIENTO SOFT BABY TREN C/AGARRADERA BLANCO BRI</v>
      </c>
      <c r="C177" t="str">
        <f>VLOOKUP(Tabla1[[#This Row],[SKU]],'[1]Maestro Material Kywi Dep'!$A:$C,3,0)</f>
        <v>SP0496600001BL</v>
      </c>
      <c r="D177" s="1">
        <v>20</v>
      </c>
      <c r="E177" s="1">
        <v>4.7236000000000002</v>
      </c>
      <c r="F177" s="2">
        <f>Tabla1[[#This Row],[CANTIDAD]]*Tabla1[[#This Row],[COSTO UNITARIO]]</f>
        <v>94.472000000000008</v>
      </c>
      <c r="G1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8" spans="1:7" x14ac:dyDescent="0.25">
      <c r="A178" s="1">
        <v>155098</v>
      </c>
      <c r="B178" s="1" t="str">
        <f>VLOOKUP(Tabla1[[#This Row],[SKU]],'[1]Maestro Material Kywi Dep'!$A:$C,2,0)</f>
        <v>LLAVE D/PARED SHELBY CROMO</v>
      </c>
      <c r="C178" t="str">
        <f>VLOOKUP(Tabla1[[#This Row],[SKU]],'[1]Maestro Material Kywi Dep'!$A:$C,3,0)</f>
        <v>SG0074303061CE</v>
      </c>
      <c r="D178" s="1">
        <v>24</v>
      </c>
      <c r="E178" s="1">
        <v>18.554400000000001</v>
      </c>
      <c r="F178" s="2">
        <f>Tabla1[[#This Row],[CANTIDAD]]*Tabla1[[#This Row],[COSTO UNITARIO]]</f>
        <v>445.30560000000003</v>
      </c>
      <c r="G1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9" spans="1:7" x14ac:dyDescent="0.25">
      <c r="A179" s="1">
        <v>155233</v>
      </c>
      <c r="B179" s="1" t="str">
        <f>VLOOKUP(Tabla1[[#This Row],[SKU]],'[1]Maestro Material Kywi Dep'!$A:$C,2,0)</f>
        <v>DUCHA TELF. SHELBY  CR.</v>
      </c>
      <c r="C179" t="str">
        <f>VLOOKUP(Tabla1[[#This Row],[SKU]],'[1]Maestro Material Kywi Dep'!$A:$C,3,0)</f>
        <v>SG0055223061BO</v>
      </c>
      <c r="D179" s="1">
        <v>36</v>
      </c>
      <c r="E179" s="1">
        <v>24.793099999999999</v>
      </c>
      <c r="F179" s="2">
        <f>Tabla1[[#This Row],[CANTIDAD]]*Tabla1[[#This Row],[COSTO UNITARIO]]</f>
        <v>892.55160000000001</v>
      </c>
      <c r="G1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0" spans="1:7" x14ac:dyDescent="0.25">
      <c r="A180" s="1">
        <v>155245</v>
      </c>
      <c r="B180" s="1" t="str">
        <f>VLOOKUP(Tabla1[[#This Row],[SKU]],'[1]Maestro Material Kywi Dep'!$A:$C,2,0)</f>
        <v>DUCHA TELEFNO CON DIVERTOR</v>
      </c>
      <c r="C180" t="str">
        <f>VLOOKUP(Tabla1[[#This Row],[SKU]],'[1]Maestro Material Kywi Dep'!$A:$C,3,0)</f>
        <v>CG0050000001CE</v>
      </c>
      <c r="D180" s="1">
        <v>24</v>
      </c>
      <c r="E180" s="1">
        <v>40.5</v>
      </c>
      <c r="F180" s="2">
        <f>Tabla1[[#This Row],[CANTIDAD]]*Tabla1[[#This Row],[COSTO UNITARIO]]</f>
        <v>972</v>
      </c>
      <c r="G1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1" spans="1:7" x14ac:dyDescent="0.25">
      <c r="A181" s="1">
        <v>155381</v>
      </c>
      <c r="B181" s="1" t="str">
        <f>VLOOKUP(Tabla1[[#This Row],[SKU]],'[1]Maestro Material Kywi Dep'!$A:$C,2,0)</f>
        <v>MEZ COCINA 8" CR CORVUS</v>
      </c>
      <c r="C181" t="str">
        <f>VLOOKUP(Tabla1[[#This Row],[SKU]],'[1]Maestro Material Kywi Dep'!$A:$C,3,0)</f>
        <v>SG0059153061BO</v>
      </c>
      <c r="D181" s="1">
        <v>12</v>
      </c>
      <c r="E181" s="1">
        <v>32.9801</v>
      </c>
      <c r="F181" s="2">
        <f>Tabla1[[#This Row],[CANTIDAD]]*Tabla1[[#This Row],[COSTO UNITARIO]]</f>
        <v>395.76120000000003</v>
      </c>
      <c r="G1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2" spans="1:7" x14ac:dyDescent="0.25">
      <c r="A182" s="1">
        <v>155764</v>
      </c>
      <c r="B182" s="1" t="str">
        <f>VLOOKUP(Tabla1[[#This Row],[SKU]],'[1]Maestro Material Kywi Dep'!$A:$C,2,0)</f>
        <v>MEZ LAV 8" CROMO CORVUS</v>
      </c>
      <c r="C182" t="str">
        <f>VLOOKUP(Tabla1[[#This Row],[SKU]],'[1]Maestro Material Kywi Dep'!$A:$C,3,0)</f>
        <v>SG0059063061BO</v>
      </c>
      <c r="D182" s="1">
        <v>24</v>
      </c>
      <c r="E182" s="1">
        <v>54.507100000000001</v>
      </c>
      <c r="F182" s="2">
        <f>Tabla1[[#This Row],[CANTIDAD]]*Tabla1[[#This Row],[COSTO UNITARIO]]</f>
        <v>1308.1704</v>
      </c>
      <c r="G1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3" spans="1:7" x14ac:dyDescent="0.25">
      <c r="A183" s="1">
        <v>155799</v>
      </c>
      <c r="B183" s="1" t="str">
        <f>VLOOKUP(Tabla1[[#This Row],[SKU]],'[1]Maestro Material Kywi Dep'!$A:$C,2,0)</f>
        <v>LLAVE CAMPANOLA CORVUS</v>
      </c>
      <c r="C183" t="str">
        <f>VLOOKUP(Tabla1[[#This Row],[SKU]],'[1]Maestro Material Kywi Dep'!$A:$C,3,0)</f>
        <v>SG0059093061BO</v>
      </c>
      <c r="D183" s="1">
        <v>48</v>
      </c>
      <c r="E183" s="1">
        <v>13.0627</v>
      </c>
      <c r="F183" s="2">
        <f>Tabla1[[#This Row],[CANTIDAD]]*Tabla1[[#This Row],[COSTO UNITARIO]]</f>
        <v>627.00959999999998</v>
      </c>
      <c r="G1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4" spans="1:7" x14ac:dyDescent="0.25">
      <c r="A184" s="1">
        <v>155829</v>
      </c>
      <c r="B184" s="1" t="str">
        <f>VLOOKUP(Tabla1[[#This Row],[SKU]],'[1]Maestro Material Kywi Dep'!$A:$C,2,0)</f>
        <v>LLAVE PARED COCINA ARIES</v>
      </c>
      <c r="C184" t="str">
        <f>VLOOKUP(Tabla1[[#This Row],[SKU]],'[1]Maestro Material Kywi Dep'!$A:$C,3,0)</f>
        <v>SG0059273061BO</v>
      </c>
      <c r="D184" s="1">
        <v>24</v>
      </c>
      <c r="E184" s="1">
        <v>22.617799999999999</v>
      </c>
      <c r="F184" s="2">
        <f>Tabla1[[#This Row],[CANTIDAD]]*Tabla1[[#This Row],[COSTO UNITARIO]]</f>
        <v>542.82719999999995</v>
      </c>
      <c r="G1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5" spans="1:7" x14ac:dyDescent="0.25">
      <c r="A185" s="1">
        <v>156345</v>
      </c>
      <c r="B185" s="1" t="str">
        <f>VLOOKUP(Tabla1[[#This Row],[SKU]],'[1]Maestro Material Kywi Dep'!$A:$C,2,0)</f>
        <v>KIT INSTALACION WC CR EDESA</v>
      </c>
      <c r="C185" t="str">
        <f>VLOOKUP(Tabla1[[#This Row],[SKU]],'[1]Maestro Material Kywi Dep'!$A:$C,3,0)</f>
        <v>SC0024640001CE</v>
      </c>
      <c r="D185" s="1">
        <v>210</v>
      </c>
      <c r="E185" s="1">
        <v>9.31</v>
      </c>
      <c r="F185" s="2">
        <f>Tabla1[[#This Row],[CANTIDAD]]*Tabla1[[#This Row],[COSTO UNITARIO]]</f>
        <v>1955.1000000000001</v>
      </c>
      <c r="G1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6" spans="1:7" x14ac:dyDescent="0.25">
      <c r="A186" s="1">
        <v>156400</v>
      </c>
      <c r="B186" s="1" t="str">
        <f>VLOOKUP(Tabla1[[#This Row],[SKU]],'[1]Maestro Material Kywi Dep'!$A:$C,2,0)</f>
        <v>Kit instalación Inodoro/Lavamanos</v>
      </c>
      <c r="C186" t="str">
        <f>VLOOKUP(Tabla1[[#This Row],[SKU]],'[1]Maestro Material Kywi Dep'!$A:$C,3,0)</f>
        <v>SC0024660001CE</v>
      </c>
      <c r="D186" s="1">
        <v>180</v>
      </c>
      <c r="E186" s="1">
        <v>15.648</v>
      </c>
      <c r="F186" s="2">
        <f>Tabla1[[#This Row],[CANTIDAD]]*Tabla1[[#This Row],[COSTO UNITARIO]]</f>
        <v>2816.64</v>
      </c>
      <c r="G1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7" spans="1:7" x14ac:dyDescent="0.25">
      <c r="A187" s="1">
        <v>157651</v>
      </c>
      <c r="B187" s="1" t="str">
        <f>VLOOKUP(Tabla1[[#This Row],[SKU]],'[1]Maestro Material Kywi Dep'!$A:$C,2,0)</f>
        <v>MONOMANDO P/LAVAMANOS CR BELFORT</v>
      </c>
      <c r="C187" t="str">
        <f>VLOOKUP(Tabla1[[#This Row],[SKU]],'[1]Maestro Material Kywi Dep'!$A:$C,3,0)</f>
        <v>SG0063473061CW</v>
      </c>
      <c r="D187" s="1">
        <v>12</v>
      </c>
      <c r="E187" s="1">
        <v>42.735700000000001</v>
      </c>
      <c r="F187" s="2">
        <f>Tabla1[[#This Row],[CANTIDAD]]*Tabla1[[#This Row],[COSTO UNITARIO]]</f>
        <v>512.82839999999999</v>
      </c>
      <c r="G1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8" spans="1:7" x14ac:dyDescent="0.25">
      <c r="A188" s="1">
        <v>157686</v>
      </c>
      <c r="B188" s="1" t="str">
        <f>VLOOKUP(Tabla1[[#This Row],[SKU]],'[1]Maestro Material Kywi Dep'!$A:$C,2,0)</f>
        <v>MONOMANDO ALTO P/LAVAMANOS CR LIVORNO</v>
      </c>
      <c r="C188" t="str">
        <f>VLOOKUP(Tabla1[[#This Row],[SKU]],'[1]Maestro Material Kywi Dep'!$A:$C,3,0)</f>
        <v>SG0063583061CW</v>
      </c>
      <c r="D188" s="1">
        <v>16</v>
      </c>
      <c r="E188" s="1">
        <v>108.1195</v>
      </c>
      <c r="F188" s="2">
        <f>Tabla1[[#This Row],[CANTIDAD]]*Tabla1[[#This Row],[COSTO UNITARIO]]</f>
        <v>1729.912</v>
      </c>
      <c r="G1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9" spans="1:7" x14ac:dyDescent="0.25">
      <c r="A189" s="1">
        <v>157732</v>
      </c>
      <c r="B189" s="1" t="str">
        <f>VLOOKUP(Tabla1[[#This Row],[SKU]],'[1]Maestro Material Kywi Dep'!$A:$C,2,0)</f>
        <v>MONOMANDO EXTENSIBLE P/COCINA CROMO LIVO</v>
      </c>
      <c r="C189" t="str">
        <f>VLOOKUP(Tabla1[[#This Row],[SKU]],'[1]Maestro Material Kywi Dep'!$A:$C,3,0)</f>
        <v>SG0063563061CW</v>
      </c>
      <c r="D189" s="1">
        <v>6</v>
      </c>
      <c r="E189" s="1">
        <v>184.93369999999999</v>
      </c>
      <c r="F189" s="2">
        <f>Tabla1[[#This Row],[CANTIDAD]]*Tabla1[[#This Row],[COSTO UNITARIO]]</f>
        <v>1109.6021999999998</v>
      </c>
      <c r="G1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0" spans="1:7" x14ac:dyDescent="0.25">
      <c r="A190" s="1">
        <v>157740</v>
      </c>
      <c r="B190" s="1" t="str">
        <f>VLOOKUP(Tabla1[[#This Row],[SKU]],'[1]Maestro Material Kywi Dep'!$A:$C,2,0)</f>
        <v>MONOMANDO P/LAVAMANOS CR NIZA</v>
      </c>
      <c r="C190" t="str">
        <f>VLOOKUP(Tabla1[[#This Row],[SKU]],'[1]Maestro Material Kywi Dep'!$A:$C,3,0)</f>
        <v>SG0063803061CW</v>
      </c>
      <c r="D190" s="1">
        <v>12</v>
      </c>
      <c r="E190" s="1">
        <v>53.643999999999998</v>
      </c>
      <c r="F190" s="2">
        <f>Tabla1[[#This Row],[CANTIDAD]]*Tabla1[[#This Row],[COSTO UNITARIO]]</f>
        <v>643.72799999999995</v>
      </c>
      <c r="G1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1" spans="1:7" x14ac:dyDescent="0.25">
      <c r="A191" s="1">
        <v>157775</v>
      </c>
      <c r="B191" s="1" t="str">
        <f>VLOOKUP(Tabla1[[#This Row],[SKU]],'[1]Maestro Material Kywi Dep'!$A:$C,2,0)</f>
        <v>MONOMANDO P/DUCHA CR  NIZA</v>
      </c>
      <c r="C191" t="str">
        <f>VLOOKUP(Tabla1[[#This Row],[SKU]],'[1]Maestro Material Kywi Dep'!$A:$C,3,0)</f>
        <v>SG0063813061CW</v>
      </c>
      <c r="D191" s="1">
        <v>24</v>
      </c>
      <c r="E191" s="1">
        <v>53.996400000000001</v>
      </c>
      <c r="F191" s="2">
        <f>Tabla1[[#This Row],[CANTIDAD]]*Tabla1[[#This Row],[COSTO UNITARIO]]</f>
        <v>1295.9136000000001</v>
      </c>
      <c r="G1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2" spans="1:7" x14ac:dyDescent="0.25">
      <c r="A192" s="1">
        <v>159204</v>
      </c>
      <c r="B192" s="1" t="str">
        <f>VLOOKUP(Tabla1[[#This Row],[SKU]],'[1]Maestro Material Kywi Dep'!$A:$C,2,0)</f>
        <v>SET ANCLAJE TAZA PISO CR EDESA</v>
      </c>
      <c r="C192" t="str">
        <f>VLOOKUP(Tabla1[[#This Row],[SKU]],'[1]Maestro Material Kywi Dep'!$A:$C,3,0)</f>
        <v>SP003011000100</v>
      </c>
      <c r="D192" s="1">
        <v>200</v>
      </c>
      <c r="E192" s="1">
        <v>0.7621</v>
      </c>
      <c r="F192" s="2">
        <f>Tabla1[[#This Row],[CANTIDAD]]*Tabla1[[#This Row],[COSTO UNITARIO]]</f>
        <v>152.41999999999999</v>
      </c>
      <c r="G1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3" spans="1:7" x14ac:dyDescent="0.25">
      <c r="A193" s="1">
        <v>159506</v>
      </c>
      <c r="B193" s="1" t="str">
        <f>VLOOKUP(Tabla1[[#This Row],[SKU]],'[1]Maestro Material Kywi Dep'!$A:$C,2,0)</f>
        <v>PICO COCINA NIZA EDESA</v>
      </c>
      <c r="C193" t="str">
        <f>VLOOKUP(Tabla1[[#This Row],[SKU]],'[1]Maestro Material Kywi Dep'!$A:$C,3,0)</f>
        <v>SG0079853061BO</v>
      </c>
      <c r="D193" s="1">
        <v>12</v>
      </c>
      <c r="E193" s="1">
        <v>9.1254000000000008</v>
      </c>
      <c r="F193" s="2">
        <f>Tabla1[[#This Row],[CANTIDAD]]*Tabla1[[#This Row],[COSTO UNITARIO]]</f>
        <v>109.50480000000002</v>
      </c>
      <c r="G1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4" spans="1:7" x14ac:dyDescent="0.25">
      <c r="A194" s="1">
        <v>160245</v>
      </c>
      <c r="B194" s="1" t="str">
        <f>VLOOKUP(Tabla1[[#This Row],[SKU]],'[1]Maestro Material Kywi Dep'!$A:$C,2,0)</f>
        <v>BRAZO DUCHA CUADRADO 38CM BRIGGS</v>
      </c>
      <c r="C194" t="str">
        <f>VLOOKUP(Tabla1[[#This Row],[SKU]],'[1]Maestro Material Kywi Dep'!$A:$C,3,0)</f>
        <v>SG0086483061CW</v>
      </c>
      <c r="D194" s="1">
        <v>48</v>
      </c>
      <c r="E194" s="1">
        <v>27.8992</v>
      </c>
      <c r="F194" s="2">
        <f>Tabla1[[#This Row],[CANTIDAD]]*Tabla1[[#This Row],[COSTO UNITARIO]]</f>
        <v>1339.1615999999999</v>
      </c>
      <c r="G1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5" spans="1:7" x14ac:dyDescent="0.25">
      <c r="A195" s="1">
        <v>164992</v>
      </c>
      <c r="B195" s="1" t="str">
        <f>VLOOKUP(Tabla1[[#This Row],[SKU]],'[1]Maestro Material Kywi Dep'!$A:$C,2,0)</f>
        <v>LLAVE LAV ALTA SENCILLA LIVORNO</v>
      </c>
      <c r="C195" t="str">
        <f>VLOOKUP(Tabla1[[#This Row],[SKU]],'[1]Maestro Material Kywi Dep'!$A:$C,3,0)</f>
        <v>SG0086983061CW</v>
      </c>
      <c r="D195" s="1">
        <v>24</v>
      </c>
      <c r="E195" s="1">
        <v>50.49</v>
      </c>
      <c r="F195" s="2">
        <f>Tabla1[[#This Row],[CANTIDAD]]*Tabla1[[#This Row],[COSTO UNITARIO]]</f>
        <v>1211.76</v>
      </c>
      <c r="G1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6" spans="1:7" x14ac:dyDescent="0.25">
      <c r="A196" s="1">
        <v>164993</v>
      </c>
      <c r="B196" s="1" t="str">
        <f>VLOOKUP(Tabla1[[#This Row],[SKU]],'[1]Maestro Material Kywi Dep'!$A:$C,2,0)</f>
        <v>LLAVE LAV SENCILLA ROMA EDESA</v>
      </c>
      <c r="C196" t="str">
        <f>VLOOKUP(Tabla1[[#This Row],[SKU]],'[1]Maestro Material Kywi Dep'!$A:$C,3,0)</f>
        <v>SG0074340001BO</v>
      </c>
      <c r="D196" s="1">
        <v>96</v>
      </c>
      <c r="E196" s="1">
        <v>6.5991</v>
      </c>
      <c r="F196" s="2">
        <f>Tabla1[[#This Row],[CANTIDAD]]*Tabla1[[#This Row],[COSTO UNITARIO]]</f>
        <v>633.5136</v>
      </c>
      <c r="G1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7" spans="1:7" x14ac:dyDescent="0.25">
      <c r="A197" s="1">
        <v>165573</v>
      </c>
      <c r="B197" s="1" t="str">
        <f>VLOOKUP(Tabla1[[#This Row],[SKU]],'[1]Maestro Material Kywi Dep'!$A:$C,2,0)</f>
        <v>LLAVE LAV LIVORNO TOP BAJA CR</v>
      </c>
      <c r="C197" t="str">
        <f>VLOOKUP(Tabla1[[#This Row],[SKU]],'[1]Maestro Material Kywi Dep'!$A:$C,3,0)</f>
        <v>SG0086973061CW</v>
      </c>
      <c r="D197" s="1">
        <v>12</v>
      </c>
      <c r="E197" s="1">
        <v>38.028300000000002</v>
      </c>
      <c r="F197" s="2">
        <f>Tabla1[[#This Row],[CANTIDAD]]*Tabla1[[#This Row],[COSTO UNITARIO]]</f>
        <v>456.33960000000002</v>
      </c>
      <c r="G1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8" spans="1:7" x14ac:dyDescent="0.25">
      <c r="A198" s="1">
        <v>166512</v>
      </c>
      <c r="B198" s="1" t="str">
        <f>VLOOKUP(Tabla1[[#This Row],[SKU]],'[1]Maestro Material Kywi Dep'!$A:$C,2,0)</f>
        <v>PORTA CEPILLO BERLIN EDESA</v>
      </c>
      <c r="C198" t="str">
        <f>VLOOKUP(Tabla1[[#This Row],[SKU]],'[1]Maestro Material Kywi Dep'!$A:$C,3,0)</f>
        <v>SG0016680161CW</v>
      </c>
      <c r="D198" s="1">
        <v>10</v>
      </c>
      <c r="E198" s="1">
        <v>14.252000000000001</v>
      </c>
      <c r="F198" s="2">
        <f>Tabla1[[#This Row],[CANTIDAD]]*Tabla1[[#This Row],[COSTO UNITARIO]]</f>
        <v>142.52000000000001</v>
      </c>
      <c r="G1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9" spans="1:7" x14ac:dyDescent="0.25">
      <c r="A199" s="1">
        <v>172251</v>
      </c>
      <c r="B199" s="1" t="str">
        <f>VLOOKUP(Tabla1[[#This Row],[SKU]],'[1]Maestro Material Kywi Dep'!$A:$C,2,0)</f>
        <v>HERRAJE WC CONSERVER 7 1/2 BLANCO EDESA</v>
      </c>
      <c r="C199" t="str">
        <f>VLOOKUP(Tabla1[[#This Row],[SKU]],'[1]Maestro Material Kywi Dep'!$A:$C,3,0)</f>
        <v>SP0037770001BO</v>
      </c>
      <c r="D199" s="1">
        <v>15</v>
      </c>
      <c r="E199" s="1">
        <v>9.0306999999999995</v>
      </c>
      <c r="F199" s="2">
        <f>Tabla1[[#This Row],[CANTIDAD]]*Tabla1[[#This Row],[COSTO UNITARIO]]</f>
        <v>135.4605</v>
      </c>
      <c r="G1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00" spans="1:7" x14ac:dyDescent="0.25">
      <c r="A200" s="1">
        <v>172863</v>
      </c>
      <c r="B200" s="1" t="str">
        <f>VLOOKUP(Tabla1[[#This Row],[SKU]],'[1]Maestro Material Kywi Dep'!$A:$C,2,0)</f>
        <v>LLAVE SENCILLA DOCCIA CROMO</v>
      </c>
      <c r="C200" t="str">
        <f>VLOOKUP(Tabla1[[#This Row],[SKU]],'[1]Maestro Material Kywi Dep'!$A:$C,3,0)</f>
        <v>SG0074073061BO</v>
      </c>
      <c r="D200" s="1">
        <v>192</v>
      </c>
      <c r="E200" s="1">
        <v>4.6627999999999998</v>
      </c>
      <c r="F200" s="2">
        <f>Tabla1[[#This Row],[CANTIDAD]]*Tabla1[[#This Row],[COSTO UNITARIO]]</f>
        <v>895.25759999999991</v>
      </c>
      <c r="G2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1" spans="1:7" x14ac:dyDescent="0.25">
      <c r="A201" s="1">
        <v>180003</v>
      </c>
      <c r="B201" s="1" t="str">
        <f>VLOOKUP(Tabla1[[#This Row],[SKU]],'[1]Maestro Material Kywi Dep'!$A:$C,2,0)</f>
        <v>LLAVE LIVIANA PASO H-H 1/2" CR</v>
      </c>
      <c r="C201" t="str">
        <f>VLOOKUP(Tabla1[[#This Row],[SKU]],'[1]Maestro Material Kywi Dep'!$A:$C,3,0)</f>
        <v>SZ0030023061BO</v>
      </c>
      <c r="D201" s="1">
        <v>48</v>
      </c>
      <c r="E201" s="1">
        <v>4.3600000000000003</v>
      </c>
      <c r="F201" s="2">
        <f>Tabla1[[#This Row],[CANTIDAD]]*Tabla1[[#This Row],[COSTO UNITARIO]]</f>
        <v>209.28000000000003</v>
      </c>
      <c r="G2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2" spans="1:7" x14ac:dyDescent="0.25">
      <c r="A202" s="1">
        <v>180006</v>
      </c>
      <c r="B202" s="1" t="str">
        <f>VLOOKUP(Tabla1[[#This Row],[SKU]],'[1]Maestro Material Kywi Dep'!$A:$C,2,0)</f>
        <v>REJILLA DISENO 10X10 C/TRAMPA INOX</v>
      </c>
      <c r="C202" t="str">
        <f>VLOOKUP(Tabla1[[#This Row],[SKU]],'[1]Maestro Material Kywi Dep'!$A:$C,3,0)</f>
        <v>SZ0020615151CW</v>
      </c>
      <c r="D202" s="1">
        <v>50</v>
      </c>
      <c r="E202" s="1">
        <v>13.739599999999999</v>
      </c>
      <c r="F202" s="2">
        <f>Tabla1[[#This Row],[CANTIDAD]]*Tabla1[[#This Row],[COSTO UNITARIO]]</f>
        <v>686.98</v>
      </c>
      <c r="G2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3" spans="1:7" x14ac:dyDescent="0.25">
      <c r="A203" s="1">
        <v>180020</v>
      </c>
      <c r="B203" s="1" t="str">
        <f>VLOOKUP(Tabla1[[#This Row],[SKU]],'[1]Maestro Material Kywi Dep'!$A:$C,2,0)</f>
        <v>REJILLA LISA C/TRAMPA 60X8CM INOX BRIGGS</v>
      </c>
      <c r="C203" t="str">
        <f>VLOOKUP(Tabla1[[#This Row],[SKU]],'[1]Maestro Material Kywi Dep'!$A:$C,3,0)</f>
        <v>SZ0025495151CW</v>
      </c>
      <c r="D203" s="1">
        <v>20</v>
      </c>
      <c r="E203" s="1">
        <v>50.685600000000001</v>
      </c>
      <c r="F203" s="2">
        <f>Tabla1[[#This Row],[CANTIDAD]]*Tabla1[[#This Row],[COSTO UNITARIO]]</f>
        <v>1013.712</v>
      </c>
      <c r="G2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4" spans="1:7" x14ac:dyDescent="0.25">
      <c r="A204" s="1">
        <v>180023</v>
      </c>
      <c r="B204" s="1" t="str">
        <f>VLOOKUP(Tabla1[[#This Row],[SKU]],'[1]Maestro Material Kywi Dep'!$A:$C,2,0)</f>
        <v>REJILLA DISENIO 10X10 INOX BRIGGS</v>
      </c>
      <c r="C204" t="str">
        <f>VLOOKUP(Tabla1[[#This Row],[SKU]],'[1]Maestro Material Kywi Dep'!$A:$C,3,0)</f>
        <v>SZ0026355151CW</v>
      </c>
      <c r="D204" s="1">
        <v>50</v>
      </c>
      <c r="E204" s="1">
        <v>13.112399999999999</v>
      </c>
      <c r="F204" s="2">
        <f>Tabla1[[#This Row],[CANTIDAD]]*Tabla1[[#This Row],[COSTO UNITARIO]]</f>
        <v>655.62</v>
      </c>
      <c r="G2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5" spans="1:7" x14ac:dyDescent="0.25">
      <c r="A205" s="1">
        <v>181234</v>
      </c>
      <c r="B205" s="1" t="str">
        <f>VLOOKUP(Tabla1[[#This Row],[SKU]],'[1]Maestro Material Kywi Dep'!$A:$C,2,0)</f>
        <v>VALVULA D/BOLA MANILLA MARIPOSA EDESA</v>
      </c>
      <c r="C205" t="str">
        <f>VLOOKUP(Tabla1[[#This Row],[SKU]],'[1]Maestro Material Kywi Dep'!$A:$C,3,0)</f>
        <v>SZ0020304021BO</v>
      </c>
      <c r="D205" s="1">
        <v>100</v>
      </c>
      <c r="E205" s="1">
        <v>3.4114</v>
      </c>
      <c r="F205" s="2">
        <f>Tabla1[[#This Row],[CANTIDAD]]*Tabla1[[#This Row],[COSTO UNITARIO]]</f>
        <v>341.14</v>
      </c>
      <c r="G2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6" spans="1:7" x14ac:dyDescent="0.25">
      <c r="A206" s="1">
        <v>181269</v>
      </c>
      <c r="B206" s="1" t="str">
        <f>VLOOKUP(Tabla1[[#This Row],[SKU]],'[1]Maestro Material Kywi Dep'!$A:$C,2,0)</f>
        <v>LLAVE D/PASO BRONCE EDESA LIVIANA</v>
      </c>
      <c r="C206" t="str">
        <f>VLOOKUP(Tabla1[[#This Row],[SKU]],'[1]Maestro Material Kywi Dep'!$A:$C,3,0)</f>
        <v>SZ0020054021BO</v>
      </c>
      <c r="D206" s="1">
        <v>48</v>
      </c>
      <c r="E206" s="1">
        <v>4.5324999999999998</v>
      </c>
      <c r="F206" s="2">
        <f>Tabla1[[#This Row],[CANTIDAD]]*Tabla1[[#This Row],[COSTO UNITARIO]]</f>
        <v>217.56</v>
      </c>
      <c r="G2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7" spans="1:7" x14ac:dyDescent="0.25">
      <c r="A207" s="1">
        <v>181366</v>
      </c>
      <c r="B207" s="1" t="str">
        <f>VLOOKUP(Tabla1[[#This Row],[SKU]],'[1]Maestro Material Kywi Dep'!$A:$C,2,0)</f>
        <v>LLAVE D/PASO BRONCE PESADA EDESA</v>
      </c>
      <c r="C207" t="str">
        <f>VLOOKUP(Tabla1[[#This Row],[SKU]],'[1]Maestro Material Kywi Dep'!$A:$C,3,0)</f>
        <v>SZ0020024021BO</v>
      </c>
      <c r="D207" s="1">
        <v>96</v>
      </c>
      <c r="E207" s="1">
        <v>6.6736000000000004</v>
      </c>
      <c r="F207" s="2">
        <f>Tabla1[[#This Row],[CANTIDAD]]*Tabla1[[#This Row],[COSTO UNITARIO]]</f>
        <v>640.66560000000004</v>
      </c>
      <c r="G2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8" spans="1:7" x14ac:dyDescent="0.25">
      <c r="A208" s="1">
        <v>181404</v>
      </c>
      <c r="B208" s="1" t="str">
        <f>VLOOKUP(Tabla1[[#This Row],[SKU]],'[1]Maestro Material Kywi Dep'!$A:$C,2,0)</f>
        <v>LLAVE D/MANG PESADA C/AEREADOR EDESA</v>
      </c>
      <c r="C208" t="str">
        <f>VLOOKUP(Tabla1[[#This Row],[SKU]],'[1]Maestro Material Kywi Dep'!$A:$C,3,0)</f>
        <v>SZ0020004021BO</v>
      </c>
      <c r="D208" s="1">
        <v>576</v>
      </c>
      <c r="E208" s="1">
        <v>7.4633000000000003</v>
      </c>
      <c r="F208" s="2">
        <f>Tabla1[[#This Row],[CANTIDAD]]*Tabla1[[#This Row],[COSTO UNITARIO]]</f>
        <v>4298.8608000000004</v>
      </c>
      <c r="G2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9" spans="1:7" x14ac:dyDescent="0.25">
      <c r="A209" s="1">
        <v>181498</v>
      </c>
      <c r="B209" s="1" t="str">
        <f>VLOOKUP(Tabla1[[#This Row],[SKU]],'[1]Maestro Material Kywi Dep'!$A:$C,2,0)</f>
        <v>VALV ESFER C/CONEX H-H 3/4 PASO</v>
      </c>
      <c r="C209" t="str">
        <f>VLOOKUP(Tabla1[[#This Row],[SKU]],'[1]Maestro Material Kywi Dep'!$A:$C,3,0)</f>
        <v>SZ0020133061BO</v>
      </c>
      <c r="D209" s="1">
        <v>100</v>
      </c>
      <c r="E209" s="1">
        <v>4.2662000000000004</v>
      </c>
      <c r="F209" s="2">
        <f>Tabla1[[#This Row],[CANTIDAD]]*Tabla1[[#This Row],[COSTO UNITARIO]]</f>
        <v>426.62000000000006</v>
      </c>
      <c r="G2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0" spans="1:7" x14ac:dyDescent="0.25">
      <c r="A210" s="1">
        <v>181536</v>
      </c>
      <c r="B210" s="1" t="str">
        <f>VLOOKUP(Tabla1[[#This Row],[SKU]],'[1]Maestro Material Kywi Dep'!$A:$C,2,0)</f>
        <v>LLAVE DE PICO 1/2" BRONCE PESADA.</v>
      </c>
      <c r="C210" t="str">
        <f>VLOOKUP(Tabla1[[#This Row],[SKU]],'[1]Maestro Material Kywi Dep'!$A:$C,3,0)</f>
        <v>SZ0020014021BO</v>
      </c>
      <c r="D210" s="1">
        <v>96</v>
      </c>
      <c r="E210" s="1">
        <v>5.1148999999999996</v>
      </c>
      <c r="F210" s="2">
        <f>Tabla1[[#This Row],[CANTIDAD]]*Tabla1[[#This Row],[COSTO UNITARIO]]</f>
        <v>491.03039999999999</v>
      </c>
      <c r="G2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1" spans="1:7" x14ac:dyDescent="0.25">
      <c r="A211" s="1">
        <v>181838</v>
      </c>
      <c r="B211" s="1" t="str">
        <f>VLOOKUP(Tabla1[[#This Row],[SKU]],'[1]Maestro Material Kywi Dep'!$A:$C,2,0)</f>
        <v>LLAVE DE MANG 1/2" CR PESADA.</v>
      </c>
      <c r="C211" t="str">
        <f>VLOOKUP(Tabla1[[#This Row],[SKU]],'[1]Maestro Material Kywi Dep'!$A:$C,3,0)</f>
        <v>SZ0020003061BO</v>
      </c>
      <c r="D211" s="1">
        <v>48</v>
      </c>
      <c r="E211" s="1">
        <v>7.5834999999999999</v>
      </c>
      <c r="F211" s="2">
        <f>Tabla1[[#This Row],[CANTIDAD]]*Tabla1[[#This Row],[COSTO UNITARIO]]</f>
        <v>364.00799999999998</v>
      </c>
      <c r="G2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2" spans="1:7" x14ac:dyDescent="0.25">
      <c r="A212" s="1">
        <v>181846</v>
      </c>
      <c r="B212" s="1" t="str">
        <f>VLOOKUP(Tabla1[[#This Row],[SKU]],'[1]Maestro Material Kywi Dep'!$A:$C,2,0)</f>
        <v>VALVULA ESFERIA LLAVE DE MANG</v>
      </c>
      <c r="C212" t="str">
        <f>VLOOKUP(Tabla1[[#This Row],[SKU]],'[1]Maestro Material Kywi Dep'!$A:$C,3,0)</f>
        <v>SZ0020283061BO</v>
      </c>
      <c r="D212" s="1">
        <v>300</v>
      </c>
      <c r="E212" s="1">
        <v>5.5513000000000003</v>
      </c>
      <c r="F212" s="2">
        <f>Tabla1[[#This Row],[CANTIDAD]]*Tabla1[[#This Row],[COSTO UNITARIO]]</f>
        <v>1665.39</v>
      </c>
      <c r="G2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3" spans="1:7" x14ac:dyDescent="0.25">
      <c r="A213" s="1">
        <v>181862</v>
      </c>
      <c r="B213" s="1" t="str">
        <f>VLOOKUP(Tabla1[[#This Row],[SKU]],'[1]Maestro Material Kywi Dep'!$A:$C,2,0)</f>
        <v>LLAVE ESFERICA 1/2"STANDAR PASO TOTAL</v>
      </c>
      <c r="C213" t="str">
        <f>VLOOKUP(Tabla1[[#This Row],[SKU]],'[1]Maestro Material Kywi Dep'!$A:$C,3,0)</f>
        <v>SZ0079353061BO</v>
      </c>
      <c r="D213" s="1">
        <v>384</v>
      </c>
      <c r="E213" s="1">
        <v>2.4775999999999998</v>
      </c>
      <c r="F213" s="2">
        <f>Tabla1[[#This Row],[CANTIDAD]]*Tabla1[[#This Row],[COSTO UNITARIO]]</f>
        <v>951.39839999999992</v>
      </c>
      <c r="G2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4" spans="1:7" x14ac:dyDescent="0.25">
      <c r="A214" s="1">
        <v>182133</v>
      </c>
      <c r="B214" s="1" t="str">
        <f>VLOOKUP(Tabla1[[#This Row],[SKU]],'[1]Maestro Material Kywi Dep'!$A:$C,2,0)</f>
        <v>LLAVE ESFERICA 3/4" STANDAR PASO TOTAL</v>
      </c>
      <c r="C214" t="str">
        <f>VLOOKUP(Tabla1[[#This Row],[SKU]],'[1]Maestro Material Kywi Dep'!$A:$C,3,0)</f>
        <v>SZ0079363061BO</v>
      </c>
      <c r="D214" s="1">
        <v>96</v>
      </c>
      <c r="E214" s="1">
        <v>3.1539000000000001</v>
      </c>
      <c r="F214" s="2">
        <f>Tabla1[[#This Row],[CANTIDAD]]*Tabla1[[#This Row],[COSTO UNITARIO]]</f>
        <v>302.77440000000001</v>
      </c>
      <c r="G2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5" spans="1:7" x14ac:dyDescent="0.25">
      <c r="A215" s="1">
        <v>182192</v>
      </c>
      <c r="B215" s="1" t="str">
        <f>VLOOKUP(Tabla1[[#This Row],[SKU]],'[1]Maestro Material Kywi Dep'!$A:$C,2,0)</f>
        <v>LLAVE MANGUERA 1/2" ULTRALIVIANA</v>
      </c>
      <c r="C215" t="str">
        <f>VLOOKUP(Tabla1[[#This Row],[SKU]],'[1]Maestro Material Kywi Dep'!$A:$C,3,0)</f>
        <v>SZ0079384021BO</v>
      </c>
      <c r="D215" s="1">
        <v>576</v>
      </c>
      <c r="E215" s="1">
        <v>3.6177000000000001</v>
      </c>
      <c r="F215" s="2">
        <f>Tabla1[[#This Row],[CANTIDAD]]*Tabla1[[#This Row],[COSTO UNITARIO]]</f>
        <v>2083.7952</v>
      </c>
      <c r="G2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6" spans="1:7" x14ac:dyDescent="0.25">
      <c r="A216" s="1">
        <v>183725</v>
      </c>
      <c r="B216" s="1" t="str">
        <f>VLOOKUP(Tabla1[[#This Row],[SKU]],'[1]Maestro Material Kywi Dep'!$A:$C,2,0)</f>
        <v>LLAVE D/MANGUERA PESADA BR MANILLA REDON</v>
      </c>
      <c r="C216" t="str">
        <f>VLOOKUP(Tabla1[[#This Row],[SKU]],'[1]Maestro Material Kywi Dep'!$A:$C,3,0)</f>
        <v>SZ0020064021BO</v>
      </c>
      <c r="D216" s="1">
        <v>48</v>
      </c>
      <c r="E216" s="1">
        <v>6.9718999999999998</v>
      </c>
      <c r="F216" s="2">
        <f>Tabla1[[#This Row],[CANTIDAD]]*Tabla1[[#This Row],[COSTO UNITARIO]]</f>
        <v>334.65120000000002</v>
      </c>
      <c r="G2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7" spans="1:7" x14ac:dyDescent="0.25">
      <c r="A217" s="1">
        <v>201618</v>
      </c>
      <c r="B217" s="1" t="str">
        <f>VLOOKUP(Tabla1[[#This Row],[SKU]],'[1]Maestro Material Kywi Dep'!$A:$C,2,0)</f>
        <v>WC EVOLUTION AZUL GALAXIE  EDESA</v>
      </c>
      <c r="C217" t="str">
        <f>VLOOKUP(Tabla1[[#This Row],[SKU]],'[1]Maestro Material Kywi Dep'!$A:$C,3,0)</f>
        <v>JS0022910171CE</v>
      </c>
      <c r="D217" s="1">
        <v>10</v>
      </c>
      <c r="E217" s="1">
        <v>53.381300000000003</v>
      </c>
      <c r="F217" s="2">
        <f>Tabla1[[#This Row],[CANTIDAD]]*Tabla1[[#This Row],[COSTO UNITARIO]]</f>
        <v>533.81299999999999</v>
      </c>
      <c r="G2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8" spans="1:7" x14ac:dyDescent="0.25">
      <c r="A218" s="1">
        <v>213748</v>
      </c>
      <c r="B218" s="1" t="str">
        <f>VLOOKUP(Tabla1[[#This Row],[SKU]],'[1]Maestro Material Kywi Dep'!$A:$C,2,0)</f>
        <v>KIT MANILLA CORVUS CROMO</v>
      </c>
      <c r="C218" t="str">
        <f>VLOOKUP(Tabla1[[#This Row],[SKU]],'[1]Maestro Material Kywi Dep'!$A:$C,3,0)</f>
        <v>SG0049753061BO</v>
      </c>
      <c r="D218" s="1">
        <v>24</v>
      </c>
      <c r="E218" s="1">
        <v>4.1589999999999998</v>
      </c>
      <c r="F218" s="2">
        <f>Tabla1[[#This Row],[CANTIDAD]]*Tabla1[[#This Row],[COSTO UNITARIO]]</f>
        <v>99.816000000000003</v>
      </c>
      <c r="G2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9" spans="1:7" x14ac:dyDescent="0.25">
      <c r="A219" s="1">
        <v>213942</v>
      </c>
      <c r="B219" s="1" t="str">
        <f>VLOOKUP(Tabla1[[#This Row],[SKU]],'[1]Maestro Material Kywi Dep'!$A:$C,2,0)</f>
        <v>KIT MANILLA SHELBY CROMO</v>
      </c>
      <c r="C219" t="str">
        <f>VLOOKUP(Tabla1[[#This Row],[SKU]],'[1]Maestro Material Kywi Dep'!$A:$C,3,0)</f>
        <v>SG0058610001BO</v>
      </c>
      <c r="D219" s="1">
        <v>60</v>
      </c>
      <c r="E219" s="1">
        <v>2.0931999999999999</v>
      </c>
      <c r="F219" s="2">
        <f>Tabla1[[#This Row],[CANTIDAD]]*Tabla1[[#This Row],[COSTO UNITARIO]]</f>
        <v>125.592</v>
      </c>
      <c r="G2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0" spans="1:7" x14ac:dyDescent="0.25">
      <c r="A220" s="1">
        <v>213950</v>
      </c>
      <c r="B220" s="1" t="str">
        <f>VLOOKUP(Tabla1[[#This Row],[SKU]],'[1]Maestro Material Kywi Dep'!$A:$C,2,0)</f>
        <v>KIT MANILLA PALANCA SHELBY CR</v>
      </c>
      <c r="C220" t="str">
        <f>VLOOKUP(Tabla1[[#This Row],[SKU]],'[1]Maestro Material Kywi Dep'!$A:$C,3,0)</f>
        <v>SG0058720001BO</v>
      </c>
      <c r="D220" s="1">
        <v>12</v>
      </c>
      <c r="E220" s="1">
        <v>2.5398000000000001</v>
      </c>
      <c r="F220" s="2">
        <f>Tabla1[[#This Row],[CANTIDAD]]*Tabla1[[#This Row],[COSTO UNITARIO]]</f>
        <v>30.477600000000002</v>
      </c>
      <c r="G2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1" spans="1:7" x14ac:dyDescent="0.25">
      <c r="A221" s="1">
        <v>213969</v>
      </c>
      <c r="B221" s="1" t="str">
        <f>VLOOKUP(Tabla1[[#This Row],[SKU]],'[1]Maestro Material Kywi Dep'!$A:$C,2,0)</f>
        <v>CARTUCHO CERAMICO ESTANDAR FRIO</v>
      </c>
      <c r="C221" t="str">
        <f>VLOOKUP(Tabla1[[#This Row],[SKU]],'[1]Maestro Material Kywi Dep'!$A:$C,3,0)</f>
        <v>SGF059310001BO</v>
      </c>
      <c r="D221" s="1">
        <v>60</v>
      </c>
      <c r="E221" s="1">
        <v>4.4219999999999997</v>
      </c>
      <c r="F221" s="2">
        <f>Tabla1[[#This Row],[CANTIDAD]]*Tabla1[[#This Row],[COSTO UNITARIO]]</f>
        <v>265.32</v>
      </c>
      <c r="G2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2" spans="1:7" x14ac:dyDescent="0.25">
      <c r="A222" s="1">
        <v>213985</v>
      </c>
      <c r="B222" s="1" t="str">
        <f>VLOOKUP(Tabla1[[#This Row],[SKU]],'[1]Maestro Material Kywi Dep'!$A:$C,2,0)</f>
        <v>CARTUCHO CERAMICO ESTANDAR CALIENTE</v>
      </c>
      <c r="C222" t="str">
        <f>VLOOKUP(Tabla1[[#This Row],[SKU]],'[1]Maestro Material Kywi Dep'!$A:$C,3,0)</f>
        <v>SGC059310001BO</v>
      </c>
      <c r="D222" s="1">
        <v>48</v>
      </c>
      <c r="E222" s="1">
        <v>4.4608999999999996</v>
      </c>
      <c r="F222" s="2">
        <f>Tabla1[[#This Row],[CANTIDAD]]*Tabla1[[#This Row],[COSTO UNITARIO]]</f>
        <v>214.1232</v>
      </c>
      <c r="G2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3" spans="1:7" x14ac:dyDescent="0.25">
      <c r="A223" s="1">
        <v>213993</v>
      </c>
      <c r="B223" s="1" t="str">
        <f>VLOOKUP(Tabla1[[#This Row],[SKU]],'[1]Maestro Material Kywi Dep'!$A:$C,2,0)</f>
        <v>CARTUCHO CERAMICO ECON. FRIO</v>
      </c>
      <c r="C223" t="str">
        <f>VLOOKUP(Tabla1[[#This Row],[SKU]],'[1]Maestro Material Kywi Dep'!$A:$C,3,0)</f>
        <v>SGF049800001BO</v>
      </c>
      <c r="D223" s="1">
        <v>36</v>
      </c>
      <c r="E223" s="1">
        <v>4.5273000000000003</v>
      </c>
      <c r="F223" s="2">
        <f>Tabla1[[#This Row],[CANTIDAD]]*Tabla1[[#This Row],[COSTO UNITARIO]]</f>
        <v>162.9828</v>
      </c>
      <c r="G2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4" spans="1:7" x14ac:dyDescent="0.25">
      <c r="A224" s="1">
        <v>214779</v>
      </c>
      <c r="B224" s="1" t="str">
        <f>VLOOKUP(Tabla1[[#This Row],[SKU]],'[1]Maestro Material Kywi Dep'!$A:$C,2,0)</f>
        <v>CARTUCHO CERAMICO ECON. CALIENTE</v>
      </c>
      <c r="C224" t="str">
        <f>VLOOKUP(Tabla1[[#This Row],[SKU]],'[1]Maestro Material Kywi Dep'!$A:$C,3,0)</f>
        <v>SGC049800001BO</v>
      </c>
      <c r="D224" s="1">
        <v>60</v>
      </c>
      <c r="E224" s="1">
        <v>4.5346000000000002</v>
      </c>
      <c r="F224" s="2">
        <f>Tabla1[[#This Row],[CANTIDAD]]*Tabla1[[#This Row],[COSTO UNITARIO]]</f>
        <v>272.07600000000002</v>
      </c>
      <c r="G2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5" spans="1:7" x14ac:dyDescent="0.25">
      <c r="A225" s="1">
        <v>214787</v>
      </c>
      <c r="B225" s="1" t="str">
        <f>VLOOKUP(Tabla1[[#This Row],[SKU]],'[1]Maestro Material Kywi Dep'!$A:$C,2,0)</f>
        <v>CARTUCHO CERA.ECONO. FRIO</v>
      </c>
      <c r="C225" t="str">
        <f>VLOOKUP(Tabla1[[#This Row],[SKU]],'[1]Maestro Material Kywi Dep'!$A:$C,3,0)</f>
        <v>SGF049900001BO</v>
      </c>
      <c r="D225" s="1">
        <v>36</v>
      </c>
      <c r="E225" s="1">
        <v>4.5800999999999998</v>
      </c>
      <c r="F225" s="2">
        <f>Tabla1[[#This Row],[CANTIDAD]]*Tabla1[[#This Row],[COSTO UNITARIO]]</f>
        <v>164.8836</v>
      </c>
      <c r="G2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6" spans="1:7" x14ac:dyDescent="0.25">
      <c r="A226" s="1">
        <v>214795</v>
      </c>
      <c r="B226" s="1" t="str">
        <f>VLOOKUP(Tabla1[[#This Row],[SKU]],'[1]Maestro Material Kywi Dep'!$A:$C,2,0)</f>
        <v>CARTUCHO CERA.ECONO. CALIENTE</v>
      </c>
      <c r="C226" t="str">
        <f>VLOOKUP(Tabla1[[#This Row],[SKU]],'[1]Maestro Material Kywi Dep'!$A:$C,3,0)</f>
        <v>SGC049900001BO</v>
      </c>
      <c r="D226" s="1">
        <v>60</v>
      </c>
      <c r="E226" s="1">
        <v>4.6302000000000003</v>
      </c>
      <c r="F226" s="2">
        <f>Tabla1[[#This Row],[CANTIDAD]]*Tabla1[[#This Row],[COSTO UNITARIO]]</f>
        <v>277.81200000000001</v>
      </c>
      <c r="G2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7" spans="1:7" x14ac:dyDescent="0.25">
      <c r="A227" s="1">
        <v>214809</v>
      </c>
      <c r="B227" s="1" t="str">
        <f>VLOOKUP(Tabla1[[#This Row],[SKU]],'[1]Maestro Material Kywi Dep'!$A:$C,2,0)</f>
        <v>CARTUCHO CERA.DUCHA FRIO</v>
      </c>
      <c r="C227" t="str">
        <f>VLOOKUP(Tabla1[[#This Row],[SKU]],'[1]Maestro Material Kywi Dep'!$A:$C,3,0)</f>
        <v>SGF049660001BO</v>
      </c>
      <c r="D227" s="1">
        <v>96</v>
      </c>
      <c r="E227" s="1">
        <v>6.4547999999999996</v>
      </c>
      <c r="F227" s="2">
        <f>Tabla1[[#This Row],[CANTIDAD]]*Tabla1[[#This Row],[COSTO UNITARIO]]</f>
        <v>619.66079999999999</v>
      </c>
      <c r="G2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8" spans="1:7" x14ac:dyDescent="0.25">
      <c r="A228" s="1">
        <v>235296</v>
      </c>
      <c r="B228" s="1" t="str">
        <f>VLOOKUP(Tabla1[[#This Row],[SKU]],'[1]Maestro Material Kywi Dep'!$A:$C,2,0)</f>
        <v>LLAVE SENCILLA PLUS CORVUS</v>
      </c>
      <c r="C228" t="str">
        <f>VLOOKUP(Tabla1[[#This Row],[SKU]],'[1]Maestro Material Kywi Dep'!$A:$C,3,0)</f>
        <v>SG0040103061BO</v>
      </c>
      <c r="D228" s="1">
        <v>48</v>
      </c>
      <c r="E228" s="1">
        <v>16.071999999999999</v>
      </c>
      <c r="F228" s="2">
        <f>Tabla1[[#This Row],[CANTIDAD]]*Tabla1[[#This Row],[COSTO UNITARIO]]</f>
        <v>771.4559999999999</v>
      </c>
      <c r="G2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9" spans="1:7" x14ac:dyDescent="0.25">
      <c r="A229" s="1">
        <v>235318</v>
      </c>
      <c r="B229" s="1" t="str">
        <f>VLOOKUP(Tabla1[[#This Row],[SKU]],'[1]Maestro Material Kywi Dep'!$A:$C,2,0)</f>
        <v>LLAVE COCINA PARED PLUS SHELBY</v>
      </c>
      <c r="C229" t="str">
        <f>VLOOKUP(Tabla1[[#This Row],[SKU]],'[1]Maestro Material Kywi Dep'!$A:$C,3,0)</f>
        <v>SG0090713061BO</v>
      </c>
      <c r="D229" s="1">
        <v>12</v>
      </c>
      <c r="E229" s="1">
        <v>18.7667</v>
      </c>
      <c r="F229" s="2">
        <f>Tabla1[[#This Row],[CANTIDAD]]*Tabla1[[#This Row],[COSTO UNITARIO]]</f>
        <v>225.2004</v>
      </c>
      <c r="G2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0" spans="1:7" x14ac:dyDescent="0.25">
      <c r="A230" s="1">
        <v>235334</v>
      </c>
      <c r="B230" s="1" t="str">
        <f>VLOOKUP(Tabla1[[#This Row],[SKU]],'[1]Maestro Material Kywi Dep'!$A:$C,2,0)</f>
        <v>LLAVE COCINA PARED PLUS ARIES</v>
      </c>
      <c r="C230" t="str">
        <f>VLOOKUP(Tabla1[[#This Row],[SKU]],'[1]Maestro Material Kywi Dep'!$A:$C,3,0)</f>
        <v>SG0060113061BO</v>
      </c>
      <c r="D230" s="1">
        <v>12</v>
      </c>
      <c r="E230" s="1">
        <v>17.107299999999999</v>
      </c>
      <c r="F230" s="2">
        <f>Tabla1[[#This Row],[CANTIDAD]]*Tabla1[[#This Row],[COSTO UNITARIO]]</f>
        <v>205.2876</v>
      </c>
      <c r="G2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1" spans="1:7" x14ac:dyDescent="0.25">
      <c r="A231" s="1">
        <v>235482</v>
      </c>
      <c r="B231" s="1" t="str">
        <f>VLOOKUP(Tabla1[[#This Row],[SKU]],'[1]Maestro Material Kywi Dep'!$A:$C,2,0)</f>
        <v>MEZ DUCHA NIZA 2 FUNCIONES CR</v>
      </c>
      <c r="C231" t="str">
        <f>VLOOKUP(Tabla1[[#This Row],[SKU]],'[1]Maestro Material Kywi Dep'!$A:$C,3,0)</f>
        <v>SG0077353061CW</v>
      </c>
      <c r="D231" s="1">
        <v>12</v>
      </c>
      <c r="E231" s="1">
        <v>69.966200000000001</v>
      </c>
      <c r="F231" s="2">
        <f>Tabla1[[#This Row],[CANTIDAD]]*Tabla1[[#This Row],[COSTO UNITARIO]]</f>
        <v>839.59439999999995</v>
      </c>
      <c r="G2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2" spans="1:7" x14ac:dyDescent="0.25">
      <c r="A232" s="1">
        <v>242209</v>
      </c>
      <c r="B232" s="1" t="str">
        <f>VLOOKUP(Tabla1[[#This Row],[SKU]],'[1]Maestro Material Kywi Dep'!$A:$C,2,0)</f>
        <v>MONOMANDO COCINA CR VITTORIA</v>
      </c>
      <c r="C232" t="str">
        <f>VLOOKUP(Tabla1[[#This Row],[SKU]],'[1]Maestro Material Kywi Dep'!$A:$C,3,0)</f>
        <v>SG0070453061CE</v>
      </c>
      <c r="D232" s="1">
        <v>12</v>
      </c>
      <c r="E232" s="1">
        <v>42.870100000000001</v>
      </c>
      <c r="F232" s="2">
        <f>Tabla1[[#This Row],[CANTIDAD]]*Tabla1[[#This Row],[COSTO UNITARIO]]</f>
        <v>514.44119999999998</v>
      </c>
      <c r="G2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3" spans="1:7" x14ac:dyDescent="0.25">
      <c r="A233" s="1">
        <v>245216</v>
      </c>
      <c r="B233" s="1" t="str">
        <f>VLOOKUP(Tabla1[[#This Row],[SKU]],'[1]Maestro Material Kywi Dep'!$A:$C,2,0)</f>
        <v>LAV SIBILA C/PEDESTAL CORTO BL EDESA</v>
      </c>
      <c r="C233" t="str">
        <f>VLOOKUP(Tabla1[[#This Row],[SKU]],'[1]Maestro Material Kywi Dep'!$A:$C,3,0)</f>
        <v>JSPC57261301CB</v>
      </c>
      <c r="D233" s="1">
        <v>24</v>
      </c>
      <c r="E233" s="1">
        <v>45.823700000000002</v>
      </c>
      <c r="F233" s="2">
        <f>Tabla1[[#This Row],[CANTIDAD]]*Tabla1[[#This Row],[COSTO UNITARIO]]</f>
        <v>1099.7688000000001</v>
      </c>
      <c r="G2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34" spans="1:7" x14ac:dyDescent="0.25">
      <c r="A234" s="1">
        <v>246468</v>
      </c>
      <c r="B234" s="1" t="str">
        <f>VLOOKUP(Tabla1[[#This Row],[SKU]],'[1]Maestro Material Kywi Dep'!$A:$C,2,0)</f>
        <v>LLAVE DOCCIA CAMPANOLA 1/2" S/DUCH</v>
      </c>
      <c r="C234" t="str">
        <f>VLOOKUP(Tabla1[[#This Row],[SKU]],'[1]Maestro Material Kywi Dep'!$A:$C,3,0)</f>
        <v>SG0070623061BO</v>
      </c>
      <c r="D234" s="1">
        <v>48</v>
      </c>
      <c r="E234" s="1">
        <v>12.790900000000001</v>
      </c>
      <c r="F234" s="2">
        <f>Tabla1[[#This Row],[CANTIDAD]]*Tabla1[[#This Row],[COSTO UNITARIO]]</f>
        <v>613.96320000000003</v>
      </c>
      <c r="G2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5" spans="1:7" x14ac:dyDescent="0.25">
      <c r="A235" s="1">
        <v>247642</v>
      </c>
      <c r="B235" s="1" t="str">
        <f>VLOOKUP(Tabla1[[#This Row],[SKU]],'[1]Maestro Material Kywi Dep'!$A:$C,2,0)</f>
        <v>LLAVE ANGULAR LAV. C/MANG 16" CR EDESA</v>
      </c>
      <c r="C235" t="str">
        <f>VLOOKUP(Tabla1[[#This Row],[SKU]],'[1]Maestro Material Kywi Dep'!$A:$C,3,0)</f>
        <v>SC0075783061BO</v>
      </c>
      <c r="D235" s="1">
        <v>240</v>
      </c>
      <c r="E235" s="1">
        <v>6.4827000000000004</v>
      </c>
      <c r="F235" s="2">
        <f>Tabla1[[#This Row],[CANTIDAD]]*Tabla1[[#This Row],[COSTO UNITARIO]]</f>
        <v>1555.8480000000002</v>
      </c>
      <c r="G2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6" spans="1:7" x14ac:dyDescent="0.25">
      <c r="A236" s="1">
        <v>250597</v>
      </c>
      <c r="B236" s="1" t="str">
        <f>VLOOKUP(Tabla1[[#This Row],[SKU]],'[1]Maestro Material Kywi Dep'!$A:$C,2,0)</f>
        <v>HERRAJE UNIVERSAL MANIJA PLASTICA BLANCOEDESA</v>
      </c>
      <c r="C236" t="str">
        <f>VLOOKUP(Tabla1[[#This Row],[SKU]],'[1]Maestro Material Kywi Dep'!$A:$C,3,0)</f>
        <v>SPMD51971301BO</v>
      </c>
      <c r="D236" s="1">
        <v>450</v>
      </c>
      <c r="E236" s="1">
        <v>5.4127999999999998</v>
      </c>
      <c r="F236" s="2">
        <f>Tabla1[[#This Row],[CANTIDAD]]*Tabla1[[#This Row],[COSTO UNITARIO]]</f>
        <v>2435.7599999999998</v>
      </c>
      <c r="G2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37" spans="1:7" x14ac:dyDescent="0.25">
      <c r="A237" s="1">
        <v>251054</v>
      </c>
      <c r="B237" s="1" t="str">
        <f>VLOOKUP(Tabla1[[#This Row],[SKU]],'[1]Maestro Material Kywi Dep'!$A:$C,2,0)</f>
        <v>ASIENTO CROWN ENVOLVENTE SLOW DOWN RF BLANCO B</v>
      </c>
      <c r="C237" t="str">
        <f>VLOOKUP(Tabla1[[#This Row],[SKU]],'[1]Maestro Material Kywi Dep'!$A:$C,3,0)</f>
        <v>SP0096871301CG</v>
      </c>
      <c r="D237" s="1">
        <v>60</v>
      </c>
      <c r="E237" s="1">
        <v>17.395</v>
      </c>
      <c r="F237" s="2">
        <f>Tabla1[[#This Row],[CANTIDAD]]*Tabla1[[#This Row],[COSTO UNITARIO]]</f>
        <v>1043.7</v>
      </c>
      <c r="G2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38" spans="1:7" x14ac:dyDescent="0.25">
      <c r="A238" s="1">
        <v>252239</v>
      </c>
      <c r="B238" s="1" t="str">
        <f>VLOOKUP(Tabla1[[#This Row],[SKU]],'[1]Maestro Material Kywi Dep'!$A:$C,2,0)</f>
        <v>LLAVE  MESA P/COCINA C/SIFON NEW PRINCESCR</v>
      </c>
      <c r="C238" t="str">
        <f>VLOOKUP(Tabla1[[#This Row],[SKU]],'[1]Maestro Material Kywi Dep'!$A:$C,3,0)</f>
        <v>SG0075093061CE</v>
      </c>
      <c r="D238" s="1">
        <v>24</v>
      </c>
      <c r="E238" s="1">
        <v>27.286100000000001</v>
      </c>
      <c r="F238" s="2">
        <f>Tabla1[[#This Row],[CANTIDAD]]*Tabla1[[#This Row],[COSTO UNITARIO]]</f>
        <v>654.8664</v>
      </c>
      <c r="G2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9" spans="1:7" x14ac:dyDescent="0.25">
      <c r="A239" s="1">
        <v>252247</v>
      </c>
      <c r="B239" s="1" t="str">
        <f>VLOOKUP(Tabla1[[#This Row],[SKU]],'[1]Maestro Material Kywi Dep'!$A:$C,2,0)</f>
        <v>MEZ COCINA 8" NEW PRINCESS CR</v>
      </c>
      <c r="C239" t="str">
        <f>VLOOKUP(Tabla1[[#This Row],[SKU]],'[1]Maestro Material Kywi Dep'!$A:$C,3,0)</f>
        <v>SG0075113061CE</v>
      </c>
      <c r="D239" s="1">
        <v>12</v>
      </c>
      <c r="E239" s="1">
        <v>32.164299999999997</v>
      </c>
      <c r="F239" s="2">
        <f>Tabla1[[#This Row],[CANTIDAD]]*Tabla1[[#This Row],[COSTO UNITARIO]]</f>
        <v>385.97159999999997</v>
      </c>
      <c r="G2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0" spans="1:7" x14ac:dyDescent="0.25">
      <c r="A240" s="1">
        <v>252255</v>
      </c>
      <c r="B240" s="1" t="str">
        <f>VLOOKUP(Tabla1[[#This Row],[SKU]],'[1]Maestro Material Kywi Dep'!$A:$C,2,0)</f>
        <v>MEZ COCINA D/PARED NEW PRINCESS CR</v>
      </c>
      <c r="C240" t="str">
        <f>VLOOKUP(Tabla1[[#This Row],[SKU]],'[1]Maestro Material Kywi Dep'!$A:$C,3,0)</f>
        <v>SG0075103061CE</v>
      </c>
      <c r="D240" s="1">
        <v>12</v>
      </c>
      <c r="E240" s="1">
        <v>53.4223</v>
      </c>
      <c r="F240" s="2">
        <f>Tabla1[[#This Row],[CANTIDAD]]*Tabla1[[#This Row],[COSTO UNITARIO]]</f>
        <v>641.06759999999997</v>
      </c>
      <c r="G2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1" spans="1:7" x14ac:dyDescent="0.25">
      <c r="A241" s="1">
        <v>253197</v>
      </c>
      <c r="B241" s="1" t="str">
        <f>VLOOKUP(Tabla1[[#This Row],[SKU]],'[1]Maestro Material Kywi Dep'!$A:$C,2,0)</f>
        <v>SOPORTE DE DUCHA</v>
      </c>
      <c r="C241" t="str">
        <f>VLOOKUP(Tabla1[[#This Row],[SKU]],'[1]Maestro Material Kywi Dep'!$A:$C,3,0)</f>
        <v>SG0049593061BO</v>
      </c>
      <c r="D241" s="1">
        <v>60</v>
      </c>
      <c r="E241" s="1">
        <v>2.4918</v>
      </c>
      <c r="F241" s="2">
        <f>Tabla1[[#This Row],[CANTIDAD]]*Tabla1[[#This Row],[COSTO UNITARIO]]</f>
        <v>149.50800000000001</v>
      </c>
      <c r="G2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2" spans="1:7" x14ac:dyDescent="0.25">
      <c r="A242" s="1">
        <v>259101</v>
      </c>
      <c r="B242" s="1" t="str">
        <f>VLOOKUP(Tabla1[[#This Row],[SKU]],'[1]Maestro Material Kywi Dep'!$A:$C,2,0)</f>
        <v>FLAPPER (SAPO) KINGSLEY TURBO 3 BLANCO BRIGGS</v>
      </c>
      <c r="C242" t="str">
        <f>VLOOKUP(Tabla1[[#This Row],[SKU]],'[1]Maestro Material Kywi Dep'!$A:$C,3,0)</f>
        <v>SP0060870001BO</v>
      </c>
      <c r="D242" s="1">
        <v>100</v>
      </c>
      <c r="E242" s="1">
        <v>4.3224999999999998</v>
      </c>
      <c r="F242" s="2">
        <f>Tabla1[[#This Row],[CANTIDAD]]*Tabla1[[#This Row],[COSTO UNITARIO]]</f>
        <v>432.25</v>
      </c>
      <c r="G2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43" spans="1:7" x14ac:dyDescent="0.25">
      <c r="A243" s="1">
        <v>265055</v>
      </c>
      <c r="B243" s="1" t="str">
        <f>VLOOKUP(Tabla1[[#This Row],[SKU]],'[1]Maestro Material Kywi Dep'!$A:$C,2,0)</f>
        <v>LLAVE PRESMATIC STANDAR P/LAVAMANOS BRIG</v>
      </c>
      <c r="C243" t="str">
        <f>VLOOKUP(Tabla1[[#This Row],[SKU]],'[1]Maestro Material Kywi Dep'!$A:$C,3,0)</f>
        <v>SG0065463061CW</v>
      </c>
      <c r="D243" s="1">
        <v>20</v>
      </c>
      <c r="E243" s="1">
        <v>37.327599999999997</v>
      </c>
      <c r="F243" s="2">
        <f>Tabla1[[#This Row],[CANTIDAD]]*Tabla1[[#This Row],[COSTO UNITARIO]]</f>
        <v>746.55199999999991</v>
      </c>
      <c r="G2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4" spans="1:7" x14ac:dyDescent="0.25">
      <c r="A244" s="1">
        <v>269832</v>
      </c>
      <c r="B244" s="1" t="str">
        <f>VLOOKUP(Tabla1[[#This Row],[SKU]],'[1]Maestro Material Kywi Dep'!$A:$C,2,0)</f>
        <v>MONOMANDO DUCHA CIRA CR EDESA</v>
      </c>
      <c r="C244" t="str">
        <f>VLOOKUP(Tabla1[[#This Row],[SKU]],'[1]Maestro Material Kywi Dep'!$A:$C,3,0)</f>
        <v>SG0081863061CW</v>
      </c>
      <c r="D244" s="1">
        <v>12</v>
      </c>
      <c r="E244" s="1">
        <v>48.717399999999998</v>
      </c>
      <c r="F244" s="2">
        <f>Tabla1[[#This Row],[CANTIDAD]]*Tabla1[[#This Row],[COSTO UNITARIO]]</f>
        <v>584.60879999999997</v>
      </c>
      <c r="G2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5" spans="1:7" x14ac:dyDescent="0.25">
      <c r="A245" s="1">
        <v>289086</v>
      </c>
      <c r="B245" s="1" t="str">
        <f>VLOOKUP(Tabla1[[#This Row],[SKU]],'[1]Maestro Material Kywi Dep'!$A:$C,2,0)</f>
        <v>WC ANDES REDONDO BLANCO PUSH SUPERIOR</v>
      </c>
      <c r="C245" t="str">
        <f>VLOOKUP(Tabla1[[#This Row],[SKU]],'[1]Maestro Material Kywi Dep'!$A:$C,3,0)</f>
        <v>JS0022641301CE</v>
      </c>
      <c r="D245" s="1">
        <v>24</v>
      </c>
      <c r="E245" s="1">
        <v>39.753900000000002</v>
      </c>
      <c r="F245" s="2">
        <f>Tabla1[[#This Row],[CANTIDAD]]*Tabla1[[#This Row],[COSTO UNITARIO]]</f>
        <v>954.09360000000004</v>
      </c>
      <c r="G2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46" spans="1:7" x14ac:dyDescent="0.25">
      <c r="A246" s="1">
        <v>289132</v>
      </c>
      <c r="B246" s="1" t="str">
        <f>VLOOKUP(Tabla1[[#This Row],[SKU]],'[1]Maestro Material Kywi Dep'!$A:$C,2,0)</f>
        <v>WC ANDES REDONDO BONE PUSH SUPERIOR</v>
      </c>
      <c r="C246" t="str">
        <f>VLOOKUP(Tabla1[[#This Row],[SKU]],'[1]Maestro Material Kywi Dep'!$A:$C,3,0)</f>
        <v>JS0022647331CE</v>
      </c>
      <c r="D246" s="1">
        <v>24</v>
      </c>
      <c r="E246" s="1">
        <v>41.741599999999998</v>
      </c>
      <c r="F246" s="2">
        <f>Tabla1[[#This Row],[CANTIDAD]]*Tabla1[[#This Row],[COSTO UNITARIO]]</f>
        <v>1001.7983999999999</v>
      </c>
      <c r="G2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47" spans="1:7" x14ac:dyDescent="0.25">
      <c r="A247" s="1">
        <v>352586</v>
      </c>
      <c r="B247" s="1" t="str">
        <f>VLOOKUP(Tabla1[[#This Row],[SKU]],'[1]Maestro Material Kywi Dep'!$A:$C,2,0)</f>
        <v>REGADERA REDONDA ESTANDAR ABS CR 4.5CM  EDESA</v>
      </c>
      <c r="C247" t="str">
        <f>VLOOKUP(Tabla1[[#This Row],[SKU]],'[1]Maestro Material Kywi Dep'!$A:$C,3,0)</f>
        <v>SG0058883061BO</v>
      </c>
      <c r="D247" s="1">
        <v>144</v>
      </c>
      <c r="E247" s="1">
        <v>3.6981999999999999</v>
      </c>
      <c r="F247" s="2">
        <f>Tabla1[[#This Row],[CANTIDAD]]*Tabla1[[#This Row],[COSTO UNITARIO]]</f>
        <v>532.54079999999999</v>
      </c>
      <c r="G2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8" spans="1:7" x14ac:dyDescent="0.25">
      <c r="A248" s="1">
        <v>352594</v>
      </c>
      <c r="B248" s="1" t="str">
        <f>VLOOKUP(Tabla1[[#This Row],[SKU]],'[1]Maestro Material Kywi Dep'!$A:$C,2,0)</f>
        <v>FLOTADOR WC S/VARILLA BLANCO EDESA</v>
      </c>
      <c r="C248" t="str">
        <f>VLOOKUP(Tabla1[[#This Row],[SKU]],'[1]Maestro Material Kywi Dep'!$A:$C,3,0)</f>
        <v>SPSV51040001BO</v>
      </c>
      <c r="D248" s="1">
        <v>50</v>
      </c>
      <c r="E248" s="1">
        <v>0.63690000000000002</v>
      </c>
      <c r="F248" s="2">
        <f>Tabla1[[#This Row],[CANTIDAD]]*Tabla1[[#This Row],[COSTO UNITARIO]]</f>
        <v>31.845000000000002</v>
      </c>
      <c r="G2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49" spans="1:7" x14ac:dyDescent="0.25">
      <c r="A249" s="1">
        <v>361358</v>
      </c>
      <c r="B249" s="1" t="str">
        <f>VLOOKUP(Tabla1[[#This Row],[SKU]],'[1]Maestro Material Kywi Dep'!$A:$C,2,0)</f>
        <v>TOALLERO ARO DUBAI CR</v>
      </c>
      <c r="C249" t="str">
        <f>VLOOKUP(Tabla1[[#This Row],[SKU]],'[1]Maestro Material Kywi Dep'!$A:$C,3,0)</f>
        <v>SC0050253061CW</v>
      </c>
      <c r="D249" s="1">
        <v>20</v>
      </c>
      <c r="E249" s="1">
        <v>16.6798</v>
      </c>
      <c r="F249" s="2">
        <f>Tabla1[[#This Row],[CANTIDAD]]*Tabla1[[#This Row],[COSTO UNITARIO]]</f>
        <v>333.596</v>
      </c>
      <c r="G2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50" spans="1:7" x14ac:dyDescent="0.25">
      <c r="A250" s="1">
        <v>361362</v>
      </c>
      <c r="B250" s="1" t="str">
        <f>VLOOKUP(Tabla1[[#This Row],[SKU]],'[1]Maestro Material Kywi Dep'!$A:$C,2,0)</f>
        <v>TOALLERO DUBAI LARGO 54CM CR</v>
      </c>
      <c r="C250" t="str">
        <f>VLOOKUP(Tabla1[[#This Row],[SKU]],'[1]Maestro Material Kywi Dep'!$A:$C,3,0)</f>
        <v>SC0050233061CW</v>
      </c>
      <c r="D250" s="1">
        <v>20</v>
      </c>
      <c r="E250" s="1">
        <v>17.133700000000001</v>
      </c>
      <c r="F250" s="2">
        <f>Tabla1[[#This Row],[CANTIDAD]]*Tabla1[[#This Row],[COSTO UNITARIO]]</f>
        <v>342.67400000000004</v>
      </c>
      <c r="G2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51" spans="1:7" x14ac:dyDescent="0.25">
      <c r="A251" s="1">
        <v>361373</v>
      </c>
      <c r="B251" s="1" t="str">
        <f>VLOOKUP(Tabla1[[#This Row],[SKU]],'[1]Maestro Material Kywi Dep'!$A:$C,2,0)</f>
        <v>JABONERA BERLIN EDESA</v>
      </c>
      <c r="C251" t="str">
        <f>VLOOKUP(Tabla1[[#This Row],[SKU]],'[1]Maestro Material Kywi Dep'!$A:$C,3,0)</f>
        <v>SG0016620161CW</v>
      </c>
      <c r="D251" s="1">
        <v>40</v>
      </c>
      <c r="E251" s="1">
        <v>10.423</v>
      </c>
      <c r="F251" s="2">
        <f>Tabla1[[#This Row],[CANTIDAD]]*Tabla1[[#This Row],[COSTO UNITARIO]]</f>
        <v>416.92</v>
      </c>
      <c r="G2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2" spans="1:7" x14ac:dyDescent="0.25">
      <c r="A252" s="1">
        <v>361374</v>
      </c>
      <c r="B252" s="1" t="str">
        <f>VLOOKUP(Tabla1[[#This Row],[SKU]],'[1]Maestro Material Kywi Dep'!$A:$C,2,0)</f>
        <v>JABONERA C/DISPENSADOR BERLIN EDESA</v>
      </c>
      <c r="C252" t="str">
        <f>VLOOKUP(Tabla1[[#This Row],[SKU]],'[1]Maestro Material Kywi Dep'!$A:$C,3,0)</f>
        <v>SG0016630161CW</v>
      </c>
      <c r="D252" s="1">
        <v>40</v>
      </c>
      <c r="E252" s="1">
        <v>12.593</v>
      </c>
      <c r="F252" s="2">
        <f>Tabla1[[#This Row],[CANTIDAD]]*Tabla1[[#This Row],[COSTO UNITARIO]]</f>
        <v>503.72</v>
      </c>
      <c r="G2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3" spans="1:7" x14ac:dyDescent="0.25">
      <c r="A253" s="1">
        <v>361375</v>
      </c>
      <c r="B253" s="1" t="str">
        <f>VLOOKUP(Tabla1[[#This Row],[SKU]],'[1]Maestro Material Kywi Dep'!$A:$C,2,0)</f>
        <v>TOALLERO ARO BERLIN EDESA</v>
      </c>
      <c r="C253" t="str">
        <f>VLOOKUP(Tabla1[[#This Row],[SKU]],'[1]Maestro Material Kywi Dep'!$A:$C,3,0)</f>
        <v>SG0016600161CW</v>
      </c>
      <c r="D253" s="1">
        <v>40</v>
      </c>
      <c r="E253" s="1">
        <v>12.7476</v>
      </c>
      <c r="F253" s="2">
        <f>Tabla1[[#This Row],[CANTIDAD]]*Tabla1[[#This Row],[COSTO UNITARIO]]</f>
        <v>509.904</v>
      </c>
      <c r="G2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4" spans="1:7" x14ac:dyDescent="0.25">
      <c r="A254" s="1">
        <v>361376</v>
      </c>
      <c r="B254" s="1" t="str">
        <f>VLOOKUP(Tabla1[[#This Row],[SKU]],'[1]Maestro Material Kywi Dep'!$A:$C,2,0)</f>
        <v>TOALLERO BARRA BERLIN EDESA</v>
      </c>
      <c r="C254" t="str">
        <f>VLOOKUP(Tabla1[[#This Row],[SKU]],'[1]Maestro Material Kywi Dep'!$A:$C,3,0)</f>
        <v>SG0016640161CW</v>
      </c>
      <c r="D254" s="1">
        <v>40</v>
      </c>
      <c r="E254" s="1">
        <v>16.84</v>
      </c>
      <c r="F254" s="2">
        <f>Tabla1[[#This Row],[CANTIDAD]]*Tabla1[[#This Row],[COSTO UNITARIO]]</f>
        <v>673.6</v>
      </c>
      <c r="G2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5" spans="1:7" x14ac:dyDescent="0.25">
      <c r="A255" s="1">
        <v>361378</v>
      </c>
      <c r="B255" s="1" t="str">
        <f>VLOOKUP(Tabla1[[#This Row],[SKU]],'[1]Maestro Material Kywi Dep'!$A:$C,2,0)</f>
        <v>GANCHO TOALLA SIMPLE BERLIN EDESA</v>
      </c>
      <c r="C255" t="str">
        <f>VLOOKUP(Tabla1[[#This Row],[SKU]],'[1]Maestro Material Kywi Dep'!$A:$C,3,0)</f>
        <v>SG0016590161CW</v>
      </c>
      <c r="D255" s="1">
        <v>20</v>
      </c>
      <c r="E255" s="1">
        <v>6.9862000000000002</v>
      </c>
      <c r="F255" s="2">
        <f>Tabla1[[#This Row],[CANTIDAD]]*Tabla1[[#This Row],[COSTO UNITARIO]]</f>
        <v>139.72399999999999</v>
      </c>
      <c r="G2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6" spans="1:7" x14ac:dyDescent="0.25">
      <c r="A256" s="1">
        <v>361465</v>
      </c>
      <c r="B256" s="1" t="str">
        <f>VLOOKUP(Tabla1[[#This Row],[SKU]],'[1]Maestro Material Kywi Dep'!$A:$C,2,0)</f>
        <v>TOALLERO SCARLET CR</v>
      </c>
      <c r="C256" t="str">
        <f>VLOOKUP(Tabla1[[#This Row],[SKU]],'[1]Maestro Material Kywi Dep'!$A:$C,3,0)</f>
        <v>SC0088523061CW</v>
      </c>
      <c r="D256" s="1">
        <v>16</v>
      </c>
      <c r="E256" s="1">
        <v>28.717199999999998</v>
      </c>
      <c r="F256" s="2">
        <f>Tabla1[[#This Row],[CANTIDAD]]*Tabla1[[#This Row],[COSTO UNITARIO]]</f>
        <v>459.47519999999997</v>
      </c>
      <c r="G2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57" spans="1:7" x14ac:dyDescent="0.25">
      <c r="A257" s="1">
        <v>361534</v>
      </c>
      <c r="B257" s="1" t="str">
        <f>VLOOKUP(Tabla1[[#This Row],[SKU]],'[1]Maestro Material Kywi Dep'!$A:$C,2,0)</f>
        <v>PAPELERA CUADRATO BRIGGS</v>
      </c>
      <c r="C257" t="str">
        <f>VLOOKUP(Tabla1[[#This Row],[SKU]],'[1]Maestro Material Kywi Dep'!$A:$C,3,0)</f>
        <v>SC0027253061CW</v>
      </c>
      <c r="D257" s="1">
        <v>24</v>
      </c>
      <c r="E257" s="1">
        <v>14.5191</v>
      </c>
      <c r="F257" s="2">
        <f>Tabla1[[#This Row],[CANTIDAD]]*Tabla1[[#This Row],[COSTO UNITARIO]]</f>
        <v>348.45839999999998</v>
      </c>
      <c r="G2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58" spans="1:7" x14ac:dyDescent="0.25">
      <c r="A258" s="1">
        <v>367532</v>
      </c>
      <c r="B258" s="1" t="str">
        <f>VLOOKUP(Tabla1[[#This Row],[SKU]],'[1]Maestro Material Kywi Dep'!$A:$C,2,0)</f>
        <v>LLAVE DOCCIA COCINA/MESA C/SIF/PLAS</v>
      </c>
      <c r="C258" t="str">
        <f>VLOOKUP(Tabla1[[#This Row],[SKU]],'[1]Maestro Material Kywi Dep'!$A:$C,3,0)</f>
        <v>SG0070633061BO</v>
      </c>
      <c r="D258" s="1">
        <v>48</v>
      </c>
      <c r="E258" s="1">
        <v>13.377599999999999</v>
      </c>
      <c r="F258" s="2">
        <f>Tabla1[[#This Row],[CANTIDAD]]*Tabla1[[#This Row],[COSTO UNITARIO]]</f>
        <v>642.12479999999994</v>
      </c>
      <c r="G2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9" spans="1:7" x14ac:dyDescent="0.25">
      <c r="A259" s="1">
        <v>566500</v>
      </c>
      <c r="B259" s="1" t="str">
        <f>VLOOKUP(Tabla1[[#This Row],[SKU]],'[1]Maestro Material Kywi Dep'!$A:$C,2,0)</f>
        <v>JGO COMPLETO LINEA DESIGN CROMO</v>
      </c>
      <c r="C259" t="str">
        <f>VLOOKUP(Tabla1[[#This Row],[SKU]],'[1]Maestro Material Kywi Dep'!$A:$C,3,0)</f>
        <v>SC0016563061BO</v>
      </c>
      <c r="D259" s="1">
        <v>60</v>
      </c>
      <c r="E259" s="1">
        <v>22.752500000000001</v>
      </c>
      <c r="F259" s="2">
        <f>Tabla1[[#This Row],[CANTIDAD]]*Tabla1[[#This Row],[COSTO UNITARIO]]</f>
        <v>1365.15</v>
      </c>
      <c r="G2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0" spans="1:7" x14ac:dyDescent="0.25">
      <c r="A260" s="1">
        <v>591394</v>
      </c>
      <c r="B260" s="1" t="str">
        <f>VLOOKUP(Tabla1[[#This Row],[SKU]],'[1]Maestro Material Kywi Dep'!$A:$C,2,0)</f>
        <v>DUCHA TELEFONO UNA LLAVE ARIES</v>
      </c>
      <c r="C260" t="str">
        <f>VLOOKUP(Tabla1[[#This Row],[SKU]],'[1]Maestro Material Kywi Dep'!$A:$C,3,0)</f>
        <v>SG0059263061BO</v>
      </c>
      <c r="D260" s="1">
        <v>12</v>
      </c>
      <c r="E260" s="1">
        <v>17.982099999999999</v>
      </c>
      <c r="F260" s="2">
        <f>Tabla1[[#This Row],[CANTIDAD]]*Tabla1[[#This Row],[COSTO UNITARIO]]</f>
        <v>215.78519999999997</v>
      </c>
      <c r="G2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1" spans="1:7" x14ac:dyDescent="0.25">
      <c r="A261" s="1">
        <v>591955</v>
      </c>
      <c r="B261" s="1" t="str">
        <f>VLOOKUP(Tabla1[[#This Row],[SKU]],'[1]Maestro Material Kywi Dep'!$A:$C,2,0)</f>
        <v>LLAV SHELBY COCINA MESA C/SIF</v>
      </c>
      <c r="C261" t="str">
        <f>VLOOKUP(Tabla1[[#This Row],[SKU]],'[1]Maestro Material Kywi Dep'!$A:$C,3,0)</f>
        <v>SG0057753061BO</v>
      </c>
      <c r="D261" s="1">
        <v>24</v>
      </c>
      <c r="E261" s="1">
        <v>22.921099999999999</v>
      </c>
      <c r="F261" s="2">
        <f>Tabla1[[#This Row],[CANTIDAD]]*Tabla1[[#This Row],[COSTO UNITARIO]]</f>
        <v>550.10640000000001</v>
      </c>
      <c r="G2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2" spans="1:7" x14ac:dyDescent="0.25">
      <c r="A262" s="1">
        <v>592145</v>
      </c>
      <c r="B262" s="1" t="str">
        <f>VLOOKUP(Tabla1[[#This Row],[SKU]],'[1]Maestro Material Kywi Dep'!$A:$C,2,0)</f>
        <v>JGO ACC BANIO DESIGN CR</v>
      </c>
      <c r="C262" t="str">
        <f>VLOOKUP(Tabla1[[#This Row],[SKU]],'[1]Maestro Material Kywi Dep'!$A:$C,3,0)</f>
        <v>SC0016573061BO</v>
      </c>
      <c r="D262" s="1">
        <v>24</v>
      </c>
      <c r="E262" s="1">
        <v>13.285</v>
      </c>
      <c r="F262" s="2">
        <f>Tabla1[[#This Row],[CANTIDAD]]*Tabla1[[#This Row],[COSTO UNITARIO]]</f>
        <v>318.84000000000003</v>
      </c>
      <c r="G2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3" spans="1:7" x14ac:dyDescent="0.25">
      <c r="A263" s="1">
        <v>592234</v>
      </c>
      <c r="B263" s="1" t="str">
        <f>VLOOKUP(Tabla1[[#This Row],[SKU]],'[1]Maestro Material Kywi Dep'!$A:$C,2,0)</f>
        <v>MANGUERA 16" LAV 1/2X1/2 PROY</v>
      </c>
      <c r="C263" t="str">
        <f>VLOOKUP(Tabla1[[#This Row],[SKU]],'[1]Maestro Material Kywi Dep'!$A:$C,3,0)</f>
        <v>SC001660000100</v>
      </c>
      <c r="D263" s="1">
        <v>192</v>
      </c>
      <c r="E263" s="1">
        <v>2.5350999999999999</v>
      </c>
      <c r="F263" s="2">
        <f>Tabla1[[#This Row],[CANTIDAD]]*Tabla1[[#This Row],[COSTO UNITARIO]]</f>
        <v>486.73919999999998</v>
      </c>
      <c r="G2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4" spans="1:7" x14ac:dyDescent="0.25">
      <c r="A264" s="1">
        <v>592855</v>
      </c>
      <c r="B264" s="1" t="str">
        <f>VLOOKUP(Tabla1[[#This Row],[SKU]],'[1]Maestro Material Kywi Dep'!$A:$C,2,0)</f>
        <v>LLAVE TEMPORIZ P/URINARIO</v>
      </c>
      <c r="C264" t="str">
        <f>VLOOKUP(Tabla1[[#This Row],[SKU]],'[1]Maestro Material Kywi Dep'!$A:$C,3,0)</f>
        <v>SG0057833061CE</v>
      </c>
      <c r="D264" s="1">
        <v>36</v>
      </c>
      <c r="E264" s="1">
        <v>38.033099999999997</v>
      </c>
      <c r="F264" s="2">
        <f>Tabla1[[#This Row],[CANTIDAD]]*Tabla1[[#This Row],[COSTO UNITARIO]]</f>
        <v>1369.1915999999999</v>
      </c>
      <c r="G2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5" spans="1:7" x14ac:dyDescent="0.25">
      <c r="A265" s="1">
        <v>701702</v>
      </c>
      <c r="B265" s="1" t="str">
        <f>VLOOKUP(Tabla1[[#This Row],[SKU]],'[1]Maestro Material Kywi Dep'!$A:$C,2,0)</f>
        <v>BERLIN MONOMANDO BAJO LAV AGUA FRÍA</v>
      </c>
      <c r="C265" t="str">
        <f>VLOOKUP(Tabla1[[#This Row],[SKU]],'[1]Maestro Material Kywi Dep'!$A:$C,3,0)</f>
        <v>SG0088260161CW</v>
      </c>
      <c r="D265" s="1">
        <v>12</v>
      </c>
      <c r="E265" s="1">
        <v>48.9373</v>
      </c>
      <c r="F265" s="2">
        <f>Tabla1[[#This Row],[CANTIDAD]]*Tabla1[[#This Row],[COSTO UNITARIO]]</f>
        <v>587.24760000000003</v>
      </c>
      <c r="G2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6" spans="1:7" x14ac:dyDescent="0.25">
      <c r="A266" s="1">
        <v>701703</v>
      </c>
      <c r="B266" s="1" t="str">
        <f>VLOOKUP(Tabla1[[#This Row],[SKU]],'[1]Maestro Material Kywi Dep'!$A:$C,2,0)</f>
        <v>BERLIN MONOMANDO ALTO LAV AGUA FRÍA</v>
      </c>
      <c r="C266" t="str">
        <f>VLOOKUP(Tabla1[[#This Row],[SKU]],'[1]Maestro Material Kywi Dep'!$A:$C,3,0)</f>
        <v>SG0088250161CW</v>
      </c>
      <c r="D266" s="1">
        <v>20</v>
      </c>
      <c r="E266" s="1">
        <v>71.228899999999996</v>
      </c>
      <c r="F266" s="2">
        <f>Tabla1[[#This Row],[CANTIDAD]]*Tabla1[[#This Row],[COSTO UNITARIO]]</f>
        <v>1424.578</v>
      </c>
      <c r="G2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7" spans="1:7" x14ac:dyDescent="0.25">
      <c r="A267" s="1">
        <v>701704</v>
      </c>
      <c r="B267" s="1" t="str">
        <f>VLOOKUP(Tabla1[[#This Row],[SKU]],'[1]Maestro Material Kywi Dep'!$A:$C,2,0)</f>
        <v>BERLIN MONOMANDO BAJO LAV MEZCLADOR</v>
      </c>
      <c r="C267" t="str">
        <f>VLOOKUP(Tabla1[[#This Row],[SKU]],'[1]Maestro Material Kywi Dep'!$A:$C,3,0)</f>
        <v>SG0088230161CW</v>
      </c>
      <c r="D267" s="1">
        <v>36</v>
      </c>
      <c r="E267" s="1">
        <v>59.389499999999998</v>
      </c>
      <c r="F267" s="2">
        <f>Tabla1[[#This Row],[CANTIDAD]]*Tabla1[[#This Row],[COSTO UNITARIO]]</f>
        <v>2138.0219999999999</v>
      </c>
      <c r="G2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8" spans="1:7" x14ac:dyDescent="0.25">
      <c r="A268" s="1">
        <v>701705</v>
      </c>
      <c r="B268" s="1" t="str">
        <f>VLOOKUP(Tabla1[[#This Row],[SKU]],'[1]Maestro Material Kywi Dep'!$A:$C,2,0)</f>
        <v>BERLIN MONOMANDO ALTO LAV MEZCLADOR</v>
      </c>
      <c r="C268" t="str">
        <f>VLOOKUP(Tabla1[[#This Row],[SKU]],'[1]Maestro Material Kywi Dep'!$A:$C,3,0)</f>
        <v>SG0088220161CW</v>
      </c>
      <c r="D268" s="1">
        <v>10</v>
      </c>
      <c r="E268" s="1">
        <v>93.618899999999996</v>
      </c>
      <c r="F268" s="2">
        <f>Tabla1[[#This Row],[CANTIDAD]]*Tabla1[[#This Row],[COSTO UNITARIO]]</f>
        <v>936.18899999999996</v>
      </c>
      <c r="G2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9" spans="1:7" x14ac:dyDescent="0.25">
      <c r="A269" s="1">
        <v>701706</v>
      </c>
      <c r="B269" s="1" t="str">
        <f>VLOOKUP(Tabla1[[#This Row],[SKU]],'[1]Maestro Material Kywi Dep'!$A:$C,2,0)</f>
        <v>BRIGGS REGADERA REDONDA TOP METALICA CROMO 15.5 CM</v>
      </c>
      <c r="C269" t="str">
        <f>VLOOKUP(Tabla1[[#This Row],[SKU]],'[1]Maestro Material Kywi Dep'!$A:$C,3,0)</f>
        <v>SG0083670001BO</v>
      </c>
      <c r="D269" s="1">
        <v>2</v>
      </c>
      <c r="E269" s="1">
        <v>47.509900000000002</v>
      </c>
      <c r="F269" s="2">
        <f>Tabla1[[#This Row],[CANTIDAD]]*Tabla1[[#This Row],[COSTO UNITARIO]]</f>
        <v>95.019800000000004</v>
      </c>
      <c r="G2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70" spans="1:7" x14ac:dyDescent="0.25">
      <c r="A270" s="1">
        <v>701707</v>
      </c>
      <c r="B270" s="1" t="str">
        <f>VLOOKUP(Tabla1[[#This Row],[SKU]],'[1]Maestro Material Kywi Dep'!$A:$C,2,0)</f>
        <v>BRAZO DE DUCHA VERTICAL CUADRADO 30 CM</v>
      </c>
      <c r="C270" t="str">
        <f>VLOOKUP(Tabla1[[#This Row],[SKU]],'[1]Maestro Material Kywi Dep'!$A:$C,3,0)</f>
        <v>SG0089773061CW</v>
      </c>
      <c r="D270" s="1">
        <v>10</v>
      </c>
      <c r="E270" s="1">
        <v>28.7059</v>
      </c>
      <c r="F270" s="2">
        <f>Tabla1[[#This Row],[CANTIDAD]]*Tabla1[[#This Row],[COSTO UNITARIO]]</f>
        <v>287.05899999999997</v>
      </c>
      <c r="G2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71" spans="1:7" x14ac:dyDescent="0.25">
      <c r="A271" s="1">
        <v>701708</v>
      </c>
      <c r="B271" s="1" t="str">
        <f>VLOOKUP(Tabla1[[#This Row],[SKU]],'[1]Maestro Material Kywi Dep'!$A:$C,2,0)</f>
        <v>BERLIN MONOMANDO COCINA</v>
      </c>
      <c r="C271" t="str">
        <f>VLOOKUP(Tabla1[[#This Row],[SKU]],'[1]Maestro Material Kywi Dep'!$A:$C,3,0)</f>
        <v>SG0088240161CW</v>
      </c>
      <c r="D271" s="1">
        <v>15</v>
      </c>
      <c r="E271" s="1">
        <v>68.304900000000004</v>
      </c>
      <c r="F271" s="2">
        <f>Tabla1[[#This Row],[CANTIDAD]]*Tabla1[[#This Row],[COSTO UNITARIO]]</f>
        <v>1024.5735</v>
      </c>
      <c r="G2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72" spans="1:7" x14ac:dyDescent="0.25">
      <c r="A272" s="1">
        <v>701709</v>
      </c>
      <c r="B272" s="1" t="str">
        <f>VLOOKUP(Tabla1[[#This Row],[SKU]],'[1]Maestro Material Kywi Dep'!$A:$C,2,0)</f>
        <v>BERLIN MONOMANDO DUCHA BARRA</v>
      </c>
      <c r="C272" t="str">
        <f>VLOOKUP(Tabla1[[#This Row],[SKU]],'[1]Maestro Material Kywi Dep'!$A:$C,3,0)</f>
        <v>SG0088290161CW</v>
      </c>
      <c r="D272" s="1">
        <v>10</v>
      </c>
      <c r="E272" s="1">
        <v>243.8537</v>
      </c>
      <c r="F272" s="2">
        <f>Tabla1[[#This Row],[CANTIDAD]]*Tabla1[[#This Row],[COSTO UNITARIO]]</f>
        <v>2438.5370000000003</v>
      </c>
      <c r="G2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73" spans="1:7" x14ac:dyDescent="0.25">
      <c r="A273" s="1">
        <v>701720</v>
      </c>
      <c r="B273" s="1" t="str">
        <f>VLOOKUP(Tabla1[[#This Row],[SKU]],'[1]Maestro Material Kywi Dep'!$A:$C,2,0)</f>
        <v>WC VITTORIA BLANCO ELONGADO A/SLOW DOWN EDESA</v>
      </c>
      <c r="C273" t="str">
        <f>VLOOKUP(Tabla1[[#This Row],[SKU]],'[1]Maestro Material Kywi Dep'!$A:$C,3,0)</f>
        <v>JS0066171301CE</v>
      </c>
      <c r="D273" s="1">
        <v>150</v>
      </c>
      <c r="E273" s="1">
        <v>86.27</v>
      </c>
      <c r="F273" s="2">
        <f>Tabla1[[#This Row],[CANTIDAD]]*Tabla1[[#This Row],[COSTO UNITARIO]]</f>
        <v>12940.5</v>
      </c>
      <c r="G2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4" spans="1:7" x14ac:dyDescent="0.25">
      <c r="A274" s="1">
        <v>701722</v>
      </c>
      <c r="B274" s="1" t="str">
        <f>VLOOKUP(Tabla1[[#This Row],[SKU]],'[1]Maestro Material Kywi Dep'!$A:$C,2,0)</f>
        <v>FUENTE STYLO CUADRATO BLANCO SLIM</v>
      </c>
      <c r="C274" t="str">
        <f>VLOOKUP(Tabla1[[#This Row],[SKU]],'[1]Maestro Material Kywi Dep'!$A:$C,3,0)</f>
        <v>SS0050351301CB</v>
      </c>
      <c r="D274" s="1">
        <v>100</v>
      </c>
      <c r="E274" s="1">
        <v>35.696399999999997</v>
      </c>
      <c r="F274" s="2">
        <f>Tabla1[[#This Row],[CANTIDAD]]*Tabla1[[#This Row],[COSTO UNITARIO]]</f>
        <v>3569.64</v>
      </c>
      <c r="G2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5" spans="1:7" x14ac:dyDescent="0.25">
      <c r="A275" s="1">
        <v>701725</v>
      </c>
      <c r="B275" s="1" t="str">
        <f>VLOOKUP(Tabla1[[#This Row],[SKU]],'[1]Maestro Material Kywi Dep'!$A:$C,2,0)</f>
        <v>FUENTE STYLO ROTONDO BLANCO SLIM</v>
      </c>
      <c r="C275" t="str">
        <f>VLOOKUP(Tabla1[[#This Row],[SKU]],'[1]Maestro Material Kywi Dep'!$A:$C,3,0)</f>
        <v>SS0050331301CB</v>
      </c>
      <c r="D275" s="1">
        <v>20</v>
      </c>
      <c r="E275" s="1">
        <v>37.246899999999997</v>
      </c>
      <c r="F275" s="2">
        <f>Tabla1[[#This Row],[CANTIDAD]]*Tabla1[[#This Row],[COSTO UNITARIO]]</f>
        <v>744.93799999999987</v>
      </c>
      <c r="G2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6" spans="1:7" x14ac:dyDescent="0.25">
      <c r="A276" s="1">
        <v>701733</v>
      </c>
      <c r="B276" s="1" t="str">
        <f>VLOOKUP(Tabla1[[#This Row],[SKU]],'[1]Maestro Material Kywi Dep'!$A:$C,2,0)</f>
        <v>FUENTE STYLO CUADRATO OPAQUE BLACK SLIM</v>
      </c>
      <c r="C276" t="str">
        <f>VLOOKUP(Tabla1[[#This Row],[SKU]],'[1]Maestro Material Kywi Dep'!$A:$C,3,0)</f>
        <v>SS0050356161CB</v>
      </c>
      <c r="D276" s="1">
        <v>10</v>
      </c>
      <c r="E276" s="1">
        <v>58.33</v>
      </c>
      <c r="F276" s="2">
        <f>Tabla1[[#This Row],[CANTIDAD]]*Tabla1[[#This Row],[COSTO UNITARIO]]</f>
        <v>583.29999999999995</v>
      </c>
      <c r="G27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7" spans="1:7" x14ac:dyDescent="0.25">
      <c r="A277" s="1">
        <v>705837</v>
      </c>
      <c r="B277" s="1" t="str">
        <f>VLOOKUP(Tabla1[[#This Row],[SKU]],'[1]Maestro Material Kywi Dep'!$A:$C,2,0)</f>
        <v>ANILLO DE CERA BRIGGS</v>
      </c>
      <c r="C277" t="str">
        <f>VLOOKUP(Tabla1[[#This Row],[SKU]],'[1]Maestro Material Kywi Dep'!$A:$C,3,0)</f>
        <v>SC001318000100</v>
      </c>
      <c r="D277" s="1">
        <v>120</v>
      </c>
      <c r="E277" s="1">
        <v>1.5484</v>
      </c>
      <c r="F277" s="2">
        <f>Tabla1[[#This Row],[CANTIDAD]]*Tabla1[[#This Row],[COSTO UNITARIO]]</f>
        <v>185.80799999999999</v>
      </c>
      <c r="G27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8" spans="1:7" x14ac:dyDescent="0.25">
      <c r="A278" s="1">
        <v>719870</v>
      </c>
      <c r="B278" s="1" t="str">
        <f>VLOOKUP(Tabla1[[#This Row],[SKU]],'[1]Maestro Material Kywi Dep'!$A:$C,2,0)</f>
        <v>LAV CHELSEA C/P NEGRO</v>
      </c>
      <c r="C278" t="str">
        <f>VLOOKUP(Tabla1[[#This Row],[SKU]],'[1]Maestro Material Kywi Dep'!$A:$C,3,0)</f>
        <v>JS0057200161CE</v>
      </c>
      <c r="D278" s="1">
        <v>24</v>
      </c>
      <c r="E278" s="1">
        <v>26.595700000000001</v>
      </c>
      <c r="F278" s="2">
        <f>Tabla1[[#This Row],[CANTIDAD]]*Tabla1[[#This Row],[COSTO UNITARIO]]</f>
        <v>638.29680000000008</v>
      </c>
      <c r="G27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9" spans="1:7" x14ac:dyDescent="0.25">
      <c r="A279" s="1">
        <v>750034</v>
      </c>
      <c r="B279" s="1" t="str">
        <f>VLOOKUP(Tabla1[[#This Row],[SKU]],'[1]Maestro Material Kywi Dep'!$A:$C,2,0)</f>
        <v>LAV LUGANO BLANCO BRIGGS</v>
      </c>
      <c r="C279" t="str">
        <f>VLOOKUP(Tabla1[[#This Row],[SKU]],'[1]Maestro Material Kywi Dep'!$A:$C,3,0)</f>
        <v>SS0057311301CW</v>
      </c>
      <c r="D279" s="1">
        <v>50</v>
      </c>
      <c r="E279" s="1">
        <v>34.731900000000003</v>
      </c>
      <c r="F279" s="2">
        <f>Tabla1[[#This Row],[CANTIDAD]]*Tabla1[[#This Row],[COSTO UNITARIO]]</f>
        <v>1736.5950000000003</v>
      </c>
      <c r="G27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80" spans="1:7" x14ac:dyDescent="0.25">
      <c r="A280" s="1">
        <v>750042</v>
      </c>
      <c r="B280" s="1" t="str">
        <f>VLOOKUP(Tabla1[[#This Row],[SKU]],'[1]Maestro Material Kywi Dep'!$A:$C,2,0)</f>
        <v>LAV LIVENZA BLANCO EDESA</v>
      </c>
      <c r="C280" t="str">
        <f>VLOOKUP(Tabla1[[#This Row],[SKU]],'[1]Maestro Material Kywi Dep'!$A:$C,3,0)</f>
        <v>SS0057301301CW</v>
      </c>
      <c r="D280" s="1">
        <v>10</v>
      </c>
      <c r="E280" s="1">
        <v>43.866199999999999</v>
      </c>
      <c r="F280" s="2">
        <f>Tabla1[[#This Row],[CANTIDAD]]*Tabla1[[#This Row],[COSTO UNITARIO]]</f>
        <v>438.66199999999998</v>
      </c>
      <c r="G28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81" spans="1:7" x14ac:dyDescent="0.25">
      <c r="A281" s="1">
        <v>764876</v>
      </c>
      <c r="B281" s="1" t="str">
        <f>VLOOKUP(Tabla1[[#This Row],[SKU]],'[1]Maestro Material Kywi Dep'!$A:$C,2,0)</f>
        <v>DESAGUE 1 1/2 ROSCADO SIFON BLANCO EDESA</v>
      </c>
      <c r="C281" t="str">
        <f>VLOOKUP(Tabla1[[#This Row],[SKU]],'[1]Maestro Material Kywi Dep'!$A:$C,3,0)</f>
        <v>SC0029230001BO</v>
      </c>
      <c r="D281" s="1">
        <v>36</v>
      </c>
      <c r="E281" s="1">
        <v>2.4950999999999999</v>
      </c>
      <c r="F281" s="2">
        <f>Tabla1[[#This Row],[CANTIDAD]]*Tabla1[[#This Row],[COSTO UNITARIO]]</f>
        <v>89.823599999999999</v>
      </c>
      <c r="G28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82" spans="1:7" x14ac:dyDescent="0.25">
      <c r="A282" s="1">
        <v>768820</v>
      </c>
      <c r="B282" s="1" t="str">
        <f>VLOOKUP(Tabla1[[#This Row],[SKU]],'[1]Maestro Material Kywi Dep'!$A:$C,2,0)</f>
        <v>DUCHA D/BARRA REGULABLE CR 10.6X16X70CM BRIGGS</v>
      </c>
      <c r="C282" t="str">
        <f>VLOOKUP(Tabla1[[#This Row],[SKU]],'[1]Maestro Material Kywi Dep'!$A:$C,3,0)</f>
        <v>SG0081563061CW</v>
      </c>
      <c r="D282" s="1">
        <v>60</v>
      </c>
      <c r="E282" s="1">
        <v>35.6691</v>
      </c>
      <c r="F282" s="2">
        <f>Tabla1[[#This Row],[CANTIDAD]]*Tabla1[[#This Row],[COSTO UNITARIO]]</f>
        <v>2140.1460000000002</v>
      </c>
      <c r="G28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83" spans="1:7" x14ac:dyDescent="0.25">
      <c r="A283" s="1">
        <v>770060</v>
      </c>
      <c r="B283" s="1" t="str">
        <f>VLOOKUP(Tabla1[[#This Row],[SKU]],'[1]Maestro Material Kywi Dep'!$A:$C,2,0)</f>
        <v>LLAVE ANGULAR LAV. MANG 16" BRIGGS</v>
      </c>
      <c r="C283" t="str">
        <f>VLOOKUP(Tabla1[[#This Row],[SKU]],'[1]Maestro Material Kywi Dep'!$A:$C,3,0)</f>
        <v>SC0018283061BO</v>
      </c>
      <c r="D283" s="1">
        <v>100</v>
      </c>
      <c r="E283" s="1">
        <v>7.0384000000000002</v>
      </c>
      <c r="F283" s="2">
        <f>Tabla1[[#This Row],[CANTIDAD]]*Tabla1[[#This Row],[COSTO UNITARIO]]</f>
        <v>703.84</v>
      </c>
      <c r="G28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84" spans="1:7" x14ac:dyDescent="0.25">
      <c r="A284" s="1">
        <v>929908</v>
      </c>
      <c r="B284" s="1" t="str">
        <f>VLOOKUP(Tabla1[[#This Row],[SKU]],'[1]Maestro Material Kywi Dep'!$A:$C,2,0)</f>
        <v>VPM WC CAMPEON HET BLANCO 1.4 EDESA</v>
      </c>
      <c r="C284" t="str">
        <f>VLOOKUP(Tabla1[[#This Row],[SKU]],'[1]Maestro Material Kywi Dep'!$A:$C,3,0)</f>
        <v>JS0042621301B0</v>
      </c>
      <c r="D284" s="1">
        <v>60</v>
      </c>
      <c r="E284" s="1">
        <v>37.85</v>
      </c>
      <c r="F284" s="2">
        <f>Tabla1[[#This Row],[CANTIDAD]]*Tabla1[[#This Row],[COSTO UNITARIO]]</f>
        <v>2271</v>
      </c>
      <c r="G28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85" spans="1:7" x14ac:dyDescent="0.25">
      <c r="A285" s="1">
        <v>929909</v>
      </c>
      <c r="B285" s="1" t="str">
        <f>VLOOKUP(Tabla1[[#This Row],[SKU]],'[1]Maestro Material Kywi Dep'!$A:$C,2,0)</f>
        <v>VPM LAV. SHELBY BLANCO PEDESTAL EDESA</v>
      </c>
      <c r="C285" t="str">
        <f>VLOOKUP(Tabla1[[#This Row],[SKU]],'[1]Maestro Material Kywi Dep'!$A:$C,3,0)</f>
        <v>JS0057101301CE</v>
      </c>
      <c r="D285" s="1">
        <v>48</v>
      </c>
      <c r="E285" s="1">
        <v>16.600000000000001</v>
      </c>
      <c r="F285" s="2">
        <f>Tabla1[[#This Row],[CANTIDAD]]*Tabla1[[#This Row],[COSTO UNITARIO]]</f>
        <v>796.80000000000007</v>
      </c>
      <c r="G28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86" spans="1:7" x14ac:dyDescent="0.25">
      <c r="A286" s="1">
        <v>929910</v>
      </c>
      <c r="B286" s="1" t="str">
        <f>VLOOKUP(Tabla1[[#This Row],[SKU]],'[1]Maestro Material Kywi Dep'!$A:$C,2,0)</f>
        <v>VPM LAV. SHELBY BLANCO EDESA</v>
      </c>
      <c r="C286" t="str">
        <f>VLOOKUP(Tabla1[[#This Row],[SKU]],'[1]Maestro Material Kywi Dep'!$A:$C,3,0)</f>
        <v>JS0057101301CE</v>
      </c>
      <c r="D286" s="1">
        <v>24</v>
      </c>
      <c r="E286" s="1">
        <v>8.67</v>
      </c>
      <c r="F286" s="2">
        <f>Tabla1[[#This Row],[CANTIDAD]]*Tabla1[[#This Row],[COSTO UNITARIO]]</f>
        <v>208.07999999999998</v>
      </c>
      <c r="G28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87" spans="1:7" x14ac:dyDescent="0.25">
      <c r="A287" s="1">
        <v>929912</v>
      </c>
      <c r="B287" s="1" t="str">
        <f>VLOOKUP(Tabla1[[#This Row],[SKU]],'[1]Maestro Material Kywi Dep'!$A:$C,2,0)</f>
        <v>VPM WC CAMPEON HET BONE 1.4 EDESA</v>
      </c>
      <c r="C287" t="str">
        <f>VLOOKUP(Tabla1[[#This Row],[SKU]],'[1]Maestro Material Kywi Dep'!$A:$C,3,0)</f>
        <v>JS0042621301B0</v>
      </c>
      <c r="D287" s="1">
        <v>30</v>
      </c>
      <c r="E287" s="1">
        <v>38.15</v>
      </c>
      <c r="F287" s="2">
        <f>Tabla1[[#This Row],[CANTIDAD]]*Tabla1[[#This Row],[COSTO UNITARIO]]</f>
        <v>1144.5</v>
      </c>
      <c r="G28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88" spans="1:7" x14ac:dyDescent="0.25">
      <c r="A288" s="1">
        <v>929913</v>
      </c>
      <c r="B288" s="1" t="str">
        <f>VLOOKUP(Tabla1[[#This Row],[SKU]],'[1]Maestro Material Kywi Dep'!$A:$C,2,0)</f>
        <v>VPM LAV. SHELBY BONE EDESA</v>
      </c>
      <c r="C288" t="str">
        <f>VLOOKUP(Tabla1[[#This Row],[SKU]],'[1]Maestro Material Kywi Dep'!$A:$C,3,0)</f>
        <v>CS0057107331CE</v>
      </c>
      <c r="D288" s="1">
        <v>24</v>
      </c>
      <c r="E288" s="1">
        <v>9.09</v>
      </c>
      <c r="F288" s="2">
        <f>Tabla1[[#This Row],[CANTIDAD]]*Tabla1[[#This Row],[COSTO UNITARIO]]</f>
        <v>218.16</v>
      </c>
      <c r="G28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89" spans="1:7" x14ac:dyDescent="0.25">
      <c r="A289" s="1">
        <v>929914</v>
      </c>
      <c r="B289" s="1" t="str">
        <f>VLOOKUP(Tabla1[[#This Row],[SKU]],'[1]Maestro Material Kywi Dep'!$A:$C,2,0)</f>
        <v>VPM LAV. SHELBY BONE PEDESTAL EDESA</v>
      </c>
      <c r="C289" t="str">
        <f>VLOOKUP(Tabla1[[#This Row],[SKU]],'[1]Maestro Material Kywi Dep'!$A:$C,3,0)</f>
        <v>JS0057107331CE</v>
      </c>
      <c r="D289" s="1">
        <v>24</v>
      </c>
      <c r="E289" s="1">
        <v>18.61</v>
      </c>
      <c r="F289" s="2">
        <f>Tabla1[[#This Row],[CANTIDAD]]*Tabla1[[#This Row],[COSTO UNITARIO]]</f>
        <v>446.64</v>
      </c>
      <c r="G28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90" spans="1:7" x14ac:dyDescent="0.25">
      <c r="A290" s="1">
        <v>929915</v>
      </c>
      <c r="B290" s="1" t="str">
        <f>VLOOKUP(Tabla1[[#This Row],[SKU]],'[1]Maestro Material Kywi Dep'!$A:$C,2,0)</f>
        <v>VPM ANDES REDONDO BLANCO PUSH SUP</v>
      </c>
      <c r="C290" t="str">
        <f>VLOOKUP(Tabla1[[#This Row],[SKU]],'[1]Maestro Material Kywi Dep'!$A:$C,3,0)</f>
        <v>JS0022641301CE</v>
      </c>
      <c r="D290" s="1">
        <v>24</v>
      </c>
      <c r="E290" s="1">
        <v>37.770000000000003</v>
      </c>
      <c r="F290" s="2">
        <f>Tabla1[[#This Row],[CANTIDAD]]*Tabla1[[#This Row],[COSTO UNITARIO]]</f>
        <v>906.48</v>
      </c>
      <c r="G29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91" spans="1:7" x14ac:dyDescent="0.25">
      <c r="A291" s="1">
        <v>930080</v>
      </c>
      <c r="B291" s="1" t="str">
        <f>VLOOKUP(Tabla1[[#This Row],[SKU]],'[1]Maestro Material Kywi Dep'!$A:$C,2,0)</f>
        <v>VPM COMBO MASTER WC+LAV.+GRIF ECONOM BL EDESA</v>
      </c>
      <c r="C291" t="str">
        <f>VLOOKUP(Tabla1[[#This Row],[SKU]],'[1]Maestro Material Kywi Dep'!$A:$C,3,0)</f>
        <v>JSP321801301CE</v>
      </c>
      <c r="D291" s="1">
        <v>60</v>
      </c>
      <c r="E291" s="1">
        <v>38.0732</v>
      </c>
      <c r="F291" s="2">
        <f>Tabla1[[#This Row],[CANTIDAD]]*Tabla1[[#This Row],[COSTO UNITARIO]]</f>
        <v>2284.3919999999998</v>
      </c>
      <c r="G29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92" spans="1:7" x14ac:dyDescent="0.25">
      <c r="A292" s="1"/>
      <c r="B292" s="5"/>
      <c r="D292" s="1"/>
      <c r="E292" s="1"/>
      <c r="F292" s="2">
        <f>SUBTOTAL(109,Tabla1[SUBTOTAL])</f>
        <v>294197.35570000013</v>
      </c>
      <c r="G292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</vt:lpstr>
      <vt:lpstr>Detalle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2023-10-05T13:27:47Z</dcterms:created>
  <dcterms:modified xsi:type="dcterms:W3CDTF">2024-03-01T13:50:25Z</dcterms:modified>
</cp:coreProperties>
</file>