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CONSOLIDADO\ANALISIS DE DATOS\INSUMOS\CDL\MARZO 2024\PDF\"/>
    </mc:Choice>
  </mc:AlternateContent>
  <xr:revisionPtr revIDLastSave="0" documentId="13_ncr:1_{A9350845-4DD8-48EF-AF4E-814375C39530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Análisis" sheetId="3" r:id="rId1"/>
    <sheet name="Detalle" sheetId="1" r:id="rId2"/>
  </sheets>
  <calcPr calcId="191029"/>
  <pivotCaches>
    <pivotCache cacheId="4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8" i="1" l="1"/>
  <c r="G277" i="1"/>
  <c r="F233" i="1" l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8" i="1"/>
  <c r="G206" i="1" l="1"/>
  <c r="F206" i="1"/>
  <c r="G207" i="1"/>
  <c r="F207" i="1"/>
  <c r="G208" i="1"/>
  <c r="F208" i="1"/>
  <c r="G209" i="1"/>
  <c r="F209" i="1"/>
  <c r="G210" i="1"/>
  <c r="F210" i="1"/>
  <c r="G211" i="1"/>
  <c r="F211" i="1"/>
  <c r="G212" i="1"/>
  <c r="F212" i="1"/>
  <c r="G213" i="1"/>
  <c r="F213" i="1"/>
  <c r="G214" i="1"/>
  <c r="F214" i="1"/>
  <c r="G215" i="1"/>
  <c r="F215" i="1"/>
  <c r="G216" i="1"/>
  <c r="F216" i="1"/>
  <c r="G217" i="1"/>
  <c r="F217" i="1"/>
  <c r="G218" i="1"/>
  <c r="F218" i="1"/>
  <c r="G219" i="1"/>
  <c r="F219" i="1"/>
  <c r="G220" i="1"/>
  <c r="F220" i="1"/>
  <c r="G221" i="1"/>
  <c r="F221" i="1"/>
  <c r="G222" i="1"/>
  <c r="F222" i="1"/>
  <c r="G223" i="1"/>
  <c r="F223" i="1"/>
  <c r="G224" i="1"/>
  <c r="F224" i="1"/>
  <c r="G225" i="1"/>
  <c r="F225" i="1"/>
  <c r="G226" i="1"/>
  <c r="F226" i="1"/>
  <c r="G227" i="1"/>
  <c r="F227" i="1"/>
  <c r="G228" i="1"/>
  <c r="F228" i="1"/>
  <c r="G229" i="1"/>
  <c r="F229" i="1"/>
  <c r="G230" i="1"/>
  <c r="F230" i="1"/>
  <c r="G193" i="1" l="1"/>
  <c r="F193" i="1"/>
  <c r="G194" i="1"/>
  <c r="F194" i="1"/>
  <c r="G195" i="1"/>
  <c r="F195" i="1"/>
  <c r="G196" i="1"/>
  <c r="F196" i="1"/>
  <c r="G197" i="1"/>
  <c r="F197" i="1"/>
  <c r="G198" i="1"/>
  <c r="F198" i="1"/>
  <c r="G199" i="1"/>
  <c r="F199" i="1"/>
  <c r="G200" i="1"/>
  <c r="F200" i="1"/>
  <c r="G201" i="1"/>
  <c r="F201" i="1"/>
  <c r="G202" i="1"/>
  <c r="F202" i="1"/>
  <c r="G179" i="1"/>
  <c r="F179" i="1"/>
  <c r="G180" i="1"/>
  <c r="F180" i="1"/>
  <c r="G181" i="1"/>
  <c r="F181" i="1"/>
  <c r="G182" i="1"/>
  <c r="F182" i="1"/>
  <c r="G183" i="1"/>
  <c r="F183" i="1"/>
  <c r="G184" i="1"/>
  <c r="F184" i="1"/>
  <c r="G185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203" i="1"/>
  <c r="F203" i="1"/>
  <c r="G204" i="1"/>
  <c r="F204" i="1"/>
  <c r="G205" i="1"/>
  <c r="F205" i="1"/>
  <c r="G231" i="1"/>
  <c r="F231" i="1"/>
  <c r="G232" i="1"/>
  <c r="F23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G70" i="1" l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97" i="1"/>
  <c r="F98" i="1"/>
  <c r="F99" i="1"/>
  <c r="F100" i="1"/>
  <c r="F101" i="1"/>
  <c r="F102" i="1"/>
  <c r="F103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4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79" i="1" l="1"/>
</calcChain>
</file>

<file path=xl/sharedStrings.xml><?xml version="1.0" encoding="utf-8"?>
<sst xmlns="http://schemas.openxmlformats.org/spreadsheetml/2006/main" count="849" uniqueCount="567">
  <si>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</si>
  <si>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</si>
  <si>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</si>
  <si>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</si>
  <si>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</si>
  <si>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</si>
  <si>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</si>
  <si>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</si>
  <si>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</si>
  <si>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</si>
  <si>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</si>
  <si>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</si>
  <si>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</si>
  <si>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</si>
  <si>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</si>
  <si>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Combo Master Andes s/p Cross Sencilla</t>
  </si>
  <si>
    <t>Combo One Piece Ego RF Blanco Pure</t>
  </si>
  <si>
    <t>One Piece Oasis RF Rimless Bl-Aragon</t>
  </si>
  <si>
    <t>Toilet Andes RF Blanco</t>
  </si>
  <si>
    <t>Asiento Fantasía Universal Blanco</t>
  </si>
  <si>
    <t>Asiento Fantasía Universal Bone</t>
  </si>
  <si>
    <t>Asiento Fantasía Universal Dresden Blue</t>
  </si>
  <si>
    <t>Columna Ares</t>
  </si>
  <si>
    <t>Flapper con Cadena Campeón</t>
  </si>
  <si>
    <t>Llave Angular Edesa ½"</t>
  </si>
  <si>
    <t>Sello de Cera Edesa</t>
  </si>
  <si>
    <t>Juego de Lavamanos con Pedal Cromo</t>
  </si>
  <si>
    <t>Livorno Llave Sencilla Lavamanos Cromo</t>
  </si>
  <si>
    <t>Brazo de Ducha Vertical Redondo 12 cm Cr</t>
  </si>
  <si>
    <t>Brazo de Ducha Redondo 38 cm Cromo</t>
  </si>
  <si>
    <t>Scarlet Monomando Cocina Pull Out Negro</t>
  </si>
  <si>
    <t>Asiento Soft Standard RF Blanco</t>
  </si>
  <si>
    <t>Asiento Status Premium EF Blanco</t>
  </si>
  <si>
    <t>Asiento Status Premium RF Blanco</t>
  </si>
  <si>
    <t>Asiento Soft Baby Standard</t>
  </si>
  <si>
    <t>Asiento Aragon Redondo Blanco</t>
  </si>
  <si>
    <t>Asiento Aragon Redondo Bone SE</t>
  </si>
  <si>
    <t>Asiento Aragon Redondo Pink SE</t>
  </si>
  <si>
    <t>Asiento Aragon Redondo Verde Teal SE</t>
  </si>
  <si>
    <t>Asiento Aragon Redondo Cherry SE</t>
  </si>
  <si>
    <t>Asiento Aragon Redondo Navy Blue SE</t>
  </si>
  <si>
    <t>Asiento Aragón Elongado Blanco</t>
  </si>
  <si>
    <t>Lavamanos Pompano Plus C/P Blanco</t>
  </si>
  <si>
    <t>Fuente Aria Medium Blanco</t>
  </si>
  <si>
    <t>Lavamanos Shelby Blanco</t>
  </si>
  <si>
    <t>Scarlet Ducha Teléfono Cromo</t>
  </si>
  <si>
    <t>Briggs Scarlet Gancho Cromo</t>
  </si>
  <si>
    <t>Cromatic Manguera Blanca</t>
  </si>
  <si>
    <t>Corvus Monomando de Cocina Cromo</t>
  </si>
  <si>
    <t>Barra de Apoyo Mediana</t>
  </si>
  <si>
    <t>Livorno Mono. Lav. Sencilla Alta Negro</t>
  </si>
  <si>
    <t>Porto Monomando Bajo Lavamanos Mezclador</t>
  </si>
  <si>
    <t>Porto Monomando Bajo Lavamanos Agua Fría</t>
  </si>
  <si>
    <t>Porto Monomando Alto Lavamanos Mezclador</t>
  </si>
  <si>
    <t>Paris Monomando Bajo Lavamanos Negro</t>
  </si>
  <si>
    <t>Cuerpo Pared Cocina Shelby</t>
  </si>
  <si>
    <t>Color-in Manguera Gris</t>
  </si>
  <si>
    <t>Cuerpo Mesa Cocina Shelby</t>
  </si>
  <si>
    <t>Barra de Apoyo Inclinada</t>
  </si>
  <si>
    <t>Barra de Apoyo Abatible</t>
  </si>
  <si>
    <t>New Princess Monomando para Lavamanos Cr</t>
  </si>
  <si>
    <t>Manguera Ducha Teléfono 150 cm Santorini</t>
  </si>
  <si>
    <t>Cira Monomando para Ducha de Barra Cromo</t>
  </si>
  <si>
    <t>Sifón Flexible</t>
  </si>
  <si>
    <t>Alargue de Desagüe 1 ¼"</t>
  </si>
  <si>
    <t>Flapper con Cadena Metálica</t>
  </si>
  <si>
    <t>Shelby Bimando 8" de Mesa para Cocina Cr</t>
  </si>
  <si>
    <t>Shelby Llave Sencilla Lavamanos Cromo</t>
  </si>
  <si>
    <t>Desagüe 1 ¼" Push Button Con/Sin Reb.</t>
  </si>
  <si>
    <t>Manguera 12" Lavamanos Conex. Directa ½"</t>
  </si>
  <si>
    <t>Manija Plástica Cromada</t>
  </si>
  <si>
    <t>Desagüe 1 ¼" Push Button S/Rebosadero Lg</t>
  </si>
  <si>
    <t>Válvula de Admisión Universal</t>
  </si>
  <si>
    <t>Cira Monomando Cocina Pull Out Cromo</t>
  </si>
  <si>
    <t>Canberra Mezclador de Ducha con Divertor</t>
  </si>
  <si>
    <t>Doccia Centerset 4" para Lavamanos Cromo</t>
  </si>
  <si>
    <t>Fregadero Washito Marmo</t>
  </si>
  <si>
    <t>Corvus Bimando 8" para Lav. Kit Cromo</t>
  </si>
  <si>
    <t>Corvus Llave Campanola Cromo</t>
  </si>
  <si>
    <t>Kit de Instalación para Inodoro</t>
  </si>
  <si>
    <t>Kit de Instalación Inodoro/Lavamanos</t>
  </si>
  <si>
    <t>Edesa Reg. Red. Autolimp. ABS Cr 6.5 cm</t>
  </si>
  <si>
    <t>Niza Monomando Externa para Ducha Cromo</t>
  </si>
  <si>
    <t>Set de Anclaje Taza Piso</t>
  </si>
  <si>
    <t>Livorno Monomando Lavaman Sencilla Alta</t>
  </si>
  <si>
    <t>Llave Esférica ½" para Manguera Cromo</t>
  </si>
  <si>
    <t>Llave de Manguera ½" Ultraliviana Bronce</t>
  </si>
  <si>
    <t>Llave de Manguera ½" Manilla Red Pes. Br</t>
  </si>
  <si>
    <t>Llave para Urinario Cromo</t>
  </si>
  <si>
    <t>Mossini Kit Manilla</t>
  </si>
  <si>
    <t>Cartucho Cer. Econ-Duch y Cam. (ag-cal)</t>
  </si>
  <si>
    <t>Manguera para Monomando 12" M10-½"</t>
  </si>
  <si>
    <t>Niza Mezcladora Ducha 2 Funciones  Cromo</t>
  </si>
  <si>
    <t>Vittoria Monomando para Lavamanos Cromo</t>
  </si>
  <si>
    <t>Llave Angular Lavamanos- Manguera 16"</t>
  </si>
  <si>
    <t>Asiento Crown RF Slow Down Blanco</t>
  </si>
  <si>
    <t>Válvula de Admisión Pilotada Plus</t>
  </si>
  <si>
    <t>Flapper Kingsley Turbo 3</t>
  </si>
  <si>
    <t>Ind. Andes RF Blanco-Asto. Universal</t>
  </si>
  <si>
    <t>Scarlet Monomando Cocina Pull Out</t>
  </si>
  <si>
    <t>Berlín Gancho Doble</t>
  </si>
  <si>
    <t>Berlín Toallero Redondo</t>
  </si>
  <si>
    <t>Berlín Toallero</t>
  </si>
  <si>
    <t>Briggs Scarlet Toallero Cromo</t>
  </si>
  <si>
    <t>Tempo Premium para Urinario</t>
  </si>
  <si>
    <t>Berlin Monomando Alto Lav Agua Fría</t>
  </si>
  <si>
    <t>Brazo de Ducha Vertical Cuadrado 30 cm</t>
  </si>
  <si>
    <t>One Piece Vittoria EF Blanco Ast. Forli</t>
  </si>
  <si>
    <t>Fuente Stylo Cuadrato Blanco Slim</t>
  </si>
  <si>
    <t>Sello de Cera Briggs</t>
  </si>
  <si>
    <t>Fonte Monomando Bajo Lavamanos Cromo</t>
  </si>
  <si>
    <t>Rubi Monomando de Pared Lavamanos Cromo</t>
  </si>
  <si>
    <t>Scarlet Monomando Pared Lavamanos Cromo</t>
  </si>
  <si>
    <t>Fuente Lugano Blanco</t>
  </si>
  <si>
    <t>Desagüe Roscado 1 ½" Acero. Inx. Rej-Tap</t>
  </si>
  <si>
    <t>Briggs Ducha Barra Reg Cr 10.6×16×70 cm</t>
  </si>
  <si>
    <t>Briggs Angular - Manguera 16" Lavamanos</t>
  </si>
  <si>
    <t>JSP321801301CE</t>
  </si>
  <si>
    <t>JSP161141301CB</t>
  </si>
  <si>
    <t>JS0066431301CE</t>
  </si>
  <si>
    <t>CS0070921301CE</t>
  </si>
  <si>
    <t>SP2095811301CG</t>
  </si>
  <si>
    <t>SP2095817331CG</t>
  </si>
  <si>
    <t>SP2095817221CG</t>
  </si>
  <si>
    <t>SB0056650001M3</t>
  </si>
  <si>
    <t>SP0037720001BO</t>
  </si>
  <si>
    <t>SC0075863061BO</t>
  </si>
  <si>
    <t>SC001319000100</t>
  </si>
  <si>
    <t>CG0065523061CW</t>
  </si>
  <si>
    <t>SG0082193061CW</t>
  </si>
  <si>
    <t>SG0080863061CW</t>
  </si>
  <si>
    <t>SG0086503061CW</t>
  </si>
  <si>
    <t>SG0089140161CW</t>
  </si>
  <si>
    <t>SP0096581301BL</t>
  </si>
  <si>
    <t>SP0095091301CG</t>
  </si>
  <si>
    <t>SP0095081301CG</t>
  </si>
  <si>
    <t>SP0096600001BL</t>
  </si>
  <si>
    <t>SP0098021301CG</t>
  </si>
  <si>
    <t>SP0098027331CG</t>
  </si>
  <si>
    <t>SP0098020481CG</t>
  </si>
  <si>
    <t>SP0098020611CG</t>
  </si>
  <si>
    <t>SP0098020651CG</t>
  </si>
  <si>
    <t>SP0098028501CG</t>
  </si>
  <si>
    <t>SP0098031301CG</t>
  </si>
  <si>
    <t>JSP066261301CE</t>
  </si>
  <si>
    <t>SSY068281301CB</t>
  </si>
  <si>
    <t>CS0057101301CE</t>
  </si>
  <si>
    <t>SG0072523061CW</t>
  </si>
  <si>
    <t>SC0088553061CW</t>
  </si>
  <si>
    <t>SG0057973061CE</t>
  </si>
  <si>
    <t>SG0059443061CE</t>
  </si>
  <si>
    <t>SC0026593061CW</t>
  </si>
  <si>
    <t>SG0086980161CW</t>
  </si>
  <si>
    <t>SG0087523061CE</t>
  </si>
  <si>
    <t>SG0087543061CE</t>
  </si>
  <si>
    <t>SG0087533061CE</t>
  </si>
  <si>
    <t>SG0087570161CW</t>
  </si>
  <si>
    <t>SG0060033061BO</t>
  </si>
  <si>
    <t>SG0087050001CE</t>
  </si>
  <si>
    <t>SG0060043061BO</t>
  </si>
  <si>
    <t>SC0026613061CW</t>
  </si>
  <si>
    <t>SC0026943061CW</t>
  </si>
  <si>
    <t>SG0083133061CE</t>
  </si>
  <si>
    <t>SG0049550001BO</t>
  </si>
  <si>
    <t>SG0080783061CW</t>
  </si>
  <si>
    <t>SC0028080001BO</t>
  </si>
  <si>
    <t>SCD035150001BO</t>
  </si>
  <si>
    <t>SP0037900001BO</t>
  </si>
  <si>
    <t>SG0055233061BO</t>
  </si>
  <si>
    <t>SG0090023061BO</t>
  </si>
  <si>
    <t>SC0052800001BO</t>
  </si>
  <si>
    <t>SC001659000100</t>
  </si>
  <si>
    <t>SP0051270001BO</t>
  </si>
  <si>
    <t>SCD035123061CW</t>
  </si>
  <si>
    <t>SP0051460001BO</t>
  </si>
  <si>
    <t>SG0080803061CW</t>
  </si>
  <si>
    <t>SG0090153061CW</t>
  </si>
  <si>
    <t>SG0063373061CE</t>
  </si>
  <si>
    <t>CS0020300801CB</t>
  </si>
  <si>
    <t>SG0059063061BO</t>
  </si>
  <si>
    <t>SG0059093061BO</t>
  </si>
  <si>
    <t>SC0024640001CE</t>
  </si>
  <si>
    <t>SC0024660001CE</t>
  </si>
  <si>
    <t>SG0049863061BO</t>
  </si>
  <si>
    <t>SG0063813061CW</t>
  </si>
  <si>
    <t>SP003011000100</t>
  </si>
  <si>
    <t>SG0086983061CW</t>
  </si>
  <si>
    <t>SZ0020283061BO</t>
  </si>
  <si>
    <t>SZ0079384021BO</t>
  </si>
  <si>
    <t>SZ0020064021BO</t>
  </si>
  <si>
    <t>SG0050003061BO</t>
  </si>
  <si>
    <t>SG0058610001BO</t>
  </si>
  <si>
    <t>SGC049660001BO</t>
  </si>
  <si>
    <t>SG0055560001BO</t>
  </si>
  <si>
    <t>SG0077353061CW</t>
  </si>
  <si>
    <t>SG0070423061CE</t>
  </si>
  <si>
    <t>SC0075783061BO</t>
  </si>
  <si>
    <t>SP0096871301CG</t>
  </si>
  <si>
    <t>SP0063450001BO</t>
  </si>
  <si>
    <t>SP0060870001BO</t>
  </si>
  <si>
    <t>JS0022641301CE</t>
  </si>
  <si>
    <t>SG0072603061CW</t>
  </si>
  <si>
    <t>SG0016580161CW</t>
  </si>
  <si>
    <t>SG0016600161CW</t>
  </si>
  <si>
    <t>SG0016640161CW</t>
  </si>
  <si>
    <t>SC0088523061CW</t>
  </si>
  <si>
    <t>SG0057833061CE</t>
  </si>
  <si>
    <t>SG0088250161CW</t>
  </si>
  <si>
    <t>SG0089773061CW</t>
  </si>
  <si>
    <t>JS0066171301CE</t>
  </si>
  <si>
    <t>SS0050351301CB</t>
  </si>
  <si>
    <t>SC001318000100</t>
  </si>
  <si>
    <t>SG0079313061CW</t>
  </si>
  <si>
    <t>SG0079013061CW</t>
  </si>
  <si>
    <t>SG0079023061CW</t>
  </si>
  <si>
    <t>SS0057311301CW</t>
  </si>
  <si>
    <t>SC0029230001BO</t>
  </si>
  <si>
    <t>SG0081563061CW</t>
  </si>
  <si>
    <t>SC0018283061BO</t>
  </si>
  <si>
    <t>Columna de Baño HIT-OLS-711</t>
  </si>
  <si>
    <t>Llave Angular Inodoro Manguera 12"</t>
  </si>
  <si>
    <t>Llave Angular Lavamanos Manguera 12"</t>
  </si>
  <si>
    <t>Manguera 16" Inodoro Llave Angular ½"</t>
  </si>
  <si>
    <t>Regadera Slim Cuadrada Negra 20 cm</t>
  </si>
  <si>
    <t>Bela Monomando Cocina Estándar Cromo</t>
  </si>
  <si>
    <t>Fuente Reggio Blanco</t>
  </si>
  <si>
    <t>Fuente Square Slim Blanco</t>
  </si>
  <si>
    <t>Fuente Oval Slim Blanca</t>
  </si>
  <si>
    <t>Vanitorio Oakbrook Blanco</t>
  </si>
  <si>
    <t>Fuente Faenza Slim Blanco</t>
  </si>
  <si>
    <t>Desagüe 1 ¼" PP-Rejilla y Sifón Flexible</t>
  </si>
  <si>
    <t>Chromatic Monomando Cocina Cromo</t>
  </si>
  <si>
    <t>Sloan Fluxóm. Ind. GEM 2 111-1.28 Cromo</t>
  </si>
  <si>
    <t>Asiento Forli EF Bone Slow Down</t>
  </si>
  <si>
    <t>Porto Monomando Alto Lavamanos Agua Fría</t>
  </si>
  <si>
    <t>Porto Monomando Ducha Placa Cuadrada</t>
  </si>
  <si>
    <t>Color-in Manguera Rojo</t>
  </si>
  <si>
    <t>Flex-in Manguera Flexible</t>
  </si>
  <si>
    <t>Porto Monomando Ducha Placa Redonda</t>
  </si>
  <si>
    <t>Bela Ducha de Mano Cromo</t>
  </si>
  <si>
    <t>Briggs Reg. D/Mano Medium ABS 18 × 9 cm</t>
  </si>
  <si>
    <t>Shelby Bimando 8" Pared Cocina Cromo</t>
  </si>
  <si>
    <t>Manija Inodoro Universal Blanco</t>
  </si>
  <si>
    <t>Briggs Reg. Cuad. ABS Cr 25 × 25 cm</t>
  </si>
  <si>
    <t>Briggs Reg. Cuad. Slim Inox Cr 20 cm</t>
  </si>
  <si>
    <t>Briggs Reg. Cuad. Slim ABS Cr 20 × 20 cm</t>
  </si>
  <si>
    <t>Briggs Reg. Red. Slim ABS Cromo 20 cm</t>
  </si>
  <si>
    <t>Briggs Reg. Cuad. Slim Inox Cr 30 cm</t>
  </si>
  <si>
    <t>New Princess Ducha Monomando Cromo</t>
  </si>
  <si>
    <t>Asiento Soft Baby Tren con Agarraderas</t>
  </si>
  <si>
    <t>Shelby Llave Pared Pico Alt Cocina Cromo</t>
  </si>
  <si>
    <t>Aries Llave Campanola Cromo</t>
  </si>
  <si>
    <t>Vittoria Mezcladora Ducha 2 Funciones</t>
  </si>
  <si>
    <t>Brazo de Ducha Cuadrado 38 cm Cromo</t>
  </si>
  <si>
    <t>Roma Llave Sencilla para Lavamanos</t>
  </si>
  <si>
    <t>Herraje Conserver Dual Flush</t>
  </si>
  <si>
    <t>Válvula Check ½" Bronce</t>
  </si>
  <si>
    <t>Llave de Paso (H-H) ½" Pesada Bronce</t>
  </si>
  <si>
    <t>Llave Esférica ½" Paso Total Cromo</t>
  </si>
  <si>
    <t>Cartucho Cer. Econ. Centerset (agua fr)</t>
  </si>
  <si>
    <t>Aries Llave de Pared para Cocina Plus Cr</t>
  </si>
  <si>
    <t>New Princess Llave Pared para Cocina Pl</t>
  </si>
  <si>
    <t>Herraje Dual Flush 2" Para One Piece</t>
  </si>
  <si>
    <t>Edesa Reg. Red. Estándar  ABS Cr 4.5 cm</t>
  </si>
  <si>
    <t>Berlín Gancho</t>
  </si>
  <si>
    <t>Berlin Monomando Bajo Lav Mezclador</t>
  </si>
  <si>
    <t>Large Push Button</t>
  </si>
  <si>
    <t>Lavamanos Shelby Bone</t>
  </si>
  <si>
    <t>SB0048431301M3</t>
  </si>
  <si>
    <t>SC0075903061BO</t>
  </si>
  <si>
    <t>SC0075893061BO</t>
  </si>
  <si>
    <t>SC0075683061BO</t>
  </si>
  <si>
    <t>SG0089090161CW</t>
  </si>
  <si>
    <t>SG0087083061CW</t>
  </si>
  <si>
    <t>SS0056911301CW</t>
  </si>
  <si>
    <t>SSY068951301CE</t>
  </si>
  <si>
    <t>SSY068971301CE</t>
  </si>
  <si>
    <t>CS0065901301CW</t>
  </si>
  <si>
    <t>SSY068921301CE</t>
  </si>
  <si>
    <t>SC0059040001BO</t>
  </si>
  <si>
    <t>SG0057933061CE</t>
  </si>
  <si>
    <t>SG0077463061BO</t>
  </si>
  <si>
    <t>SP0096897331CG</t>
  </si>
  <si>
    <t>SG0087553061CE</t>
  </si>
  <si>
    <t>SG0087613061CE</t>
  </si>
  <si>
    <t>SG0087069901CE</t>
  </si>
  <si>
    <t>SG0087073061CE</t>
  </si>
  <si>
    <t>SG0087603061CE</t>
  </si>
  <si>
    <t>SG0087123061CW</t>
  </si>
  <si>
    <t>SG0075273061CW</t>
  </si>
  <si>
    <t>SG0056643061BO</t>
  </si>
  <si>
    <t>SP0031120001BO</t>
  </si>
  <si>
    <t>SG0086523061CW</t>
  </si>
  <si>
    <t>SG0081013061CW</t>
  </si>
  <si>
    <t>SG0074633061CW</t>
  </si>
  <si>
    <t>SG0072663061CW</t>
  </si>
  <si>
    <t>SG0081023061CW</t>
  </si>
  <si>
    <t>SG0083143061CE</t>
  </si>
  <si>
    <t>SP0496600001BL</t>
  </si>
  <si>
    <t>SG0074303061CE</t>
  </si>
  <si>
    <t>SG0059253061BO</t>
  </si>
  <si>
    <t>SG0077633061CE</t>
  </si>
  <si>
    <t>SG0086483061CW</t>
  </si>
  <si>
    <t>SG0074340001BO</t>
  </si>
  <si>
    <t>SP0037770001BO</t>
  </si>
  <si>
    <t>SZ0030044021BO</t>
  </si>
  <si>
    <t>SZ0020024021BO</t>
  </si>
  <si>
    <t>SZ0020123061BO</t>
  </si>
  <si>
    <t>SGF049900001BO</t>
  </si>
  <si>
    <t>SG0060113061BO</t>
  </si>
  <si>
    <t>SG0050113061BO</t>
  </si>
  <si>
    <t>SP0038900001BO</t>
  </si>
  <si>
    <t>SG0058883061BO</t>
  </si>
  <si>
    <t>SG0016590161CW</t>
  </si>
  <si>
    <t>SG0088230161CW</t>
  </si>
  <si>
    <t>SP0022470001BO</t>
  </si>
  <si>
    <t>CS0057107331CE</t>
  </si>
  <si>
    <t>Rejilla de Piso Inoxidable 2" Cromo</t>
  </si>
  <si>
    <t>Combo Campeón Bone+Lav. Shelby+Doccia</t>
  </si>
  <si>
    <t>Combo Campeón Dresden B+Lav. Shelby+Doc.</t>
  </si>
  <si>
    <t>Combo Oasis EF Blanco+Lav.Pomp.+Vitt.Mdo</t>
  </si>
  <si>
    <t>One Piece Oasis EF Rimless Pow C Bl-Forl</t>
  </si>
  <si>
    <t>Ind. Máxima Plus Blanco-Asto. Aragon EF</t>
  </si>
  <si>
    <t>Ind. Delta Blanco- Tq. Novo Man. Crom.</t>
  </si>
  <si>
    <t>One Piece Lisboa EF Blanco</t>
  </si>
  <si>
    <t>One Piece Firenze Blanco</t>
  </si>
  <si>
    <t>Toilet Andes RF Bone</t>
  </si>
  <si>
    <t>OP Kingsley Advan. RF Blanco-Crown</t>
  </si>
  <si>
    <t>JGO WC KINGSLEY ADVANCE BCO C/A SD</t>
  </si>
  <si>
    <t>One Piece Kingsley Ad. RF Bone-Crown</t>
  </si>
  <si>
    <t>Ind. Parma Pared Blanco- Euro Soft Close</t>
  </si>
  <si>
    <t>Edesa Angular - Manguera 16" Inodoro</t>
  </si>
  <si>
    <t>Econovo JgO Monoblock para Cocina Cromo</t>
  </si>
  <si>
    <t>Corvus Llave Pared Pico Alt Cocina Cromo</t>
  </si>
  <si>
    <t>Manguera Flexible PVC</t>
  </si>
  <si>
    <t>Briggs Angular - Manguera 12" Lavamanos</t>
  </si>
  <si>
    <t>Brazo de Ducha Cuadrado 12 cm Cromo</t>
  </si>
  <si>
    <t>Regadera Cuadrada Niza 10 cm ×  10 cm</t>
  </si>
  <si>
    <t>Bela Monomando para Cocina Cromo</t>
  </si>
  <si>
    <t>Livorno Monomando Cocina Pull Out Negro</t>
  </si>
  <si>
    <t>Bela Monomando Cocina Pull Out Cromo</t>
  </si>
  <si>
    <t>Bela Monomando Alto para Lavamanos Cromo</t>
  </si>
  <si>
    <t>Asiento Status Premium EF Bone</t>
  </si>
  <si>
    <t>Asiento Aragon Redondo Negro SE</t>
  </si>
  <si>
    <t>Fuente Fiore Blanco</t>
  </si>
  <si>
    <t>Fuente Malibu Blanco</t>
  </si>
  <si>
    <t>Vanitorio Imola Blanco</t>
  </si>
  <si>
    <t>Vanitorio Oakbrook Bone</t>
  </si>
  <si>
    <t>Fuente Aria Rectangular Muro Blanco</t>
  </si>
  <si>
    <t>Fuente Oasis Slim Blanco</t>
  </si>
  <si>
    <t>Fuente Giorgio Blanco</t>
  </si>
  <si>
    <t>Lavamanos Chelsea C/P Blanco</t>
  </si>
  <si>
    <t>Lavamanos Chelsea C/P Azul Galaxie</t>
  </si>
  <si>
    <t>Lavamanos Shelby Dresden Blue</t>
  </si>
  <si>
    <t>Lavamanos Shelby C/P Blanco</t>
  </si>
  <si>
    <t>Lavamanos Shelby Verde Mist</t>
  </si>
  <si>
    <t>Briggs Reg. Cuad. Top ABS 20 × 20 cm Cr</t>
  </si>
  <si>
    <t>Scarlet Llave Sencilla Lavamanos Cromo</t>
  </si>
  <si>
    <t>Scarlet Aro Toallero Cromo</t>
  </si>
  <si>
    <t>Briggs Sense Llave Baja para Lavamanos</t>
  </si>
  <si>
    <t>Cromatic Manguera Negra</t>
  </si>
  <si>
    <t>New Princess Monomando de Cocina</t>
  </si>
  <si>
    <t>Shelby Monomando de Cocina</t>
  </si>
  <si>
    <t>Urinario Bolton Blanco</t>
  </si>
  <si>
    <t>Urinario Bolton Bone</t>
  </si>
  <si>
    <t>Corvus Monomando para Lavamanos Cromo</t>
  </si>
  <si>
    <t>Kit Aireador Grifería de Cocina Cromo</t>
  </si>
  <si>
    <t>Pico de Cocina Eco Grande Cromo</t>
  </si>
  <si>
    <t>Corvus Llave Sencilla Lavamanos Cromo</t>
  </si>
  <si>
    <t>Corvus Llave de Pared para Cocina Cromo</t>
  </si>
  <si>
    <t>Tempo para Lavamanos Cromo</t>
  </si>
  <si>
    <t>Livorno Monomando Lav Mezcladora Alta</t>
  </si>
  <si>
    <t>Asiento Orquídea Blanco con Tapa</t>
  </si>
  <si>
    <t>Ind. Campeón RF Blanco-Asto. Universal</t>
  </si>
  <si>
    <t>Desagüe 1 ¼" PP Push Button</t>
  </si>
  <si>
    <t>Desagüe 1 ¼" PP con Rejilla</t>
  </si>
  <si>
    <t>Desagüe 1 ½" PP con Tapón y Cadena</t>
  </si>
  <si>
    <t>Sifón 1 ¼" PP con Acople</t>
  </si>
  <si>
    <t>Sifón 1 ½" PP con Acople</t>
  </si>
  <si>
    <t>Belfort Monomando para Ducha Cromo</t>
  </si>
  <si>
    <t>Briggs Reg. Red. Slim Inox Cr 20 cm</t>
  </si>
  <si>
    <t>Briggs Reg. Red. Slim Inox Cr 30 cm</t>
  </si>
  <si>
    <t>Doccia Bimando 8" Mesa para Cocina ABS</t>
  </si>
  <si>
    <t>Bela Monomando Ducha sin Regadera Cromo</t>
  </si>
  <si>
    <t>Canberra Mezclador de Ducha Cromo</t>
  </si>
  <si>
    <t>Canberra Monomando Bajo de Lavamanos Cr</t>
  </si>
  <si>
    <t>Berlín Mezcladora Redonda Ducha 1F</t>
  </si>
  <si>
    <t>Berlín Mezcladora Cuadrada Ducha 2F</t>
  </si>
  <si>
    <t>Edesa Temporizada Premium para Lavamanos</t>
  </si>
  <si>
    <t>Tempo Plus para Urinario</t>
  </si>
  <si>
    <t>Econovo Llave Sencilla Lavamanos Cromo</t>
  </si>
  <si>
    <t>Doccia Llave Sencilla Lavam. Kit Cromo</t>
  </si>
  <si>
    <t>New Princess Bimando para Ducha Cromo</t>
  </si>
  <si>
    <t>Corvus Llave de Mesa para Cocina Cromo</t>
  </si>
  <si>
    <t>Shelby Ducha Teléfono una Llave Cromo</t>
  </si>
  <si>
    <t>Conjunto de ducha con divertor</t>
  </si>
  <si>
    <t>Aries Llave de Pared para Cocina Cromo</t>
  </si>
  <si>
    <t>Aries JgO Ducha Mezcladora S/Readera</t>
  </si>
  <si>
    <t>Belfort Monomando para Lavamanos Cromo</t>
  </si>
  <si>
    <t>Livorno Monomando Cocina Pull Out Cromo</t>
  </si>
  <si>
    <t>Niza Monomando para Lavamanos Cromo</t>
  </si>
  <si>
    <t>Niza Monomando para Cocina Cromo</t>
  </si>
  <si>
    <t>Pernos de Anclaje Taza Tanque Plastico</t>
  </si>
  <si>
    <t>Llave de Paso (H-H) ½" Liviana Cromo</t>
  </si>
  <si>
    <t>Rejilla Inoxidable Diseño 10 × 10 - Tram</t>
  </si>
  <si>
    <t>Rejilla de Diseño Lisa 80×8 cm C/Trampa</t>
  </si>
  <si>
    <t>Llave para Lavadora</t>
  </si>
  <si>
    <t>Llave Esférica Manilla Mariposa ½" Cromo</t>
  </si>
  <si>
    <t>Llave Esférica ¾" Paso Total Cromo</t>
  </si>
  <si>
    <t>Llave de Manguera ½" Liviana Cromo</t>
  </si>
  <si>
    <t>Llave Esférica ½" Estándar Man. Mariposa</t>
  </si>
  <si>
    <t>Ind. Evolution Bone- Montecristo Plus</t>
  </si>
  <si>
    <t>Ind. Evolution Navy Blue-Montecristo Pl</t>
  </si>
  <si>
    <t>Corvus Kit Manilla Cromo</t>
  </si>
  <si>
    <t>Kit Manilla Llave Sencilla Pared Cocina</t>
  </si>
  <si>
    <t>Cartucho Cerámico Económico (agua cal)</t>
  </si>
  <si>
    <t>Lavamanos New Sibila C/P Largo Blanco</t>
  </si>
  <si>
    <t>Shelby Llave Sencilla Plus Cromo</t>
  </si>
  <si>
    <t>New Princess Llave Sencilla Plus Cromo</t>
  </si>
  <si>
    <t>Shelby Llave de Pared para Cocina Plus</t>
  </si>
  <si>
    <t>Rejilla de Diseño 60 × 8 cm con Trampa</t>
  </si>
  <si>
    <t>Vittoria Monomando para Cocina Cromo</t>
  </si>
  <si>
    <t>Lavamanos New Sibila C/P Corto Blanco</t>
  </si>
  <si>
    <t>Kit Aireadores Centerset 4" Cromo</t>
  </si>
  <si>
    <t>New Princess Bimando 8" Lavam. Cromo</t>
  </si>
  <si>
    <t>New Princess Llave Campanola Cromo</t>
  </si>
  <si>
    <t>Gancho Doble Dubái Cromo</t>
  </si>
  <si>
    <t>Toallero Aro Dubái Cromo</t>
  </si>
  <si>
    <t>Toallero Largo 54 cm Dubái Cromo</t>
  </si>
  <si>
    <t>Cuadrato Portarollo Cromo</t>
  </si>
  <si>
    <t>Cuadrato Toallero Cromo</t>
  </si>
  <si>
    <t>Accesorios Línea Design Cromo</t>
  </si>
  <si>
    <t>Accesorios Mini Línea Design Cromo</t>
  </si>
  <si>
    <t>Berlin Monomando Alto Lav Mezclador</t>
  </si>
  <si>
    <t>Fuente Stylo Rotondo Blanco Slim</t>
  </si>
  <si>
    <t>Fuente Stylo Rotondo Opaque Black Slim</t>
  </si>
  <si>
    <t>Acople de Sifón 1 ½"</t>
  </si>
  <si>
    <t>Ind. Evolution Negro-Asto. Montecristo</t>
  </si>
  <si>
    <t>Fuente Livenza Blanco</t>
  </si>
  <si>
    <t>Desagüe Plástico Roscado de 1 ¼"</t>
  </si>
  <si>
    <t>SZ0020114021BO</t>
  </si>
  <si>
    <t>JSCC42627331B0</t>
  </si>
  <si>
    <t>JSCC42627221B0</t>
  </si>
  <si>
    <t>JSP160481301CE</t>
  </si>
  <si>
    <t>JSS066441301CE</t>
  </si>
  <si>
    <t>JS0023201301CB</t>
  </si>
  <si>
    <t>JS0022521301CE</t>
  </si>
  <si>
    <t>JSY071161301CE</t>
  </si>
  <si>
    <t>CSY060331301CB</t>
  </si>
  <si>
    <t>CS0070927331CE</t>
  </si>
  <si>
    <t>JSS060841301CB</t>
  </si>
  <si>
    <t>JSS060891301CB</t>
  </si>
  <si>
    <t>JSS060847331CB</t>
  </si>
  <si>
    <t>JSSM12731301CB</t>
  </si>
  <si>
    <t>SC0075913061BO</t>
  </si>
  <si>
    <t>SG0080073061CE</t>
  </si>
  <si>
    <t>SG0081803061CE</t>
  </si>
  <si>
    <t>SC0077890001BO</t>
  </si>
  <si>
    <t>SC0018293061BO</t>
  </si>
  <si>
    <t>SG0080873061CW</t>
  </si>
  <si>
    <t>SG0066153061CW</t>
  </si>
  <si>
    <t>SG0082063061CW</t>
  </si>
  <si>
    <t>SG0089150161CW</t>
  </si>
  <si>
    <t>SG0087093061CW</t>
  </si>
  <si>
    <t>SG0082023061CW</t>
  </si>
  <si>
    <t>SP0095097331CG</t>
  </si>
  <si>
    <t>SP0098020161CG</t>
  </si>
  <si>
    <t>SSY069351301CB</t>
  </si>
  <si>
    <t>SS0056861301CE</t>
  </si>
  <si>
    <t>CS0155771301CB</t>
  </si>
  <si>
    <t>CS0065907331CW</t>
  </si>
  <si>
    <t>SSY068321301CB</t>
  </si>
  <si>
    <t>SS0050271301CE</t>
  </si>
  <si>
    <t>CS0057001301CB</t>
  </si>
  <si>
    <t>JS0057201301CE</t>
  </si>
  <si>
    <t>JS0057200171CE</t>
  </si>
  <si>
    <t>CS0057107221CE</t>
  </si>
  <si>
    <t>JS0057101301CE</t>
  </si>
  <si>
    <t>CS0057100541CE</t>
  </si>
  <si>
    <t>SG0086563061CW</t>
  </si>
  <si>
    <t>SG0082183061CW</t>
  </si>
  <si>
    <t>SG0027013061CW</t>
  </si>
  <si>
    <t>SG0079703061CW</t>
  </si>
  <si>
    <t>SG0057943061CE</t>
  </si>
  <si>
    <t>SG0075353061CE</t>
  </si>
  <si>
    <t>SG0056563061CE</t>
  </si>
  <si>
    <t>CS0065921301CE</t>
  </si>
  <si>
    <t>CS0065927331CE</t>
  </si>
  <si>
    <t>SG0080103061CE</t>
  </si>
  <si>
    <t>SG0059383061BO</t>
  </si>
  <si>
    <t>SG0039793061CW</t>
  </si>
  <si>
    <t>SG0059043061BO</t>
  </si>
  <si>
    <t>SG0059133061BO</t>
  </si>
  <si>
    <t>SG0057633061BO</t>
  </si>
  <si>
    <t>SG0063613061CW</t>
  </si>
  <si>
    <t>SPCT95191301BO</t>
  </si>
  <si>
    <t>JS0042621301B0</t>
  </si>
  <si>
    <t>SC0016970001CW</t>
  </si>
  <si>
    <t>SC0040220001BO</t>
  </si>
  <si>
    <t>SC001625000100</t>
  </si>
  <si>
    <t>SC0040190001BO</t>
  </si>
  <si>
    <t>SC0040180001BO</t>
  </si>
  <si>
    <t>SG0063493061CW</t>
  </si>
  <si>
    <t>SG0080013061CW</t>
  </si>
  <si>
    <t>SG0080023061CW</t>
  </si>
  <si>
    <t>SG0071513061CE</t>
  </si>
  <si>
    <t>SG0087173061CW</t>
  </si>
  <si>
    <t>SG0090013061CW</t>
  </si>
  <si>
    <t>SG0090003061CW</t>
  </si>
  <si>
    <t>SG0089030161CW</t>
  </si>
  <si>
    <t>SG0089050161CW</t>
  </si>
  <si>
    <t>SG0057653061CE</t>
  </si>
  <si>
    <t>SG0057843061CE</t>
  </si>
  <si>
    <t>SG0079903061BO</t>
  </si>
  <si>
    <t>SG0064133061BO</t>
  </si>
  <si>
    <t>SG0075033061CE</t>
  </si>
  <si>
    <t>SG0059143061BO</t>
  </si>
  <si>
    <t>SG0055223061BO</t>
  </si>
  <si>
    <t>CG0050000001CE</t>
  </si>
  <si>
    <t>SG0059273061BO</t>
  </si>
  <si>
    <t>SG0059163061CE</t>
  </si>
  <si>
    <t>SG0063473061CW</t>
  </si>
  <si>
    <t>SG0063563061CW</t>
  </si>
  <si>
    <t>SG0063803061CW</t>
  </si>
  <si>
    <t>SG0063793061CW</t>
  </si>
  <si>
    <t>SP0151080001BO</t>
  </si>
  <si>
    <t>SZ0030023061BO</t>
  </si>
  <si>
    <t>SZ0020615151CW</t>
  </si>
  <si>
    <t>SZ0026075151CW</t>
  </si>
  <si>
    <t>SC0030633061BO</t>
  </si>
  <si>
    <t>SZ0020304021BO</t>
  </si>
  <si>
    <t>SZ0020133061BO</t>
  </si>
  <si>
    <t>SZ0020033061BO</t>
  </si>
  <si>
    <t>SZ0079373061BO</t>
  </si>
  <si>
    <t>JS0022917331CE</t>
  </si>
  <si>
    <t>JS0022918501CE</t>
  </si>
  <si>
    <t>SG0049753061BO</t>
  </si>
  <si>
    <t>SG0058720001BO</t>
  </si>
  <si>
    <t>SGC049800001BO</t>
  </si>
  <si>
    <t>JSP057261301CB</t>
  </si>
  <si>
    <t>SG0090703061BO</t>
  </si>
  <si>
    <t>SG0050103061BO</t>
  </si>
  <si>
    <t>SG0090713061BO</t>
  </si>
  <si>
    <t>SZ0020120001CW</t>
  </si>
  <si>
    <t>SG0070453061CE</t>
  </si>
  <si>
    <t>JSPC57261301CB</t>
  </si>
  <si>
    <t>SG0059363061BO</t>
  </si>
  <si>
    <t>SG0075013061CE</t>
  </si>
  <si>
    <t>SG0075053061CE</t>
  </si>
  <si>
    <t>SC0050223061CW</t>
  </si>
  <si>
    <t>SC0050253061CW</t>
  </si>
  <si>
    <t>SC0050233061CW</t>
  </si>
  <si>
    <t>SC0027253061CW</t>
  </si>
  <si>
    <t>SC0027273061CW</t>
  </si>
  <si>
    <t>SC0016563061BO</t>
  </si>
  <si>
    <t>SC0016573061BO</t>
  </si>
  <si>
    <t>SG0088220161CW</t>
  </si>
  <si>
    <t>SS0050331301CB</t>
  </si>
  <si>
    <t>SS0050336161CB</t>
  </si>
  <si>
    <t>SC0040200001BO</t>
  </si>
  <si>
    <t>JS0022910161CE</t>
  </si>
  <si>
    <t>SS0057301301CW</t>
  </si>
  <si>
    <t>SC0029210001BO</t>
  </si>
  <si>
    <t>24</t>
  </si>
  <si>
    <t>9,09</t>
  </si>
  <si>
    <t>PORCENTAJE</t>
  </si>
  <si>
    <t>Monto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</si>
</sst>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numFmt numFmtId="14" formatCode="0.0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[OC CDL 27 MAR 2024 A1059529.xlsx]Análisis!Tabla 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Análisis!$C$3</c:f>
              <c:strCache>
                <c:ptCount val="1"/>
                <c:pt idx="0">
                  <c:v>Monto Acumulado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Análisis!$B$4:$B$278</c:f>
              <c:strCache>
                <c:ptCount val="274"/>
                <c:pt idx="0">
                  <c:v>One Piece Oasis RF Rimless Bl-Aragon</c:v>
                </c:pt>
                <c:pt idx="1">
                  <c:v>Toilet Andes RF Blanco</c:v>
                </c:pt>
                <c:pt idx="2">
                  <c:v>One Piece Vittoria EF Blanco Ast. Forli</c:v>
                </c:pt>
                <c:pt idx="3">
                  <c:v>Combo One Piece Ego RF Blanco Pure</c:v>
                </c:pt>
                <c:pt idx="4">
                  <c:v>Combo Master Andes s/p Cross Sencilla</c:v>
                </c:pt>
                <c:pt idx="5">
                  <c:v>Combo Oasis EF Blanco+Lav.Pomp.+Vitt.Mdo</c:v>
                </c:pt>
                <c:pt idx="6">
                  <c:v>Scarlet Monomando Cocina Pull Out Negro</c:v>
                </c:pt>
                <c:pt idx="7">
                  <c:v>Cira Monomando para Ducha de Barra Cromo</c:v>
                </c:pt>
                <c:pt idx="8">
                  <c:v>Color-in Manguera Gris</c:v>
                </c:pt>
                <c:pt idx="9">
                  <c:v>Asiento Soft Standard RF Blanco</c:v>
                </c:pt>
                <c:pt idx="10">
                  <c:v>Columna Ares</c:v>
                </c:pt>
                <c:pt idx="11">
                  <c:v>Cira Monomando Cocina Pull Out Cromo</c:v>
                </c:pt>
                <c:pt idx="12">
                  <c:v>New Princess Monomando para Lavamanos Cr</c:v>
                </c:pt>
                <c:pt idx="13">
                  <c:v>Livorno Llave Sencilla Lavamanos Cromo</c:v>
                </c:pt>
                <c:pt idx="14">
                  <c:v>Porto Monomando Alto Lavamanos Agua Fría</c:v>
                </c:pt>
                <c:pt idx="15">
                  <c:v>Ind. Campeón RF Blanco-Asto. Universal</c:v>
                </c:pt>
                <c:pt idx="16">
                  <c:v>Toilet Andes RF Bone</c:v>
                </c:pt>
                <c:pt idx="17">
                  <c:v>JGO WC KINGSLEY ADVANCE BCO C/A SD</c:v>
                </c:pt>
                <c:pt idx="18">
                  <c:v>Porto Monomando Alto Lavamanos Mezclador</c:v>
                </c:pt>
                <c:pt idx="19">
                  <c:v>Berlin Monomando Alto Lav Mezclador</c:v>
                </c:pt>
                <c:pt idx="20">
                  <c:v>One Piece Firenze Blanco</c:v>
                </c:pt>
                <c:pt idx="21">
                  <c:v>Livorno Monomando Lavaman Sencilla Alta</c:v>
                </c:pt>
                <c:pt idx="22">
                  <c:v>OP Kingsley Advan. RF Blanco-Crown</c:v>
                </c:pt>
                <c:pt idx="23">
                  <c:v>Briggs Reg. Cuad. Slim Inox Cr 20 cm</c:v>
                </c:pt>
                <c:pt idx="24">
                  <c:v>One Piece Oasis EF Rimless Pow C Bl-Forl</c:v>
                </c:pt>
                <c:pt idx="25">
                  <c:v>Paris Monomando Bajo Lavamanos Negro</c:v>
                </c:pt>
                <c:pt idx="26">
                  <c:v>Llave Angular Lavamanos- Manguera 16"</c:v>
                </c:pt>
                <c:pt idx="27">
                  <c:v>Tempo Plus para Urinario</c:v>
                </c:pt>
                <c:pt idx="28">
                  <c:v>Juego de Lavamanos con Pedal Cromo</c:v>
                </c:pt>
                <c:pt idx="29">
                  <c:v>Porto Monomando Bajo Lavamanos Agua Fría</c:v>
                </c:pt>
                <c:pt idx="30">
                  <c:v>Combo Campeón Bone+Lav. Shelby+Doccia</c:v>
                </c:pt>
                <c:pt idx="31">
                  <c:v>Combo Campeón Dresden B+Lav. Shelby+Doc.</c:v>
                </c:pt>
                <c:pt idx="32">
                  <c:v>Edesa Temporizada Premium para Lavamanos</c:v>
                </c:pt>
                <c:pt idx="33">
                  <c:v>Desagüe 1 ¼" Push Button Con/Sin Reb.</c:v>
                </c:pt>
                <c:pt idx="34">
                  <c:v>Edesa Angular - Manguera 16" Inodoro</c:v>
                </c:pt>
                <c:pt idx="35">
                  <c:v>Tempo para Lavamanos Cromo</c:v>
                </c:pt>
                <c:pt idx="36">
                  <c:v>Tempo Premium para Urinario</c:v>
                </c:pt>
                <c:pt idx="37">
                  <c:v>Corvus Bimando 8" para Lav. Kit Cromo</c:v>
                </c:pt>
                <c:pt idx="38">
                  <c:v>Niza Monomando Externa para Ducha Cromo</c:v>
                </c:pt>
                <c:pt idx="39">
                  <c:v>Ind. Delta Blanco- Tq. Novo Man. Crom.</c:v>
                </c:pt>
                <c:pt idx="40">
                  <c:v>Urinario Bolton Blanco</c:v>
                </c:pt>
                <c:pt idx="41">
                  <c:v>Corvus Monomando de Cocina Cromo</c:v>
                </c:pt>
                <c:pt idx="42">
                  <c:v>Regadera Cuadrada Niza 10 cm ×  10 cm</c:v>
                </c:pt>
                <c:pt idx="43">
                  <c:v>Manguera 12" Lavamanos Conex. Directa ½"</c:v>
                </c:pt>
                <c:pt idx="44">
                  <c:v>Ind. Parma Pared Blanco- Euro Soft Close</c:v>
                </c:pt>
                <c:pt idx="45">
                  <c:v>Lavamanos Shelby C/P Blanco</c:v>
                </c:pt>
                <c:pt idx="46">
                  <c:v>Bela Monomando Alto para Lavamanos Cromo</c:v>
                </c:pt>
                <c:pt idx="47">
                  <c:v>Regadera Slim Cuadrada Negra 20 cm</c:v>
                </c:pt>
                <c:pt idx="48">
                  <c:v>Canberra Mezclador de Ducha con Divertor</c:v>
                </c:pt>
                <c:pt idx="49">
                  <c:v>Kit de Instalación para Inodoro</c:v>
                </c:pt>
                <c:pt idx="50">
                  <c:v>Livorno Monomando Cocina Pull Out Cromo</c:v>
                </c:pt>
                <c:pt idx="51">
                  <c:v>Fuente Giorgio Blanco</c:v>
                </c:pt>
                <c:pt idx="52">
                  <c:v>Lavamanos New Sibila C/P Corto Blanco</c:v>
                </c:pt>
                <c:pt idx="53">
                  <c:v>One Piece Kingsley Ad. RF Bone-Crown</c:v>
                </c:pt>
                <c:pt idx="54">
                  <c:v>Briggs Reg. Cuad. Slim Inox Cr 30 cm</c:v>
                </c:pt>
                <c:pt idx="55">
                  <c:v>Cuerpo Pared Cocina Shelby</c:v>
                </c:pt>
                <c:pt idx="56">
                  <c:v>Lavamanos New Sibila C/P Largo Blanco</c:v>
                </c:pt>
                <c:pt idx="57">
                  <c:v>Llave de Manguera ½" Ultraliviana Bronce</c:v>
                </c:pt>
                <c:pt idx="58">
                  <c:v>Vanitorio Imola Blanco</c:v>
                </c:pt>
                <c:pt idx="59">
                  <c:v>Rejilla de Diseño Lisa 80×8 cm C/Trampa</c:v>
                </c:pt>
                <c:pt idx="60">
                  <c:v>Cromatic Manguera Blanca</c:v>
                </c:pt>
                <c:pt idx="61">
                  <c:v>Cromatic Manguera Negra</c:v>
                </c:pt>
                <c:pt idx="62">
                  <c:v>One Piece Lisboa EF Blanco</c:v>
                </c:pt>
                <c:pt idx="63">
                  <c:v>Llave Angular Edesa ½"</c:v>
                </c:pt>
                <c:pt idx="64">
                  <c:v>Ind. Andes RF Blanco-Asto. Universal</c:v>
                </c:pt>
                <c:pt idx="65">
                  <c:v>Kit de Instalación Inodoro/Lavamanos</c:v>
                </c:pt>
                <c:pt idx="66">
                  <c:v>Livorno Monomando Lav Mezcladora Alta</c:v>
                </c:pt>
                <c:pt idx="67">
                  <c:v>Bela Monomando Cocina Pull Out Cromo</c:v>
                </c:pt>
                <c:pt idx="68">
                  <c:v>Fonte Monomando Bajo Lavamanos Cromo</c:v>
                </c:pt>
                <c:pt idx="69">
                  <c:v>Fuente Reggio Blanco</c:v>
                </c:pt>
                <c:pt idx="70">
                  <c:v>Shelby Ducha Teléfono una Llave Cromo</c:v>
                </c:pt>
                <c:pt idx="71">
                  <c:v>Llave Angular Inodoro Manguera 12"</c:v>
                </c:pt>
                <c:pt idx="72">
                  <c:v>Livorno Monomando Cocina Pull Out Negro</c:v>
                </c:pt>
                <c:pt idx="73">
                  <c:v>Livorno Mono. Lav. Sencilla Alta Negro</c:v>
                </c:pt>
                <c:pt idx="74">
                  <c:v>Fuente Oval Slim Blanca</c:v>
                </c:pt>
                <c:pt idx="75">
                  <c:v>Niza Mezcladora Ducha 2 Funciones  Cromo</c:v>
                </c:pt>
                <c:pt idx="76">
                  <c:v>Bela Monomando Ducha sin Regadera Cromo</c:v>
                </c:pt>
                <c:pt idx="77">
                  <c:v>Porto Monomando Ducha Placa Cuadrada</c:v>
                </c:pt>
                <c:pt idx="78">
                  <c:v>Chromatic Monomando Cocina Cromo</c:v>
                </c:pt>
                <c:pt idx="79">
                  <c:v>New Princess Llave Sencilla Plus Cromo</c:v>
                </c:pt>
                <c:pt idx="80">
                  <c:v>Berlín Mezcladora Cuadrada Ducha 2F</c:v>
                </c:pt>
                <c:pt idx="81">
                  <c:v>Scarlet Monomando Pared Lavamanos Cromo</c:v>
                </c:pt>
                <c:pt idx="82">
                  <c:v>Lavamanos Pompano Plus C/P Blanco</c:v>
                </c:pt>
                <c:pt idx="83">
                  <c:v>Columna de Baño HIT-OLS-711</c:v>
                </c:pt>
                <c:pt idx="84">
                  <c:v>Bela Monomando para Cocina Cromo</c:v>
                </c:pt>
                <c:pt idx="85">
                  <c:v>Fuente Oasis Slim Blanco</c:v>
                </c:pt>
                <c:pt idx="86">
                  <c:v>Berlín Gancho Doble</c:v>
                </c:pt>
                <c:pt idx="87">
                  <c:v>Briggs Sense Llave Baja para Lavamanos</c:v>
                </c:pt>
                <c:pt idx="88">
                  <c:v>Ind. Máxima Plus Blanco-Asto. Aragon EF</c:v>
                </c:pt>
                <c:pt idx="89">
                  <c:v>Shelby Llave Sencilla Plus Cromo</c:v>
                </c:pt>
                <c:pt idx="90">
                  <c:v>Fuente Stylo Cuadrato Blanco Slim</c:v>
                </c:pt>
                <c:pt idx="91">
                  <c:v>Berlin Monomando Bajo Lav Mezclador</c:v>
                </c:pt>
                <c:pt idx="92">
                  <c:v>Berlin Monomando Alto Lav Agua Fría</c:v>
                </c:pt>
                <c:pt idx="93">
                  <c:v>Briggs Reg. Red. Slim Inox Cr 20 cm</c:v>
                </c:pt>
                <c:pt idx="94">
                  <c:v>Barra de Apoyo Abatible</c:v>
                </c:pt>
                <c:pt idx="95">
                  <c:v>Briggs Angular - Manguera 16" Lavamanos</c:v>
                </c:pt>
                <c:pt idx="96">
                  <c:v>New Princess Bimando 8" Lavam. Cromo</c:v>
                </c:pt>
                <c:pt idx="97">
                  <c:v>New Princess Llave Campanola Cromo</c:v>
                </c:pt>
                <c:pt idx="98">
                  <c:v>Flex-in Manguera Flexible</c:v>
                </c:pt>
                <c:pt idx="99">
                  <c:v>Rejilla Inoxidable Diseño 10 × 10 - Tram</c:v>
                </c:pt>
                <c:pt idx="100">
                  <c:v>Urinario Bolton Bone</c:v>
                </c:pt>
                <c:pt idx="101">
                  <c:v>Llave Esférica Manilla Mariposa ½" Cromo</c:v>
                </c:pt>
                <c:pt idx="102">
                  <c:v>Desagüe 1 ¼" Push Button S/Rebosadero Lg</c:v>
                </c:pt>
                <c:pt idx="103">
                  <c:v>Cuadrato Toallero Cromo</c:v>
                </c:pt>
                <c:pt idx="104">
                  <c:v>Vanitorio Oakbrook Bone</c:v>
                </c:pt>
                <c:pt idx="105">
                  <c:v>Edesa Reg. Red. Autolimp. ABS Cr 6.5 cm</c:v>
                </c:pt>
                <c:pt idx="106">
                  <c:v>Brazo de Ducha Cuadrado 38 cm Cromo</c:v>
                </c:pt>
                <c:pt idx="107">
                  <c:v>Color-in Manguera Rojo</c:v>
                </c:pt>
                <c:pt idx="108">
                  <c:v>Válvula de Admisión Universal</c:v>
                </c:pt>
                <c:pt idx="109">
                  <c:v>Cuerpo Mesa Cocina Shelby</c:v>
                </c:pt>
                <c:pt idx="110">
                  <c:v>Niza Monomando para Lavamanos Cromo</c:v>
                </c:pt>
                <c:pt idx="111">
                  <c:v>Fregadero Washito Marmo</c:v>
                </c:pt>
                <c:pt idx="112">
                  <c:v>Roma Llave Sencilla para Lavamanos</c:v>
                </c:pt>
                <c:pt idx="113">
                  <c:v>Fuente Stylo Rotondo Opaque Black Slim</c:v>
                </c:pt>
                <c:pt idx="114">
                  <c:v>Canberra Monomando Bajo de Lavamanos Cr</c:v>
                </c:pt>
                <c:pt idx="115">
                  <c:v>Asiento Fantasía Universal Blanco</c:v>
                </c:pt>
                <c:pt idx="116">
                  <c:v>Corvus Llave Campanola Cromo</c:v>
                </c:pt>
                <c:pt idx="117">
                  <c:v>Llave Angular Lavamanos Manguera 12"</c:v>
                </c:pt>
                <c:pt idx="118">
                  <c:v>Sloan Fluxóm. Ind. GEM 2 111-1.28 Cromo</c:v>
                </c:pt>
                <c:pt idx="119">
                  <c:v>Lavamanos Chelsea C/P Azul Galaxie</c:v>
                </c:pt>
                <c:pt idx="120">
                  <c:v>Porto Monomando Bajo Lavamanos Mezclador</c:v>
                </c:pt>
                <c:pt idx="121">
                  <c:v>Aries Llave Campanola Cromo</c:v>
                </c:pt>
                <c:pt idx="122">
                  <c:v>Niza Monomando para Cocina Cromo</c:v>
                </c:pt>
                <c:pt idx="123">
                  <c:v>Corvus Llave de Mesa para Cocina Cromo</c:v>
                </c:pt>
                <c:pt idx="124">
                  <c:v>Briggs Reg. Cuad. ABS Cr 25 × 25 cm</c:v>
                </c:pt>
                <c:pt idx="125">
                  <c:v>Corvus Llave Sencilla Lavamanos Cromo</c:v>
                </c:pt>
                <c:pt idx="126">
                  <c:v>Lavamanos Chelsea C/P Blanco</c:v>
                </c:pt>
                <c:pt idx="127">
                  <c:v>Vittoria Mezcladora Ducha 2 Funciones</c:v>
                </c:pt>
                <c:pt idx="128">
                  <c:v>Berlín Mezcladora Redonda Ducha 1F</c:v>
                </c:pt>
                <c:pt idx="129">
                  <c:v>Ind. Evolution Negro-Asto. Montecristo</c:v>
                </c:pt>
                <c:pt idx="130">
                  <c:v>Ind. Evolution Navy Blue-Montecristo Pl</c:v>
                </c:pt>
                <c:pt idx="131">
                  <c:v>Válvula de Admisión Pilotada Plus</c:v>
                </c:pt>
                <c:pt idx="132">
                  <c:v>Llave Esférica ½" para Manguera Cromo</c:v>
                </c:pt>
                <c:pt idx="133">
                  <c:v>Rubi Monomando de Pared Lavamanos Cromo</c:v>
                </c:pt>
                <c:pt idx="134">
                  <c:v>Vanitorio Oakbrook Blanco</c:v>
                </c:pt>
                <c:pt idx="135">
                  <c:v>Accesorios Línea Design Cromo</c:v>
                </c:pt>
                <c:pt idx="136">
                  <c:v>Bela Monomando Cocina Estándar Cromo</c:v>
                </c:pt>
                <c:pt idx="137">
                  <c:v>Belfort Monomando para Ducha Cromo</c:v>
                </c:pt>
                <c:pt idx="138">
                  <c:v>Aries Llave de Pared para Cocina Cromo</c:v>
                </c:pt>
                <c:pt idx="139">
                  <c:v>Corvus Llave de Pared para Cocina Cromo</c:v>
                </c:pt>
                <c:pt idx="140">
                  <c:v>Ind. Evolution Bone- Montecristo Plus</c:v>
                </c:pt>
                <c:pt idx="141">
                  <c:v>Fuente Aria Medium Blanco</c:v>
                </c:pt>
                <c:pt idx="142">
                  <c:v>Shelby Llave Sencilla Lavamanos Cromo</c:v>
                </c:pt>
                <c:pt idx="143">
                  <c:v>Asiento Crown RF Slow Down Blanco</c:v>
                </c:pt>
                <c:pt idx="144">
                  <c:v>Econovo Llave Sencilla Lavamanos Cromo</c:v>
                </c:pt>
                <c:pt idx="145">
                  <c:v>Vittoria Monomando para Cocina Cromo</c:v>
                </c:pt>
                <c:pt idx="146">
                  <c:v>Belfort Monomando para Lavamanos Cromo</c:v>
                </c:pt>
                <c:pt idx="147">
                  <c:v>Shelby Bimando 8" Pared Cocina Cromo</c:v>
                </c:pt>
                <c:pt idx="148">
                  <c:v>Rejilla de Diseño 60 × 8 cm con Trampa</c:v>
                </c:pt>
                <c:pt idx="149">
                  <c:v>New Princess Bimando para Ducha Cromo</c:v>
                </c:pt>
                <c:pt idx="150">
                  <c:v>New Princess Monomando de Cocina</c:v>
                </c:pt>
                <c:pt idx="151">
                  <c:v>Conjunto de ducha con divertor</c:v>
                </c:pt>
                <c:pt idx="152">
                  <c:v>Briggs Reg. Cuad. Slim ABS Cr 20 × 20 cm</c:v>
                </c:pt>
                <c:pt idx="153">
                  <c:v>Scarlet Ducha Teléfono Cromo</c:v>
                </c:pt>
                <c:pt idx="154">
                  <c:v>Barra de Apoyo Mediana</c:v>
                </c:pt>
                <c:pt idx="155">
                  <c:v>Fuente Fiore Blanco</c:v>
                </c:pt>
                <c:pt idx="156">
                  <c:v>Barra de Apoyo Inclinada</c:v>
                </c:pt>
                <c:pt idx="157">
                  <c:v>Briggs Scarlet Toallero Cromo</c:v>
                </c:pt>
                <c:pt idx="158">
                  <c:v>Briggs Reg. Cuad. Top ABS 20 × 20 cm Cr</c:v>
                </c:pt>
                <c:pt idx="159">
                  <c:v>Shelby Llave Pared Pico Alt Cocina Cromo</c:v>
                </c:pt>
                <c:pt idx="160">
                  <c:v>Fuente Malibu Blanco</c:v>
                </c:pt>
                <c:pt idx="161">
                  <c:v>Fuente Livenza Blanco</c:v>
                </c:pt>
                <c:pt idx="162">
                  <c:v>Shelby Monomando de Cocina</c:v>
                </c:pt>
                <c:pt idx="163">
                  <c:v>Brazo de Ducha Redondo 38 cm Cromo</c:v>
                </c:pt>
                <c:pt idx="164">
                  <c:v>Flapper Kingsley Turbo 3</c:v>
                </c:pt>
                <c:pt idx="165">
                  <c:v>Corvus Monomando para Lavamanos Cromo</c:v>
                </c:pt>
                <c:pt idx="166">
                  <c:v>Llave Esférica ¾" Paso Total Cromo</c:v>
                </c:pt>
                <c:pt idx="167">
                  <c:v>Scarlet Llave Sencilla Lavamanos Cromo</c:v>
                </c:pt>
                <c:pt idx="168">
                  <c:v>Asiento Fantasía Universal Bone</c:v>
                </c:pt>
                <c:pt idx="169">
                  <c:v>Large Push Button</c:v>
                </c:pt>
                <c:pt idx="170">
                  <c:v>Fuente Aria Rectangular Muro Blanco</c:v>
                </c:pt>
                <c:pt idx="171">
                  <c:v>New Princess Ducha Monomando Cromo</c:v>
                </c:pt>
                <c:pt idx="172">
                  <c:v>Fuente Square Slim Blanco</c:v>
                </c:pt>
                <c:pt idx="173">
                  <c:v>Brazo de Ducha Cuadrado 12 cm Cromo</c:v>
                </c:pt>
                <c:pt idx="174">
                  <c:v>Sifón Flexible</c:v>
                </c:pt>
                <c:pt idx="175">
                  <c:v>Asiento Forli EF Bone Slow Down</c:v>
                </c:pt>
                <c:pt idx="176">
                  <c:v>Scarlet Monomando Cocina Pull Out</c:v>
                </c:pt>
                <c:pt idx="177">
                  <c:v>Asiento Aragon Redondo Bone SE</c:v>
                </c:pt>
                <c:pt idx="178">
                  <c:v>Asiento Aragon Redondo Cherry SE</c:v>
                </c:pt>
                <c:pt idx="179">
                  <c:v>Asiento Aragon Redondo Blanco</c:v>
                </c:pt>
                <c:pt idx="180">
                  <c:v>Asiento Aragon Redondo Navy Blue SE</c:v>
                </c:pt>
                <c:pt idx="181">
                  <c:v>Llave Esférica ½" Estándar Man. Mariposa</c:v>
                </c:pt>
                <c:pt idx="182">
                  <c:v>Fuente Stylo Rotondo Blanco Slim</c:v>
                </c:pt>
                <c:pt idx="183">
                  <c:v>Canberra Mezclador de Ducha Cromo</c:v>
                </c:pt>
                <c:pt idx="184">
                  <c:v>Asiento Status Premium EF Blanco</c:v>
                </c:pt>
                <c:pt idx="185">
                  <c:v>Porto Monomando Ducha Placa Redonda</c:v>
                </c:pt>
                <c:pt idx="186">
                  <c:v>Econovo JgO Monoblock para Cocina Cromo</c:v>
                </c:pt>
                <c:pt idx="187">
                  <c:v>Cuadrato Portarollo Cromo</c:v>
                </c:pt>
                <c:pt idx="188">
                  <c:v>Fuente Lugano Blanco</c:v>
                </c:pt>
                <c:pt idx="189">
                  <c:v>Toallero Largo 54 cm Dubái Cromo</c:v>
                </c:pt>
                <c:pt idx="190">
                  <c:v>Briggs Reg. Red. Slim Inox Cr 30 cm</c:v>
                </c:pt>
                <c:pt idx="191">
                  <c:v>Herraje Dual Flush 2" Para One Piece</c:v>
                </c:pt>
                <c:pt idx="192">
                  <c:v>Berlín Toallero</c:v>
                </c:pt>
                <c:pt idx="193">
                  <c:v>Fuente Faenza Slim Blanco</c:v>
                </c:pt>
                <c:pt idx="194">
                  <c:v>Llave Esférica ½" Paso Total Cromo</c:v>
                </c:pt>
                <c:pt idx="195">
                  <c:v>Shelby Bimando 8" de Mesa para Cocina Cr</c:v>
                </c:pt>
                <c:pt idx="196">
                  <c:v>Llave de Manguera ½" Manilla Red Pes. Br</c:v>
                </c:pt>
                <c:pt idx="197">
                  <c:v>Toallero Aro Dubái Cromo</c:v>
                </c:pt>
                <c:pt idx="198">
                  <c:v>Briggs Reg. Red. Slim ABS Cromo 20 cm</c:v>
                </c:pt>
                <c:pt idx="199">
                  <c:v>Vittoria Monomando para Lavamanos Cromo</c:v>
                </c:pt>
                <c:pt idx="200">
                  <c:v>Brazo de Ducha Vertical Redondo 12 cm Cr</c:v>
                </c:pt>
                <c:pt idx="201">
                  <c:v>Aries JgO Ducha Mezcladora S/Readera</c:v>
                </c:pt>
                <c:pt idx="202">
                  <c:v>Llave de Paso (H-H) ½" Pesada Bronce</c:v>
                </c:pt>
                <c:pt idx="203">
                  <c:v>Manguera Ducha Teléfono 150 cm Santorini</c:v>
                </c:pt>
                <c:pt idx="204">
                  <c:v>Cartucho Cer. Econ-Duch y Cam. (ag-cal)</c:v>
                </c:pt>
                <c:pt idx="205">
                  <c:v>Sello de Cera Edesa</c:v>
                </c:pt>
                <c:pt idx="206">
                  <c:v>Doccia Centerset 4" para Lavamanos Cromo</c:v>
                </c:pt>
                <c:pt idx="207">
                  <c:v>Desagüe 1 ¼" PP-Rejilla y Sifón Flexible</c:v>
                </c:pt>
                <c:pt idx="208">
                  <c:v>Válvula Check ½" Bronce</c:v>
                </c:pt>
                <c:pt idx="209">
                  <c:v>Manguera para Monomando 12" M10-½"</c:v>
                </c:pt>
                <c:pt idx="210">
                  <c:v>Asiento Status Premium RF Blanco</c:v>
                </c:pt>
                <c:pt idx="211">
                  <c:v>Llave de Manguera ½" Liviana Cromo</c:v>
                </c:pt>
                <c:pt idx="212">
                  <c:v>Herraje Conserver Dual Flush</c:v>
                </c:pt>
                <c:pt idx="213">
                  <c:v>Briggs Angular - Manguera 12" Lavamanos</c:v>
                </c:pt>
                <c:pt idx="214">
                  <c:v>Berlín Toallero Redondo</c:v>
                </c:pt>
                <c:pt idx="215">
                  <c:v>Asiento Status Premium EF Bone</c:v>
                </c:pt>
                <c:pt idx="216">
                  <c:v>Corvus Llave Pared Pico Alt Cocina Cromo</c:v>
                </c:pt>
                <c:pt idx="217">
                  <c:v>Lavamanos Shelby Dresden Blue</c:v>
                </c:pt>
                <c:pt idx="218">
                  <c:v>Lavamanos Shelby Verde Mist</c:v>
                </c:pt>
                <c:pt idx="219">
                  <c:v>Shelby Llave de Pared para Cocina Plus</c:v>
                </c:pt>
                <c:pt idx="220">
                  <c:v>Sifón 1 ½" PP con Acople</c:v>
                </c:pt>
                <c:pt idx="221">
                  <c:v>Cartucho Cer. Econ. Centerset (agua fr)</c:v>
                </c:pt>
                <c:pt idx="222">
                  <c:v>Lavamanos Shelby Blanco</c:v>
                </c:pt>
                <c:pt idx="223">
                  <c:v>Lavamanos Shelby Bone</c:v>
                </c:pt>
                <c:pt idx="224">
                  <c:v>Llave para Lavadora</c:v>
                </c:pt>
                <c:pt idx="225">
                  <c:v>Briggs Ducha Barra Reg Cr 10.6×16×70 cm</c:v>
                </c:pt>
                <c:pt idx="226">
                  <c:v>Asiento Fantasía Universal Dresden Blue</c:v>
                </c:pt>
                <c:pt idx="227">
                  <c:v>Llave de Paso (H-H) ½" Liviana Cromo</c:v>
                </c:pt>
                <c:pt idx="228">
                  <c:v>Asiento Aragón Elongado Blanco</c:v>
                </c:pt>
                <c:pt idx="229">
                  <c:v>Doccia Llave Sencilla Lavam. Kit Cromo</c:v>
                </c:pt>
                <c:pt idx="230">
                  <c:v>Aries Llave de Pared para Cocina Plus Cr</c:v>
                </c:pt>
                <c:pt idx="231">
                  <c:v>Bela Ducha de Mano Cromo</c:v>
                </c:pt>
                <c:pt idx="232">
                  <c:v>Doccia Bimando 8" Mesa para Cocina ABS</c:v>
                </c:pt>
                <c:pt idx="233">
                  <c:v>Llave para Urinario Cromo</c:v>
                </c:pt>
                <c:pt idx="234">
                  <c:v>Asiento Aragon Redondo Verde Teal SE</c:v>
                </c:pt>
                <c:pt idx="235">
                  <c:v>New Princess Llave Pared para Cocina Pl</c:v>
                </c:pt>
                <c:pt idx="236">
                  <c:v>Manija Plástica Cromada</c:v>
                </c:pt>
                <c:pt idx="237">
                  <c:v>Edesa Reg. Red. Estándar  ABS Cr 4.5 cm</c:v>
                </c:pt>
                <c:pt idx="238">
                  <c:v>Asiento Soft Baby Standard</c:v>
                </c:pt>
                <c:pt idx="239">
                  <c:v>Gancho Doble Dubái Cromo</c:v>
                </c:pt>
                <c:pt idx="240">
                  <c:v>Accesorios Mini Línea Design Cromo</c:v>
                </c:pt>
                <c:pt idx="241">
                  <c:v>Desagüe 1 ¼" PP Push Button</c:v>
                </c:pt>
                <c:pt idx="242">
                  <c:v>Set de Anclaje Taza Piso</c:v>
                </c:pt>
                <c:pt idx="243">
                  <c:v>Flapper con Cadena Campeón</c:v>
                </c:pt>
                <c:pt idx="244">
                  <c:v>Sifón 1 ¼" PP con Acople</c:v>
                </c:pt>
                <c:pt idx="245">
                  <c:v>Manguera 16" Inodoro Llave Angular ½"</c:v>
                </c:pt>
                <c:pt idx="246">
                  <c:v>Brazo de Ducha Vertical Cuadrado 30 cm</c:v>
                </c:pt>
                <c:pt idx="247">
                  <c:v>Berlín Gancho</c:v>
                </c:pt>
                <c:pt idx="248">
                  <c:v>Mossini Kit Manilla</c:v>
                </c:pt>
                <c:pt idx="249">
                  <c:v>Sello de Cera Briggs</c:v>
                </c:pt>
                <c:pt idx="250">
                  <c:v>Manguera Flexible PVC</c:v>
                </c:pt>
                <c:pt idx="251">
                  <c:v>Manija Inodoro Universal Blanco</c:v>
                </c:pt>
                <c:pt idx="252">
                  <c:v>Asiento Aragon Redondo Negro SE</c:v>
                </c:pt>
                <c:pt idx="253">
                  <c:v>Asiento Aragon Redondo Pink SE</c:v>
                </c:pt>
                <c:pt idx="254">
                  <c:v>Cartucho Cerámico Económico (agua cal)</c:v>
                </c:pt>
                <c:pt idx="255">
                  <c:v>Briggs Scarlet Gancho Cromo</c:v>
                </c:pt>
                <c:pt idx="256">
                  <c:v>Flapper con Cadena Metálica</c:v>
                </c:pt>
                <c:pt idx="257">
                  <c:v>Desagüe Roscado 1 ½" Acero. Inx. Rej-Tap</c:v>
                </c:pt>
                <c:pt idx="258">
                  <c:v>Asiento Orquídea Blanco con Tapa</c:v>
                </c:pt>
                <c:pt idx="259">
                  <c:v>Alargue de Desagüe 1 ¼"</c:v>
                </c:pt>
                <c:pt idx="260">
                  <c:v>Briggs Reg. D/Mano Medium ABS 18 × 9 cm</c:v>
                </c:pt>
                <c:pt idx="261">
                  <c:v>Desagüe 1 ½" PP con Tapón y Cadena</c:v>
                </c:pt>
                <c:pt idx="262">
                  <c:v>Pernos de Anclaje Taza Tanque Plastico</c:v>
                </c:pt>
                <c:pt idx="263">
                  <c:v>Desagüe Plástico Roscado de 1 ¼"</c:v>
                </c:pt>
                <c:pt idx="264">
                  <c:v>Desagüe 1 ¼" PP con Rejilla</c:v>
                </c:pt>
                <c:pt idx="265">
                  <c:v>Pico de Cocina Eco Grande Cromo</c:v>
                </c:pt>
                <c:pt idx="266">
                  <c:v>Scarlet Aro Toallero Cromo</c:v>
                </c:pt>
                <c:pt idx="267">
                  <c:v>Kit Manilla Llave Sencilla Pared Cocina</c:v>
                </c:pt>
                <c:pt idx="268">
                  <c:v>Acople de Sifón 1 ½"</c:v>
                </c:pt>
                <c:pt idx="269">
                  <c:v>Corvus Kit Manilla Cromo</c:v>
                </c:pt>
                <c:pt idx="270">
                  <c:v>Asiento Soft Baby Tren con Agarraderas</c:v>
                </c:pt>
                <c:pt idx="271">
                  <c:v>Kit Aireadores Centerset 4" Cromo</c:v>
                </c:pt>
                <c:pt idx="272">
                  <c:v>Kit Aireador Grifería de Cocina Cromo</c:v>
                </c:pt>
                <c:pt idx="273">
                  <c:v>Rejilla de Piso Inoxidable 2" Cromo</c:v>
                </c:pt>
              </c:strCache>
            </c:strRef>
          </c:cat>
          <c:val>
            <c:numRef>
              <c:f>Análisis!$C$4:$C$278</c:f>
              <c:numCache>
                <c:formatCode>General</c:formatCode>
                <c:ptCount val="274"/>
                <c:pt idx="0">
                  <c:v>12276</c:v>
                </c:pt>
                <c:pt idx="1">
                  <c:v>21891</c:v>
                </c:pt>
                <c:pt idx="2">
                  <c:v>30518</c:v>
                </c:pt>
                <c:pt idx="3">
                  <c:v>37906.5</c:v>
                </c:pt>
                <c:pt idx="4">
                  <c:v>43314.1</c:v>
                </c:pt>
                <c:pt idx="5">
                  <c:v>48378.9</c:v>
                </c:pt>
                <c:pt idx="6">
                  <c:v>53009.700000000004</c:v>
                </c:pt>
                <c:pt idx="7">
                  <c:v>57417.3</c:v>
                </c:pt>
                <c:pt idx="8">
                  <c:v>61258.5</c:v>
                </c:pt>
                <c:pt idx="9">
                  <c:v>64768.5</c:v>
                </c:pt>
                <c:pt idx="10">
                  <c:v>68118.600000000006</c:v>
                </c:pt>
                <c:pt idx="11">
                  <c:v>71448.36</c:v>
                </c:pt>
                <c:pt idx="12">
                  <c:v>74689.8</c:v>
                </c:pt>
                <c:pt idx="13">
                  <c:v>77245.2</c:v>
                </c:pt>
                <c:pt idx="14">
                  <c:v>79603.44</c:v>
                </c:pt>
                <c:pt idx="15">
                  <c:v>81934.14</c:v>
                </c:pt>
                <c:pt idx="16">
                  <c:v>84239.94</c:v>
                </c:pt>
                <c:pt idx="17">
                  <c:v>86526.74</c:v>
                </c:pt>
                <c:pt idx="18">
                  <c:v>88714.46</c:v>
                </c:pt>
                <c:pt idx="19">
                  <c:v>90586.86</c:v>
                </c:pt>
                <c:pt idx="20">
                  <c:v>92426.86</c:v>
                </c:pt>
                <c:pt idx="21">
                  <c:v>94244.5</c:v>
                </c:pt>
                <c:pt idx="22">
                  <c:v>95976.98</c:v>
                </c:pt>
                <c:pt idx="23">
                  <c:v>97672.58</c:v>
                </c:pt>
                <c:pt idx="24">
                  <c:v>99263.38</c:v>
                </c:pt>
                <c:pt idx="25">
                  <c:v>100839.94</c:v>
                </c:pt>
                <c:pt idx="26">
                  <c:v>102395.14</c:v>
                </c:pt>
                <c:pt idx="27">
                  <c:v>103944.22</c:v>
                </c:pt>
                <c:pt idx="28">
                  <c:v>105451.52</c:v>
                </c:pt>
                <c:pt idx="29">
                  <c:v>106956.92</c:v>
                </c:pt>
                <c:pt idx="30">
                  <c:v>108450.62</c:v>
                </c:pt>
                <c:pt idx="31">
                  <c:v>109944.31999999999</c:v>
                </c:pt>
                <c:pt idx="32">
                  <c:v>111401.59999999999</c:v>
                </c:pt>
                <c:pt idx="33">
                  <c:v>112841.59999999999</c:v>
                </c:pt>
                <c:pt idx="34">
                  <c:v>114276.79999999999</c:v>
                </c:pt>
                <c:pt idx="35">
                  <c:v>115697.71999999999</c:v>
                </c:pt>
                <c:pt idx="36">
                  <c:v>117066.79999999999</c:v>
                </c:pt>
                <c:pt idx="37">
                  <c:v>118375.03999999999</c:v>
                </c:pt>
                <c:pt idx="38">
                  <c:v>119671.03999999999</c:v>
                </c:pt>
                <c:pt idx="39">
                  <c:v>120946.34</c:v>
                </c:pt>
                <c:pt idx="40">
                  <c:v>122194.81999999999</c:v>
                </c:pt>
                <c:pt idx="41">
                  <c:v>123443.29999999999</c:v>
                </c:pt>
                <c:pt idx="42">
                  <c:v>124669.21999999999</c:v>
                </c:pt>
                <c:pt idx="43">
                  <c:v>125888.41999999998</c:v>
                </c:pt>
                <c:pt idx="44">
                  <c:v>127107.31999999998</c:v>
                </c:pt>
                <c:pt idx="45">
                  <c:v>128323.39999999998</c:v>
                </c:pt>
                <c:pt idx="46">
                  <c:v>129496.99999999999</c:v>
                </c:pt>
                <c:pt idx="47">
                  <c:v>130624.99999999999</c:v>
                </c:pt>
                <c:pt idx="48">
                  <c:v>131748.91999999998</c:v>
                </c:pt>
                <c:pt idx="49">
                  <c:v>132866.12</c:v>
                </c:pt>
                <c:pt idx="50">
                  <c:v>133975.69999999998</c:v>
                </c:pt>
                <c:pt idx="51">
                  <c:v>135078.25999999998</c:v>
                </c:pt>
                <c:pt idx="52">
                  <c:v>136177.93999999997</c:v>
                </c:pt>
                <c:pt idx="53">
                  <c:v>137271.53999999998</c:v>
                </c:pt>
                <c:pt idx="54">
                  <c:v>138333.77999999997</c:v>
                </c:pt>
                <c:pt idx="55">
                  <c:v>139393.25999999998</c:v>
                </c:pt>
                <c:pt idx="56">
                  <c:v>140445.41999999998</c:v>
                </c:pt>
                <c:pt idx="57">
                  <c:v>141487.97999999998</c:v>
                </c:pt>
                <c:pt idx="58">
                  <c:v>142512.29999999999</c:v>
                </c:pt>
                <c:pt idx="59">
                  <c:v>143526.75</c:v>
                </c:pt>
                <c:pt idx="60">
                  <c:v>144537.25</c:v>
                </c:pt>
                <c:pt idx="61">
                  <c:v>145547.75</c:v>
                </c:pt>
                <c:pt idx="62">
                  <c:v>146542.35</c:v>
                </c:pt>
                <c:pt idx="63">
                  <c:v>147505.35</c:v>
                </c:pt>
                <c:pt idx="64">
                  <c:v>148459.35</c:v>
                </c:pt>
                <c:pt idx="65">
                  <c:v>149398.35</c:v>
                </c:pt>
                <c:pt idx="66">
                  <c:v>150312.75</c:v>
                </c:pt>
                <c:pt idx="67">
                  <c:v>151215.23000000001</c:v>
                </c:pt>
                <c:pt idx="68">
                  <c:v>152113.79</c:v>
                </c:pt>
                <c:pt idx="69">
                  <c:v>153011.59</c:v>
                </c:pt>
                <c:pt idx="70">
                  <c:v>153904.03</c:v>
                </c:pt>
                <c:pt idx="71">
                  <c:v>154769.23000000001</c:v>
                </c:pt>
                <c:pt idx="72">
                  <c:v>155633.48000000001</c:v>
                </c:pt>
                <c:pt idx="73">
                  <c:v>156488.48000000001</c:v>
                </c:pt>
                <c:pt idx="74">
                  <c:v>157335.08000000002</c:v>
                </c:pt>
                <c:pt idx="75">
                  <c:v>158174.72000000003</c:v>
                </c:pt>
                <c:pt idx="76">
                  <c:v>158999.48000000004</c:v>
                </c:pt>
                <c:pt idx="77">
                  <c:v>159803.48000000004</c:v>
                </c:pt>
                <c:pt idx="78">
                  <c:v>160606.52000000005</c:v>
                </c:pt>
                <c:pt idx="79">
                  <c:v>161407.64000000004</c:v>
                </c:pt>
                <c:pt idx="80">
                  <c:v>162206.72000000003</c:v>
                </c:pt>
                <c:pt idx="81">
                  <c:v>163001.12000000002</c:v>
                </c:pt>
                <c:pt idx="82">
                  <c:v>163781.84000000003</c:v>
                </c:pt>
                <c:pt idx="83">
                  <c:v>164559.19000000003</c:v>
                </c:pt>
                <c:pt idx="84">
                  <c:v>165333.43000000002</c:v>
                </c:pt>
                <c:pt idx="85">
                  <c:v>166101.63000000003</c:v>
                </c:pt>
                <c:pt idx="86">
                  <c:v>166861.63000000003</c:v>
                </c:pt>
                <c:pt idx="87">
                  <c:v>167615.95000000004</c:v>
                </c:pt>
                <c:pt idx="88">
                  <c:v>168353.05000000005</c:v>
                </c:pt>
                <c:pt idx="89">
                  <c:v>169070.17000000004</c:v>
                </c:pt>
                <c:pt idx="90">
                  <c:v>169784.17000000004</c:v>
                </c:pt>
                <c:pt idx="91">
                  <c:v>170496.85000000003</c:v>
                </c:pt>
                <c:pt idx="92">
                  <c:v>171209.15000000002</c:v>
                </c:pt>
                <c:pt idx="93">
                  <c:v>171920.51</c:v>
                </c:pt>
                <c:pt idx="94">
                  <c:v>172625.95</c:v>
                </c:pt>
                <c:pt idx="95">
                  <c:v>173329.95</c:v>
                </c:pt>
                <c:pt idx="96">
                  <c:v>174026.31</c:v>
                </c:pt>
                <c:pt idx="97">
                  <c:v>174720.87</c:v>
                </c:pt>
                <c:pt idx="98">
                  <c:v>175410.27</c:v>
                </c:pt>
                <c:pt idx="99">
                  <c:v>176097.27</c:v>
                </c:pt>
                <c:pt idx="100">
                  <c:v>176783.78999999998</c:v>
                </c:pt>
                <c:pt idx="101">
                  <c:v>177465.78999999998</c:v>
                </c:pt>
                <c:pt idx="102">
                  <c:v>178144.99</c:v>
                </c:pt>
                <c:pt idx="103">
                  <c:v>178822.38999999998</c:v>
                </c:pt>
                <c:pt idx="104">
                  <c:v>179495.34999999998</c:v>
                </c:pt>
                <c:pt idx="105">
                  <c:v>180166.38999999998</c:v>
                </c:pt>
                <c:pt idx="106">
                  <c:v>180835.99</c:v>
                </c:pt>
                <c:pt idx="107">
                  <c:v>181485.43</c:v>
                </c:pt>
                <c:pt idx="108">
                  <c:v>182133.43</c:v>
                </c:pt>
                <c:pt idx="109">
                  <c:v>182780.22999999998</c:v>
                </c:pt>
                <c:pt idx="110">
                  <c:v>183423.90999999997</c:v>
                </c:pt>
                <c:pt idx="111">
                  <c:v>184063.70999999996</c:v>
                </c:pt>
                <c:pt idx="112">
                  <c:v>184697.30999999997</c:v>
                </c:pt>
                <c:pt idx="113">
                  <c:v>185330.50999999998</c:v>
                </c:pt>
                <c:pt idx="114">
                  <c:v>185961.77</c:v>
                </c:pt>
                <c:pt idx="115">
                  <c:v>186591.77</c:v>
                </c:pt>
                <c:pt idx="116">
                  <c:v>187218.65</c:v>
                </c:pt>
                <c:pt idx="117">
                  <c:v>187842.65</c:v>
                </c:pt>
                <c:pt idx="118">
                  <c:v>188454.29</c:v>
                </c:pt>
                <c:pt idx="119">
                  <c:v>189062.21000000002</c:v>
                </c:pt>
                <c:pt idx="120">
                  <c:v>189666.89</c:v>
                </c:pt>
                <c:pt idx="121">
                  <c:v>190266.41</c:v>
                </c:pt>
                <c:pt idx="122">
                  <c:v>190863.77</c:v>
                </c:pt>
                <c:pt idx="123">
                  <c:v>191460.16999999998</c:v>
                </c:pt>
                <c:pt idx="124">
                  <c:v>192051.37</c:v>
                </c:pt>
                <c:pt idx="125">
                  <c:v>192636.49</c:v>
                </c:pt>
                <c:pt idx="126">
                  <c:v>193215.37</c:v>
                </c:pt>
                <c:pt idx="127">
                  <c:v>193785.72999999998</c:v>
                </c:pt>
                <c:pt idx="128">
                  <c:v>194347.08999999997</c:v>
                </c:pt>
                <c:pt idx="129">
                  <c:v>194907.58999999997</c:v>
                </c:pt>
                <c:pt idx="130">
                  <c:v>195468.08999999997</c:v>
                </c:pt>
                <c:pt idx="131">
                  <c:v>196028.48999999996</c:v>
                </c:pt>
                <c:pt idx="132">
                  <c:v>196583.48999999996</c:v>
                </c:pt>
                <c:pt idx="133">
                  <c:v>197135.44999999995</c:v>
                </c:pt>
                <c:pt idx="134">
                  <c:v>197685.52999999994</c:v>
                </c:pt>
                <c:pt idx="135">
                  <c:v>198231.52999999994</c:v>
                </c:pt>
                <c:pt idx="136">
                  <c:v>198777.16999999995</c:v>
                </c:pt>
                <c:pt idx="137">
                  <c:v>199322.32999999996</c:v>
                </c:pt>
                <c:pt idx="138">
                  <c:v>199865.20999999996</c:v>
                </c:pt>
                <c:pt idx="139">
                  <c:v>200407.84999999998</c:v>
                </c:pt>
                <c:pt idx="140">
                  <c:v>200941.64999999997</c:v>
                </c:pt>
                <c:pt idx="141">
                  <c:v>201473.24999999997</c:v>
                </c:pt>
                <c:pt idx="142">
                  <c:v>202002.20999999996</c:v>
                </c:pt>
                <c:pt idx="143">
                  <c:v>202524.20999999996</c:v>
                </c:pt>
                <c:pt idx="144">
                  <c:v>203040.20999999996</c:v>
                </c:pt>
                <c:pt idx="145">
                  <c:v>203554.64999999997</c:v>
                </c:pt>
                <c:pt idx="146">
                  <c:v>204067.52999999997</c:v>
                </c:pt>
                <c:pt idx="147">
                  <c:v>204578.36999999997</c:v>
                </c:pt>
                <c:pt idx="148">
                  <c:v>205086.56999999998</c:v>
                </c:pt>
                <c:pt idx="149">
                  <c:v>205581.92999999996</c:v>
                </c:pt>
                <c:pt idx="150">
                  <c:v>206068.76999999996</c:v>
                </c:pt>
                <c:pt idx="151">
                  <c:v>206554.76999999996</c:v>
                </c:pt>
                <c:pt idx="152">
                  <c:v>207036.96999999997</c:v>
                </c:pt>
                <c:pt idx="153">
                  <c:v>207517.46999999997</c:v>
                </c:pt>
                <c:pt idx="154">
                  <c:v>207996.66999999998</c:v>
                </c:pt>
                <c:pt idx="155">
                  <c:v>208464.46999999997</c:v>
                </c:pt>
                <c:pt idx="156">
                  <c:v>208930.86999999997</c:v>
                </c:pt>
                <c:pt idx="157">
                  <c:v>209390.38999999996</c:v>
                </c:pt>
                <c:pt idx="158">
                  <c:v>209838.58999999997</c:v>
                </c:pt>
                <c:pt idx="159">
                  <c:v>210283.78999999998</c:v>
                </c:pt>
                <c:pt idx="160">
                  <c:v>210724.38999999998</c:v>
                </c:pt>
                <c:pt idx="161">
                  <c:v>211163.09</c:v>
                </c:pt>
                <c:pt idx="162">
                  <c:v>211600.49</c:v>
                </c:pt>
                <c:pt idx="163">
                  <c:v>212034.88999999998</c:v>
                </c:pt>
                <c:pt idx="164">
                  <c:v>212466.88999999998</c:v>
                </c:pt>
                <c:pt idx="165">
                  <c:v>212897.21</c:v>
                </c:pt>
                <c:pt idx="166">
                  <c:v>213324.21</c:v>
                </c:pt>
                <c:pt idx="167">
                  <c:v>213744.44999999998</c:v>
                </c:pt>
                <c:pt idx="168">
                  <c:v>214164.44999999998</c:v>
                </c:pt>
                <c:pt idx="169">
                  <c:v>214572.44999999998</c:v>
                </c:pt>
                <c:pt idx="170">
                  <c:v>214977.24999999997</c:v>
                </c:pt>
                <c:pt idx="171">
                  <c:v>215371.20999999996</c:v>
                </c:pt>
                <c:pt idx="172">
                  <c:v>215762.60999999996</c:v>
                </c:pt>
                <c:pt idx="173">
                  <c:v>216153.32999999996</c:v>
                </c:pt>
                <c:pt idx="174">
                  <c:v>216543.32999999996</c:v>
                </c:pt>
                <c:pt idx="175">
                  <c:v>216932.12999999995</c:v>
                </c:pt>
                <c:pt idx="176">
                  <c:v>217320.24999999994</c:v>
                </c:pt>
                <c:pt idx="177">
                  <c:v>217700.34999999995</c:v>
                </c:pt>
                <c:pt idx="178">
                  <c:v>218080.44999999995</c:v>
                </c:pt>
                <c:pt idx="179">
                  <c:v>218460.54999999996</c:v>
                </c:pt>
                <c:pt idx="180">
                  <c:v>218840.64999999997</c:v>
                </c:pt>
                <c:pt idx="181">
                  <c:v>219216.48999999996</c:v>
                </c:pt>
                <c:pt idx="182">
                  <c:v>219588.98999999996</c:v>
                </c:pt>
                <c:pt idx="183">
                  <c:v>219957.92999999996</c:v>
                </c:pt>
                <c:pt idx="184">
                  <c:v>220318.82999999996</c:v>
                </c:pt>
                <c:pt idx="185">
                  <c:v>220679.42999999996</c:v>
                </c:pt>
                <c:pt idx="186">
                  <c:v>221028.38999999996</c:v>
                </c:pt>
                <c:pt idx="187">
                  <c:v>221376.86999999997</c:v>
                </c:pt>
                <c:pt idx="188">
                  <c:v>221724.16999999995</c:v>
                </c:pt>
                <c:pt idx="189">
                  <c:v>222066.76999999996</c:v>
                </c:pt>
                <c:pt idx="190">
                  <c:v>222409.12999999995</c:v>
                </c:pt>
                <c:pt idx="191">
                  <c:v>222751.42999999993</c:v>
                </c:pt>
                <c:pt idx="192">
                  <c:v>223088.22999999992</c:v>
                </c:pt>
                <c:pt idx="193">
                  <c:v>223425.02999999991</c:v>
                </c:pt>
                <c:pt idx="194">
                  <c:v>223761.02999999991</c:v>
                </c:pt>
                <c:pt idx="195">
                  <c:v>224096.66999999993</c:v>
                </c:pt>
                <c:pt idx="196">
                  <c:v>224431.22999999992</c:v>
                </c:pt>
                <c:pt idx="197">
                  <c:v>224764.82999999993</c:v>
                </c:pt>
                <c:pt idx="198">
                  <c:v>225092.42999999993</c:v>
                </c:pt>
                <c:pt idx="199">
                  <c:v>225418.94999999992</c:v>
                </c:pt>
                <c:pt idx="200">
                  <c:v>225742.46999999991</c:v>
                </c:pt>
                <c:pt idx="201">
                  <c:v>226062.86999999991</c:v>
                </c:pt>
                <c:pt idx="202">
                  <c:v>226383.02999999991</c:v>
                </c:pt>
                <c:pt idx="203">
                  <c:v>226695.62999999992</c:v>
                </c:pt>
                <c:pt idx="204">
                  <c:v>227006.18999999992</c:v>
                </c:pt>
                <c:pt idx="205">
                  <c:v>227316.18999999992</c:v>
                </c:pt>
                <c:pt idx="206">
                  <c:v>227625.5499999999</c:v>
                </c:pt>
                <c:pt idx="207">
                  <c:v>227932.4499999999</c:v>
                </c:pt>
                <c:pt idx="208">
                  <c:v>228226.2099999999</c:v>
                </c:pt>
                <c:pt idx="209">
                  <c:v>228511.3299999999</c:v>
                </c:pt>
                <c:pt idx="210">
                  <c:v>228794.3299999999</c:v>
                </c:pt>
                <c:pt idx="211">
                  <c:v>229074.64999999991</c:v>
                </c:pt>
                <c:pt idx="212">
                  <c:v>229345.5499999999</c:v>
                </c:pt>
                <c:pt idx="213">
                  <c:v>229604.74999999991</c:v>
                </c:pt>
                <c:pt idx="214">
                  <c:v>229859.74999999991</c:v>
                </c:pt>
                <c:pt idx="215">
                  <c:v>230100.34999999992</c:v>
                </c:pt>
                <c:pt idx="216">
                  <c:v>230339.38999999993</c:v>
                </c:pt>
                <c:pt idx="217">
                  <c:v>230569.06999999992</c:v>
                </c:pt>
                <c:pt idx="218">
                  <c:v>230798.74999999991</c:v>
                </c:pt>
                <c:pt idx="219">
                  <c:v>231023.9899999999</c:v>
                </c:pt>
                <c:pt idx="220">
                  <c:v>231245.02999999991</c:v>
                </c:pt>
                <c:pt idx="221">
                  <c:v>231464.86999999991</c:v>
                </c:pt>
                <c:pt idx="222">
                  <c:v>231683.74999999991</c:v>
                </c:pt>
                <c:pt idx="223">
                  <c:v>231901.90999999992</c:v>
                </c:pt>
                <c:pt idx="224">
                  <c:v>232119.82999999993</c:v>
                </c:pt>
                <c:pt idx="225">
                  <c:v>232333.84999999992</c:v>
                </c:pt>
                <c:pt idx="226">
                  <c:v>232543.84999999992</c:v>
                </c:pt>
                <c:pt idx="227">
                  <c:v>232753.12999999992</c:v>
                </c:pt>
                <c:pt idx="228">
                  <c:v>232962.22999999992</c:v>
                </c:pt>
                <c:pt idx="229">
                  <c:v>233167.90999999992</c:v>
                </c:pt>
                <c:pt idx="230">
                  <c:v>233373.22999999992</c:v>
                </c:pt>
                <c:pt idx="231">
                  <c:v>233577.46999999991</c:v>
                </c:pt>
                <c:pt idx="232">
                  <c:v>233776.66999999993</c:v>
                </c:pt>
                <c:pt idx="233">
                  <c:v>233975.50999999992</c:v>
                </c:pt>
                <c:pt idx="234">
                  <c:v>234165.55999999991</c:v>
                </c:pt>
                <c:pt idx="235">
                  <c:v>234355.03999999992</c:v>
                </c:pt>
                <c:pt idx="236">
                  <c:v>234536.53999999992</c:v>
                </c:pt>
                <c:pt idx="237">
                  <c:v>234714.13999999993</c:v>
                </c:pt>
                <c:pt idx="238">
                  <c:v>234891.73999999993</c:v>
                </c:pt>
                <c:pt idx="239">
                  <c:v>235054.53999999992</c:v>
                </c:pt>
                <c:pt idx="240">
                  <c:v>235214.01999999993</c:v>
                </c:pt>
                <c:pt idx="241">
                  <c:v>235373.13999999993</c:v>
                </c:pt>
                <c:pt idx="242">
                  <c:v>235525.13999999993</c:v>
                </c:pt>
                <c:pt idx="243">
                  <c:v>235675.13999999993</c:v>
                </c:pt>
                <c:pt idx="244">
                  <c:v>235822.13999999993</c:v>
                </c:pt>
                <c:pt idx="245">
                  <c:v>235969.01999999993</c:v>
                </c:pt>
                <c:pt idx="246">
                  <c:v>236112.56999999992</c:v>
                </c:pt>
                <c:pt idx="247">
                  <c:v>236252.36999999991</c:v>
                </c:pt>
                <c:pt idx="248">
                  <c:v>236377.7699999999</c:v>
                </c:pt>
                <c:pt idx="249">
                  <c:v>236501.7699999999</c:v>
                </c:pt>
                <c:pt idx="250">
                  <c:v>236624.40999999992</c:v>
                </c:pt>
                <c:pt idx="251">
                  <c:v>236745.90999999992</c:v>
                </c:pt>
                <c:pt idx="252">
                  <c:v>236859.93999999992</c:v>
                </c:pt>
                <c:pt idx="253">
                  <c:v>236973.96999999991</c:v>
                </c:pt>
                <c:pt idx="254">
                  <c:v>237082.68999999992</c:v>
                </c:pt>
                <c:pt idx="255">
                  <c:v>237182.78999999992</c:v>
                </c:pt>
                <c:pt idx="256">
                  <c:v>237279.78999999992</c:v>
                </c:pt>
                <c:pt idx="257">
                  <c:v>237369.78999999992</c:v>
                </c:pt>
                <c:pt idx="258">
                  <c:v>237459.18999999992</c:v>
                </c:pt>
                <c:pt idx="259">
                  <c:v>237546.66999999993</c:v>
                </c:pt>
                <c:pt idx="260">
                  <c:v>237628.38999999993</c:v>
                </c:pt>
                <c:pt idx="261">
                  <c:v>237705.78999999992</c:v>
                </c:pt>
                <c:pt idx="262">
                  <c:v>237779.78999999992</c:v>
                </c:pt>
                <c:pt idx="263">
                  <c:v>237852.50999999992</c:v>
                </c:pt>
                <c:pt idx="264">
                  <c:v>237922.40999999992</c:v>
                </c:pt>
                <c:pt idx="265">
                  <c:v>237987.44999999992</c:v>
                </c:pt>
                <c:pt idx="266">
                  <c:v>238051.48999999993</c:v>
                </c:pt>
                <c:pt idx="267">
                  <c:v>238112.44999999992</c:v>
                </c:pt>
                <c:pt idx="268">
                  <c:v>238171.48999999993</c:v>
                </c:pt>
                <c:pt idx="269">
                  <c:v>238221.40999999995</c:v>
                </c:pt>
                <c:pt idx="270">
                  <c:v>238268.60999999996</c:v>
                </c:pt>
                <c:pt idx="271">
                  <c:v>238286.84999999995</c:v>
                </c:pt>
                <c:pt idx="272">
                  <c:v>238303.76999999996</c:v>
                </c:pt>
                <c:pt idx="273">
                  <c:v>238305.20999999996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2-4DEB-82DB-898578D2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525071"/>
        <c:axId val="1412518831"/>
      </c:barChart>
      <c:lineChart>
        <c:grouping val="standard"/>
        <c:varyColors val="0"/>
        <c:ser>
          <c:idx val="1"/>
          <c:order val="1"/>
          <c:tx>
            <c:strRef>
              <c:f>Análisis!$D$3</c:f>
              <c:strCache>
                <c:ptCount val="1"/>
                <c:pt idx="0">
                  <c:v>PORCENTAJE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Análisis!$B$4:$B$278</c:f>
              <c:strCache>
                <c:ptCount val="274"/>
                <c:pt idx="0">
                  <c:v>One Piece Oasis RF Rimless Bl-Aragon</c:v>
                </c:pt>
                <c:pt idx="1">
                  <c:v>Toilet Andes RF Blanco</c:v>
                </c:pt>
                <c:pt idx="2">
                  <c:v>One Piece Vittoria EF Blanco Ast. Forli</c:v>
                </c:pt>
                <c:pt idx="3">
                  <c:v>Combo One Piece Ego RF Blanco Pure</c:v>
                </c:pt>
                <c:pt idx="4">
                  <c:v>Combo Master Andes s/p Cross Sencilla</c:v>
                </c:pt>
                <c:pt idx="5">
                  <c:v>Combo Oasis EF Blanco+Lav.Pomp.+Vitt.Mdo</c:v>
                </c:pt>
                <c:pt idx="6">
                  <c:v>Scarlet Monomando Cocina Pull Out Negro</c:v>
                </c:pt>
                <c:pt idx="7">
                  <c:v>Cira Monomando para Ducha de Barra Cromo</c:v>
                </c:pt>
                <c:pt idx="8">
                  <c:v>Color-in Manguera Gris</c:v>
                </c:pt>
                <c:pt idx="9">
                  <c:v>Asiento Soft Standard RF Blanco</c:v>
                </c:pt>
                <c:pt idx="10">
                  <c:v>Columna Ares</c:v>
                </c:pt>
                <c:pt idx="11">
                  <c:v>Cira Monomando Cocina Pull Out Cromo</c:v>
                </c:pt>
                <c:pt idx="12">
                  <c:v>New Princess Monomando para Lavamanos Cr</c:v>
                </c:pt>
                <c:pt idx="13">
                  <c:v>Livorno Llave Sencilla Lavamanos Cromo</c:v>
                </c:pt>
                <c:pt idx="14">
                  <c:v>Porto Monomando Alto Lavamanos Agua Fría</c:v>
                </c:pt>
                <c:pt idx="15">
                  <c:v>Ind. Campeón RF Blanco-Asto. Universal</c:v>
                </c:pt>
                <c:pt idx="16">
                  <c:v>Toilet Andes RF Bone</c:v>
                </c:pt>
                <c:pt idx="17">
                  <c:v>JGO WC KINGSLEY ADVANCE BCO C/A SD</c:v>
                </c:pt>
                <c:pt idx="18">
                  <c:v>Porto Monomando Alto Lavamanos Mezclador</c:v>
                </c:pt>
                <c:pt idx="19">
                  <c:v>Berlin Monomando Alto Lav Mezclador</c:v>
                </c:pt>
                <c:pt idx="20">
                  <c:v>One Piece Firenze Blanco</c:v>
                </c:pt>
                <c:pt idx="21">
                  <c:v>Livorno Monomando Lavaman Sencilla Alta</c:v>
                </c:pt>
                <c:pt idx="22">
                  <c:v>OP Kingsley Advan. RF Blanco-Crown</c:v>
                </c:pt>
                <c:pt idx="23">
                  <c:v>Briggs Reg. Cuad. Slim Inox Cr 20 cm</c:v>
                </c:pt>
                <c:pt idx="24">
                  <c:v>One Piece Oasis EF Rimless Pow C Bl-Forl</c:v>
                </c:pt>
                <c:pt idx="25">
                  <c:v>Paris Monomando Bajo Lavamanos Negro</c:v>
                </c:pt>
                <c:pt idx="26">
                  <c:v>Llave Angular Lavamanos- Manguera 16"</c:v>
                </c:pt>
                <c:pt idx="27">
                  <c:v>Tempo Plus para Urinario</c:v>
                </c:pt>
                <c:pt idx="28">
                  <c:v>Juego de Lavamanos con Pedal Cromo</c:v>
                </c:pt>
                <c:pt idx="29">
                  <c:v>Porto Monomando Bajo Lavamanos Agua Fría</c:v>
                </c:pt>
                <c:pt idx="30">
                  <c:v>Combo Campeón Bone+Lav. Shelby+Doccia</c:v>
                </c:pt>
                <c:pt idx="31">
                  <c:v>Combo Campeón Dresden B+Lav. Shelby+Doc.</c:v>
                </c:pt>
                <c:pt idx="32">
                  <c:v>Edesa Temporizada Premium para Lavamanos</c:v>
                </c:pt>
                <c:pt idx="33">
                  <c:v>Desagüe 1 ¼" Push Button Con/Sin Reb.</c:v>
                </c:pt>
                <c:pt idx="34">
                  <c:v>Edesa Angular - Manguera 16" Inodoro</c:v>
                </c:pt>
                <c:pt idx="35">
                  <c:v>Tempo para Lavamanos Cromo</c:v>
                </c:pt>
                <c:pt idx="36">
                  <c:v>Tempo Premium para Urinario</c:v>
                </c:pt>
                <c:pt idx="37">
                  <c:v>Corvus Bimando 8" para Lav. Kit Cromo</c:v>
                </c:pt>
                <c:pt idx="38">
                  <c:v>Niza Monomando Externa para Ducha Cromo</c:v>
                </c:pt>
                <c:pt idx="39">
                  <c:v>Ind. Delta Blanco- Tq. Novo Man. Crom.</c:v>
                </c:pt>
                <c:pt idx="40">
                  <c:v>Urinario Bolton Blanco</c:v>
                </c:pt>
                <c:pt idx="41">
                  <c:v>Corvus Monomando de Cocina Cromo</c:v>
                </c:pt>
                <c:pt idx="42">
                  <c:v>Regadera Cuadrada Niza 10 cm ×  10 cm</c:v>
                </c:pt>
                <c:pt idx="43">
                  <c:v>Manguera 12" Lavamanos Conex. Directa ½"</c:v>
                </c:pt>
                <c:pt idx="44">
                  <c:v>Ind. Parma Pared Blanco- Euro Soft Close</c:v>
                </c:pt>
                <c:pt idx="45">
                  <c:v>Lavamanos Shelby C/P Blanco</c:v>
                </c:pt>
                <c:pt idx="46">
                  <c:v>Bela Monomando Alto para Lavamanos Cromo</c:v>
                </c:pt>
                <c:pt idx="47">
                  <c:v>Regadera Slim Cuadrada Negra 20 cm</c:v>
                </c:pt>
                <c:pt idx="48">
                  <c:v>Canberra Mezclador de Ducha con Divertor</c:v>
                </c:pt>
                <c:pt idx="49">
                  <c:v>Kit de Instalación para Inodoro</c:v>
                </c:pt>
                <c:pt idx="50">
                  <c:v>Livorno Monomando Cocina Pull Out Cromo</c:v>
                </c:pt>
                <c:pt idx="51">
                  <c:v>Fuente Giorgio Blanco</c:v>
                </c:pt>
                <c:pt idx="52">
                  <c:v>Lavamanos New Sibila C/P Corto Blanco</c:v>
                </c:pt>
                <c:pt idx="53">
                  <c:v>One Piece Kingsley Ad. RF Bone-Crown</c:v>
                </c:pt>
                <c:pt idx="54">
                  <c:v>Briggs Reg. Cuad. Slim Inox Cr 30 cm</c:v>
                </c:pt>
                <c:pt idx="55">
                  <c:v>Cuerpo Pared Cocina Shelby</c:v>
                </c:pt>
                <c:pt idx="56">
                  <c:v>Lavamanos New Sibila C/P Largo Blanco</c:v>
                </c:pt>
                <c:pt idx="57">
                  <c:v>Llave de Manguera ½" Ultraliviana Bronce</c:v>
                </c:pt>
                <c:pt idx="58">
                  <c:v>Vanitorio Imola Blanco</c:v>
                </c:pt>
                <c:pt idx="59">
                  <c:v>Rejilla de Diseño Lisa 80×8 cm C/Trampa</c:v>
                </c:pt>
                <c:pt idx="60">
                  <c:v>Cromatic Manguera Blanca</c:v>
                </c:pt>
                <c:pt idx="61">
                  <c:v>Cromatic Manguera Negra</c:v>
                </c:pt>
                <c:pt idx="62">
                  <c:v>One Piece Lisboa EF Blanco</c:v>
                </c:pt>
                <c:pt idx="63">
                  <c:v>Llave Angular Edesa ½"</c:v>
                </c:pt>
                <c:pt idx="64">
                  <c:v>Ind. Andes RF Blanco-Asto. Universal</c:v>
                </c:pt>
                <c:pt idx="65">
                  <c:v>Kit de Instalación Inodoro/Lavamanos</c:v>
                </c:pt>
                <c:pt idx="66">
                  <c:v>Livorno Monomando Lav Mezcladora Alta</c:v>
                </c:pt>
                <c:pt idx="67">
                  <c:v>Bela Monomando Cocina Pull Out Cromo</c:v>
                </c:pt>
                <c:pt idx="68">
                  <c:v>Fonte Monomando Bajo Lavamanos Cromo</c:v>
                </c:pt>
                <c:pt idx="69">
                  <c:v>Fuente Reggio Blanco</c:v>
                </c:pt>
                <c:pt idx="70">
                  <c:v>Shelby Ducha Teléfono una Llave Cromo</c:v>
                </c:pt>
                <c:pt idx="71">
                  <c:v>Llave Angular Inodoro Manguera 12"</c:v>
                </c:pt>
                <c:pt idx="72">
                  <c:v>Livorno Monomando Cocina Pull Out Negro</c:v>
                </c:pt>
                <c:pt idx="73">
                  <c:v>Livorno Mono. Lav. Sencilla Alta Negro</c:v>
                </c:pt>
                <c:pt idx="74">
                  <c:v>Fuente Oval Slim Blanca</c:v>
                </c:pt>
                <c:pt idx="75">
                  <c:v>Niza Mezcladora Ducha 2 Funciones  Cromo</c:v>
                </c:pt>
                <c:pt idx="76">
                  <c:v>Bela Monomando Ducha sin Regadera Cromo</c:v>
                </c:pt>
                <c:pt idx="77">
                  <c:v>Porto Monomando Ducha Placa Cuadrada</c:v>
                </c:pt>
                <c:pt idx="78">
                  <c:v>Chromatic Monomando Cocina Cromo</c:v>
                </c:pt>
                <c:pt idx="79">
                  <c:v>New Princess Llave Sencilla Plus Cromo</c:v>
                </c:pt>
                <c:pt idx="80">
                  <c:v>Berlín Mezcladora Cuadrada Ducha 2F</c:v>
                </c:pt>
                <c:pt idx="81">
                  <c:v>Scarlet Monomando Pared Lavamanos Cromo</c:v>
                </c:pt>
                <c:pt idx="82">
                  <c:v>Lavamanos Pompano Plus C/P Blanco</c:v>
                </c:pt>
                <c:pt idx="83">
                  <c:v>Columna de Baño HIT-OLS-711</c:v>
                </c:pt>
                <c:pt idx="84">
                  <c:v>Bela Monomando para Cocina Cromo</c:v>
                </c:pt>
                <c:pt idx="85">
                  <c:v>Fuente Oasis Slim Blanco</c:v>
                </c:pt>
                <c:pt idx="86">
                  <c:v>Berlín Gancho Doble</c:v>
                </c:pt>
                <c:pt idx="87">
                  <c:v>Briggs Sense Llave Baja para Lavamanos</c:v>
                </c:pt>
                <c:pt idx="88">
                  <c:v>Ind. Máxima Plus Blanco-Asto. Aragon EF</c:v>
                </c:pt>
                <c:pt idx="89">
                  <c:v>Shelby Llave Sencilla Plus Cromo</c:v>
                </c:pt>
                <c:pt idx="90">
                  <c:v>Fuente Stylo Cuadrato Blanco Slim</c:v>
                </c:pt>
                <c:pt idx="91">
                  <c:v>Berlin Monomando Bajo Lav Mezclador</c:v>
                </c:pt>
                <c:pt idx="92">
                  <c:v>Berlin Monomando Alto Lav Agua Fría</c:v>
                </c:pt>
                <c:pt idx="93">
                  <c:v>Briggs Reg. Red. Slim Inox Cr 20 cm</c:v>
                </c:pt>
                <c:pt idx="94">
                  <c:v>Barra de Apoyo Abatible</c:v>
                </c:pt>
                <c:pt idx="95">
                  <c:v>Briggs Angular - Manguera 16" Lavamanos</c:v>
                </c:pt>
                <c:pt idx="96">
                  <c:v>New Princess Bimando 8" Lavam. Cromo</c:v>
                </c:pt>
                <c:pt idx="97">
                  <c:v>New Princess Llave Campanola Cromo</c:v>
                </c:pt>
                <c:pt idx="98">
                  <c:v>Flex-in Manguera Flexible</c:v>
                </c:pt>
                <c:pt idx="99">
                  <c:v>Rejilla Inoxidable Diseño 10 × 10 - Tram</c:v>
                </c:pt>
                <c:pt idx="100">
                  <c:v>Urinario Bolton Bone</c:v>
                </c:pt>
                <c:pt idx="101">
                  <c:v>Llave Esférica Manilla Mariposa ½" Cromo</c:v>
                </c:pt>
                <c:pt idx="102">
                  <c:v>Desagüe 1 ¼" Push Button S/Rebosadero Lg</c:v>
                </c:pt>
                <c:pt idx="103">
                  <c:v>Cuadrato Toallero Cromo</c:v>
                </c:pt>
                <c:pt idx="104">
                  <c:v>Vanitorio Oakbrook Bone</c:v>
                </c:pt>
                <c:pt idx="105">
                  <c:v>Edesa Reg. Red. Autolimp. ABS Cr 6.5 cm</c:v>
                </c:pt>
                <c:pt idx="106">
                  <c:v>Brazo de Ducha Cuadrado 38 cm Cromo</c:v>
                </c:pt>
                <c:pt idx="107">
                  <c:v>Color-in Manguera Rojo</c:v>
                </c:pt>
                <c:pt idx="108">
                  <c:v>Válvula de Admisión Universal</c:v>
                </c:pt>
                <c:pt idx="109">
                  <c:v>Cuerpo Mesa Cocina Shelby</c:v>
                </c:pt>
                <c:pt idx="110">
                  <c:v>Niza Monomando para Lavamanos Cromo</c:v>
                </c:pt>
                <c:pt idx="111">
                  <c:v>Fregadero Washito Marmo</c:v>
                </c:pt>
                <c:pt idx="112">
                  <c:v>Roma Llave Sencilla para Lavamanos</c:v>
                </c:pt>
                <c:pt idx="113">
                  <c:v>Fuente Stylo Rotondo Opaque Black Slim</c:v>
                </c:pt>
                <c:pt idx="114">
                  <c:v>Canberra Monomando Bajo de Lavamanos Cr</c:v>
                </c:pt>
                <c:pt idx="115">
                  <c:v>Asiento Fantasía Universal Blanco</c:v>
                </c:pt>
                <c:pt idx="116">
                  <c:v>Corvus Llave Campanola Cromo</c:v>
                </c:pt>
                <c:pt idx="117">
                  <c:v>Llave Angular Lavamanos Manguera 12"</c:v>
                </c:pt>
                <c:pt idx="118">
                  <c:v>Sloan Fluxóm. Ind. GEM 2 111-1.28 Cromo</c:v>
                </c:pt>
                <c:pt idx="119">
                  <c:v>Lavamanos Chelsea C/P Azul Galaxie</c:v>
                </c:pt>
                <c:pt idx="120">
                  <c:v>Porto Monomando Bajo Lavamanos Mezclador</c:v>
                </c:pt>
                <c:pt idx="121">
                  <c:v>Aries Llave Campanola Cromo</c:v>
                </c:pt>
                <c:pt idx="122">
                  <c:v>Niza Monomando para Cocina Cromo</c:v>
                </c:pt>
                <c:pt idx="123">
                  <c:v>Corvus Llave de Mesa para Cocina Cromo</c:v>
                </c:pt>
                <c:pt idx="124">
                  <c:v>Briggs Reg. Cuad. ABS Cr 25 × 25 cm</c:v>
                </c:pt>
                <c:pt idx="125">
                  <c:v>Corvus Llave Sencilla Lavamanos Cromo</c:v>
                </c:pt>
                <c:pt idx="126">
                  <c:v>Lavamanos Chelsea C/P Blanco</c:v>
                </c:pt>
                <c:pt idx="127">
                  <c:v>Vittoria Mezcladora Ducha 2 Funciones</c:v>
                </c:pt>
                <c:pt idx="128">
                  <c:v>Berlín Mezcladora Redonda Ducha 1F</c:v>
                </c:pt>
                <c:pt idx="129">
                  <c:v>Ind. Evolution Negro-Asto. Montecristo</c:v>
                </c:pt>
                <c:pt idx="130">
                  <c:v>Ind. Evolution Navy Blue-Montecristo Pl</c:v>
                </c:pt>
                <c:pt idx="131">
                  <c:v>Válvula de Admisión Pilotada Plus</c:v>
                </c:pt>
                <c:pt idx="132">
                  <c:v>Llave Esférica ½" para Manguera Cromo</c:v>
                </c:pt>
                <c:pt idx="133">
                  <c:v>Rubi Monomando de Pared Lavamanos Cromo</c:v>
                </c:pt>
                <c:pt idx="134">
                  <c:v>Vanitorio Oakbrook Blanco</c:v>
                </c:pt>
                <c:pt idx="135">
                  <c:v>Accesorios Línea Design Cromo</c:v>
                </c:pt>
                <c:pt idx="136">
                  <c:v>Bela Monomando Cocina Estándar Cromo</c:v>
                </c:pt>
                <c:pt idx="137">
                  <c:v>Belfort Monomando para Ducha Cromo</c:v>
                </c:pt>
                <c:pt idx="138">
                  <c:v>Aries Llave de Pared para Cocina Cromo</c:v>
                </c:pt>
                <c:pt idx="139">
                  <c:v>Corvus Llave de Pared para Cocina Cromo</c:v>
                </c:pt>
                <c:pt idx="140">
                  <c:v>Ind. Evolution Bone- Montecristo Plus</c:v>
                </c:pt>
                <c:pt idx="141">
                  <c:v>Fuente Aria Medium Blanco</c:v>
                </c:pt>
                <c:pt idx="142">
                  <c:v>Shelby Llave Sencilla Lavamanos Cromo</c:v>
                </c:pt>
                <c:pt idx="143">
                  <c:v>Asiento Crown RF Slow Down Blanco</c:v>
                </c:pt>
                <c:pt idx="144">
                  <c:v>Econovo Llave Sencilla Lavamanos Cromo</c:v>
                </c:pt>
                <c:pt idx="145">
                  <c:v>Vittoria Monomando para Cocina Cromo</c:v>
                </c:pt>
                <c:pt idx="146">
                  <c:v>Belfort Monomando para Lavamanos Cromo</c:v>
                </c:pt>
                <c:pt idx="147">
                  <c:v>Shelby Bimando 8" Pared Cocina Cromo</c:v>
                </c:pt>
                <c:pt idx="148">
                  <c:v>Rejilla de Diseño 60 × 8 cm con Trampa</c:v>
                </c:pt>
                <c:pt idx="149">
                  <c:v>New Princess Bimando para Ducha Cromo</c:v>
                </c:pt>
                <c:pt idx="150">
                  <c:v>New Princess Monomando de Cocina</c:v>
                </c:pt>
                <c:pt idx="151">
                  <c:v>Conjunto de ducha con divertor</c:v>
                </c:pt>
                <c:pt idx="152">
                  <c:v>Briggs Reg. Cuad. Slim ABS Cr 20 × 20 cm</c:v>
                </c:pt>
                <c:pt idx="153">
                  <c:v>Scarlet Ducha Teléfono Cromo</c:v>
                </c:pt>
                <c:pt idx="154">
                  <c:v>Barra de Apoyo Mediana</c:v>
                </c:pt>
                <c:pt idx="155">
                  <c:v>Fuente Fiore Blanco</c:v>
                </c:pt>
                <c:pt idx="156">
                  <c:v>Barra de Apoyo Inclinada</c:v>
                </c:pt>
                <c:pt idx="157">
                  <c:v>Briggs Scarlet Toallero Cromo</c:v>
                </c:pt>
                <c:pt idx="158">
                  <c:v>Briggs Reg. Cuad. Top ABS 20 × 20 cm Cr</c:v>
                </c:pt>
                <c:pt idx="159">
                  <c:v>Shelby Llave Pared Pico Alt Cocina Cromo</c:v>
                </c:pt>
                <c:pt idx="160">
                  <c:v>Fuente Malibu Blanco</c:v>
                </c:pt>
                <c:pt idx="161">
                  <c:v>Fuente Livenza Blanco</c:v>
                </c:pt>
                <c:pt idx="162">
                  <c:v>Shelby Monomando de Cocina</c:v>
                </c:pt>
                <c:pt idx="163">
                  <c:v>Brazo de Ducha Redondo 38 cm Cromo</c:v>
                </c:pt>
                <c:pt idx="164">
                  <c:v>Flapper Kingsley Turbo 3</c:v>
                </c:pt>
                <c:pt idx="165">
                  <c:v>Corvus Monomando para Lavamanos Cromo</c:v>
                </c:pt>
                <c:pt idx="166">
                  <c:v>Llave Esférica ¾" Paso Total Cromo</c:v>
                </c:pt>
                <c:pt idx="167">
                  <c:v>Scarlet Llave Sencilla Lavamanos Cromo</c:v>
                </c:pt>
                <c:pt idx="168">
                  <c:v>Asiento Fantasía Universal Bone</c:v>
                </c:pt>
                <c:pt idx="169">
                  <c:v>Large Push Button</c:v>
                </c:pt>
                <c:pt idx="170">
                  <c:v>Fuente Aria Rectangular Muro Blanco</c:v>
                </c:pt>
                <c:pt idx="171">
                  <c:v>New Princess Ducha Monomando Cromo</c:v>
                </c:pt>
                <c:pt idx="172">
                  <c:v>Fuente Square Slim Blanco</c:v>
                </c:pt>
                <c:pt idx="173">
                  <c:v>Brazo de Ducha Cuadrado 12 cm Cromo</c:v>
                </c:pt>
                <c:pt idx="174">
                  <c:v>Sifón Flexible</c:v>
                </c:pt>
                <c:pt idx="175">
                  <c:v>Asiento Forli EF Bone Slow Down</c:v>
                </c:pt>
                <c:pt idx="176">
                  <c:v>Scarlet Monomando Cocina Pull Out</c:v>
                </c:pt>
                <c:pt idx="177">
                  <c:v>Asiento Aragon Redondo Bone SE</c:v>
                </c:pt>
                <c:pt idx="178">
                  <c:v>Asiento Aragon Redondo Cherry SE</c:v>
                </c:pt>
                <c:pt idx="179">
                  <c:v>Asiento Aragon Redondo Blanco</c:v>
                </c:pt>
                <c:pt idx="180">
                  <c:v>Asiento Aragon Redondo Navy Blue SE</c:v>
                </c:pt>
                <c:pt idx="181">
                  <c:v>Llave Esférica ½" Estándar Man. Mariposa</c:v>
                </c:pt>
                <c:pt idx="182">
                  <c:v>Fuente Stylo Rotondo Blanco Slim</c:v>
                </c:pt>
                <c:pt idx="183">
                  <c:v>Canberra Mezclador de Ducha Cromo</c:v>
                </c:pt>
                <c:pt idx="184">
                  <c:v>Asiento Status Premium EF Blanco</c:v>
                </c:pt>
                <c:pt idx="185">
                  <c:v>Porto Monomando Ducha Placa Redonda</c:v>
                </c:pt>
                <c:pt idx="186">
                  <c:v>Econovo JgO Monoblock para Cocina Cromo</c:v>
                </c:pt>
                <c:pt idx="187">
                  <c:v>Cuadrato Portarollo Cromo</c:v>
                </c:pt>
                <c:pt idx="188">
                  <c:v>Fuente Lugano Blanco</c:v>
                </c:pt>
                <c:pt idx="189">
                  <c:v>Toallero Largo 54 cm Dubái Cromo</c:v>
                </c:pt>
                <c:pt idx="190">
                  <c:v>Briggs Reg. Red. Slim Inox Cr 30 cm</c:v>
                </c:pt>
                <c:pt idx="191">
                  <c:v>Herraje Dual Flush 2" Para One Piece</c:v>
                </c:pt>
                <c:pt idx="192">
                  <c:v>Berlín Toallero</c:v>
                </c:pt>
                <c:pt idx="193">
                  <c:v>Fuente Faenza Slim Blanco</c:v>
                </c:pt>
                <c:pt idx="194">
                  <c:v>Llave Esférica ½" Paso Total Cromo</c:v>
                </c:pt>
                <c:pt idx="195">
                  <c:v>Shelby Bimando 8" de Mesa para Cocina Cr</c:v>
                </c:pt>
                <c:pt idx="196">
                  <c:v>Llave de Manguera ½" Manilla Red Pes. Br</c:v>
                </c:pt>
                <c:pt idx="197">
                  <c:v>Toallero Aro Dubái Cromo</c:v>
                </c:pt>
                <c:pt idx="198">
                  <c:v>Briggs Reg. Red. Slim ABS Cromo 20 cm</c:v>
                </c:pt>
                <c:pt idx="199">
                  <c:v>Vittoria Monomando para Lavamanos Cromo</c:v>
                </c:pt>
                <c:pt idx="200">
                  <c:v>Brazo de Ducha Vertical Redondo 12 cm Cr</c:v>
                </c:pt>
                <c:pt idx="201">
                  <c:v>Aries JgO Ducha Mezcladora S/Readera</c:v>
                </c:pt>
                <c:pt idx="202">
                  <c:v>Llave de Paso (H-H) ½" Pesada Bronce</c:v>
                </c:pt>
                <c:pt idx="203">
                  <c:v>Manguera Ducha Teléfono 150 cm Santorini</c:v>
                </c:pt>
                <c:pt idx="204">
                  <c:v>Cartucho Cer. Econ-Duch y Cam. (ag-cal)</c:v>
                </c:pt>
                <c:pt idx="205">
                  <c:v>Sello de Cera Edesa</c:v>
                </c:pt>
                <c:pt idx="206">
                  <c:v>Doccia Centerset 4" para Lavamanos Cromo</c:v>
                </c:pt>
                <c:pt idx="207">
                  <c:v>Desagüe 1 ¼" PP-Rejilla y Sifón Flexible</c:v>
                </c:pt>
                <c:pt idx="208">
                  <c:v>Válvula Check ½" Bronce</c:v>
                </c:pt>
                <c:pt idx="209">
                  <c:v>Manguera para Monomando 12" M10-½"</c:v>
                </c:pt>
                <c:pt idx="210">
                  <c:v>Asiento Status Premium RF Blanco</c:v>
                </c:pt>
                <c:pt idx="211">
                  <c:v>Llave de Manguera ½" Liviana Cromo</c:v>
                </c:pt>
                <c:pt idx="212">
                  <c:v>Herraje Conserver Dual Flush</c:v>
                </c:pt>
                <c:pt idx="213">
                  <c:v>Briggs Angular - Manguera 12" Lavamanos</c:v>
                </c:pt>
                <c:pt idx="214">
                  <c:v>Berlín Toallero Redondo</c:v>
                </c:pt>
                <c:pt idx="215">
                  <c:v>Asiento Status Premium EF Bone</c:v>
                </c:pt>
                <c:pt idx="216">
                  <c:v>Corvus Llave Pared Pico Alt Cocina Cromo</c:v>
                </c:pt>
                <c:pt idx="217">
                  <c:v>Lavamanos Shelby Dresden Blue</c:v>
                </c:pt>
                <c:pt idx="218">
                  <c:v>Lavamanos Shelby Verde Mist</c:v>
                </c:pt>
                <c:pt idx="219">
                  <c:v>Shelby Llave de Pared para Cocina Plus</c:v>
                </c:pt>
                <c:pt idx="220">
                  <c:v>Sifón 1 ½" PP con Acople</c:v>
                </c:pt>
                <c:pt idx="221">
                  <c:v>Cartucho Cer. Econ. Centerset (agua fr)</c:v>
                </c:pt>
                <c:pt idx="222">
                  <c:v>Lavamanos Shelby Blanco</c:v>
                </c:pt>
                <c:pt idx="223">
                  <c:v>Lavamanos Shelby Bone</c:v>
                </c:pt>
                <c:pt idx="224">
                  <c:v>Llave para Lavadora</c:v>
                </c:pt>
                <c:pt idx="225">
                  <c:v>Briggs Ducha Barra Reg Cr 10.6×16×70 cm</c:v>
                </c:pt>
                <c:pt idx="226">
                  <c:v>Asiento Fantasía Universal Dresden Blue</c:v>
                </c:pt>
                <c:pt idx="227">
                  <c:v>Llave de Paso (H-H) ½" Liviana Cromo</c:v>
                </c:pt>
                <c:pt idx="228">
                  <c:v>Asiento Aragón Elongado Blanco</c:v>
                </c:pt>
                <c:pt idx="229">
                  <c:v>Doccia Llave Sencilla Lavam. Kit Cromo</c:v>
                </c:pt>
                <c:pt idx="230">
                  <c:v>Aries Llave de Pared para Cocina Plus Cr</c:v>
                </c:pt>
                <c:pt idx="231">
                  <c:v>Bela Ducha de Mano Cromo</c:v>
                </c:pt>
                <c:pt idx="232">
                  <c:v>Doccia Bimando 8" Mesa para Cocina ABS</c:v>
                </c:pt>
                <c:pt idx="233">
                  <c:v>Llave para Urinario Cromo</c:v>
                </c:pt>
                <c:pt idx="234">
                  <c:v>Asiento Aragon Redondo Verde Teal SE</c:v>
                </c:pt>
                <c:pt idx="235">
                  <c:v>New Princess Llave Pared para Cocina Pl</c:v>
                </c:pt>
                <c:pt idx="236">
                  <c:v>Manija Plástica Cromada</c:v>
                </c:pt>
                <c:pt idx="237">
                  <c:v>Edesa Reg. Red. Estándar  ABS Cr 4.5 cm</c:v>
                </c:pt>
                <c:pt idx="238">
                  <c:v>Asiento Soft Baby Standard</c:v>
                </c:pt>
                <c:pt idx="239">
                  <c:v>Gancho Doble Dubái Cromo</c:v>
                </c:pt>
                <c:pt idx="240">
                  <c:v>Accesorios Mini Línea Design Cromo</c:v>
                </c:pt>
                <c:pt idx="241">
                  <c:v>Desagüe 1 ¼" PP Push Button</c:v>
                </c:pt>
                <c:pt idx="242">
                  <c:v>Set de Anclaje Taza Piso</c:v>
                </c:pt>
                <c:pt idx="243">
                  <c:v>Flapper con Cadena Campeón</c:v>
                </c:pt>
                <c:pt idx="244">
                  <c:v>Sifón 1 ¼" PP con Acople</c:v>
                </c:pt>
                <c:pt idx="245">
                  <c:v>Manguera 16" Inodoro Llave Angular ½"</c:v>
                </c:pt>
                <c:pt idx="246">
                  <c:v>Brazo de Ducha Vertical Cuadrado 30 cm</c:v>
                </c:pt>
                <c:pt idx="247">
                  <c:v>Berlín Gancho</c:v>
                </c:pt>
                <c:pt idx="248">
                  <c:v>Mossini Kit Manilla</c:v>
                </c:pt>
                <c:pt idx="249">
                  <c:v>Sello de Cera Briggs</c:v>
                </c:pt>
                <c:pt idx="250">
                  <c:v>Manguera Flexible PVC</c:v>
                </c:pt>
                <c:pt idx="251">
                  <c:v>Manija Inodoro Universal Blanco</c:v>
                </c:pt>
                <c:pt idx="252">
                  <c:v>Asiento Aragon Redondo Negro SE</c:v>
                </c:pt>
                <c:pt idx="253">
                  <c:v>Asiento Aragon Redondo Pink SE</c:v>
                </c:pt>
                <c:pt idx="254">
                  <c:v>Cartucho Cerámico Económico (agua cal)</c:v>
                </c:pt>
                <c:pt idx="255">
                  <c:v>Briggs Scarlet Gancho Cromo</c:v>
                </c:pt>
                <c:pt idx="256">
                  <c:v>Flapper con Cadena Metálica</c:v>
                </c:pt>
                <c:pt idx="257">
                  <c:v>Desagüe Roscado 1 ½" Acero. Inx. Rej-Tap</c:v>
                </c:pt>
                <c:pt idx="258">
                  <c:v>Asiento Orquídea Blanco con Tapa</c:v>
                </c:pt>
                <c:pt idx="259">
                  <c:v>Alargue de Desagüe 1 ¼"</c:v>
                </c:pt>
                <c:pt idx="260">
                  <c:v>Briggs Reg. D/Mano Medium ABS 18 × 9 cm</c:v>
                </c:pt>
                <c:pt idx="261">
                  <c:v>Desagüe 1 ½" PP con Tapón y Cadena</c:v>
                </c:pt>
                <c:pt idx="262">
                  <c:v>Pernos de Anclaje Taza Tanque Plastico</c:v>
                </c:pt>
                <c:pt idx="263">
                  <c:v>Desagüe Plástico Roscado de 1 ¼"</c:v>
                </c:pt>
                <c:pt idx="264">
                  <c:v>Desagüe 1 ¼" PP con Rejilla</c:v>
                </c:pt>
                <c:pt idx="265">
                  <c:v>Pico de Cocina Eco Grande Cromo</c:v>
                </c:pt>
                <c:pt idx="266">
                  <c:v>Scarlet Aro Toallero Cromo</c:v>
                </c:pt>
                <c:pt idx="267">
                  <c:v>Kit Manilla Llave Sencilla Pared Cocina</c:v>
                </c:pt>
                <c:pt idx="268">
                  <c:v>Acople de Sifón 1 ½"</c:v>
                </c:pt>
                <c:pt idx="269">
                  <c:v>Corvus Kit Manilla Cromo</c:v>
                </c:pt>
                <c:pt idx="270">
                  <c:v>Asiento Soft Baby Tren con Agarraderas</c:v>
                </c:pt>
                <c:pt idx="271">
                  <c:v>Kit Aireadores Centerset 4" Cromo</c:v>
                </c:pt>
                <c:pt idx="272">
                  <c:v>Kit Aireador Grifería de Cocina Cromo</c:v>
                </c:pt>
                <c:pt idx="273">
                  <c:v>Rejilla de Piso Inoxidable 2" Cromo</c:v>
                </c:pt>
              </c:strCache>
            </c:strRef>
          </c:cat>
          <c:val>
            <c:numRef>
              <c:f>Análisis!$D$4:$D$278</c:f>
              <c:numCache>
                <c:formatCode>0.00%</c:formatCode>
                <c:ptCount val="274"/>
                <c:pt idx="0">
                  <c:v>5.1513770932662371E-2</c:v>
                </c:pt>
                <c:pt idx="1">
                  <c:v>9.186118927068361E-2</c:v>
                </c:pt>
                <c:pt idx="2">
                  <c:v>0.1280626638418858</c:v>
                </c:pt>
                <c:pt idx="3">
                  <c:v>0.15906702165680728</c:v>
                </c:pt>
                <c:pt idx="4">
                  <c:v>0.18175893007123095</c:v>
                </c:pt>
                <c:pt idx="5">
                  <c:v>0.20301234706534535</c:v>
                </c:pt>
                <c:pt idx="6">
                  <c:v>0.22244457013759797</c:v>
                </c:pt>
                <c:pt idx="7">
                  <c:v>0.24094017919289307</c:v>
                </c:pt>
                <c:pt idx="8">
                  <c:v>0.25705900429117773</c:v>
                </c:pt>
                <c:pt idx="9">
                  <c:v>0.27178801504171901</c:v>
                </c:pt>
                <c:pt idx="10">
                  <c:v>0.2858460375247357</c:v>
                </c:pt>
                <c:pt idx="11">
                  <c:v>0.29981870727878762</c:v>
                </c:pt>
                <c:pt idx="12">
                  <c:v>0.31342075987344137</c:v>
                </c:pt>
                <c:pt idx="13">
                  <c:v>0.32414398325575849</c:v>
                </c:pt>
                <c:pt idx="14">
                  <c:v>0.3340398642564299</c:v>
                </c:pt>
                <c:pt idx="15">
                  <c:v>0.34382017917275082</c:v>
                </c:pt>
                <c:pt idx="16">
                  <c:v>0.35349600623502953</c:v>
                </c:pt>
                <c:pt idx="17">
                  <c:v>0.36309210360948474</c:v>
                </c:pt>
                <c:pt idx="18">
                  <c:v>0.37227243164343748</c:v>
                </c:pt>
                <c:pt idx="19">
                  <c:v>0.38012958256346985</c:v>
                </c:pt>
                <c:pt idx="20">
                  <c:v>0.38785077338426638</c:v>
                </c:pt>
                <c:pt idx="21">
                  <c:v>0.39547813495139283</c:v>
                </c:pt>
                <c:pt idx="22">
                  <c:v>0.40274813966509593</c:v>
                </c:pt>
                <c:pt idx="23">
                  <c:v>0.40986338485843432</c:v>
                </c:pt>
                <c:pt idx="24">
                  <c:v>0.41653885787893608</c:v>
                </c:pt>
                <c:pt idx="25">
                  <c:v>0.42315457559656383</c:v>
                </c:pt>
                <c:pt idx="26">
                  <c:v>0.42968066035988056</c:v>
                </c:pt>
                <c:pt idx="27">
                  <c:v>0.43618106377111948</c:v>
                </c:pt>
                <c:pt idx="28">
                  <c:v>0.44250614579513398</c:v>
                </c:pt>
                <c:pt idx="29">
                  <c:v>0.44882325485036612</c:v>
                </c:pt>
                <c:pt idx="30">
                  <c:v>0.45509126720309645</c:v>
                </c:pt>
                <c:pt idx="31">
                  <c:v>0.46135927955582678</c:v>
                </c:pt>
                <c:pt idx="32">
                  <c:v>0.46747446268589765</c:v>
                </c:pt>
                <c:pt idx="33">
                  <c:v>0.47351713376304283</c:v>
                </c:pt>
                <c:pt idx="34">
                  <c:v>0.47953966260326414</c:v>
                </c:pt>
                <c:pt idx="35">
                  <c:v>0.48550226828863707</c:v>
                </c:pt>
                <c:pt idx="36">
                  <c:v>0.49124733781523283</c:v>
                </c:pt>
                <c:pt idx="37">
                  <c:v>0.49673710448881925</c:v>
                </c:pt>
                <c:pt idx="38">
                  <c:v>0.50217550845824988</c:v>
                </c:pt>
                <c:pt idx="39">
                  <c:v>0.50752704903094659</c:v>
                </c:pt>
                <c:pt idx="40">
                  <c:v>0.51276604485483135</c:v>
                </c:pt>
                <c:pt idx="41">
                  <c:v>0.51800504067871622</c:v>
                </c:pt>
                <c:pt idx="42">
                  <c:v>0.52314936798905909</c:v>
                </c:pt>
                <c:pt idx="43">
                  <c:v>0.52826549616770868</c:v>
                </c:pt>
                <c:pt idx="44">
                  <c:v>0.53338036545655043</c:v>
                </c:pt>
                <c:pt idx="45">
                  <c:v>0.53848340118119953</c:v>
                </c:pt>
                <c:pt idx="46">
                  <c:v>0.54340817810907283</c:v>
                </c:pt>
                <c:pt idx="47">
                  <c:v>0.54814160378616983</c:v>
                </c:pt>
                <c:pt idx="48">
                  <c:v>0.55285790856188166</c:v>
                </c:pt>
                <c:pt idx="49">
                  <c:v>0.55754601420590011</c:v>
                </c:pt>
                <c:pt idx="50">
                  <c:v>0.56220214404880198</c:v>
                </c:pt>
                <c:pt idx="51">
                  <c:v>0.56682881587020273</c:v>
                </c:pt>
                <c:pt idx="52">
                  <c:v>0.57144340234944924</c:v>
                </c:pt>
                <c:pt idx="53">
                  <c:v>0.57603247532859225</c:v>
                </c:pt>
                <c:pt idx="54">
                  <c:v>0.58048995235983292</c:v>
                </c:pt>
                <c:pt idx="55">
                  <c:v>0.58493584760484252</c:v>
                </c:pt>
                <c:pt idx="56">
                  <c:v>0.58935102593854327</c:v>
                </c:pt>
                <c:pt idx="57">
                  <c:v>0.5937259197983964</c:v>
                </c:pt>
                <c:pt idx="58">
                  <c:v>0.59802427315793893</c:v>
                </c:pt>
                <c:pt idx="59">
                  <c:v>0.60228120904280702</c:v>
                </c:pt>
                <c:pt idx="60">
                  <c:v>0.60652156954520642</c:v>
                </c:pt>
                <c:pt idx="61">
                  <c:v>0.61076193004760582</c:v>
                </c:pt>
                <c:pt idx="62">
                  <c:v>0.61493556939019511</c:v>
                </c:pt>
                <c:pt idx="63">
                  <c:v>0.61897660567303592</c:v>
                </c:pt>
                <c:pt idx="64">
                  <c:v>0.62297987526164467</c:v>
                </c:pt>
                <c:pt idx="65">
                  <c:v>0.6269202003598664</c:v>
                </c:pt>
                <c:pt idx="66">
                  <c:v>0.63075729649385348</c:v>
                </c:pt>
                <c:pt idx="67">
                  <c:v>0.63454437273947994</c:v>
                </c:pt>
                <c:pt idx="68">
                  <c:v>0.63831499949161852</c:v>
                </c:pt>
                <c:pt idx="69">
                  <c:v>0.64208243705624402</c:v>
                </c:pt>
                <c:pt idx="70">
                  <c:v>0.64582738245630478</c:v>
                </c:pt>
                <c:pt idx="71">
                  <c:v>0.6494580206618229</c:v>
                </c:pt>
                <c:pt idx="72">
                  <c:v>0.65308467238294976</c:v>
                </c:pt>
                <c:pt idx="73">
                  <c:v>0.65667250833500468</c:v>
                </c:pt>
                <c:pt idx="74">
                  <c:v>0.66022509537244289</c:v>
                </c:pt>
                <c:pt idx="75">
                  <c:v>0.66374847616634169</c:v>
                </c:pt>
                <c:pt idx="76">
                  <c:v>0.66720941602577666</c:v>
                </c:pt>
                <c:pt idx="77">
                  <c:v>0.670583240710516</c:v>
                </c:pt>
                <c:pt idx="78">
                  <c:v>0.67395303694787068</c:v>
                </c:pt>
                <c:pt idx="79">
                  <c:v>0.67731477629045567</c:v>
                </c:pt>
                <c:pt idx="80">
                  <c:v>0.68066795518234813</c:v>
                </c:pt>
                <c:pt idx="81">
                  <c:v>0.68400149539323984</c:v>
                </c:pt>
                <c:pt idx="82">
                  <c:v>0.68727763022889865</c:v>
                </c:pt>
                <c:pt idx="83">
                  <c:v>0.6905396235357173</c:v>
                </c:pt>
                <c:pt idx="84">
                  <c:v>0.69378856635152897</c:v>
                </c:pt>
                <c:pt idx="85">
                  <c:v>0.69701216351921158</c:v>
                </c:pt>
                <c:pt idx="86">
                  <c:v>0.70020135103214931</c:v>
                </c:pt>
                <c:pt idx="87">
                  <c:v>0.70336670356472719</c:v>
                </c:pt>
                <c:pt idx="88">
                  <c:v>0.70645979582234086</c:v>
                </c:pt>
                <c:pt idx="89">
                  <c:v>0.70946904601875915</c:v>
                </c:pt>
                <c:pt idx="90">
                  <c:v>0.71246520376117695</c:v>
                </c:pt>
                <c:pt idx="91">
                  <c:v>0.71545582238844074</c:v>
                </c:pt>
                <c:pt idx="92">
                  <c:v>0.71844484642194795</c:v>
                </c:pt>
                <c:pt idx="93">
                  <c:v>0.72142992593405753</c:v>
                </c:pt>
                <c:pt idx="94">
                  <c:v>0.72439016335396123</c:v>
                </c:pt>
                <c:pt idx="95">
                  <c:v>0.72734435810278775</c:v>
                </c:pt>
                <c:pt idx="96">
                  <c:v>0.73026649312451053</c:v>
                </c:pt>
                <c:pt idx="97">
                  <c:v>0.73318107480738681</c:v>
                </c:pt>
                <c:pt idx="98">
                  <c:v>0.73607400358557007</c:v>
                </c:pt>
                <c:pt idx="99">
                  <c:v>0.73895686124529136</c:v>
                </c:pt>
                <c:pt idx="100">
                  <c:v>0.74183770468132026</c:v>
                </c:pt>
                <c:pt idx="101">
                  <c:v>0.74469958084424592</c:v>
                </c:pt>
                <c:pt idx="102">
                  <c:v>0.74754970736896609</c:v>
                </c:pt>
                <c:pt idx="103">
                  <c:v>0.75039228055483975</c:v>
                </c:pt>
                <c:pt idx="104">
                  <c:v>0.75321622217155892</c:v>
                </c:pt>
                <c:pt idx="105">
                  <c:v>0.75603210689350864</c:v>
                </c:pt>
                <c:pt idx="106">
                  <c:v>0.75884194894438106</c:v>
                </c:pt>
                <c:pt idx="107">
                  <c:v>0.76156719360017355</c:v>
                </c:pt>
                <c:pt idx="108">
                  <c:v>0.76428639558488887</c:v>
                </c:pt>
                <c:pt idx="109">
                  <c:v>0.76700056201037325</c:v>
                </c:pt>
                <c:pt idx="110">
                  <c:v>0.76970163598185704</c:v>
                </c:pt>
                <c:pt idx="111">
                  <c:v>0.77238642831182747</c:v>
                </c:pt>
                <c:pt idx="112">
                  <c:v>0.77504520358577134</c:v>
                </c:pt>
                <c:pt idx="113">
                  <c:v>0.77770230033997167</c:v>
                </c:pt>
                <c:pt idx="114">
                  <c:v>0.78035125627341517</c:v>
                </c:pt>
                <c:pt idx="115">
                  <c:v>0.78299492486966615</c:v>
                </c:pt>
                <c:pt idx="116">
                  <c:v>0.78562550101191675</c:v>
                </c:pt>
                <c:pt idx="117">
                  <c:v>0.78824399181201299</c:v>
                </c:pt>
                <c:pt idx="118">
                  <c:v>0.79081061635203043</c:v>
                </c:pt>
                <c:pt idx="119">
                  <c:v>0.7933616306584319</c:v>
                </c:pt>
                <c:pt idx="120">
                  <c:v>0.7958990489549097</c:v>
                </c:pt>
                <c:pt idx="121">
                  <c:v>0.79841481434669448</c:v>
                </c:pt>
                <c:pt idx="122">
                  <c:v>0.80092151573186343</c:v>
                </c:pt>
                <c:pt idx="123">
                  <c:v>0.80342418866964771</c:v>
                </c:pt>
                <c:pt idx="124">
                  <c:v>0.80590504085076453</c:v>
                </c:pt>
                <c:pt idx="125">
                  <c:v>0.80836037953177786</c:v>
                </c:pt>
                <c:pt idx="126">
                  <c:v>0.8107895333047902</c:v>
                </c:pt>
                <c:pt idx="127">
                  <c:v>0.81318293460726276</c:v>
                </c:pt>
                <c:pt idx="128">
                  <c:v>0.81553856921550305</c:v>
                </c:pt>
                <c:pt idx="129">
                  <c:v>0.81789059500629469</c:v>
                </c:pt>
                <c:pt idx="130">
                  <c:v>0.82024262079708621</c:v>
                </c:pt>
                <c:pt idx="131">
                  <c:v>0.82259422695794182</c:v>
                </c:pt>
                <c:pt idx="132">
                  <c:v>0.82492317310225816</c:v>
                </c:pt>
                <c:pt idx="133">
                  <c:v>0.82723936249652275</c:v>
                </c:pt>
                <c:pt idx="134">
                  <c:v>0.8295476628479922</c:v>
                </c:pt>
                <c:pt idx="135">
                  <c:v>0.83183884229807636</c:v>
                </c:pt>
                <c:pt idx="136">
                  <c:v>0.83412851108039132</c:v>
                </c:pt>
                <c:pt idx="137">
                  <c:v>0.83641616563901389</c:v>
                </c:pt>
                <c:pt idx="138">
                  <c:v>0.83869425263509767</c:v>
                </c:pt>
                <c:pt idx="139">
                  <c:v>0.8409713325193352</c:v>
                </c:pt>
                <c:pt idx="140">
                  <c:v>0.84321131711723796</c:v>
                </c:pt>
                <c:pt idx="141">
                  <c:v>0.84544206985655079</c:v>
                </c:pt>
                <c:pt idx="142">
                  <c:v>0.84766174436555541</c:v>
                </c:pt>
                <c:pt idx="143">
                  <c:v>0.84985221263102051</c:v>
                </c:pt>
                <c:pt idx="144">
                  <c:v>0.85201750310033086</c:v>
                </c:pt>
                <c:pt idx="145">
                  <c:v>0.85417624734264097</c:v>
                </c:pt>
                <c:pt idx="146">
                  <c:v>0.85632844535795083</c:v>
                </c:pt>
                <c:pt idx="147">
                  <c:v>0.85847208292256805</c:v>
                </c:pt>
                <c:pt idx="148">
                  <c:v>0.86060464225687727</c:v>
                </c:pt>
                <c:pt idx="149">
                  <c:v>0.86268332110741508</c:v>
                </c:pt>
                <c:pt idx="150">
                  <c:v>0.86472624748741322</c:v>
                </c:pt>
                <c:pt idx="151">
                  <c:v>0.86676564897594977</c:v>
                </c:pt>
                <c:pt idx="152">
                  <c:v>0.8687891045269216</c:v>
                </c:pt>
                <c:pt idx="153">
                  <c:v>0.87080542636898284</c:v>
                </c:pt>
                <c:pt idx="154">
                  <c:v>0.87281629302187735</c:v>
                </c:pt>
                <c:pt idx="155">
                  <c:v>0.87477932186207763</c:v>
                </c:pt>
                <c:pt idx="156">
                  <c:v>0.87673647588317516</c:v>
                </c:pt>
                <c:pt idx="157">
                  <c:v>0.87866475936468191</c:v>
                </c:pt>
                <c:pt idx="158">
                  <c:v>0.8805455407374434</c:v>
                </c:pt>
                <c:pt idx="159">
                  <c:v>0.88241373321212746</c:v>
                </c:pt>
                <c:pt idx="160">
                  <c:v>0.88426262270975953</c:v>
                </c:pt>
                <c:pt idx="161">
                  <c:v>0.88610353923860929</c:v>
                </c:pt>
                <c:pt idx="162">
                  <c:v>0.88793900057829211</c:v>
                </c:pt>
                <c:pt idx="163">
                  <c:v>0.88976187301989751</c:v>
                </c:pt>
                <c:pt idx="164">
                  <c:v>0.89157467434304105</c:v>
                </c:pt>
                <c:pt idx="165">
                  <c:v>0.89338042588326128</c:v>
                </c:pt>
                <c:pt idx="166">
                  <c:v>0.89517224570960918</c:v>
                </c:pt>
                <c:pt idx="167">
                  <c:v>0.89693569855228938</c:v>
                </c:pt>
                <c:pt idx="168">
                  <c:v>0.89869814428312333</c:v>
                </c:pt>
                <c:pt idx="169">
                  <c:v>0.9004102344216478</c:v>
                </c:pt>
                <c:pt idx="170">
                  <c:v>0.90210889640222303</c:v>
                </c:pt>
                <c:pt idx="171">
                  <c:v>0.90376207049774526</c:v>
                </c:pt>
                <c:pt idx="172">
                  <c:v>0.90540450206690815</c:v>
                </c:pt>
                <c:pt idx="173">
                  <c:v>0.90704408015250693</c:v>
                </c:pt>
                <c:pt idx="174">
                  <c:v>0.90868063690256706</c:v>
                </c:pt>
                <c:pt idx="175">
                  <c:v>0.91031215809339616</c:v>
                </c:pt>
                <c:pt idx="176">
                  <c:v>0.91194082580066116</c:v>
                </c:pt>
                <c:pt idx="177">
                  <c:v>0.91353583918706593</c:v>
                </c:pt>
                <c:pt idx="178">
                  <c:v>0.91513085257347071</c:v>
                </c:pt>
                <c:pt idx="179">
                  <c:v>0.9167258659598756</c:v>
                </c:pt>
                <c:pt idx="180">
                  <c:v>0.91832087934628037</c:v>
                </c:pt>
                <c:pt idx="181">
                  <c:v>0.91989801649741521</c:v>
                </c:pt>
                <c:pt idx="182">
                  <c:v>0.92146113800869056</c:v>
                </c:pt>
                <c:pt idx="183">
                  <c:v>0.92300932069424746</c:v>
                </c:pt>
                <c:pt idx="184">
                  <c:v>0.92452376513295698</c:v>
                </c:pt>
                <c:pt idx="185">
                  <c:v>0.92603695068185876</c:v>
                </c:pt>
                <c:pt idx="186">
                  <c:v>0.92750129130622028</c:v>
                </c:pt>
                <c:pt idx="187">
                  <c:v>0.9289636177068894</c:v>
                </c:pt>
                <c:pt idx="188">
                  <c:v>0.93042099247431476</c:v>
                </c:pt>
                <c:pt idx="189">
                  <c:v>0.93185864463475221</c:v>
                </c:pt>
                <c:pt idx="190">
                  <c:v>0.93329528968334341</c:v>
                </c:pt>
                <c:pt idx="191">
                  <c:v>0.93473168295397302</c:v>
                </c:pt>
                <c:pt idx="192">
                  <c:v>0.93614499657812755</c:v>
                </c:pt>
                <c:pt idx="193">
                  <c:v>0.93755831020228197</c:v>
                </c:pt>
                <c:pt idx="194">
                  <c:v>0.93896826678694911</c:v>
                </c:pt>
                <c:pt idx="195">
                  <c:v>0.94037671270384715</c:v>
                </c:pt>
                <c:pt idx="196">
                  <c:v>0.94178062661743722</c:v>
                </c:pt>
                <c:pt idx="197">
                  <c:v>0.94318051208364251</c:v>
                </c:pt>
                <c:pt idx="198">
                  <c:v>0.94455521975369305</c:v>
                </c:pt>
                <c:pt idx="199">
                  <c:v>0.94592539542043563</c:v>
                </c:pt>
                <c:pt idx="200">
                  <c:v>0.9472829821891009</c:v>
                </c:pt>
                <c:pt idx="201">
                  <c:v>0.94862747650376567</c:v>
                </c:pt>
                <c:pt idx="202">
                  <c:v>0.94997096370658429</c:v>
                </c:pt>
                <c:pt idx="203">
                  <c:v>0.95128272688624793</c:v>
                </c:pt>
                <c:pt idx="204">
                  <c:v>0.95258592961521882</c:v>
                </c:pt>
                <c:pt idx="205">
                  <c:v>0.95388678241654867</c:v>
                </c:pt>
                <c:pt idx="206">
                  <c:v>0.95518494958628863</c:v>
                </c:pt>
                <c:pt idx="207">
                  <c:v>0.95647279385960526</c:v>
                </c:pt>
                <c:pt idx="208">
                  <c:v>0.95770549875934285</c:v>
                </c:pt>
                <c:pt idx="209">
                  <c:v>0.9589019476326176</c:v>
                </c:pt>
                <c:pt idx="210">
                  <c:v>0.96008950035125096</c:v>
                </c:pt>
                <c:pt idx="211">
                  <c:v>0.96126580698760189</c:v>
                </c:pt>
                <c:pt idx="212">
                  <c:v>0.96240258448398985</c:v>
                </c:pt>
                <c:pt idx="213">
                  <c:v>0.96349026527787596</c:v>
                </c:pt>
                <c:pt idx="214">
                  <c:v>0.96456032161445382</c:v>
                </c:pt>
                <c:pt idx="215">
                  <c:v>0.96556995124026013</c:v>
                </c:pt>
                <c:pt idx="216">
                  <c:v>0.9665730346390663</c:v>
                </c:pt>
                <c:pt idx="217">
                  <c:v>0.96753684067587087</c:v>
                </c:pt>
                <c:pt idx="218">
                  <c:v>0.96850064671267555</c:v>
                </c:pt>
                <c:pt idx="219">
                  <c:v>0.96944582118032563</c:v>
                </c:pt>
                <c:pt idx="220">
                  <c:v>0.97037337119066747</c:v>
                </c:pt>
                <c:pt idx="221">
                  <c:v>0.97129588564177827</c:v>
                </c:pt>
                <c:pt idx="222">
                  <c:v>0.97221437164550428</c:v>
                </c:pt>
                <c:pt idx="223">
                  <c:v>0.97312983631369177</c:v>
                </c:pt>
                <c:pt idx="224">
                  <c:v>0.97404429387003311</c:v>
                </c:pt>
                <c:pt idx="225">
                  <c:v>0.97494238585887383</c:v>
                </c:pt>
                <c:pt idx="226">
                  <c:v>0.97582360872429086</c:v>
                </c:pt>
                <c:pt idx="227">
                  <c:v>0.97670181025416924</c:v>
                </c:pt>
                <c:pt idx="228">
                  <c:v>0.97757925645016308</c:v>
                </c:pt>
                <c:pt idx="229">
                  <c:v>0.97844235130234858</c:v>
                </c:pt>
                <c:pt idx="230">
                  <c:v>0.97930393548676486</c:v>
                </c:pt>
                <c:pt idx="231">
                  <c:v>0.9801609876678733</c:v>
                </c:pt>
                <c:pt idx="232">
                  <c:v>0.98099689050021177</c:v>
                </c:pt>
                <c:pt idx="233">
                  <c:v>0.98183128266478081</c:v>
                </c:pt>
                <c:pt idx="234">
                  <c:v>0.98262878935798315</c:v>
                </c:pt>
                <c:pt idx="235">
                  <c:v>0.98342390416055092</c:v>
                </c:pt>
                <c:pt idx="236">
                  <c:v>0.9841855324942328</c:v>
                </c:pt>
                <c:pt idx="237">
                  <c:v>0.98493079526041405</c:v>
                </c:pt>
                <c:pt idx="238">
                  <c:v>0.9856760580265953</c:v>
                </c:pt>
                <c:pt idx="239">
                  <c:v>0.98635921556226136</c:v>
                </c:pt>
                <c:pt idx="240">
                  <c:v>0.98702844138405521</c:v>
                </c:pt>
                <c:pt idx="241">
                  <c:v>0.98769615653807974</c:v>
                </c:pt>
                <c:pt idx="242">
                  <c:v>0.98833399404066724</c:v>
                </c:pt>
                <c:pt idx="243">
                  <c:v>0.98896343894453653</c:v>
                </c:pt>
                <c:pt idx="244">
                  <c:v>0.98958029495032851</c:v>
                </c:pt>
                <c:pt idx="245">
                  <c:v>0.99019664740019731</c:v>
                </c:pt>
                <c:pt idx="246">
                  <c:v>0.99079902617320015</c:v>
                </c:pt>
                <c:pt idx="247">
                  <c:v>0.99138566882360624</c:v>
                </c:pt>
                <c:pt idx="248">
                  <c:v>0.99191188476324099</c:v>
                </c:pt>
                <c:pt idx="249">
                  <c:v>0.99243222588377289</c:v>
                </c:pt>
                <c:pt idx="250">
                  <c:v>0.99294686003717647</c:v>
                </c:pt>
                <c:pt idx="251">
                  <c:v>0.99345671040931061</c:v>
                </c:pt>
                <c:pt idx="252">
                  <c:v>0.99393521442523203</c:v>
                </c:pt>
                <c:pt idx="253">
                  <c:v>0.99441371844115345</c:v>
                </c:pt>
                <c:pt idx="254">
                  <c:v>0.99486994010747798</c:v>
                </c:pt>
                <c:pt idx="255">
                  <c:v>0.99528998967332671</c:v>
                </c:pt>
                <c:pt idx="256">
                  <c:v>0.99569703071116222</c:v>
                </c:pt>
                <c:pt idx="257">
                  <c:v>0.99607469765348378</c:v>
                </c:pt>
                <c:pt idx="258">
                  <c:v>0.99644984681618987</c:v>
                </c:pt>
                <c:pt idx="259">
                  <c:v>0.9968169390841265</c:v>
                </c:pt>
                <c:pt idx="260">
                  <c:v>0.99715986066775442</c:v>
                </c:pt>
                <c:pt idx="261">
                  <c:v>0.99748465423815103</c:v>
                </c:pt>
                <c:pt idx="262">
                  <c:v>0.99779518039072645</c:v>
                </c:pt>
                <c:pt idx="263">
                  <c:v>0.99810033528012232</c:v>
                </c:pt>
                <c:pt idx="264">
                  <c:v>0.99839365660532542</c:v>
                </c:pt>
                <c:pt idx="265">
                  <c:v>0.99866658391564311</c:v>
                </c:pt>
                <c:pt idx="266">
                  <c:v>0.99893531492660181</c:v>
                </c:pt>
                <c:pt idx="267">
                  <c:v>0.99919112133553423</c:v>
                </c:pt>
                <c:pt idx="268">
                  <c:v>0.99943887084969718</c:v>
                </c:pt>
                <c:pt idx="269">
                  <c:v>0.9996483501137049</c:v>
                </c:pt>
                <c:pt idx="270">
                  <c:v>0.99984641544345587</c:v>
                </c:pt>
                <c:pt idx="271">
                  <c:v>0.99992295594376635</c:v>
                </c:pt>
                <c:pt idx="272">
                  <c:v>0.99999395732892282</c:v>
                </c:pt>
                <c:pt idx="27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2-4DEB-82DB-898578D2F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518351"/>
        <c:axId val="1412529871"/>
      </c:lineChart>
      <c:catAx>
        <c:axId val="14125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518831"/>
        <c:crosses val="autoZero"/>
        <c:auto val="1"/>
        <c:lblAlgn val="ctr"/>
        <c:lblOffset val="100"/>
        <c:noMultiLvlLbl val="0"/>
      </c:catAx>
      <c:valAx>
        <c:axId val="14125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525071"/>
        <c:crosses val="autoZero"/>
        <c:crossBetween val="between"/>
      </c:valAx>
      <c:valAx>
        <c:axId val="141252987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518351"/>
        <c:crosses val="max"/>
        <c:crossBetween val="between"/>
      </c:valAx>
      <c:catAx>
        <c:axId val="141251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529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23812</xdr:rowOff>
    </xdr:from>
    <xdr:to>
      <xdr:col>11</xdr:col>
      <xdr:colOff>171450</xdr:colOff>
      <xdr:row>26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5A5B07-8F9D-963B-EB1D-6AB056B11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donado Jaime (Ecu)" refreshedDate="45379.353453935182" createdVersion="5" refreshedVersion="5" minRefreshableVersion="3" recordCount="277" xr:uid="{00000000-000A-0000-FFFF-FFFF05000000}">
  <cacheSource type="worksheet">
    <worksheetSource name="Tabla1"/>
  </cacheSource>
  <cacheFields count="7">
    <cacheField name="SKU" numFmtId="0">
      <sharedItems containsNonDate="0" containsString="0" containsBlank="1" count="1">
        <m/>
      </sharedItems>
    </cacheField>
    <cacheField name="DESCRIPCIÓN" numFmtId="0">
      <sharedItems count="274">
        <s v="Rejilla de Piso Inoxidable 2&quot; Cromo"/>
        <s v="Combo Master Andes s/p Cross Sencilla"/>
        <s v="Combo One Piece Ego RF Blanco Pure"/>
        <s v="Combo Campeón Bone+Lav. Shelby+Doccia"/>
        <s v="Combo Campeón Dresden B+Lav. Shelby+Doc."/>
        <s v="Combo Oasis EF Blanco+Lav.Pomp.+Vitt.Mdo"/>
        <s v="One Piece Oasis EF Rimless Pow C Bl-Forl"/>
        <s v="Ind. Máxima Plus Blanco-Asto. Aragon EF"/>
        <s v="One Piece Oasis RF Rimless Bl-Aragon"/>
        <s v="Ind. Delta Blanco- Tq. Novo Man. Crom."/>
        <s v="One Piece Lisboa EF Blanco"/>
        <s v="One Piece Firenze Blanco"/>
        <s v="Toilet Andes RF Blanco"/>
        <s v="Toilet Andes RF Bone"/>
        <s v="OP Kingsley Advan. RF Blanco-Crown"/>
        <s v="JGO WC KINGSLEY ADVANCE BCO C/A SD"/>
        <s v="One Piece Kingsley Ad. RF Bone-Crown"/>
        <s v="Ind. Parma Pared Blanco- Euro Soft Close"/>
        <s v="Asiento Fantasía Universal Blanco"/>
        <s v="Asiento Fantasía Universal Bone"/>
        <s v="Asiento Fantasía Universal Dresden Blue"/>
        <s v="Columna Ares"/>
        <s v="Columna de Baño HIT-OLS-711"/>
        <s v="Flapper con Cadena Campeón"/>
        <s v="Llave Angular Inodoro Manguera 12&quot;"/>
        <s v="Llave Angular Edesa ½&quot;"/>
        <s v="Edesa Angular - Manguera 16&quot; Inodoro"/>
        <s v="Llave Angular Lavamanos Manguera 12&quot;"/>
        <s v="Sello de Cera Edesa"/>
        <s v="Econovo JgO Monoblock para Cocina Cromo"/>
        <s v="Juego de Lavamanos con Pedal Cromo"/>
        <s v="Corvus Llave Pared Pico Alt Cocina Cromo"/>
        <s v="Manguera 16&quot; Inodoro Llave Angular ½&quot;"/>
        <s v="Manguera Flexible PVC"/>
        <s v="Briggs Angular - Manguera 12&quot; Lavamanos"/>
        <s v="Livorno Llave Sencilla Lavamanos Cromo"/>
        <s v="Brazo de Ducha Cuadrado 12 cm Cromo"/>
        <s v="Brazo de Ducha Vertical Redondo 12 cm Cr"/>
        <s v="Regadera Cuadrada Niza 10 cm ×  10 cm"/>
        <s v="Regadera Slim Cuadrada Negra 20 cm"/>
        <s v="Brazo de Ducha Redondo 38 cm Cromo"/>
        <s v="Bela Monomando para Cocina Cromo"/>
        <s v="Bela Monomando Cocina Estándar Cromo"/>
        <s v="Scarlet Monomando Cocina Pull Out Negro"/>
        <s v="Livorno Monomando Cocina Pull Out Negro"/>
        <s v="Bela Monomando Cocina Pull Out Cromo"/>
        <s v="Bela Monomando Alto para Lavamanos Cromo"/>
        <s v="Asiento Soft Standard RF Blanco"/>
        <s v="Asiento Status Premium EF Blanco"/>
        <s v="Asiento Status Premium EF Bone"/>
        <s v="Asiento Status Premium RF Blanco"/>
        <s v="Asiento Soft Baby Standard"/>
        <s v="Asiento Aragon Redondo Blanco"/>
        <s v="Asiento Aragon Redondo Bone SE"/>
        <s v="Asiento Aragon Redondo Negro SE"/>
        <s v="Asiento Aragon Redondo Pink SE"/>
        <s v="Asiento Aragon Redondo Verde Teal SE"/>
        <s v="Asiento Aragon Redondo Cherry SE"/>
        <s v="Asiento Aragon Redondo Navy Blue SE"/>
        <s v="Asiento Aragón Elongado Blanco"/>
        <s v="Fuente Fiore Blanco"/>
        <s v="Fuente Malibu Blanco"/>
        <s v="Fuente Reggio Blanco"/>
        <s v="Fuente Square Slim Blanco"/>
        <s v="Fuente Oval Slim Blanca"/>
        <s v="Vanitorio Oakbrook Blanco"/>
        <s v="Vanitorio Imola Blanco"/>
        <s v="Vanitorio Oakbrook Bone"/>
        <s v="Lavamanos Pompano Plus C/P Blanco"/>
        <s v="Fuente Aria Rectangular Muro Blanco"/>
        <s v="Fuente Aria Medium Blanco"/>
        <s v="Fuente Oasis Slim Blanco"/>
        <s v="Fuente Faenza Slim Blanco"/>
        <s v="Fuente Giorgio Blanco"/>
        <s v="Lavamanos Chelsea C/P Blanco"/>
        <s v="Lavamanos Chelsea C/P Azul Galaxie"/>
        <s v="Lavamanos Shelby Dresden Blue"/>
        <s v="Lavamanos Shelby C/P Blanco"/>
        <s v="Lavamanos Shelby Verde Mist"/>
        <s v="Lavamanos Shelby Blanco"/>
        <s v="Desagüe 1 ¼&quot; PP-Rejilla y Sifón Flexible"/>
        <s v="Briggs Reg. Cuad. Top ABS 20 × 20 cm Cr"/>
        <s v="Scarlet Llave Sencilla Lavamanos Cromo"/>
        <s v="Scarlet Ducha Teléfono Cromo"/>
        <s v="Scarlet Aro Toallero Cromo"/>
        <s v="Briggs Scarlet Gancho Cromo"/>
        <s v="Briggs Sense Llave Baja para Lavamanos"/>
        <s v="Chromatic Monomando Cocina Cromo"/>
        <s v="Cromatic Manguera Negra"/>
        <s v="Cromatic Manguera Blanca"/>
        <s v="Sloan Fluxóm. Ind. GEM 2 111-1.28 Cromo"/>
        <s v="New Princess Monomando de Cocina"/>
        <s v="Corvus Monomando de Cocina Cromo"/>
        <s v="Shelby Monomando de Cocina"/>
        <s v="Barra de Apoyo Mediana"/>
        <s v="Asiento Forli EF Bone Slow Down"/>
        <s v="Livorno Mono. Lav. Sencilla Alta Negro"/>
        <s v="Porto Monomando Bajo Lavamanos Mezclador"/>
        <s v="Porto Monomando Alto Lavamanos Agua Fría"/>
        <s v="Porto Monomando Bajo Lavamanos Agua Fría"/>
        <s v="Porto Monomando Alto Lavamanos Mezclador"/>
        <s v="Porto Monomando Ducha Placa Cuadrada"/>
        <s v="Paris Monomando Bajo Lavamanos Negro"/>
        <s v="Color-in Manguera Rojo"/>
        <s v="Cuerpo Pared Cocina Shelby"/>
        <s v="Color-in Manguera Gris"/>
        <s v="Flex-in Manguera Flexible"/>
        <s v="Cuerpo Mesa Cocina Shelby"/>
        <s v="Porto Monomando Ducha Placa Redonda"/>
        <s v="Urinario Bolton Blanco"/>
        <s v="Urinario Bolton Bone"/>
        <s v="Barra de Apoyo Inclinada"/>
        <s v="Barra de Apoyo Abatible"/>
        <s v="Bela Ducha de Mano Cromo"/>
        <s v="Corvus Monomando para Lavamanos Cromo"/>
        <s v="New Princess Monomando para Lavamanos Cr"/>
        <s v="Kit Aireador Grifería de Cocina Cromo"/>
        <s v="Manguera Ducha Teléfono 150 cm Santorini"/>
        <s v="Pico de Cocina Eco Grande Cromo"/>
        <s v="Corvus Llave Sencilla Lavamanos Cromo"/>
        <s v="Corvus Llave de Pared para Cocina Cromo"/>
        <s v="Cira Monomando para Ducha de Barra Cromo"/>
        <s v="Briggs Reg. D/Mano Medium ABS 18 × 9 cm"/>
        <s v="Sifón Flexible"/>
        <s v="Tempo para Lavamanos Cromo"/>
        <s v="Livorno Monomando Lav Mezcladora Alta"/>
        <s v="Alargue de Desagüe 1 ¼&quot;"/>
        <s v="Asiento Orquídea Blanco con Tapa"/>
        <s v="Flapper con Cadena Metálica"/>
        <s v="Shelby Bimando 8&quot; de Mesa para Cocina Cr"/>
        <s v="Shelby Bimando 8&quot; Pared Cocina Cromo"/>
        <s v="Ind. Campeón RF Blanco-Asto. Universal"/>
        <s v="Manija Inodoro Universal Blanco"/>
        <s v="Shelby Llave Sencilla Lavamanos Cromo"/>
        <s v="Desagüe 1 ¼&quot; Push Button Con/Sin Reb."/>
        <s v="Desagüe 1 ¼&quot; PP Push Button"/>
        <s v="Desagüe 1 ¼&quot; PP con Rejilla"/>
        <s v="Desagüe 1 ½&quot; PP con Tapón y Cadena"/>
        <s v="Sifón 1 ¼&quot; PP con Acople"/>
        <s v="Sifón 1 ½&quot; PP con Acople"/>
        <s v="Manguera 12&quot; Lavamanos Conex. Directa ½&quot;"/>
        <s v="Manija Plástica Cromada"/>
        <s v="Desagüe 1 ¼&quot; Push Button S/Rebosadero Lg"/>
        <s v="Válvula de Admisión Universal"/>
        <s v="Briggs Reg. Cuad. ABS Cr 25 × 25 cm"/>
        <s v="Belfort Monomando para Ducha Cromo"/>
        <s v="Briggs Reg. Red. Slim Inox Cr 20 cm"/>
        <s v="Briggs Reg. Red. Slim Inox Cr 30 cm"/>
        <s v="Briggs Reg. Cuad. Slim Inox Cr 20 cm"/>
        <s v="Briggs Reg. Cuad. Slim ABS Cr 20 × 20 cm"/>
        <s v="Briggs Reg. Red. Slim ABS Cromo 20 cm"/>
        <s v="Briggs Reg. Cuad. Slim Inox Cr 30 cm"/>
        <s v="Doccia Bimando 8&quot; Mesa para Cocina ABS"/>
        <s v="Bela Monomando Ducha sin Regadera Cromo"/>
        <s v="Cira Monomando Cocina Pull Out Cromo"/>
        <s v="New Princess Ducha Monomando Cromo"/>
        <s v="Canberra Mezclador de Ducha Cromo"/>
        <s v="Canberra Monomando Bajo de Lavamanos Cr"/>
        <s v="Canberra Mezclador de Ducha con Divertor"/>
        <s v="Berlín Mezcladora Redonda Ducha 1F"/>
        <s v="Berlín Mezcladora Cuadrada Ducha 2F"/>
        <s v="Edesa Temporizada Premium para Lavamanos"/>
        <s v="Tempo Plus para Urinario"/>
        <s v="Econovo Llave Sencilla Lavamanos Cromo"/>
        <s v="Doccia Centerset 4&quot; para Lavamanos Cromo"/>
        <s v="Doccia Llave Sencilla Lavam. Kit Cromo"/>
        <s v="New Princess Bimando para Ducha Cromo"/>
        <s v="Corvus Llave de Mesa para Cocina Cromo"/>
        <s v="Fregadero Washito Marmo"/>
        <s v="Asiento Soft Baby Tren con Agarraderas"/>
        <s v="Shelby Llave Pared Pico Alt Cocina Cromo"/>
        <s v="Shelby Ducha Teléfono una Llave Cromo"/>
        <s v="Conjunto de ducha con divertor"/>
        <s v="Corvus Bimando 8&quot; para Lav. Kit Cromo"/>
        <s v="Corvus Llave Campanola Cromo"/>
        <s v="Aries Llave de Pared para Cocina Cromo"/>
        <s v="Aries Llave Campanola Cromo"/>
        <s v="Vittoria Mezcladora Ducha 2 Funciones"/>
        <s v="Kit de Instalación para Inodoro"/>
        <s v="Kit de Instalación Inodoro/Lavamanos"/>
        <s v="Edesa Reg. Red. Autolimp. ABS Cr 6.5 cm"/>
        <s v="Aries JgO Ducha Mezcladora S/Readera"/>
        <s v="Belfort Monomando para Lavamanos Cromo"/>
        <s v="Livorno Monomando Cocina Pull Out Cromo"/>
        <s v="Niza Monomando para Lavamanos Cromo"/>
        <s v="Niza Monomando Externa para Ducha Cromo"/>
        <s v="Niza Monomando para Cocina Cromo"/>
        <s v="Set de Anclaje Taza Piso"/>
        <s v="Pernos de Anclaje Taza Tanque Plastico"/>
        <s v="Brazo de Ducha Cuadrado 38 cm Cromo"/>
        <s v="Livorno Monomando Lavaman Sencilla Alta"/>
        <s v="Roma Llave Sencilla para Lavamanos"/>
        <s v="Herraje Conserver Dual Flush"/>
        <s v="Llave de Paso (H-H) ½&quot; Liviana Cromo"/>
        <s v="Válvula Check ½&quot; Bronce"/>
        <s v="Rejilla Inoxidable Diseño 10 × 10 - Tram"/>
        <s v="Rejilla de Diseño Lisa 80×8 cm C/Trampa"/>
        <s v="Llave para Lavadora"/>
        <s v="Llave Esférica Manilla Mariposa ½&quot; Cromo"/>
        <s v="Llave de Paso (H-H) ½&quot; Pesada Bronce"/>
        <s v="Llave Esférica ½&quot; Paso Total Cromo"/>
        <s v="Llave Esférica ¾&quot; Paso Total Cromo"/>
        <s v="Llave de Manguera ½&quot; Liviana Cromo"/>
        <s v="Llave Esférica ½&quot; para Manguera Cromo"/>
        <s v="Llave Esférica ½&quot; Estándar Man. Mariposa"/>
        <s v="Llave de Manguera ½&quot; Ultraliviana Bronce"/>
        <s v="Llave de Manguera ½&quot; Manilla Red Pes. Br"/>
        <s v="Llave para Urinario Cromo"/>
        <s v="Ind. Evolution Bone- Montecristo Plus"/>
        <s v="Ind. Evolution Navy Blue-Montecristo Pl"/>
        <s v="Corvus Kit Manilla Cromo"/>
        <s v="Mossini Kit Manilla"/>
        <s v="Kit Manilla Llave Sencilla Pared Cocina"/>
        <s v="Cartucho Cerámico Económico (agua cal)"/>
        <s v="Cartucho Cer. Econ. Centerset (agua fr)"/>
        <s v="Cartucho Cer. Econ-Duch y Cam. (ag-cal)"/>
        <s v="Manguera para Monomando 12&quot; M10-½&quot;"/>
        <s v="Lavamanos New Sibila C/P Largo Blanco"/>
        <s v="Shelby Llave Sencilla Plus Cromo"/>
        <s v="New Princess Llave Sencilla Plus Cromo"/>
        <s v="Shelby Llave de Pared para Cocina Plus"/>
        <s v="Aries Llave de Pared para Cocina Plus Cr"/>
        <s v="New Princess Llave Pared para Cocina Pl"/>
        <s v="Niza Mezcladora Ducha 2 Funciones  Cromo"/>
        <s v="Rejilla de Diseño 60 × 8 cm con Trampa"/>
        <s v="Vittoria Monomando para Lavamanos Cromo"/>
        <s v="Vittoria Monomando para Cocina Cromo"/>
        <s v="Herraje Dual Flush 2&quot; Para One Piece"/>
        <s v="Lavamanos New Sibila C/P Corto Blanco"/>
        <s v="Kit Aireadores Centerset 4&quot; Cromo"/>
        <s v="Llave Angular Lavamanos- Manguera 16&quot;"/>
        <s v="Asiento Crown RF Slow Down Blanco"/>
        <s v="New Princess Bimando 8&quot; Lavam. Cromo"/>
        <s v="New Princess Llave Campanola Cromo"/>
        <s v="Válvula de Admisión Pilotada Plus"/>
        <s v="Flapper Kingsley Turbo 3"/>
        <s v="Ind. Andes RF Blanco-Asto. Universal"/>
        <s v="Scarlet Monomando Cocina Pull Out"/>
        <s v="Edesa Reg. Red. Estándar  ABS Cr 4.5 cm"/>
        <s v="Berlín Gancho Doble"/>
        <s v="Gancho Doble Dubái Cromo"/>
        <s v="Toallero Aro Dubái Cromo"/>
        <s v="Toallero Largo 54 cm Dubái Cromo"/>
        <s v="Berlín Toallero Redondo"/>
        <s v="Berlín Toallero"/>
        <s v="Berlín Gancho"/>
        <s v="Briggs Scarlet Toallero Cromo"/>
        <s v="Cuadrato Portarollo Cromo"/>
        <s v="Cuadrato Toallero Cromo"/>
        <s v="Accesorios Línea Design Cromo"/>
        <s v="Accesorios Mini Línea Design Cromo"/>
        <s v="Tempo Premium para Urinario"/>
        <s v="Berlin Monomando Alto Lav Agua Fría"/>
        <s v="Berlin Monomando Bajo Lav Mezclador"/>
        <s v="Berlin Monomando Alto Lav Mezclador"/>
        <s v="Brazo de Ducha Vertical Cuadrado 30 cm"/>
        <s v="One Piece Vittoria EF Blanco Ast. Forli"/>
        <s v="Fuente Stylo Cuadrato Blanco Slim"/>
        <s v="Fuente Stylo Rotondo Blanco Slim"/>
        <s v="Fuente Stylo Rotondo Opaque Black Slim"/>
        <s v="Acople de Sifón 1 ½&quot;"/>
        <s v="Sello de Cera Briggs"/>
        <s v="Ind. Evolution Negro-Asto. Montecristo"/>
        <s v="Fonte Monomando Bajo Lavamanos Cromo"/>
        <s v="Rubi Monomando de Pared Lavamanos Cromo"/>
        <s v="Scarlet Monomando Pared Lavamanos Cromo"/>
        <s v="Fuente Lugano Blanco"/>
        <s v="Fuente Livenza Blanco"/>
        <s v="Large Push Button"/>
        <s v="Desagüe Roscado 1 ½&quot; Acero. Inx. Rej-Tap"/>
        <s v="Desagüe Plástico Roscado de 1 ¼&quot;"/>
        <s v="Briggs Ducha Barra Reg Cr 10.6×16×70 cm"/>
        <s v="Briggs Angular - Manguera 16&quot; Lavamanos"/>
        <s v="Lavamanos Shelby Bone"/>
      </sharedItems>
    </cacheField>
    <cacheField name="REFERENCIA" numFmtId="0">
      <sharedItems count="274">
        <s v="SZ0020114021BO"/>
        <s v="JSP321801301CE"/>
        <s v="JSP161141301CB"/>
        <s v="JSCC42627331B0"/>
        <s v="JSCC42627221B0"/>
        <s v="JSP160481301CE"/>
        <s v="JSS066441301CE"/>
        <s v="JS0023201301CB"/>
        <s v="JS0066431301CE"/>
        <s v="JS0022521301CE"/>
        <s v="JSY071161301CE"/>
        <s v="CSY060331301CB"/>
        <s v="CS0070921301CE"/>
        <s v="CS0070927331CE"/>
        <s v="JSS060841301CB"/>
        <s v="JSS060891301CB"/>
        <s v="JSS060847331CB"/>
        <s v="JSSM12731301CB"/>
        <s v="SP2095811301CG"/>
        <s v="SP2095817331CG"/>
        <s v="SP2095817221CG"/>
        <s v="SB0056650001M3"/>
        <s v="SB0048431301M3"/>
        <s v="SP0037720001BO"/>
        <s v="SC0075903061BO"/>
        <s v="SC0075863061BO"/>
        <s v="SC0075913061BO"/>
        <s v="SC0075893061BO"/>
        <s v="SC001319000100"/>
        <s v="SG0080073061CE"/>
        <s v="CG0065523061CW"/>
        <s v="SG0081803061CE"/>
        <s v="SC0075683061BO"/>
        <s v="SC0077890001BO"/>
        <s v="SC0018293061BO"/>
        <s v="SG0082193061CW"/>
        <s v="SG0080873061CW"/>
        <s v="SG0080863061CW"/>
        <s v="SG0066153061CW"/>
        <s v="SG0089090161CW"/>
        <s v="SG0086503061CW"/>
        <s v="SG0082063061CW"/>
        <s v="SG0087083061CW"/>
        <s v="SG0089140161CW"/>
        <s v="SG0089150161CW"/>
        <s v="SG0087093061CW"/>
        <s v="SG0082023061CW"/>
        <s v="SP0096581301BL"/>
        <s v="SP0095091301CG"/>
        <s v="SP0095097331CG"/>
        <s v="SP0095081301CG"/>
        <s v="SP0096600001BL"/>
        <s v="SP0098021301CG"/>
        <s v="SP0098027331CG"/>
        <s v="SP0098020161CG"/>
        <s v="SP0098020481CG"/>
        <s v="SP0098020611CG"/>
        <s v="SP0098020651CG"/>
        <s v="SP0098028501CG"/>
        <s v="SP0098031301CG"/>
        <s v="SSY069351301CB"/>
        <s v="SS0056861301CE"/>
        <s v="SS0056911301CW"/>
        <s v="SSY068951301CE"/>
        <s v="SSY068971301CE"/>
        <s v="CS0065901301CW"/>
        <s v="CS0155771301CB"/>
        <s v="CS0065907331CW"/>
        <s v="JSP066261301CE"/>
        <s v="SSY068321301CB"/>
        <s v="SSY068281301CB"/>
        <s v="SS0050271301CE"/>
        <s v="SSY068921301CE"/>
        <s v="CS0057001301CB"/>
        <s v="JS0057201301CE"/>
        <s v="JS0057200171CE"/>
        <s v="CS0057107221CE"/>
        <s v="JS0057101301CE"/>
        <s v="CS0057100541CE"/>
        <s v="CS0057101301CE"/>
        <s v="SC0059040001BO"/>
        <s v="SG0086563061CW"/>
        <s v="SG0082183061CW"/>
        <s v="SG0072523061CW"/>
        <s v="SG0027013061CW"/>
        <s v="SC0088553061CW"/>
        <s v="SG0079703061CW"/>
        <s v="SG0057933061CE"/>
        <s v="SG0057943061CE"/>
        <s v="SG0057973061CE"/>
        <s v="SG0077463061BO"/>
        <s v="SG0075353061CE"/>
        <s v="SG0059443061CE"/>
        <s v="SG0056563061CE"/>
        <s v="SC0026593061CW"/>
        <s v="SP0096897331CG"/>
        <s v="SG0086980161CW"/>
        <s v="SG0087523061CE"/>
        <s v="SG0087553061CE"/>
        <s v="SG0087543061CE"/>
        <s v="SG0087533061CE"/>
        <s v="SG0087613061CE"/>
        <s v="SG0087570161CW"/>
        <s v="SG0087069901CE"/>
        <s v="SG0060033061BO"/>
        <s v="SG0087050001CE"/>
        <s v="SG0087073061CE"/>
        <s v="SG0060043061BO"/>
        <s v="SG0087603061CE"/>
        <s v="CS0065921301CE"/>
        <s v="CS0065927331CE"/>
        <s v="SC0026613061CW"/>
        <s v="SC0026943061CW"/>
        <s v="SG0087123061CW"/>
        <s v="SG0080103061CE"/>
        <s v="SG0083133061CE"/>
        <s v="SG0059383061BO"/>
        <s v="SG0049550001BO"/>
        <s v="SG0039793061CW"/>
        <s v="SG0059043061BO"/>
        <s v="SG0059133061BO"/>
        <s v="SG0080783061CW"/>
        <s v="SG0075273061CW"/>
        <s v="SC0028080001BO"/>
        <s v="SG0057633061BO"/>
        <s v="SG0063613061CW"/>
        <s v="SCD035150001BO"/>
        <s v="SPCT95191301BO"/>
        <s v="SP0037900001BO"/>
        <s v="SG0055233061BO"/>
        <s v="SG0056643061BO"/>
        <s v="JS0042621301B0"/>
        <s v="SP0031120001BO"/>
        <s v="SG0090023061BO"/>
        <s v="SC0052800001BO"/>
        <s v="SC0016970001CW"/>
        <s v="SC0040220001BO"/>
        <s v="SC001625000100"/>
        <s v="SC0040190001BO"/>
        <s v="SC0040180001BO"/>
        <s v="SC001659000100"/>
        <s v="SP0051270001BO"/>
        <s v="SCD035123061CW"/>
        <s v="SP0051460001BO"/>
        <s v="SG0086523061CW"/>
        <s v="SG0063493061CW"/>
        <s v="SG0080013061CW"/>
        <s v="SG0080023061CW"/>
        <s v="SG0081013061CW"/>
        <s v="SG0074633061CW"/>
        <s v="SG0072663061CW"/>
        <s v="SG0081023061CW"/>
        <s v="SG0071513061CE"/>
        <s v="SG0087173061CW"/>
        <s v="SG0080803061CW"/>
        <s v="SG0083143061CE"/>
        <s v="SG0090013061CW"/>
        <s v="SG0090003061CW"/>
        <s v="SG0090153061CW"/>
        <s v="SG0089030161CW"/>
        <s v="SG0089050161CW"/>
        <s v="SG0057653061CE"/>
        <s v="SG0057843061CE"/>
        <s v="SG0079903061BO"/>
        <s v="SG0063373061CE"/>
        <s v="SG0064133061BO"/>
        <s v="SG0075033061CE"/>
        <s v="SG0059143061BO"/>
        <s v="CS0020300801CB"/>
        <s v="SP0496600001BL"/>
        <s v="SG0074303061CE"/>
        <s v="SG0055223061BO"/>
        <s v="CG0050000001CE"/>
        <s v="SG0059063061BO"/>
        <s v="SG0059093061BO"/>
        <s v="SG0059273061BO"/>
        <s v="SG0059253061BO"/>
        <s v="SG0077633061CE"/>
        <s v="SC0024640001CE"/>
        <s v="SC0024660001CE"/>
        <s v="SG0049863061BO"/>
        <s v="SG0059163061CE"/>
        <s v="SG0063473061CW"/>
        <s v="SG0063563061CW"/>
        <s v="SG0063803061CW"/>
        <s v="SG0063813061CW"/>
        <s v="SG0063793061CW"/>
        <s v="SP003011000100"/>
        <s v="SP0151080001BO"/>
        <s v="SG0086483061CW"/>
        <s v="SG0086983061CW"/>
        <s v="SG0074340001BO"/>
        <s v="SP0037770001BO"/>
        <s v="SZ0030023061BO"/>
        <s v="SZ0030044021BO"/>
        <s v="SZ0020615151CW"/>
        <s v="SZ0026075151CW"/>
        <s v="SC0030633061BO"/>
        <s v="SZ0020304021BO"/>
        <s v="SZ0020024021BO"/>
        <s v="SZ0020123061BO"/>
        <s v="SZ0020133061BO"/>
        <s v="SZ0020033061BO"/>
        <s v="SZ0020283061BO"/>
        <s v="SZ0079373061BO"/>
        <s v="SZ0079384021BO"/>
        <s v="SZ0020064021BO"/>
        <s v="SG0050003061BO"/>
        <s v="JS0022917331CE"/>
        <s v="JS0022918501CE"/>
        <s v="SG0049753061BO"/>
        <s v="SG0058610001BO"/>
        <s v="SG0058720001BO"/>
        <s v="SGC049800001BO"/>
        <s v="SGF049900001BO"/>
        <s v="SGC049660001BO"/>
        <s v="SG0055560001BO"/>
        <s v="JSP057261301CB"/>
        <s v="SG0090703061BO"/>
        <s v="SG0050103061BO"/>
        <s v="SG0090713061BO"/>
        <s v="SG0060113061BO"/>
        <s v="SG0050113061BO"/>
        <s v="SG0077353061CW"/>
        <s v="SZ0020120001CW"/>
        <s v="SG0070423061CE"/>
        <s v="SG0070453061CE"/>
        <s v="SP0038900001BO"/>
        <s v="JSPC57261301CB"/>
        <s v="SG0059363061BO"/>
        <s v="SC0075783061BO"/>
        <s v="SP0096871301CG"/>
        <s v="SG0075013061CE"/>
        <s v="SG0075053061CE"/>
        <s v="SP0063450001BO"/>
        <s v="SP0060870001BO"/>
        <s v="JS0022641301CE"/>
        <s v="SG0072603061CW"/>
        <s v="SG0058883061BO"/>
        <s v="SG0016580161CW"/>
        <s v="SC0050223061CW"/>
        <s v="SC0050253061CW"/>
        <s v="SC0050233061CW"/>
        <s v="SG0016600161CW"/>
        <s v="SG0016640161CW"/>
        <s v="SG0016590161CW"/>
        <s v="SC0088523061CW"/>
        <s v="SC0027253061CW"/>
        <s v="SC0027273061CW"/>
        <s v="SC0016563061BO"/>
        <s v="SC0016573061BO"/>
        <s v="SG0057833061CE"/>
        <s v="SG0088250161CW"/>
        <s v="SG0088230161CW"/>
        <s v="SG0088220161CW"/>
        <s v="SG0089773061CW"/>
        <s v="JS0066171301CE"/>
        <s v="SS0050351301CB"/>
        <s v="SS0050331301CB"/>
        <s v="SS0050336161CB"/>
        <s v="SC0040200001BO"/>
        <s v="SC001318000100"/>
        <s v="JS0022910161CE"/>
        <s v="SG0079313061CW"/>
        <s v="SG0079013061CW"/>
        <s v="SG0079023061CW"/>
        <s v="SS0057311301CW"/>
        <s v="SS0057301301CW"/>
        <s v="SP0022470001BO"/>
        <s v="SC0029230001BO"/>
        <s v="SC0029210001BO"/>
        <s v="SG0081563061CW"/>
        <s v="SC0018283061BO"/>
        <s v="CS0057107331CE"/>
      </sharedItems>
    </cacheField>
    <cacheField name="CANTIDAD" numFmtId="3">
      <sharedItems containsMixedTypes="1" containsNumber="1" containsInteger="1" minValue="2" maxValue="480"/>
    </cacheField>
    <cacheField name="COSTO UNITARIO" numFmtId="4">
      <sharedItems containsMixedTypes="1" containsNumber="1" minValue="0.01" maxValue="184.93"/>
    </cacheField>
    <cacheField name="SUBTOTAL" numFmtId="0">
      <sharedItems containsSemiMixedTypes="0" containsString="0" containsNumber="1" minValue="1.44" maxValue="12276" count="266">
        <n v="1.44"/>
        <n v="2538"/>
        <n v="7388.5000000000009"/>
        <n v="1493.7"/>
        <n v="2869.6"/>
        <n v="5064.8"/>
        <n v="1590.8000000000002"/>
        <n v="737.09999999999991"/>
        <n v="12276"/>
        <n v="1275.3"/>
        <n v="994.59999999999991"/>
        <n v="1840"/>
        <n v="9615"/>
        <n v="2305.8000000000002"/>
        <n v="1732.48"/>
        <n v="2286.8000000000002"/>
        <n v="1093.5999999999999"/>
        <n v="1218.9000000000001"/>
        <n v="630"/>
        <n v="420"/>
        <n v="210"/>
        <n v="3350.1"/>
        <n v="777.35"/>
        <n v="150"/>
        <n v="865.2"/>
        <n v="962.99999999999989"/>
        <n v="1435.2"/>
        <n v="624"/>
        <n v="310"/>
        <n v="348.96"/>
        <n v="1507.3"/>
        <n v="239.04000000000002"/>
        <n v="146.88"/>
        <n v="122.64000000000001"/>
        <n v="259.20000000000005"/>
        <n v="2555.4"/>
        <n v="390.72"/>
        <n v="323.52"/>
        <n v="1225.92"/>
        <n v="1128"/>
        <n v="434.40000000000003"/>
        <n v="774.24"/>
        <n v="545.64"/>
        <n v="4630.8"/>
        <n v="864.25"/>
        <n v="902.48"/>
        <n v="1173.5999999999999"/>
        <n v="3510"/>
        <n v="360.9"/>
        <n v="240.6"/>
        <n v="283"/>
        <n v="177.60000000000002"/>
        <n v="380.09999999999997"/>
        <n v="114.03"/>
        <n v="190.04999999999998"/>
        <n v="209.1"/>
        <n v="467.8"/>
        <n v="440.6"/>
        <n v="897.8"/>
        <n v="391.4"/>
        <n v="846.59999999999991"/>
        <n v="550.08000000000004"/>
        <n v="1024.32"/>
        <n v="672.96"/>
        <n v="780.72"/>
        <n v="404.79999999999995"/>
        <n v="531.59999999999991"/>
        <n v="768.19999999999993"/>
        <n v="336.8"/>
        <n v="1102.56"/>
        <n v="578.88"/>
        <n v="607.91999999999996"/>
        <n v="229.68"/>
        <n v="419.28"/>
        <n v="218.88"/>
        <n v="306.90000000000003"/>
        <n v="448.2"/>
        <n v="420.24"/>
        <n v="480.5"/>
        <n v="64.040000000000006"/>
        <n v="100.1"/>
        <n v="754.32"/>
        <n v="803.04"/>
        <n v="1010.5"/>
        <n v="611.64"/>
        <n v="486.84000000000003"/>
        <n v="1248.48"/>
        <n v="437.40000000000003"/>
        <n v="479.20000000000005"/>
        <n v="388.79999999999995"/>
        <n v="855"/>
        <n v="604.68000000000006"/>
        <n v="2358.2400000000002"/>
        <n v="1505.4"/>
        <n v="2187.7200000000003"/>
        <n v="804"/>
        <n v="1576.56"/>
        <n v="649.43999999999994"/>
        <n v="1059.48"/>
        <n v="3841.2"/>
        <n v="689.4"/>
        <n v="646.79999999999995"/>
        <n v="360.6"/>
        <n v="686.52"/>
        <n v="466.4"/>
        <n v="705.44"/>
        <n v="204.24"/>
        <n v="430.32"/>
        <n v="3241.44"/>
        <n v="16.919999999999998"/>
        <n v="312.60000000000002"/>
        <n v="65.039999999999992"/>
        <n v="585.12"/>
        <n v="542.64"/>
        <n v="4407.6000000000004"/>
        <n v="81.72"/>
        <n v="390"/>
        <n v="1420.92"/>
        <n v="914.40000000000009"/>
        <n v="87.48"/>
        <n v="89.399999999999991"/>
        <n v="97"/>
        <n v="335.64"/>
        <n v="510.84000000000003"/>
        <n v="1195.2"/>
        <n v="121.50000000000001"/>
        <n v="528.96"/>
        <n v="1440"/>
        <n v="159.12"/>
        <n v="69.900000000000006"/>
        <n v="77.400000000000006"/>
        <n v="147"/>
        <n v="221.04"/>
        <n v="1219.2"/>
        <n v="181.5"/>
        <n v="679.2"/>
        <n v="648"/>
        <n v="591.19999999999993"/>
        <n v="545.16"/>
        <n v="711.36"/>
        <n v="342.36"/>
        <n v="1695.6000000000001"/>
        <n v="482.2"/>
        <n v="327.59999999999997"/>
        <n v="1062.24"/>
        <n v="199.20000000000002"/>
        <n v="824.76"/>
        <n v="3329.76"/>
        <n v="393.96"/>
        <n v="368.94"/>
        <n v="631.26"/>
        <n v="1123.92"/>
        <n v="561.36"/>
        <n v="799.08"/>
        <n v="1457.28"/>
        <n v="1549.08"/>
        <n v="516"/>
        <n v="309.36"/>
        <n v="205.68"/>
        <n v="495.36"/>
        <n v="596.40000000000009"/>
        <n v="639.79999999999995"/>
        <n v="47.199999999999996"/>
        <n v="445.20000000000005"/>
        <n v="892.43999999999994"/>
        <n v="486"/>
        <n v="1308.24"/>
        <n v="626.88"/>
        <n v="542.88"/>
        <n v="599.52"/>
        <n v="570.36"/>
        <n v="1117.2"/>
        <n v="939"/>
        <n v="671.04"/>
        <n v="320.39999999999998"/>
        <n v="512.88"/>
        <n v="1109.58"/>
        <n v="643.68000000000006"/>
        <n v="1296"/>
        <n v="597.36"/>
        <n v="152"/>
        <n v="74"/>
        <n v="669.59999999999991"/>
        <n v="1817.64"/>
        <n v="633.59999999999991"/>
        <n v="270.89999999999998"/>
        <n v="209.28000000000003"/>
        <n v="293.76"/>
        <n v="687"/>
        <n v="1014.4499999999999"/>
        <n v="217.92000000000002"/>
        <n v="682"/>
        <n v="320.15999999999997"/>
        <n v="336"/>
        <n v="426.99999999999994"/>
        <n v="280.32"/>
        <n v="555"/>
        <n v="375.84"/>
        <n v="1042.56"/>
        <n v="334.56"/>
        <n v="198.84"/>
        <n v="533.80000000000007"/>
        <n v="560.5"/>
        <n v="49.92"/>
        <n v="125.39999999999999"/>
        <n v="60.96"/>
        <n v="108.72"/>
        <n v="219.84"/>
        <n v="310.56"/>
        <n v="285.12"/>
        <n v="1052.1600000000001"/>
        <n v="717.12"/>
        <n v="801.12000000000012"/>
        <n v="225.24"/>
        <n v="205.32"/>
        <n v="189.48"/>
        <n v="839.64"/>
        <n v="508.2"/>
        <n v="326.52"/>
        <n v="514.43999999999994"/>
        <n v="342.3"/>
        <n v="1099.68"/>
        <n v="18.240000000000002"/>
        <n v="1555.2"/>
        <n v="522"/>
        <n v="696.36"/>
        <n v="694.56000000000006"/>
        <n v="560.4"/>
        <n v="432"/>
        <n v="954"/>
        <n v="388.12"/>
        <n v="760"/>
        <n v="162.80000000000001"/>
        <n v="333.6"/>
        <n v="342.59999999999997"/>
        <n v="255"/>
        <n v="139.80000000000001"/>
        <n v="459.52"/>
        <n v="348.48"/>
        <n v="677.4"/>
        <n v="546"/>
        <n v="159.47999999999999"/>
        <n v="1369.08"/>
        <n v="712.30000000000007"/>
        <n v="712.68000000000006"/>
        <n v="1872.4"/>
        <n v="143.55000000000001"/>
        <n v="8627"/>
        <n v="714"/>
        <n v="372.5"/>
        <n v="633.20000000000005"/>
        <n v="59.04"/>
        <n v="124"/>
        <n v="898.56"/>
        <n v="551.96"/>
        <n v="794.4"/>
        <n v="347.29999999999995"/>
        <n v="438.7"/>
        <n v="408"/>
        <n v="90"/>
        <n v="72.72"/>
        <n v="214.02"/>
        <n v="704"/>
        <n v="1135.5"/>
        <n v="796.80000000000007"/>
        <n v="218.16"/>
      </sharedItems>
    </cacheField>
    <cacheField name="SECT" numFmtId="0">
      <sharedItems containsBlank="1" count="8">
        <s v="COMPLEMENTOS"/>
        <s v="SANITARIOS"/>
        <s v="PLASTICOS"/>
        <s v="BAÑERA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 pivotCacheId="20530686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x v="0"/>
    <n v="144"/>
    <n v="0.01"/>
    <x v="0"/>
    <x v="0"/>
  </r>
  <r>
    <x v="0"/>
    <x v="1"/>
    <x v="1"/>
    <n v="60"/>
    <n v="42.3"/>
    <x v="1"/>
    <x v="1"/>
  </r>
  <r>
    <x v="0"/>
    <x v="2"/>
    <x v="2"/>
    <n v="50"/>
    <n v="147.77000000000001"/>
    <x v="2"/>
    <x v="1"/>
  </r>
  <r>
    <x v="0"/>
    <x v="3"/>
    <x v="3"/>
    <n v="30"/>
    <n v="49.79"/>
    <x v="3"/>
    <x v="1"/>
  </r>
  <r>
    <x v="0"/>
    <x v="4"/>
    <x v="4"/>
    <n v="30"/>
    <n v="49.79"/>
    <x v="3"/>
    <x v="1"/>
  </r>
  <r>
    <x v="0"/>
    <x v="1"/>
    <x v="1"/>
    <n v="20"/>
    <n v="143.47999999999999"/>
    <x v="4"/>
    <x v="1"/>
  </r>
  <r>
    <x v="0"/>
    <x v="5"/>
    <x v="5"/>
    <n v="40"/>
    <n v="126.62"/>
    <x v="5"/>
    <x v="1"/>
  </r>
  <r>
    <x v="0"/>
    <x v="6"/>
    <x v="6"/>
    <n v="20"/>
    <n v="79.540000000000006"/>
    <x v="6"/>
    <x v="1"/>
  </r>
  <r>
    <x v="0"/>
    <x v="7"/>
    <x v="7"/>
    <n v="10"/>
    <n v="73.709999999999994"/>
    <x v="7"/>
    <x v="1"/>
  </r>
  <r>
    <x v="0"/>
    <x v="8"/>
    <x v="8"/>
    <n v="200"/>
    <n v="61.38"/>
    <x v="8"/>
    <x v="1"/>
  </r>
  <r>
    <x v="0"/>
    <x v="9"/>
    <x v="9"/>
    <n v="30"/>
    <n v="42.51"/>
    <x v="9"/>
    <x v="1"/>
  </r>
  <r>
    <x v="0"/>
    <x v="10"/>
    <x v="10"/>
    <n v="10"/>
    <n v="99.46"/>
    <x v="10"/>
    <x v="1"/>
  </r>
  <r>
    <x v="0"/>
    <x v="11"/>
    <x v="11"/>
    <n v="20"/>
    <n v="92"/>
    <x v="11"/>
    <x v="1"/>
  </r>
  <r>
    <x v="0"/>
    <x v="12"/>
    <x v="12"/>
    <n v="150"/>
    <n v="64.099999999999994"/>
    <x v="12"/>
    <x v="1"/>
  </r>
  <r>
    <x v="0"/>
    <x v="13"/>
    <x v="13"/>
    <n v="30"/>
    <n v="76.86"/>
    <x v="13"/>
    <x v="1"/>
  </r>
  <r>
    <x v="0"/>
    <x v="14"/>
    <x v="14"/>
    <n v="16"/>
    <n v="108.28"/>
    <x v="14"/>
    <x v="1"/>
  </r>
  <r>
    <x v="0"/>
    <x v="15"/>
    <x v="15"/>
    <n v="20"/>
    <n v="114.34"/>
    <x v="15"/>
    <x v="1"/>
  </r>
  <r>
    <x v="0"/>
    <x v="16"/>
    <x v="16"/>
    <n v="8"/>
    <n v="136.69999999999999"/>
    <x v="16"/>
    <x v="1"/>
  </r>
  <r>
    <x v="0"/>
    <x v="17"/>
    <x v="17"/>
    <n v="10"/>
    <n v="121.89"/>
    <x v="17"/>
    <x v="1"/>
  </r>
  <r>
    <x v="0"/>
    <x v="18"/>
    <x v="18"/>
    <n v="180"/>
    <n v="3.5"/>
    <x v="18"/>
    <x v="2"/>
  </r>
  <r>
    <x v="0"/>
    <x v="19"/>
    <x v="19"/>
    <n v="120"/>
    <n v="3.5"/>
    <x v="19"/>
    <x v="2"/>
  </r>
  <r>
    <x v="0"/>
    <x v="20"/>
    <x v="20"/>
    <n v="60"/>
    <n v="3.5"/>
    <x v="20"/>
    <x v="2"/>
  </r>
  <r>
    <x v="0"/>
    <x v="21"/>
    <x v="21"/>
    <n v="30"/>
    <n v="111.67"/>
    <x v="21"/>
    <x v="3"/>
  </r>
  <r>
    <x v="0"/>
    <x v="22"/>
    <x v="22"/>
    <n v="5"/>
    <n v="155.47"/>
    <x v="22"/>
    <x v="3"/>
  </r>
  <r>
    <x v="0"/>
    <x v="23"/>
    <x v="23"/>
    <n v="200"/>
    <n v="0.75"/>
    <x v="23"/>
    <x v="2"/>
  </r>
  <r>
    <x v="0"/>
    <x v="24"/>
    <x v="24"/>
    <n v="120"/>
    <n v="7.21"/>
    <x v="24"/>
    <x v="0"/>
  </r>
  <r>
    <x v="0"/>
    <x v="25"/>
    <x v="25"/>
    <n v="180"/>
    <n v="5.35"/>
    <x v="25"/>
    <x v="0"/>
  </r>
  <r>
    <x v="0"/>
    <x v="26"/>
    <x v="26"/>
    <n v="240"/>
    <n v="5.98"/>
    <x v="26"/>
    <x v="0"/>
  </r>
  <r>
    <x v="0"/>
    <x v="27"/>
    <x v="27"/>
    <n v="96"/>
    <n v="6.5"/>
    <x v="27"/>
    <x v="0"/>
  </r>
  <r>
    <x v="0"/>
    <x v="28"/>
    <x v="28"/>
    <n v="200"/>
    <n v="1.55"/>
    <x v="28"/>
    <x v="0"/>
  </r>
  <r>
    <x v="0"/>
    <x v="29"/>
    <x v="29"/>
    <n v="12"/>
    <n v="29.08"/>
    <x v="29"/>
    <x v="4"/>
  </r>
  <r>
    <x v="0"/>
    <x v="30"/>
    <x v="30"/>
    <n v="10"/>
    <n v="150.72999999999999"/>
    <x v="30"/>
    <x v="4"/>
  </r>
  <r>
    <x v="0"/>
    <x v="31"/>
    <x v="31"/>
    <n v="12"/>
    <n v="19.920000000000002"/>
    <x v="31"/>
    <x v="4"/>
  </r>
  <r>
    <x v="0"/>
    <x v="32"/>
    <x v="32"/>
    <n v="48"/>
    <n v="3.06"/>
    <x v="32"/>
    <x v="0"/>
  </r>
  <r>
    <x v="0"/>
    <x v="33"/>
    <x v="33"/>
    <n v="24"/>
    <n v="5.1100000000000003"/>
    <x v="33"/>
    <x v="0"/>
  </r>
  <r>
    <x v="0"/>
    <x v="34"/>
    <x v="34"/>
    <n v="48"/>
    <n v="5.4"/>
    <x v="34"/>
    <x v="0"/>
  </r>
  <r>
    <x v="0"/>
    <x v="35"/>
    <x v="35"/>
    <n v="60"/>
    <n v="42.59"/>
    <x v="35"/>
    <x v="4"/>
  </r>
  <r>
    <x v="0"/>
    <x v="36"/>
    <x v="36"/>
    <n v="24"/>
    <n v="16.28"/>
    <x v="36"/>
    <x v="4"/>
  </r>
  <r>
    <x v="0"/>
    <x v="37"/>
    <x v="37"/>
    <n v="24"/>
    <n v="13.48"/>
    <x v="37"/>
    <x v="4"/>
  </r>
  <r>
    <x v="0"/>
    <x v="38"/>
    <x v="38"/>
    <n v="96"/>
    <n v="12.77"/>
    <x v="38"/>
    <x v="4"/>
  </r>
  <r>
    <x v="0"/>
    <x v="39"/>
    <x v="39"/>
    <n v="30"/>
    <n v="37.6"/>
    <x v="39"/>
    <x v="4"/>
  </r>
  <r>
    <x v="0"/>
    <x v="40"/>
    <x v="40"/>
    <n v="24"/>
    <n v="18.100000000000001"/>
    <x v="40"/>
    <x v="4"/>
  </r>
  <r>
    <x v="0"/>
    <x v="41"/>
    <x v="41"/>
    <n v="12"/>
    <n v="64.52"/>
    <x v="41"/>
    <x v="4"/>
  </r>
  <r>
    <x v="0"/>
    <x v="42"/>
    <x v="42"/>
    <n v="12"/>
    <n v="45.47"/>
    <x v="42"/>
    <x v="4"/>
  </r>
  <r>
    <x v="0"/>
    <x v="43"/>
    <x v="43"/>
    <n v="60"/>
    <n v="77.180000000000007"/>
    <x v="43"/>
    <x v="4"/>
  </r>
  <r>
    <x v="0"/>
    <x v="44"/>
    <x v="44"/>
    <n v="5"/>
    <n v="172.85"/>
    <x v="44"/>
    <x v="4"/>
  </r>
  <r>
    <x v="0"/>
    <x v="45"/>
    <x v="45"/>
    <n v="8"/>
    <n v="112.81"/>
    <x v="45"/>
    <x v="4"/>
  </r>
  <r>
    <x v="0"/>
    <x v="46"/>
    <x v="46"/>
    <n v="12"/>
    <n v="97.8"/>
    <x v="46"/>
    <x v="4"/>
  </r>
  <r>
    <x v="0"/>
    <x v="47"/>
    <x v="47"/>
    <n v="360"/>
    <n v="9.75"/>
    <x v="47"/>
    <x v="2"/>
  </r>
  <r>
    <x v="0"/>
    <x v="48"/>
    <x v="48"/>
    <n v="30"/>
    <n v="12.03"/>
    <x v="48"/>
    <x v="2"/>
  </r>
  <r>
    <x v="0"/>
    <x v="49"/>
    <x v="49"/>
    <n v="20"/>
    <n v="12.03"/>
    <x v="49"/>
    <x v="2"/>
  </r>
  <r>
    <x v="0"/>
    <x v="50"/>
    <x v="50"/>
    <n v="20"/>
    <n v="14.15"/>
    <x v="50"/>
    <x v="2"/>
  </r>
  <r>
    <x v="0"/>
    <x v="51"/>
    <x v="51"/>
    <n v="40"/>
    <n v="4.4400000000000004"/>
    <x v="51"/>
    <x v="2"/>
  </r>
  <r>
    <x v="0"/>
    <x v="52"/>
    <x v="52"/>
    <n v="70"/>
    <n v="5.43"/>
    <x v="52"/>
    <x v="2"/>
  </r>
  <r>
    <x v="0"/>
    <x v="53"/>
    <x v="53"/>
    <n v="70"/>
    <n v="5.43"/>
    <x v="52"/>
    <x v="2"/>
  </r>
  <r>
    <x v="0"/>
    <x v="54"/>
    <x v="54"/>
    <n v="21"/>
    <n v="5.43"/>
    <x v="53"/>
    <x v="2"/>
  </r>
  <r>
    <x v="0"/>
    <x v="55"/>
    <x v="55"/>
    <n v="21"/>
    <n v="5.43"/>
    <x v="53"/>
    <x v="2"/>
  </r>
  <r>
    <x v="0"/>
    <x v="56"/>
    <x v="56"/>
    <n v="35"/>
    <n v="5.43"/>
    <x v="54"/>
    <x v="2"/>
  </r>
  <r>
    <x v="0"/>
    <x v="57"/>
    <x v="57"/>
    <n v="70"/>
    <n v="5.43"/>
    <x v="52"/>
    <x v="2"/>
  </r>
  <r>
    <x v="0"/>
    <x v="58"/>
    <x v="58"/>
    <n v="70"/>
    <n v="5.43"/>
    <x v="52"/>
    <x v="2"/>
  </r>
  <r>
    <x v="0"/>
    <x v="59"/>
    <x v="59"/>
    <n v="30"/>
    <n v="6.97"/>
    <x v="55"/>
    <x v="2"/>
  </r>
  <r>
    <x v="0"/>
    <x v="60"/>
    <x v="60"/>
    <n v="10"/>
    <n v="46.78"/>
    <x v="56"/>
    <x v="1"/>
  </r>
  <r>
    <x v="0"/>
    <x v="61"/>
    <x v="61"/>
    <n v="10"/>
    <n v="44.06"/>
    <x v="57"/>
    <x v="1"/>
  </r>
  <r>
    <x v="0"/>
    <x v="62"/>
    <x v="62"/>
    <n v="20"/>
    <n v="44.89"/>
    <x v="58"/>
    <x v="1"/>
  </r>
  <r>
    <x v="0"/>
    <x v="63"/>
    <x v="63"/>
    <n v="10"/>
    <n v="39.14"/>
    <x v="59"/>
    <x v="1"/>
  </r>
  <r>
    <x v="0"/>
    <x v="64"/>
    <x v="64"/>
    <n v="20"/>
    <n v="42.33"/>
    <x v="60"/>
    <x v="1"/>
  </r>
  <r>
    <x v="0"/>
    <x v="65"/>
    <x v="65"/>
    <n v="24"/>
    <n v="22.92"/>
    <x v="61"/>
    <x v="1"/>
  </r>
  <r>
    <x v="0"/>
    <x v="66"/>
    <x v="66"/>
    <n v="24"/>
    <n v="42.68"/>
    <x v="62"/>
    <x v="1"/>
  </r>
  <r>
    <x v="0"/>
    <x v="67"/>
    <x v="67"/>
    <n v="24"/>
    <n v="28.04"/>
    <x v="63"/>
    <x v="1"/>
  </r>
  <r>
    <x v="0"/>
    <x v="68"/>
    <x v="68"/>
    <n v="24"/>
    <n v="32.53"/>
    <x v="64"/>
    <x v="1"/>
  </r>
  <r>
    <x v="0"/>
    <x v="69"/>
    <x v="69"/>
    <n v="10"/>
    <n v="40.479999999999997"/>
    <x v="65"/>
    <x v="1"/>
  </r>
  <r>
    <x v="0"/>
    <x v="70"/>
    <x v="70"/>
    <n v="10"/>
    <n v="53.16"/>
    <x v="66"/>
    <x v="1"/>
  </r>
  <r>
    <x v="0"/>
    <x v="71"/>
    <x v="71"/>
    <n v="20"/>
    <n v="38.409999999999997"/>
    <x v="67"/>
    <x v="1"/>
  </r>
  <r>
    <x v="0"/>
    <x v="72"/>
    <x v="72"/>
    <n v="10"/>
    <n v="33.68"/>
    <x v="68"/>
    <x v="1"/>
  </r>
  <r>
    <x v="0"/>
    <x v="73"/>
    <x v="73"/>
    <n v="24"/>
    <n v="45.94"/>
    <x v="69"/>
    <x v="1"/>
  </r>
  <r>
    <x v="0"/>
    <x v="74"/>
    <x v="74"/>
    <n v="24"/>
    <n v="24.12"/>
    <x v="70"/>
    <x v="1"/>
  </r>
  <r>
    <x v="0"/>
    <x v="75"/>
    <x v="75"/>
    <n v="24"/>
    <n v="25.33"/>
    <x v="71"/>
    <x v="1"/>
  </r>
  <r>
    <x v="0"/>
    <x v="76"/>
    <x v="76"/>
    <n v="24"/>
    <n v="9.57"/>
    <x v="72"/>
    <x v="1"/>
  </r>
  <r>
    <x v="0"/>
    <x v="77"/>
    <x v="77"/>
    <n v="24"/>
    <n v="17.47"/>
    <x v="73"/>
    <x v="1"/>
  </r>
  <r>
    <x v="0"/>
    <x v="78"/>
    <x v="78"/>
    <n v="24"/>
    <n v="9.57"/>
    <x v="72"/>
    <x v="1"/>
  </r>
  <r>
    <x v="0"/>
    <x v="79"/>
    <x v="79"/>
    <n v="24"/>
    <n v="9.1199999999999992"/>
    <x v="74"/>
    <x v="1"/>
  </r>
  <r>
    <x v="0"/>
    <x v="80"/>
    <x v="80"/>
    <n v="90"/>
    <n v="3.41"/>
    <x v="75"/>
    <x v="0"/>
  </r>
  <r>
    <x v="0"/>
    <x v="81"/>
    <x v="81"/>
    <n v="20"/>
    <n v="22.41"/>
    <x v="76"/>
    <x v="4"/>
  </r>
  <r>
    <x v="0"/>
    <x v="82"/>
    <x v="82"/>
    <n v="12"/>
    <n v="35.020000000000003"/>
    <x v="77"/>
    <x v="4"/>
  </r>
  <r>
    <x v="0"/>
    <x v="83"/>
    <x v="83"/>
    <n v="10"/>
    <n v="48.05"/>
    <x v="78"/>
    <x v="4"/>
  </r>
  <r>
    <x v="0"/>
    <x v="84"/>
    <x v="84"/>
    <n v="2"/>
    <n v="32.020000000000003"/>
    <x v="79"/>
    <x v="4"/>
  </r>
  <r>
    <x v="0"/>
    <x v="85"/>
    <x v="85"/>
    <n v="10"/>
    <n v="10.01"/>
    <x v="80"/>
    <x v="0"/>
  </r>
  <r>
    <x v="0"/>
    <x v="86"/>
    <x v="86"/>
    <n v="8"/>
    <n v="94.29"/>
    <x v="81"/>
    <x v="4"/>
  </r>
  <r>
    <x v="0"/>
    <x v="87"/>
    <x v="87"/>
    <n v="24"/>
    <n v="33.46"/>
    <x v="82"/>
    <x v="4"/>
  </r>
  <r>
    <x v="0"/>
    <x v="88"/>
    <x v="88"/>
    <n v="50"/>
    <n v="20.21"/>
    <x v="83"/>
    <x v="4"/>
  </r>
  <r>
    <x v="0"/>
    <x v="89"/>
    <x v="89"/>
    <n v="50"/>
    <n v="20.21"/>
    <x v="83"/>
    <x v="4"/>
  </r>
  <r>
    <x v="0"/>
    <x v="90"/>
    <x v="90"/>
    <n v="6"/>
    <n v="101.94"/>
    <x v="84"/>
    <x v="4"/>
  </r>
  <r>
    <x v="0"/>
    <x v="91"/>
    <x v="91"/>
    <n v="12"/>
    <n v="40.57"/>
    <x v="85"/>
    <x v="4"/>
  </r>
  <r>
    <x v="0"/>
    <x v="92"/>
    <x v="92"/>
    <n v="36"/>
    <n v="34.68"/>
    <x v="86"/>
    <x v="4"/>
  </r>
  <r>
    <x v="0"/>
    <x v="93"/>
    <x v="93"/>
    <n v="12"/>
    <n v="36.450000000000003"/>
    <x v="87"/>
    <x v="4"/>
  </r>
  <r>
    <x v="0"/>
    <x v="94"/>
    <x v="94"/>
    <n v="20"/>
    <n v="23.96"/>
    <x v="88"/>
    <x v="0"/>
  </r>
  <r>
    <x v="0"/>
    <x v="95"/>
    <x v="95"/>
    <n v="24"/>
    <n v="16.2"/>
    <x v="89"/>
    <x v="2"/>
  </r>
  <r>
    <x v="0"/>
    <x v="96"/>
    <x v="96"/>
    <n v="12"/>
    <n v="71.25"/>
    <x v="90"/>
    <x v="4"/>
  </r>
  <r>
    <x v="0"/>
    <x v="97"/>
    <x v="97"/>
    <n v="12"/>
    <n v="50.39"/>
    <x v="91"/>
    <x v="4"/>
  </r>
  <r>
    <x v="0"/>
    <x v="98"/>
    <x v="98"/>
    <n v="48"/>
    <n v="49.13"/>
    <x v="92"/>
    <x v="4"/>
  </r>
  <r>
    <x v="0"/>
    <x v="99"/>
    <x v="99"/>
    <n v="60"/>
    <n v="25.09"/>
    <x v="93"/>
    <x v="4"/>
  </r>
  <r>
    <x v="0"/>
    <x v="100"/>
    <x v="100"/>
    <n v="36"/>
    <n v="60.77"/>
    <x v="94"/>
    <x v="4"/>
  </r>
  <r>
    <x v="0"/>
    <x v="101"/>
    <x v="101"/>
    <n v="24"/>
    <n v="33.5"/>
    <x v="95"/>
    <x v="4"/>
  </r>
  <r>
    <x v="0"/>
    <x v="102"/>
    <x v="102"/>
    <n v="12"/>
    <n v="131.38"/>
    <x v="96"/>
    <x v="4"/>
  </r>
  <r>
    <x v="0"/>
    <x v="103"/>
    <x v="103"/>
    <n v="48"/>
    <n v="13.53"/>
    <x v="97"/>
    <x v="4"/>
  </r>
  <r>
    <x v="0"/>
    <x v="104"/>
    <x v="104"/>
    <n v="108"/>
    <n v="9.81"/>
    <x v="98"/>
    <x v="4"/>
  </r>
  <r>
    <x v="0"/>
    <x v="105"/>
    <x v="105"/>
    <n v="360"/>
    <n v="10.67"/>
    <x v="99"/>
    <x v="4"/>
  </r>
  <r>
    <x v="0"/>
    <x v="106"/>
    <x v="106"/>
    <n v="60"/>
    <n v="11.49"/>
    <x v="100"/>
    <x v="4"/>
  </r>
  <r>
    <x v="0"/>
    <x v="107"/>
    <x v="107"/>
    <n v="60"/>
    <n v="10.78"/>
    <x v="101"/>
    <x v="4"/>
  </r>
  <r>
    <x v="0"/>
    <x v="108"/>
    <x v="108"/>
    <n v="12"/>
    <n v="30.05"/>
    <x v="102"/>
    <x v="4"/>
  </r>
  <r>
    <x v="0"/>
    <x v="109"/>
    <x v="109"/>
    <n v="36"/>
    <n v="34.68"/>
    <x v="86"/>
    <x v="1"/>
  </r>
  <r>
    <x v="0"/>
    <x v="110"/>
    <x v="110"/>
    <n v="18"/>
    <n v="38.14"/>
    <x v="103"/>
    <x v="1"/>
  </r>
  <r>
    <x v="0"/>
    <x v="111"/>
    <x v="111"/>
    <n v="20"/>
    <n v="23.32"/>
    <x v="104"/>
    <x v="0"/>
  </r>
  <r>
    <x v="0"/>
    <x v="112"/>
    <x v="112"/>
    <n v="8"/>
    <n v="88.18"/>
    <x v="105"/>
    <x v="0"/>
  </r>
  <r>
    <x v="0"/>
    <x v="113"/>
    <x v="113"/>
    <n v="6"/>
    <n v="34.04"/>
    <x v="106"/>
    <x v="4"/>
  </r>
  <r>
    <x v="0"/>
    <x v="114"/>
    <x v="114"/>
    <n v="12"/>
    <n v="35.86"/>
    <x v="107"/>
    <x v="4"/>
  </r>
  <r>
    <x v="0"/>
    <x v="115"/>
    <x v="115"/>
    <n v="144"/>
    <n v="22.51"/>
    <x v="108"/>
    <x v="4"/>
  </r>
  <r>
    <x v="0"/>
    <x v="116"/>
    <x v="116"/>
    <n v="12"/>
    <n v="1.41"/>
    <x v="109"/>
    <x v="4"/>
  </r>
  <r>
    <x v="0"/>
    <x v="117"/>
    <x v="117"/>
    <n v="60"/>
    <n v="5.21"/>
    <x v="110"/>
    <x v="4"/>
  </r>
  <r>
    <x v="0"/>
    <x v="118"/>
    <x v="118"/>
    <n v="12"/>
    <n v="5.42"/>
    <x v="111"/>
    <x v="4"/>
  </r>
  <r>
    <x v="0"/>
    <x v="119"/>
    <x v="119"/>
    <n v="48"/>
    <n v="12.19"/>
    <x v="112"/>
    <x v="4"/>
  </r>
  <r>
    <x v="0"/>
    <x v="120"/>
    <x v="120"/>
    <n v="24"/>
    <n v="22.61"/>
    <x v="113"/>
    <x v="4"/>
  </r>
  <r>
    <x v="0"/>
    <x v="121"/>
    <x v="121"/>
    <n v="24"/>
    <n v="183.65"/>
    <x v="114"/>
    <x v="4"/>
  </r>
  <r>
    <x v="0"/>
    <x v="122"/>
    <x v="122"/>
    <n v="12"/>
    <n v="6.81"/>
    <x v="115"/>
    <x v="4"/>
  </r>
  <r>
    <x v="0"/>
    <x v="123"/>
    <x v="123"/>
    <n v="200"/>
    <n v="1.95"/>
    <x v="116"/>
    <x v="0"/>
  </r>
  <r>
    <x v="0"/>
    <x v="124"/>
    <x v="124"/>
    <n v="36"/>
    <n v="39.47"/>
    <x v="117"/>
    <x v="4"/>
  </r>
  <r>
    <x v="0"/>
    <x v="125"/>
    <x v="125"/>
    <n v="12"/>
    <n v="76.2"/>
    <x v="118"/>
    <x v="4"/>
  </r>
  <r>
    <x v="0"/>
    <x v="126"/>
    <x v="126"/>
    <n v="108"/>
    <n v="0.81"/>
    <x v="119"/>
    <x v="0"/>
  </r>
  <r>
    <x v="0"/>
    <x v="127"/>
    <x v="127"/>
    <n v="5"/>
    <n v="17.88"/>
    <x v="120"/>
    <x v="2"/>
  </r>
  <r>
    <x v="0"/>
    <x v="128"/>
    <x v="128"/>
    <n v="100"/>
    <n v="0.97"/>
    <x v="121"/>
    <x v="2"/>
  </r>
  <r>
    <x v="0"/>
    <x v="129"/>
    <x v="129"/>
    <n v="12"/>
    <n v="27.97"/>
    <x v="122"/>
    <x v="4"/>
  </r>
  <r>
    <x v="0"/>
    <x v="130"/>
    <x v="130"/>
    <n v="12"/>
    <n v="42.57"/>
    <x v="123"/>
    <x v="4"/>
  </r>
  <r>
    <x v="0"/>
    <x v="131"/>
    <x v="131"/>
    <n v="30"/>
    <n v="39.840000000000003"/>
    <x v="124"/>
    <x v="1"/>
  </r>
  <r>
    <x v="0"/>
    <x v="132"/>
    <x v="132"/>
    <n v="150"/>
    <n v="0.81"/>
    <x v="125"/>
    <x v="2"/>
  </r>
  <r>
    <x v="0"/>
    <x v="133"/>
    <x v="133"/>
    <n v="48"/>
    <n v="11.02"/>
    <x v="126"/>
    <x v="4"/>
  </r>
  <r>
    <x v="0"/>
    <x v="134"/>
    <x v="134"/>
    <n v="250"/>
    <n v="5.76"/>
    <x v="127"/>
    <x v="0"/>
  </r>
  <r>
    <x v="0"/>
    <x v="135"/>
    <x v="135"/>
    <n v="36"/>
    <n v="4.42"/>
    <x v="128"/>
    <x v="0"/>
  </r>
  <r>
    <x v="0"/>
    <x v="136"/>
    <x v="136"/>
    <n v="30"/>
    <n v="2.33"/>
    <x v="129"/>
    <x v="0"/>
  </r>
  <r>
    <x v="0"/>
    <x v="137"/>
    <x v="137"/>
    <n v="30"/>
    <n v="2.58"/>
    <x v="130"/>
    <x v="0"/>
  </r>
  <r>
    <x v="0"/>
    <x v="138"/>
    <x v="138"/>
    <n v="60"/>
    <n v="2.4500000000000002"/>
    <x v="131"/>
    <x v="0"/>
  </r>
  <r>
    <x v="0"/>
    <x v="139"/>
    <x v="139"/>
    <n v="72"/>
    <n v="3.07"/>
    <x v="132"/>
    <x v="0"/>
  </r>
  <r>
    <x v="0"/>
    <x v="140"/>
    <x v="140"/>
    <n v="480"/>
    <n v="2.54"/>
    <x v="133"/>
    <x v="0"/>
  </r>
  <r>
    <x v="0"/>
    <x v="141"/>
    <x v="141"/>
    <n v="150"/>
    <n v="1.21"/>
    <x v="134"/>
    <x v="2"/>
  </r>
  <r>
    <x v="0"/>
    <x v="142"/>
    <x v="142"/>
    <n v="60"/>
    <n v="11.32"/>
    <x v="135"/>
    <x v="0"/>
  </r>
  <r>
    <x v="0"/>
    <x v="143"/>
    <x v="143"/>
    <n v="200"/>
    <n v="3.24"/>
    <x v="136"/>
    <x v="2"/>
  </r>
  <r>
    <x v="0"/>
    <x v="144"/>
    <x v="144"/>
    <n v="20"/>
    <n v="29.56"/>
    <x v="137"/>
    <x v="4"/>
  </r>
  <r>
    <x v="0"/>
    <x v="145"/>
    <x v="145"/>
    <n v="12"/>
    <n v="45.43"/>
    <x v="138"/>
    <x v="4"/>
  </r>
  <r>
    <x v="0"/>
    <x v="146"/>
    <x v="146"/>
    <n v="18"/>
    <n v="39.520000000000003"/>
    <x v="139"/>
    <x v="4"/>
  </r>
  <r>
    <x v="0"/>
    <x v="147"/>
    <x v="147"/>
    <n v="6"/>
    <n v="57.06"/>
    <x v="140"/>
    <x v="4"/>
  </r>
  <r>
    <x v="0"/>
    <x v="148"/>
    <x v="148"/>
    <n v="36"/>
    <n v="47.1"/>
    <x v="141"/>
    <x v="4"/>
  </r>
  <r>
    <x v="0"/>
    <x v="149"/>
    <x v="149"/>
    <n v="20"/>
    <n v="24.11"/>
    <x v="142"/>
    <x v="4"/>
  </r>
  <r>
    <x v="0"/>
    <x v="150"/>
    <x v="150"/>
    <n v="20"/>
    <n v="16.38"/>
    <x v="143"/>
    <x v="4"/>
  </r>
  <r>
    <x v="0"/>
    <x v="151"/>
    <x v="151"/>
    <n v="12"/>
    <n v="88.52"/>
    <x v="144"/>
    <x v="4"/>
  </r>
  <r>
    <x v="0"/>
    <x v="152"/>
    <x v="152"/>
    <n v="12"/>
    <n v="16.600000000000001"/>
    <x v="145"/>
    <x v="4"/>
  </r>
  <r>
    <x v="0"/>
    <x v="153"/>
    <x v="153"/>
    <n v="18"/>
    <n v="45.82"/>
    <x v="146"/>
    <x v="4"/>
  </r>
  <r>
    <x v="0"/>
    <x v="154"/>
    <x v="154"/>
    <n v="24"/>
    <n v="138.74"/>
    <x v="147"/>
    <x v="4"/>
  </r>
  <r>
    <x v="0"/>
    <x v="155"/>
    <x v="155"/>
    <n v="12"/>
    <n v="32.83"/>
    <x v="148"/>
    <x v="4"/>
  </r>
  <r>
    <x v="0"/>
    <x v="156"/>
    <x v="156"/>
    <n v="6"/>
    <n v="61.49"/>
    <x v="149"/>
    <x v="4"/>
  </r>
  <r>
    <x v="0"/>
    <x v="157"/>
    <x v="157"/>
    <n v="6"/>
    <n v="105.21"/>
    <x v="150"/>
    <x v="4"/>
  </r>
  <r>
    <x v="0"/>
    <x v="158"/>
    <x v="158"/>
    <n v="12"/>
    <n v="93.66"/>
    <x v="151"/>
    <x v="4"/>
  </r>
  <r>
    <x v="0"/>
    <x v="159"/>
    <x v="159"/>
    <n v="12"/>
    <n v="46.78"/>
    <x v="152"/>
    <x v="4"/>
  </r>
  <r>
    <x v="0"/>
    <x v="160"/>
    <x v="160"/>
    <n v="12"/>
    <n v="66.59"/>
    <x v="153"/>
    <x v="4"/>
  </r>
  <r>
    <x v="0"/>
    <x v="161"/>
    <x v="161"/>
    <n v="36"/>
    <n v="40.479999999999997"/>
    <x v="154"/>
    <x v="4"/>
  </r>
  <r>
    <x v="0"/>
    <x v="162"/>
    <x v="162"/>
    <n v="36"/>
    <n v="43.03"/>
    <x v="155"/>
    <x v="4"/>
  </r>
  <r>
    <x v="0"/>
    <x v="163"/>
    <x v="163"/>
    <n v="48"/>
    <n v="10.75"/>
    <x v="156"/>
    <x v="4"/>
  </r>
  <r>
    <x v="0"/>
    <x v="164"/>
    <x v="164"/>
    <n v="24"/>
    <n v="12.89"/>
    <x v="157"/>
    <x v="4"/>
  </r>
  <r>
    <x v="0"/>
    <x v="165"/>
    <x v="165"/>
    <n v="24"/>
    <n v="8.57"/>
    <x v="158"/>
    <x v="4"/>
  </r>
  <r>
    <x v="0"/>
    <x v="166"/>
    <x v="166"/>
    <n v="12"/>
    <n v="41.28"/>
    <x v="159"/>
    <x v="4"/>
  </r>
  <r>
    <x v="0"/>
    <x v="167"/>
    <x v="167"/>
    <n v="24"/>
    <n v="24.85"/>
    <x v="160"/>
    <x v="4"/>
  </r>
  <r>
    <x v="0"/>
    <x v="168"/>
    <x v="168"/>
    <n v="10"/>
    <n v="63.98"/>
    <x v="161"/>
    <x v="1"/>
  </r>
  <r>
    <x v="0"/>
    <x v="169"/>
    <x v="169"/>
    <n v="10"/>
    <n v="4.72"/>
    <x v="162"/>
    <x v="2"/>
  </r>
  <r>
    <x v="0"/>
    <x v="170"/>
    <x v="170"/>
    <n v="24"/>
    <n v="18.55"/>
    <x v="163"/>
    <x v="4"/>
  </r>
  <r>
    <x v="0"/>
    <x v="171"/>
    <x v="171"/>
    <n v="36"/>
    <n v="24.79"/>
    <x v="164"/>
    <x v="4"/>
  </r>
  <r>
    <x v="0"/>
    <x v="172"/>
    <x v="172"/>
    <n v="12"/>
    <n v="40.5"/>
    <x v="165"/>
    <x v="4"/>
  </r>
  <r>
    <x v="0"/>
    <x v="173"/>
    <x v="173"/>
    <n v="24"/>
    <n v="54.51"/>
    <x v="166"/>
    <x v="4"/>
  </r>
  <r>
    <x v="0"/>
    <x v="174"/>
    <x v="174"/>
    <n v="48"/>
    <n v="13.06"/>
    <x v="167"/>
    <x v="4"/>
  </r>
  <r>
    <x v="0"/>
    <x v="175"/>
    <x v="175"/>
    <n v="24"/>
    <n v="22.62"/>
    <x v="168"/>
    <x v="4"/>
  </r>
  <r>
    <x v="0"/>
    <x v="176"/>
    <x v="176"/>
    <n v="48"/>
    <n v="12.49"/>
    <x v="169"/>
    <x v="4"/>
  </r>
  <r>
    <x v="0"/>
    <x v="177"/>
    <x v="177"/>
    <n v="12"/>
    <n v="47.53"/>
    <x v="170"/>
    <x v="4"/>
  </r>
  <r>
    <x v="0"/>
    <x v="178"/>
    <x v="178"/>
    <n v="120"/>
    <n v="9.31"/>
    <x v="171"/>
    <x v="0"/>
  </r>
  <r>
    <x v="0"/>
    <x v="179"/>
    <x v="179"/>
    <n v="60"/>
    <n v="15.65"/>
    <x v="172"/>
    <x v="0"/>
  </r>
  <r>
    <x v="0"/>
    <x v="180"/>
    <x v="180"/>
    <n v="96"/>
    <n v="6.99"/>
    <x v="173"/>
    <x v="4"/>
  </r>
  <r>
    <x v="0"/>
    <x v="181"/>
    <x v="181"/>
    <n v="12"/>
    <n v="26.7"/>
    <x v="174"/>
    <x v="4"/>
  </r>
  <r>
    <x v="0"/>
    <x v="182"/>
    <x v="182"/>
    <n v="12"/>
    <n v="42.74"/>
    <x v="175"/>
    <x v="4"/>
  </r>
  <r>
    <x v="0"/>
    <x v="183"/>
    <x v="183"/>
    <n v="6"/>
    <n v="184.93"/>
    <x v="176"/>
    <x v="4"/>
  </r>
  <r>
    <x v="0"/>
    <x v="184"/>
    <x v="184"/>
    <n v="12"/>
    <n v="53.64"/>
    <x v="177"/>
    <x v="4"/>
  </r>
  <r>
    <x v="0"/>
    <x v="185"/>
    <x v="185"/>
    <n v="24"/>
    <n v="54"/>
    <x v="178"/>
    <x v="4"/>
  </r>
  <r>
    <x v="0"/>
    <x v="186"/>
    <x v="186"/>
    <n v="12"/>
    <n v="49.78"/>
    <x v="179"/>
    <x v="4"/>
  </r>
  <r>
    <x v="0"/>
    <x v="187"/>
    <x v="187"/>
    <n v="200"/>
    <n v="0.76"/>
    <x v="180"/>
    <x v="2"/>
  </r>
  <r>
    <x v="0"/>
    <x v="188"/>
    <x v="188"/>
    <n v="200"/>
    <n v="0.37"/>
    <x v="181"/>
    <x v="2"/>
  </r>
  <r>
    <x v="0"/>
    <x v="189"/>
    <x v="189"/>
    <n v="24"/>
    <n v="27.9"/>
    <x v="182"/>
    <x v="4"/>
  </r>
  <r>
    <x v="0"/>
    <x v="190"/>
    <x v="190"/>
    <n v="36"/>
    <n v="50.49"/>
    <x v="183"/>
    <x v="4"/>
  </r>
  <r>
    <x v="0"/>
    <x v="191"/>
    <x v="191"/>
    <n v="96"/>
    <n v="6.6"/>
    <x v="184"/>
    <x v="4"/>
  </r>
  <r>
    <x v="0"/>
    <x v="192"/>
    <x v="192"/>
    <n v="30"/>
    <n v="9.0299999999999994"/>
    <x v="185"/>
    <x v="2"/>
  </r>
  <r>
    <x v="0"/>
    <x v="193"/>
    <x v="193"/>
    <n v="48"/>
    <n v="4.3600000000000003"/>
    <x v="186"/>
    <x v="0"/>
  </r>
  <r>
    <x v="0"/>
    <x v="194"/>
    <x v="194"/>
    <n v="48"/>
    <n v="6.12"/>
    <x v="187"/>
    <x v="0"/>
  </r>
  <r>
    <x v="0"/>
    <x v="195"/>
    <x v="195"/>
    <n v="50"/>
    <n v="13.74"/>
    <x v="188"/>
    <x v="0"/>
  </r>
  <r>
    <x v="0"/>
    <x v="196"/>
    <x v="196"/>
    <n v="15"/>
    <n v="67.63"/>
    <x v="189"/>
    <x v="0"/>
  </r>
  <r>
    <x v="0"/>
    <x v="197"/>
    <x v="197"/>
    <n v="48"/>
    <n v="4.54"/>
    <x v="190"/>
    <x v="0"/>
  </r>
  <r>
    <x v="0"/>
    <x v="198"/>
    <x v="198"/>
    <n v="200"/>
    <n v="3.41"/>
    <x v="191"/>
    <x v="0"/>
  </r>
  <r>
    <x v="0"/>
    <x v="199"/>
    <x v="199"/>
    <n v="48"/>
    <n v="6.67"/>
    <x v="192"/>
    <x v="0"/>
  </r>
  <r>
    <x v="0"/>
    <x v="200"/>
    <x v="200"/>
    <n v="100"/>
    <n v="3.36"/>
    <x v="193"/>
    <x v="0"/>
  </r>
  <r>
    <x v="0"/>
    <x v="201"/>
    <x v="201"/>
    <n v="100"/>
    <n v="4.2699999999999996"/>
    <x v="194"/>
    <x v="0"/>
  </r>
  <r>
    <x v="0"/>
    <x v="202"/>
    <x v="202"/>
    <n v="48"/>
    <n v="5.84"/>
    <x v="195"/>
    <x v="0"/>
  </r>
  <r>
    <x v="0"/>
    <x v="203"/>
    <x v="203"/>
    <n v="100"/>
    <n v="5.55"/>
    <x v="196"/>
    <x v="0"/>
  </r>
  <r>
    <x v="0"/>
    <x v="204"/>
    <x v="204"/>
    <n v="144"/>
    <n v="2.61"/>
    <x v="197"/>
    <x v="0"/>
  </r>
  <r>
    <x v="0"/>
    <x v="205"/>
    <x v="205"/>
    <n v="288"/>
    <n v="3.62"/>
    <x v="198"/>
    <x v="0"/>
  </r>
  <r>
    <x v="0"/>
    <x v="206"/>
    <x v="206"/>
    <n v="48"/>
    <n v="6.97"/>
    <x v="199"/>
    <x v="0"/>
  </r>
  <r>
    <x v="0"/>
    <x v="207"/>
    <x v="207"/>
    <n v="12"/>
    <n v="16.57"/>
    <x v="200"/>
    <x v="4"/>
  </r>
  <r>
    <x v="0"/>
    <x v="208"/>
    <x v="208"/>
    <n v="10"/>
    <n v="53.38"/>
    <x v="201"/>
    <x v="1"/>
  </r>
  <r>
    <x v="0"/>
    <x v="209"/>
    <x v="209"/>
    <n v="10"/>
    <n v="56.05"/>
    <x v="202"/>
    <x v="1"/>
  </r>
  <r>
    <x v="0"/>
    <x v="210"/>
    <x v="210"/>
    <n v="12"/>
    <n v="4.16"/>
    <x v="203"/>
    <x v="4"/>
  </r>
  <r>
    <x v="0"/>
    <x v="211"/>
    <x v="211"/>
    <n v="60"/>
    <n v="2.09"/>
    <x v="204"/>
    <x v="4"/>
  </r>
  <r>
    <x v="0"/>
    <x v="212"/>
    <x v="212"/>
    <n v="24"/>
    <n v="2.54"/>
    <x v="205"/>
    <x v="4"/>
  </r>
  <r>
    <x v="0"/>
    <x v="213"/>
    <x v="213"/>
    <n v="24"/>
    <n v="4.53"/>
    <x v="206"/>
    <x v="4"/>
  </r>
  <r>
    <x v="0"/>
    <x v="214"/>
    <x v="214"/>
    <n v="48"/>
    <n v="4.58"/>
    <x v="207"/>
    <x v="4"/>
  </r>
  <r>
    <x v="0"/>
    <x v="215"/>
    <x v="215"/>
    <n v="48"/>
    <n v="6.47"/>
    <x v="208"/>
    <x v="4"/>
  </r>
  <r>
    <x v="0"/>
    <x v="216"/>
    <x v="216"/>
    <n v="108"/>
    <n v="2.64"/>
    <x v="209"/>
    <x v="4"/>
  </r>
  <r>
    <x v="0"/>
    <x v="217"/>
    <x v="217"/>
    <n v="24"/>
    <n v="43.84"/>
    <x v="210"/>
    <x v="1"/>
  </r>
  <r>
    <x v="0"/>
    <x v="218"/>
    <x v="218"/>
    <n v="48"/>
    <n v="14.94"/>
    <x v="211"/>
    <x v="4"/>
  </r>
  <r>
    <x v="0"/>
    <x v="219"/>
    <x v="219"/>
    <n v="48"/>
    <n v="16.690000000000001"/>
    <x v="212"/>
    <x v="4"/>
  </r>
  <r>
    <x v="0"/>
    <x v="220"/>
    <x v="220"/>
    <n v="12"/>
    <n v="18.77"/>
    <x v="213"/>
    <x v="4"/>
  </r>
  <r>
    <x v="0"/>
    <x v="221"/>
    <x v="221"/>
    <n v="12"/>
    <n v="17.11"/>
    <x v="214"/>
    <x v="4"/>
  </r>
  <r>
    <x v="0"/>
    <x v="222"/>
    <x v="222"/>
    <n v="12"/>
    <n v="15.79"/>
    <x v="215"/>
    <x v="4"/>
  </r>
  <r>
    <x v="0"/>
    <x v="223"/>
    <x v="223"/>
    <n v="12"/>
    <n v="69.97"/>
    <x v="216"/>
    <x v="4"/>
  </r>
  <r>
    <x v="0"/>
    <x v="224"/>
    <x v="224"/>
    <n v="10"/>
    <n v="50.82"/>
    <x v="217"/>
    <x v="0"/>
  </r>
  <r>
    <x v="0"/>
    <x v="225"/>
    <x v="225"/>
    <n v="12"/>
    <n v="27.21"/>
    <x v="218"/>
    <x v="4"/>
  </r>
  <r>
    <x v="0"/>
    <x v="226"/>
    <x v="226"/>
    <n v="12"/>
    <n v="42.87"/>
    <x v="219"/>
    <x v="4"/>
  </r>
  <r>
    <x v="0"/>
    <x v="227"/>
    <x v="227"/>
    <n v="30"/>
    <n v="11.41"/>
    <x v="220"/>
    <x v="2"/>
  </r>
  <r>
    <x v="0"/>
    <x v="228"/>
    <x v="228"/>
    <n v="24"/>
    <n v="45.82"/>
    <x v="221"/>
    <x v="1"/>
  </r>
  <r>
    <x v="0"/>
    <x v="229"/>
    <x v="229"/>
    <n v="12"/>
    <n v="1.52"/>
    <x v="222"/>
    <x v="4"/>
  </r>
  <r>
    <x v="0"/>
    <x v="230"/>
    <x v="230"/>
    <n v="240"/>
    <n v="6.48"/>
    <x v="223"/>
    <x v="0"/>
  </r>
  <r>
    <x v="0"/>
    <x v="231"/>
    <x v="231"/>
    <n v="30"/>
    <n v="17.399999999999999"/>
    <x v="224"/>
    <x v="2"/>
  </r>
  <r>
    <x v="0"/>
    <x v="232"/>
    <x v="232"/>
    <n v="12"/>
    <n v="58.03"/>
    <x v="225"/>
    <x v="4"/>
  </r>
  <r>
    <x v="0"/>
    <x v="233"/>
    <x v="233"/>
    <n v="48"/>
    <n v="14.47"/>
    <x v="226"/>
    <x v="4"/>
  </r>
  <r>
    <x v="0"/>
    <x v="234"/>
    <x v="234"/>
    <n v="120"/>
    <n v="4.67"/>
    <x v="227"/>
    <x v="2"/>
  </r>
  <r>
    <x v="0"/>
    <x v="235"/>
    <x v="235"/>
    <n v="100"/>
    <n v="4.32"/>
    <x v="228"/>
    <x v="2"/>
  </r>
  <r>
    <x v="0"/>
    <x v="236"/>
    <x v="236"/>
    <n v="24"/>
    <n v="39.75"/>
    <x v="229"/>
    <x v="1"/>
  </r>
  <r>
    <x v="0"/>
    <x v="237"/>
    <x v="237"/>
    <n v="4"/>
    <n v="97.03"/>
    <x v="230"/>
    <x v="4"/>
  </r>
  <r>
    <x v="0"/>
    <x v="238"/>
    <x v="238"/>
    <n v="48"/>
    <n v="3.7"/>
    <x v="51"/>
    <x v="4"/>
  </r>
  <r>
    <x v="0"/>
    <x v="239"/>
    <x v="239"/>
    <n v="100"/>
    <n v="7.6"/>
    <x v="231"/>
    <x v="4"/>
  </r>
  <r>
    <x v="0"/>
    <x v="240"/>
    <x v="240"/>
    <n v="20"/>
    <n v="8.14"/>
    <x v="232"/>
    <x v="0"/>
  </r>
  <r>
    <x v="0"/>
    <x v="241"/>
    <x v="241"/>
    <n v="20"/>
    <n v="16.68"/>
    <x v="233"/>
    <x v="0"/>
  </r>
  <r>
    <x v="0"/>
    <x v="242"/>
    <x v="242"/>
    <n v="20"/>
    <n v="17.13"/>
    <x v="234"/>
    <x v="0"/>
  </r>
  <r>
    <x v="0"/>
    <x v="243"/>
    <x v="243"/>
    <n v="20"/>
    <n v="12.75"/>
    <x v="235"/>
    <x v="4"/>
  </r>
  <r>
    <x v="0"/>
    <x v="244"/>
    <x v="244"/>
    <n v="20"/>
    <n v="16.84"/>
    <x v="68"/>
    <x v="4"/>
  </r>
  <r>
    <x v="0"/>
    <x v="245"/>
    <x v="245"/>
    <n v="20"/>
    <n v="6.99"/>
    <x v="236"/>
    <x v="4"/>
  </r>
  <r>
    <x v="0"/>
    <x v="246"/>
    <x v="246"/>
    <n v="16"/>
    <n v="28.72"/>
    <x v="237"/>
    <x v="0"/>
  </r>
  <r>
    <x v="0"/>
    <x v="247"/>
    <x v="247"/>
    <n v="24"/>
    <n v="14.52"/>
    <x v="238"/>
    <x v="0"/>
  </r>
  <r>
    <x v="0"/>
    <x v="248"/>
    <x v="248"/>
    <n v="20"/>
    <n v="33.869999999999997"/>
    <x v="239"/>
    <x v="0"/>
  </r>
  <r>
    <x v="0"/>
    <x v="249"/>
    <x v="249"/>
    <n v="24"/>
    <n v="22.75"/>
    <x v="240"/>
    <x v="0"/>
  </r>
  <r>
    <x v="0"/>
    <x v="250"/>
    <x v="250"/>
    <n v="12"/>
    <n v="13.29"/>
    <x v="241"/>
    <x v="0"/>
  </r>
  <r>
    <x v="0"/>
    <x v="251"/>
    <x v="251"/>
    <n v="36"/>
    <n v="38.03"/>
    <x v="242"/>
    <x v="4"/>
  </r>
  <r>
    <x v="0"/>
    <x v="252"/>
    <x v="252"/>
    <n v="10"/>
    <n v="71.23"/>
    <x v="243"/>
    <x v="4"/>
  </r>
  <r>
    <x v="0"/>
    <x v="253"/>
    <x v="253"/>
    <n v="12"/>
    <n v="59.39"/>
    <x v="244"/>
    <x v="4"/>
  </r>
  <r>
    <x v="0"/>
    <x v="254"/>
    <x v="254"/>
    <n v="20"/>
    <n v="93.62"/>
    <x v="245"/>
    <x v="4"/>
  </r>
  <r>
    <x v="0"/>
    <x v="255"/>
    <x v="255"/>
    <n v="5"/>
    <n v="28.71"/>
    <x v="246"/>
    <x v="4"/>
  </r>
  <r>
    <x v="0"/>
    <x v="256"/>
    <x v="256"/>
    <n v="100"/>
    <n v="86.27"/>
    <x v="247"/>
    <x v="1"/>
  </r>
  <r>
    <x v="0"/>
    <x v="257"/>
    <x v="257"/>
    <n v="20"/>
    <n v="35.700000000000003"/>
    <x v="248"/>
    <x v="1"/>
  </r>
  <r>
    <x v="0"/>
    <x v="258"/>
    <x v="258"/>
    <n v="10"/>
    <n v="37.25"/>
    <x v="249"/>
    <x v="1"/>
  </r>
  <r>
    <x v="0"/>
    <x v="259"/>
    <x v="259"/>
    <n v="10"/>
    <n v="63.32"/>
    <x v="250"/>
    <x v="1"/>
  </r>
  <r>
    <x v="0"/>
    <x v="260"/>
    <x v="260"/>
    <n v="72"/>
    <n v="0.82"/>
    <x v="251"/>
    <x v="0"/>
  </r>
  <r>
    <x v="0"/>
    <x v="261"/>
    <x v="261"/>
    <n v="80"/>
    <n v="1.55"/>
    <x v="252"/>
    <x v="0"/>
  </r>
  <r>
    <x v="0"/>
    <x v="262"/>
    <x v="262"/>
    <n v="10"/>
    <n v="56.05"/>
    <x v="202"/>
    <x v="1"/>
  </r>
  <r>
    <x v="0"/>
    <x v="263"/>
    <x v="263"/>
    <n v="12"/>
    <n v="74.88"/>
    <x v="253"/>
    <x v="4"/>
  </r>
  <r>
    <x v="0"/>
    <x v="264"/>
    <x v="264"/>
    <n v="4"/>
    <n v="137.99"/>
    <x v="254"/>
    <x v="4"/>
  </r>
  <r>
    <x v="0"/>
    <x v="265"/>
    <x v="265"/>
    <n v="8"/>
    <n v="99.3"/>
    <x v="255"/>
    <x v="4"/>
  </r>
  <r>
    <x v="0"/>
    <x v="266"/>
    <x v="266"/>
    <n v="10"/>
    <n v="34.729999999999997"/>
    <x v="256"/>
    <x v="1"/>
  </r>
  <r>
    <x v="0"/>
    <x v="267"/>
    <x v="267"/>
    <n v="10"/>
    <n v="43.87"/>
    <x v="257"/>
    <x v="1"/>
  </r>
  <r>
    <x v="0"/>
    <x v="268"/>
    <x v="268"/>
    <n v="200"/>
    <n v="2.04"/>
    <x v="258"/>
    <x v="2"/>
  </r>
  <r>
    <x v="0"/>
    <x v="269"/>
    <x v="269"/>
    <n v="36"/>
    <n v="2.5"/>
    <x v="259"/>
    <x v="0"/>
  </r>
  <r>
    <x v="0"/>
    <x v="270"/>
    <x v="270"/>
    <n v="36"/>
    <n v="2.02"/>
    <x v="260"/>
    <x v="0"/>
  </r>
  <r>
    <x v="0"/>
    <x v="271"/>
    <x v="271"/>
    <n v="6"/>
    <n v="35.67"/>
    <x v="261"/>
    <x v="4"/>
  </r>
  <r>
    <x v="0"/>
    <x v="272"/>
    <x v="272"/>
    <n v="100"/>
    <n v="7.04"/>
    <x v="262"/>
    <x v="0"/>
  </r>
  <r>
    <x v="0"/>
    <x v="131"/>
    <x v="131"/>
    <n v="30"/>
    <n v="37.85"/>
    <x v="263"/>
    <x v="1"/>
  </r>
  <r>
    <x v="0"/>
    <x v="77"/>
    <x v="77"/>
    <n v="48"/>
    <n v="16.600000000000001"/>
    <x v="264"/>
    <x v="1"/>
  </r>
  <r>
    <x v="0"/>
    <x v="273"/>
    <x v="273"/>
    <s v="24"/>
    <s v="9,09"/>
    <x v="26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4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3:I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3"/>
        <item x="0"/>
        <item x="4"/>
        <item x="2"/>
        <item x="1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1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 dinámica2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compact="0" outline="1" outlineData="1" compactData="0" multipleFieldFilters="0" chartFormat="4">
  <location ref="B3:D278" firstHeaderRow="0" firstDataRow="1" firstDataCol="1"/>
  <pivotFields count="7">
    <pivotField compact="0" showAll="0">
      <items count="2">
        <item x="0"/>
        <item t="default"/>
      </items>
    </pivotField>
    <pivotField axis="axisRow" compact="0" showAll="0" sortType="descending">
      <items count="275">
        <item x="249"/>
        <item x="250"/>
        <item x="260"/>
        <item x="126"/>
        <item x="181"/>
        <item x="176"/>
        <item x="175"/>
        <item x="221"/>
        <item x="59"/>
        <item x="52"/>
        <item x="53"/>
        <item x="57"/>
        <item x="58"/>
        <item x="54"/>
        <item x="55"/>
        <item x="56"/>
        <item x="231"/>
        <item x="18"/>
        <item x="19"/>
        <item x="20"/>
        <item x="95"/>
        <item x="127"/>
        <item x="51"/>
        <item x="169"/>
        <item x="47"/>
        <item x="48"/>
        <item x="49"/>
        <item x="50"/>
        <item x="112"/>
        <item x="111"/>
        <item x="94"/>
        <item x="113"/>
        <item x="46"/>
        <item x="42"/>
        <item x="45"/>
        <item x="153"/>
        <item x="41"/>
        <item x="145"/>
        <item x="182"/>
        <item x="245"/>
        <item x="239"/>
        <item x="160"/>
        <item x="159"/>
        <item x="252"/>
        <item x="254"/>
        <item x="253"/>
        <item x="244"/>
        <item x="243"/>
        <item x="36"/>
        <item x="189"/>
        <item x="40"/>
        <item x="255"/>
        <item x="37"/>
        <item x="34"/>
        <item x="272"/>
        <item x="271"/>
        <item x="144"/>
        <item x="149"/>
        <item x="148"/>
        <item x="151"/>
        <item x="81"/>
        <item x="122"/>
        <item x="150"/>
        <item x="146"/>
        <item x="147"/>
        <item x="85"/>
        <item x="246"/>
        <item x="86"/>
        <item x="158"/>
        <item x="156"/>
        <item x="157"/>
        <item x="214"/>
        <item x="215"/>
        <item x="213"/>
        <item x="87"/>
        <item x="154"/>
        <item x="121"/>
        <item x="105"/>
        <item x="103"/>
        <item x="21"/>
        <item x="22"/>
        <item x="3"/>
        <item x="4"/>
        <item x="1"/>
        <item x="5"/>
        <item x="2"/>
        <item x="172"/>
        <item x="173"/>
        <item x="210"/>
        <item x="174"/>
        <item x="167"/>
        <item x="120"/>
        <item x="31"/>
        <item x="119"/>
        <item x="92"/>
        <item x="114"/>
        <item x="89"/>
        <item x="88"/>
        <item x="247"/>
        <item x="248"/>
        <item x="107"/>
        <item x="104"/>
        <item x="136"/>
        <item x="135"/>
        <item x="80"/>
        <item x="134"/>
        <item x="142"/>
        <item x="137"/>
        <item x="270"/>
        <item x="269"/>
        <item x="152"/>
        <item x="164"/>
        <item x="165"/>
        <item x="29"/>
        <item x="163"/>
        <item x="26"/>
        <item x="180"/>
        <item x="238"/>
        <item x="161"/>
        <item x="23"/>
        <item x="128"/>
        <item x="235"/>
        <item x="106"/>
        <item x="263"/>
        <item x="168"/>
        <item x="70"/>
        <item x="69"/>
        <item x="72"/>
        <item x="60"/>
        <item x="73"/>
        <item x="267"/>
        <item x="266"/>
        <item x="61"/>
        <item x="71"/>
        <item x="64"/>
        <item x="62"/>
        <item x="63"/>
        <item x="257"/>
        <item x="258"/>
        <item x="259"/>
        <item x="240"/>
        <item x="192"/>
        <item x="227"/>
        <item x="236"/>
        <item x="131"/>
        <item x="9"/>
        <item x="208"/>
        <item x="209"/>
        <item x="262"/>
        <item x="7"/>
        <item x="17"/>
        <item x="15"/>
        <item x="30"/>
        <item x="116"/>
        <item x="229"/>
        <item x="179"/>
        <item x="178"/>
        <item x="212"/>
        <item x="268"/>
        <item x="75"/>
        <item x="74"/>
        <item x="228"/>
        <item x="217"/>
        <item x="68"/>
        <item x="79"/>
        <item x="273"/>
        <item x="77"/>
        <item x="76"/>
        <item x="78"/>
        <item x="35"/>
        <item x="96"/>
        <item x="183"/>
        <item x="44"/>
        <item x="125"/>
        <item x="190"/>
        <item x="25"/>
        <item x="24"/>
        <item x="27"/>
        <item x="230"/>
        <item x="202"/>
        <item x="206"/>
        <item x="205"/>
        <item x="193"/>
        <item x="199"/>
        <item x="204"/>
        <item x="203"/>
        <item x="200"/>
        <item x="201"/>
        <item x="198"/>
        <item x="197"/>
        <item x="207"/>
        <item x="140"/>
        <item x="32"/>
        <item x="117"/>
        <item x="33"/>
        <item x="216"/>
        <item x="132"/>
        <item x="141"/>
        <item x="211"/>
        <item x="232"/>
        <item x="166"/>
        <item x="155"/>
        <item x="233"/>
        <item x="222"/>
        <item x="219"/>
        <item x="91"/>
        <item x="115"/>
        <item x="223"/>
        <item x="185"/>
        <item x="186"/>
        <item x="184"/>
        <item x="11"/>
        <item x="16"/>
        <item x="10"/>
        <item x="6"/>
        <item x="8"/>
        <item x="256"/>
        <item x="14"/>
        <item x="102"/>
        <item x="188"/>
        <item x="118"/>
        <item x="98"/>
        <item x="100"/>
        <item x="99"/>
        <item x="97"/>
        <item x="101"/>
        <item x="108"/>
        <item x="38"/>
        <item x="39"/>
        <item x="224"/>
        <item x="196"/>
        <item x="0"/>
        <item x="195"/>
        <item x="191"/>
        <item x="264"/>
        <item x="84"/>
        <item x="83"/>
        <item x="82"/>
        <item x="237"/>
        <item x="43"/>
        <item x="265"/>
        <item x="261"/>
        <item x="28"/>
        <item x="187"/>
        <item x="129"/>
        <item x="130"/>
        <item x="171"/>
        <item x="220"/>
        <item x="170"/>
        <item x="133"/>
        <item x="218"/>
        <item x="93"/>
        <item x="138"/>
        <item x="139"/>
        <item x="123"/>
        <item x="90"/>
        <item x="124"/>
        <item x="162"/>
        <item x="251"/>
        <item x="241"/>
        <item x="242"/>
        <item x="12"/>
        <item x="13"/>
        <item x="109"/>
        <item x="110"/>
        <item x="194"/>
        <item x="234"/>
        <item x="143"/>
        <item x="66"/>
        <item x="65"/>
        <item x="67"/>
        <item x="177"/>
        <item x="226"/>
        <item x="22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 sortType="descending">
      <items count="275">
        <item x="172"/>
        <item x="30"/>
        <item x="168"/>
        <item x="73"/>
        <item x="78"/>
        <item x="79"/>
        <item x="76"/>
        <item x="273"/>
        <item x="65"/>
        <item x="67"/>
        <item x="109"/>
        <item x="110"/>
        <item x="12"/>
        <item x="13"/>
        <item x="66"/>
        <item x="11"/>
        <item x="9"/>
        <item x="236"/>
        <item x="262"/>
        <item x="208"/>
        <item x="209"/>
        <item x="7"/>
        <item x="131"/>
        <item x="77"/>
        <item x="75"/>
        <item x="74"/>
        <item x="256"/>
        <item x="8"/>
        <item x="4"/>
        <item x="3"/>
        <item x="217"/>
        <item x="68"/>
        <item x="5"/>
        <item x="2"/>
        <item x="1"/>
        <item x="228"/>
        <item x="14"/>
        <item x="16"/>
        <item x="15"/>
        <item x="6"/>
        <item x="17"/>
        <item x="10"/>
        <item x="22"/>
        <item x="21"/>
        <item x="261"/>
        <item x="28"/>
        <item x="137"/>
        <item x="249"/>
        <item x="250"/>
        <item x="140"/>
        <item x="135"/>
        <item x="272"/>
        <item x="34"/>
        <item x="178"/>
        <item x="179"/>
        <item x="94"/>
        <item x="111"/>
        <item x="112"/>
        <item x="247"/>
        <item x="248"/>
        <item x="123"/>
        <item x="270"/>
        <item x="269"/>
        <item x="197"/>
        <item x="139"/>
        <item x="138"/>
        <item x="260"/>
        <item x="136"/>
        <item x="240"/>
        <item x="242"/>
        <item x="241"/>
        <item x="134"/>
        <item x="80"/>
        <item x="32"/>
        <item x="230"/>
        <item x="25"/>
        <item x="27"/>
        <item x="24"/>
        <item x="26"/>
        <item x="33"/>
        <item x="246"/>
        <item x="85"/>
        <item x="142"/>
        <item x="126"/>
        <item x="239"/>
        <item x="245"/>
        <item x="243"/>
        <item x="244"/>
        <item x="84"/>
        <item x="118"/>
        <item x="117"/>
        <item x="210"/>
        <item x="180"/>
        <item x="207"/>
        <item x="219"/>
        <item x="222"/>
        <item x="171"/>
        <item x="129"/>
        <item x="216"/>
        <item x="93"/>
        <item x="130"/>
        <item x="124"/>
        <item x="161"/>
        <item x="251"/>
        <item x="162"/>
        <item x="87"/>
        <item x="88"/>
        <item x="89"/>
        <item x="211"/>
        <item x="212"/>
        <item x="238"/>
        <item x="119"/>
        <item x="173"/>
        <item x="174"/>
        <item x="120"/>
        <item x="167"/>
        <item x="181"/>
        <item x="176"/>
        <item x="175"/>
        <item x="229"/>
        <item x="116"/>
        <item x="92"/>
        <item x="104"/>
        <item x="107"/>
        <item x="221"/>
        <item x="164"/>
        <item x="182"/>
        <item x="145"/>
        <item x="183"/>
        <item x="125"/>
        <item x="186"/>
        <item x="184"/>
        <item x="185"/>
        <item x="165"/>
        <item x="38"/>
        <item x="225"/>
        <item x="226"/>
        <item x="152"/>
        <item x="83"/>
        <item x="237"/>
        <item x="150"/>
        <item x="170"/>
        <item x="191"/>
        <item x="149"/>
        <item x="232"/>
        <item x="166"/>
        <item x="233"/>
        <item x="122"/>
        <item x="91"/>
        <item x="223"/>
        <item x="90"/>
        <item x="177"/>
        <item x="264"/>
        <item x="265"/>
        <item x="263"/>
        <item x="86"/>
        <item x="163"/>
        <item x="146"/>
        <item x="147"/>
        <item x="29"/>
        <item x="114"/>
        <item x="121"/>
        <item x="154"/>
        <item x="37"/>
        <item x="36"/>
        <item x="148"/>
        <item x="151"/>
        <item x="271"/>
        <item x="31"/>
        <item x="46"/>
        <item x="41"/>
        <item x="82"/>
        <item x="35"/>
        <item x="115"/>
        <item x="155"/>
        <item x="189"/>
        <item x="40"/>
        <item x="144"/>
        <item x="81"/>
        <item x="96"/>
        <item x="190"/>
        <item x="105"/>
        <item x="103"/>
        <item x="106"/>
        <item x="42"/>
        <item x="45"/>
        <item x="113"/>
        <item x="153"/>
        <item x="97"/>
        <item x="100"/>
        <item x="99"/>
        <item x="98"/>
        <item x="102"/>
        <item x="108"/>
        <item x="101"/>
        <item x="254"/>
        <item x="253"/>
        <item x="252"/>
        <item x="159"/>
        <item x="160"/>
        <item x="39"/>
        <item x="43"/>
        <item x="44"/>
        <item x="255"/>
        <item x="157"/>
        <item x="156"/>
        <item x="133"/>
        <item x="158"/>
        <item x="218"/>
        <item x="220"/>
        <item x="215"/>
        <item x="213"/>
        <item x="214"/>
        <item x="268"/>
        <item x="187"/>
        <item x="132"/>
        <item x="23"/>
        <item x="192"/>
        <item x="128"/>
        <item x="227"/>
        <item x="141"/>
        <item x="143"/>
        <item x="235"/>
        <item x="234"/>
        <item x="50"/>
        <item x="48"/>
        <item x="49"/>
        <item x="47"/>
        <item x="51"/>
        <item x="231"/>
        <item x="95"/>
        <item x="54"/>
        <item x="55"/>
        <item x="56"/>
        <item x="57"/>
        <item x="52"/>
        <item x="53"/>
        <item x="58"/>
        <item x="59"/>
        <item x="188"/>
        <item x="169"/>
        <item x="18"/>
        <item x="20"/>
        <item x="19"/>
        <item x="127"/>
        <item x="71"/>
        <item x="258"/>
        <item x="259"/>
        <item x="257"/>
        <item x="61"/>
        <item x="62"/>
        <item x="267"/>
        <item x="266"/>
        <item x="70"/>
        <item x="69"/>
        <item x="72"/>
        <item x="63"/>
        <item x="64"/>
        <item x="60"/>
        <item x="199"/>
        <item x="202"/>
        <item x="206"/>
        <item x="0"/>
        <item x="224"/>
        <item x="200"/>
        <item x="201"/>
        <item x="203"/>
        <item x="198"/>
        <item x="195"/>
        <item x="196"/>
        <item x="193"/>
        <item x="194"/>
        <item x="204"/>
        <item x="20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/>
    <pivotField compact="0" showAll="0"/>
    <pivotField dataField="1" compact="0" showAll="0">
      <items count="267">
        <item x="0"/>
        <item x="109"/>
        <item x="222"/>
        <item x="162"/>
        <item x="203"/>
        <item x="251"/>
        <item x="205"/>
        <item x="79"/>
        <item x="111"/>
        <item x="129"/>
        <item x="260"/>
        <item x="181"/>
        <item x="130"/>
        <item x="115"/>
        <item x="119"/>
        <item x="120"/>
        <item x="259"/>
        <item x="121"/>
        <item x="80"/>
        <item x="206"/>
        <item x="53"/>
        <item x="125"/>
        <item x="33"/>
        <item x="252"/>
        <item x="204"/>
        <item x="236"/>
        <item x="246"/>
        <item x="32"/>
        <item x="131"/>
        <item x="23"/>
        <item x="180"/>
        <item x="128"/>
        <item x="241"/>
        <item x="232"/>
        <item x="51"/>
        <item x="134"/>
        <item x="215"/>
        <item x="54"/>
        <item x="200"/>
        <item x="145"/>
        <item x="106"/>
        <item x="214"/>
        <item x="158"/>
        <item x="55"/>
        <item x="186"/>
        <item x="20"/>
        <item x="261"/>
        <item x="190"/>
        <item x="265"/>
        <item x="74"/>
        <item x="207"/>
        <item x="132"/>
        <item x="213"/>
        <item x="72"/>
        <item x="31"/>
        <item x="49"/>
        <item x="235"/>
        <item x="34"/>
        <item x="185"/>
        <item x="195"/>
        <item x="50"/>
        <item x="209"/>
        <item x="187"/>
        <item x="75"/>
        <item x="157"/>
        <item x="28"/>
        <item x="208"/>
        <item x="110"/>
        <item x="192"/>
        <item x="174"/>
        <item x="37"/>
        <item x="218"/>
        <item x="143"/>
        <item x="233"/>
        <item x="199"/>
        <item x="122"/>
        <item x="193"/>
        <item x="68"/>
        <item x="220"/>
        <item x="140"/>
        <item x="234"/>
        <item x="256"/>
        <item x="238"/>
        <item x="29"/>
        <item x="102"/>
        <item x="48"/>
        <item x="149"/>
        <item x="249"/>
        <item x="197"/>
        <item x="52"/>
        <item x="230"/>
        <item x="89"/>
        <item x="116"/>
        <item x="36"/>
        <item x="59"/>
        <item x="148"/>
        <item x="65"/>
        <item x="258"/>
        <item x="73"/>
        <item x="19"/>
        <item x="77"/>
        <item x="194"/>
        <item x="107"/>
        <item x="228"/>
        <item x="40"/>
        <item x="87"/>
        <item x="257"/>
        <item x="57"/>
        <item x="163"/>
        <item x="76"/>
        <item x="237"/>
        <item x="104"/>
        <item x="56"/>
        <item x="88"/>
        <item x="78"/>
        <item x="142"/>
        <item x="165"/>
        <item x="85"/>
        <item x="159"/>
        <item x="217"/>
        <item x="123"/>
        <item x="175"/>
        <item x="219"/>
        <item x="156"/>
        <item x="224"/>
        <item x="126"/>
        <item x="66"/>
        <item x="201"/>
        <item x="113"/>
        <item x="168"/>
        <item x="138"/>
        <item x="42"/>
        <item x="240"/>
        <item x="61"/>
        <item x="254"/>
        <item x="196"/>
        <item x="227"/>
        <item x="202"/>
        <item x="152"/>
        <item x="170"/>
        <item x="70"/>
        <item x="112"/>
        <item x="137"/>
        <item x="160"/>
        <item x="179"/>
        <item x="169"/>
        <item x="91"/>
        <item x="71"/>
        <item x="84"/>
        <item x="27"/>
        <item x="167"/>
        <item x="18"/>
        <item x="150"/>
        <item x="250"/>
        <item x="184"/>
        <item x="161"/>
        <item x="177"/>
        <item x="101"/>
        <item x="136"/>
        <item x="97"/>
        <item x="182"/>
        <item x="173"/>
        <item x="63"/>
        <item x="239"/>
        <item x="135"/>
        <item x="191"/>
        <item x="103"/>
        <item x="188"/>
        <item x="100"/>
        <item x="226"/>
        <item x="225"/>
        <item x="262"/>
        <item x="105"/>
        <item x="139"/>
        <item x="243"/>
        <item x="244"/>
        <item x="248"/>
        <item x="211"/>
        <item x="7"/>
        <item x="81"/>
        <item x="231"/>
        <item x="67"/>
        <item x="41"/>
        <item x="22"/>
        <item x="64"/>
        <item x="255"/>
        <item x="264"/>
        <item x="153"/>
        <item x="212"/>
        <item x="82"/>
        <item x="95"/>
        <item x="146"/>
        <item x="216"/>
        <item x="60"/>
        <item x="90"/>
        <item x="44"/>
        <item x="24"/>
        <item x="164"/>
        <item x="58"/>
        <item x="253"/>
        <item x="45"/>
        <item x="118"/>
        <item x="172"/>
        <item x="229"/>
        <item x="25"/>
        <item x="10"/>
        <item x="83"/>
        <item x="189"/>
        <item x="62"/>
        <item x="198"/>
        <item x="210"/>
        <item x="98"/>
        <item x="144"/>
        <item x="16"/>
        <item x="221"/>
        <item x="69"/>
        <item x="176"/>
        <item x="171"/>
        <item x="151"/>
        <item x="39"/>
        <item x="263"/>
        <item x="46"/>
        <item x="124"/>
        <item x="17"/>
        <item x="133"/>
        <item x="38"/>
        <item x="86"/>
        <item x="9"/>
        <item x="178"/>
        <item x="166"/>
        <item x="242"/>
        <item x="117"/>
        <item x="26"/>
        <item x="127"/>
        <item x="154"/>
        <item x="3"/>
        <item x="93"/>
        <item x="30"/>
        <item x="155"/>
        <item x="223"/>
        <item x="96"/>
        <item x="6"/>
        <item x="141"/>
        <item x="14"/>
        <item x="183"/>
        <item x="11"/>
        <item x="245"/>
        <item x="94"/>
        <item x="15"/>
        <item x="13"/>
        <item x="92"/>
        <item x="1"/>
        <item x="35"/>
        <item x="4"/>
        <item x="108"/>
        <item x="147"/>
        <item x="21"/>
        <item x="47"/>
        <item x="99"/>
        <item x="114"/>
        <item x="43"/>
        <item x="5"/>
        <item x="2"/>
        <item x="247"/>
        <item x="12"/>
        <item x="8"/>
        <item t="default"/>
      </items>
    </pivotField>
    <pivotField compact="0" showAll="0" sortType="descending">
      <items count="9">
        <item m="1" x="5"/>
        <item sd="0" x="3"/>
        <item sd="0" x="0"/>
        <item x="4"/>
        <item sd="0" x="2"/>
        <item sd="0" x="1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1"/>
  </rowFields>
  <rowItems count="275">
    <i>
      <x v="215"/>
    </i>
    <i>
      <x v="261"/>
    </i>
    <i>
      <x v="216"/>
    </i>
    <i>
      <x v="85"/>
    </i>
    <i>
      <x v="83"/>
    </i>
    <i>
      <x v="84"/>
    </i>
    <i>
      <x v="239"/>
    </i>
    <i>
      <x v="76"/>
    </i>
    <i>
      <x v="77"/>
    </i>
    <i>
      <x v="24"/>
    </i>
    <i>
      <x v="79"/>
    </i>
    <i>
      <x v="75"/>
    </i>
    <i>
      <x v="206"/>
    </i>
    <i>
      <x v="169"/>
    </i>
    <i>
      <x v="221"/>
    </i>
    <i>
      <x v="144"/>
    </i>
    <i>
      <x v="262"/>
    </i>
    <i>
      <x v="151"/>
    </i>
    <i>
      <x v="222"/>
    </i>
    <i>
      <x v="44"/>
    </i>
    <i>
      <x v="211"/>
    </i>
    <i>
      <x v="174"/>
    </i>
    <i>
      <x v="217"/>
    </i>
    <i>
      <x v="58"/>
    </i>
    <i>
      <x v="214"/>
    </i>
    <i>
      <x v="218"/>
    </i>
    <i>
      <x v="178"/>
    </i>
    <i>
      <x v="257"/>
    </i>
    <i>
      <x v="152"/>
    </i>
    <i>
      <x v="223"/>
    </i>
    <i>
      <x v="81"/>
    </i>
    <i>
      <x v="82"/>
    </i>
    <i>
      <x v="118"/>
    </i>
    <i>
      <x v="105"/>
    </i>
    <i>
      <x v="115"/>
    </i>
    <i>
      <x v="256"/>
    </i>
    <i>
      <x v="258"/>
    </i>
    <i>
      <x v="87"/>
    </i>
    <i>
      <x v="208"/>
    </i>
    <i>
      <x v="145"/>
    </i>
    <i>
      <x v="263"/>
    </i>
    <i>
      <x v="94"/>
    </i>
    <i>
      <x v="227"/>
    </i>
    <i>
      <x v="191"/>
    </i>
    <i>
      <x v="150"/>
    </i>
    <i>
      <x v="166"/>
    </i>
    <i>
      <x v="32"/>
    </i>
    <i>
      <x v="228"/>
    </i>
    <i>
      <x v="68"/>
    </i>
    <i>
      <x v="156"/>
    </i>
    <i>
      <x v="171"/>
    </i>
    <i>
      <x v="129"/>
    </i>
    <i>
      <x v="161"/>
    </i>
    <i>
      <x v="212"/>
    </i>
    <i>
      <x v="59"/>
    </i>
    <i>
      <x v="101"/>
    </i>
    <i>
      <x v="162"/>
    </i>
    <i>
      <x v="181"/>
    </i>
    <i>
      <x v="268"/>
    </i>
    <i>
      <x v="230"/>
    </i>
    <i>
      <x v="96"/>
    </i>
    <i>
      <x v="97"/>
    </i>
    <i>
      <x v="213"/>
    </i>
    <i>
      <x v="175"/>
    </i>
    <i>
      <x v="143"/>
    </i>
    <i>
      <x v="155"/>
    </i>
    <i>
      <x v="173"/>
    </i>
    <i>
      <x v="34"/>
    </i>
    <i>
      <x v="123"/>
    </i>
    <i>
      <x v="135"/>
    </i>
    <i>
      <x v="246"/>
    </i>
    <i>
      <x v="176"/>
    </i>
    <i>
      <x v="172"/>
    </i>
    <i>
      <x v="170"/>
    </i>
    <i>
      <x v="134"/>
    </i>
    <i>
      <x v="207"/>
    </i>
    <i>
      <x v="35"/>
    </i>
    <i>
      <x v="225"/>
    </i>
    <i>
      <x v="74"/>
    </i>
    <i>
      <x v="204"/>
    </i>
    <i>
      <x v="41"/>
    </i>
    <i>
      <x v="240"/>
    </i>
    <i>
      <x v="163"/>
    </i>
    <i>
      <x v="80"/>
    </i>
    <i>
      <x v="36"/>
    </i>
    <i>
      <x v="133"/>
    </i>
    <i>
      <x v="40"/>
    </i>
    <i>
      <x v="67"/>
    </i>
    <i>
      <x v="149"/>
    </i>
    <i>
      <x v="250"/>
    </i>
    <i>
      <x v="137"/>
    </i>
    <i>
      <x v="45"/>
    </i>
    <i>
      <x v="43"/>
    </i>
    <i>
      <x v="63"/>
    </i>
    <i>
      <x v="28"/>
    </i>
    <i>
      <x v="54"/>
    </i>
    <i>
      <x v="199"/>
    </i>
    <i>
      <x v="202"/>
    </i>
    <i>
      <x v="122"/>
    </i>
    <i>
      <x v="232"/>
    </i>
    <i>
      <x v="264"/>
    </i>
    <i>
      <x v="188"/>
    </i>
    <i>
      <x v="106"/>
    </i>
    <i>
      <x v="99"/>
    </i>
    <i>
      <x v="270"/>
    </i>
    <i>
      <x v="116"/>
    </i>
    <i>
      <x v="49"/>
    </i>
    <i>
      <x v="78"/>
    </i>
    <i>
      <x v="267"/>
    </i>
    <i>
      <x v="100"/>
    </i>
    <i>
      <x v="210"/>
    </i>
    <i>
      <x v="124"/>
    </i>
    <i>
      <x v="233"/>
    </i>
    <i>
      <x v="139"/>
    </i>
    <i>
      <x v="70"/>
    </i>
    <i>
      <x v="17"/>
    </i>
    <i>
      <x v="89"/>
    </i>
    <i>
      <x v="177"/>
    </i>
    <i>
      <x v="255"/>
    </i>
    <i>
      <x v="159"/>
    </i>
    <i>
      <x v="224"/>
    </i>
    <i>
      <x v="5"/>
    </i>
    <i>
      <x v="209"/>
    </i>
    <i>
      <x v="90"/>
    </i>
    <i>
      <x v="56"/>
    </i>
    <i>
      <x v="93"/>
    </i>
    <i>
      <x v="160"/>
    </i>
    <i>
      <x v="271"/>
    </i>
    <i>
      <x v="42"/>
    </i>
    <i>
      <x v="148"/>
    </i>
    <i>
      <x v="147"/>
    </i>
    <i>
      <x v="266"/>
    </i>
    <i>
      <x v="185"/>
    </i>
    <i>
      <x v="234"/>
    </i>
    <i>
      <x v="269"/>
    </i>
    <i>
      <x/>
    </i>
    <i>
      <x v="33"/>
    </i>
    <i>
      <x v="37"/>
    </i>
    <i>
      <x v="6"/>
    </i>
    <i>
      <x v="91"/>
    </i>
    <i>
      <x v="146"/>
    </i>
    <i>
      <x v="125"/>
    </i>
    <i>
      <x v="249"/>
    </i>
    <i>
      <x v="16"/>
    </i>
    <i>
      <x v="114"/>
    </i>
    <i>
      <x v="272"/>
    </i>
    <i>
      <x v="38"/>
    </i>
    <i>
      <x v="245"/>
    </i>
    <i>
      <x v="229"/>
    </i>
    <i>
      <x v="200"/>
    </i>
    <i>
      <x v="205"/>
    </i>
    <i>
      <x v="86"/>
    </i>
    <i>
      <x v="57"/>
    </i>
    <i>
      <x v="236"/>
    </i>
    <i>
      <x v="30"/>
    </i>
    <i>
      <x v="128"/>
    </i>
    <i>
      <x v="29"/>
    </i>
    <i>
      <x v="66"/>
    </i>
    <i>
      <x v="60"/>
    </i>
    <i>
      <x v="248"/>
    </i>
    <i>
      <x v="132"/>
    </i>
    <i>
      <x v="130"/>
    </i>
    <i>
      <x v="251"/>
    </i>
    <i>
      <x v="50"/>
    </i>
    <i>
      <x v="121"/>
    </i>
    <i>
      <x v="95"/>
    </i>
    <i>
      <x v="187"/>
    </i>
    <i>
      <x v="237"/>
    </i>
    <i>
      <x v="18"/>
    </i>
    <i>
      <x v="158"/>
    </i>
    <i>
      <x v="126"/>
    </i>
    <i>
      <x v="201"/>
    </i>
    <i>
      <x v="136"/>
    </i>
    <i>
      <x v="48"/>
    </i>
    <i>
      <x v="254"/>
    </i>
    <i>
      <x v="20"/>
    </i>
    <i>
      <x v="238"/>
    </i>
    <i>
      <x v="10"/>
    </i>
    <i>
      <x v="11"/>
    </i>
    <i>
      <x v="9"/>
    </i>
    <i>
      <x v="12"/>
    </i>
    <i>
      <x v="184"/>
    </i>
    <i>
      <x v="138"/>
    </i>
    <i>
      <x v="69"/>
    </i>
    <i>
      <x v="25"/>
    </i>
    <i>
      <x v="226"/>
    </i>
    <i>
      <x v="113"/>
    </i>
    <i>
      <x v="98"/>
    </i>
    <i>
      <x v="131"/>
    </i>
    <i>
      <x v="260"/>
    </i>
    <i>
      <x v="64"/>
    </i>
    <i>
      <x v="142"/>
    </i>
    <i>
      <x v="46"/>
    </i>
    <i>
      <x v="127"/>
    </i>
    <i>
      <x v="186"/>
    </i>
    <i>
      <x v="244"/>
    </i>
    <i>
      <x v="180"/>
    </i>
    <i>
      <x v="259"/>
    </i>
    <i>
      <x v="62"/>
    </i>
    <i>
      <x v="273"/>
    </i>
    <i>
      <x v="52"/>
    </i>
    <i>
      <x v="4"/>
    </i>
    <i>
      <x v="183"/>
    </i>
    <i>
      <x v="193"/>
    </i>
    <i>
      <x v="72"/>
    </i>
    <i>
      <x v="242"/>
    </i>
    <i>
      <x v="111"/>
    </i>
    <i>
      <x v="104"/>
    </i>
    <i>
      <x v="265"/>
    </i>
    <i>
      <x v="195"/>
    </i>
    <i>
      <x v="27"/>
    </i>
    <i>
      <x v="179"/>
    </i>
    <i>
      <x v="141"/>
    </i>
    <i>
      <x v="53"/>
    </i>
    <i>
      <x v="47"/>
    </i>
    <i>
      <x v="26"/>
    </i>
    <i>
      <x v="92"/>
    </i>
    <i>
      <x v="167"/>
    </i>
    <i>
      <x v="168"/>
    </i>
    <i>
      <x v="247"/>
    </i>
    <i>
      <x v="253"/>
    </i>
    <i>
      <x v="71"/>
    </i>
    <i>
      <x v="164"/>
    </i>
    <i>
      <x v="165"/>
    </i>
    <i>
      <x v="189"/>
    </i>
    <i>
      <x v="55"/>
    </i>
    <i>
      <x v="19"/>
    </i>
    <i>
      <x v="182"/>
    </i>
    <i>
      <x v="8"/>
    </i>
    <i>
      <x v="112"/>
    </i>
    <i>
      <x v="7"/>
    </i>
    <i>
      <x v="31"/>
    </i>
    <i>
      <x v="110"/>
    </i>
    <i>
      <x v="190"/>
    </i>
    <i>
      <x v="15"/>
    </i>
    <i>
      <x v="203"/>
    </i>
    <i>
      <x v="197"/>
    </i>
    <i>
      <x v="117"/>
    </i>
    <i>
      <x v="22"/>
    </i>
    <i>
      <x v="140"/>
    </i>
    <i>
      <x v="1"/>
    </i>
    <i>
      <x v="103"/>
    </i>
    <i>
      <x v="243"/>
    </i>
    <i>
      <x v="119"/>
    </i>
    <i>
      <x v="252"/>
    </i>
    <i>
      <x v="192"/>
    </i>
    <i>
      <x v="51"/>
    </i>
    <i>
      <x v="39"/>
    </i>
    <i>
      <x v="198"/>
    </i>
    <i>
      <x v="241"/>
    </i>
    <i>
      <x v="194"/>
    </i>
    <i>
      <x v="196"/>
    </i>
    <i>
      <x v="13"/>
    </i>
    <i>
      <x v="14"/>
    </i>
    <i>
      <x v="73"/>
    </i>
    <i>
      <x v="65"/>
    </i>
    <i>
      <x v="120"/>
    </i>
    <i>
      <x v="109"/>
    </i>
    <i>
      <x v="21"/>
    </i>
    <i>
      <x v="3"/>
    </i>
    <i>
      <x v="61"/>
    </i>
    <i>
      <x v="107"/>
    </i>
    <i>
      <x v="219"/>
    </i>
    <i>
      <x v="108"/>
    </i>
    <i>
      <x v="102"/>
    </i>
    <i>
      <x v="220"/>
    </i>
    <i>
      <x v="235"/>
    </i>
    <i>
      <x v="157"/>
    </i>
    <i>
      <x v="2"/>
    </i>
    <i>
      <x v="88"/>
    </i>
    <i>
      <x v="23"/>
    </i>
    <i>
      <x v="154"/>
    </i>
    <i>
      <x v="153"/>
    </i>
    <i>
      <x v="231"/>
    </i>
    <i t="grand">
      <x/>
    </i>
  </rowItems>
  <colFields count="1">
    <field x="-2"/>
  </colFields>
  <colItems count="2">
    <i>
      <x/>
    </i>
    <i i="1">
      <x v="1"/>
    </i>
  </colItems>
  <dataFields count="2">
    <dataField name="Monto Acumulado" fld="5" showDataAs="runTotal" baseField="1" baseItem="3"/>
    <dataField name="PORCENTAJE" fld="5" baseField="1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3">
      <pivotArea grandRow="1" outline="0" collapsedLevelsAreSubtotals="1" fieldPosition="0"/>
    </format>
    <format dxfId="12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279" totalsRowCount="1" dataDxfId="10">
  <autoFilter ref="A1:G278" xr:uid="{00000000-0009-0000-0100-000001000000}"/>
  <tableColumns count="7">
    <tableColumn id="1" xr3:uid="{00000000-0010-0000-0000-000001000000}" name="SKU" dataDxfId="9" totalsRowDxfId="8"/>
    <tableColumn id="2" xr3:uid="{00000000-0010-0000-0000-000002000000}" name="DESCRIPCIÓN" dataDxfId="7"/>
    <tableColumn id="3" xr3:uid="{00000000-0010-0000-0000-000003000000}" name="REFERENCIA" dataDxfId="6"/>
    <tableColumn id="4" xr3:uid="{00000000-0010-0000-0000-000004000000}" name="CANTIDAD" dataDxfId="5"/>
    <tableColumn id="5" xr3:uid="{00000000-0010-0000-0000-000005000000}" name="COSTO UNITARIO" dataDxfId="4"/>
    <tableColumn id="6" xr3:uid="{00000000-0010-0000-0000-000006000000}" name="SUBTOTAL" totalsRowFunction="sum" dataDxfId="3" totalsRowDxfId="2">
      <calculatedColumnFormula>Tabla1[[#This Row],[CANTIDAD]]*Tabla1[[#This Row],[COSTO UNITARIO]]</calculatedColumnFormula>
    </tableColumn>
    <tableColumn id="8" xr3:uid="{00000000-0010-0000-0000-000008000000}" name="SECT" dataDxfId="1" totalsRowDxfId="0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78"/>
  <sheetViews>
    <sheetView tabSelected="1" topLeftCell="C7" workbookViewId="0">
      <selection activeCell="B129" sqref="B129"/>
    </sheetView>
  </sheetViews>
  <sheetFormatPr baseColWidth="10" defaultRowHeight="15" x14ac:dyDescent="0.25"/>
  <cols>
    <col min="2" max="2" width="42.42578125" bestFit="1" customWidth="1"/>
    <col min="3" max="3" width="17.5703125" bestFit="1" customWidth="1"/>
    <col min="4" max="6" width="12.28515625" bestFit="1" customWidth="1"/>
    <col min="7" max="8" width="18.28515625" bestFit="1" customWidth="1"/>
  </cols>
  <sheetData>
    <row r="3" spans="2:9" x14ac:dyDescent="0.25">
      <c r="B3" s="2" t="s">
        <v>1</v>
      </c>
      <c r="C3" t="s">
        <v>566</v>
      </c>
      <c r="D3" t="s">
        <v>565</v>
      </c>
      <c r="H3" s="2" t="s">
        <v>7</v>
      </c>
      <c r="I3" t="s">
        <v>12</v>
      </c>
    </row>
    <row r="4" spans="2:9" x14ac:dyDescent="0.25">
      <c r="B4" t="s">
        <v>17</v>
      </c>
      <c r="C4">
        <v>12276</v>
      </c>
      <c r="D4" s="4">
        <v>5.1513770932662371E-2</v>
      </c>
      <c r="H4" s="3" t="s">
        <v>10</v>
      </c>
      <c r="I4" s="4">
        <v>0.43781241710997421</v>
      </c>
    </row>
    <row r="5" spans="2:9" x14ac:dyDescent="0.25">
      <c r="B5" t="s">
        <v>18</v>
      </c>
      <c r="C5">
        <v>21891</v>
      </c>
      <c r="D5" s="4">
        <v>9.186118927068361E-2</v>
      </c>
      <c r="H5" s="5" t="s">
        <v>6</v>
      </c>
      <c r="I5" s="4">
        <v>0.38240473215000209</v>
      </c>
    </row>
    <row r="6" spans="2:9" x14ac:dyDescent="0.25">
      <c r="B6" t="s">
        <v>107</v>
      </c>
      <c r="C6">
        <v>30518</v>
      </c>
      <c r="D6" s="4">
        <v>0.1280626638418858</v>
      </c>
      <c r="H6" s="3" t="s">
        <v>9</v>
      </c>
      <c r="I6" s="4">
        <v>0.11015718036546496</v>
      </c>
    </row>
    <row r="7" spans="2:9" x14ac:dyDescent="0.25">
      <c r="B7" t="s">
        <v>16</v>
      </c>
      <c r="C7">
        <v>37906.5</v>
      </c>
      <c r="D7" s="4">
        <v>0.15906702165680728</v>
      </c>
      <c r="H7" s="3" t="s">
        <v>14</v>
      </c>
      <c r="I7" s="4">
        <v>5.2305654584723513E-2</v>
      </c>
    </row>
    <row r="8" spans="2:9" x14ac:dyDescent="0.25">
      <c r="B8" t="s">
        <v>15</v>
      </c>
      <c r="C8">
        <v>43314.1</v>
      </c>
      <c r="D8" s="4">
        <v>0.18175893007123095</v>
      </c>
      <c r="H8" s="3" t="s">
        <v>8</v>
      </c>
      <c r="I8" s="4">
        <v>1.7320015789835226E-2</v>
      </c>
    </row>
    <row r="9" spans="2:9" x14ac:dyDescent="0.25">
      <c r="B9" t="s">
        <v>320</v>
      </c>
      <c r="C9">
        <v>48378.9</v>
      </c>
      <c r="D9" s="4">
        <v>0.20301234706534535</v>
      </c>
      <c r="H9" s="3" t="s">
        <v>11</v>
      </c>
      <c r="I9" s="4">
        <v>1</v>
      </c>
    </row>
    <row r="10" spans="2:9" x14ac:dyDescent="0.25">
      <c r="B10" t="s">
        <v>30</v>
      </c>
      <c r="C10">
        <v>53009.700000000004</v>
      </c>
      <c r="D10" s="4">
        <v>0.22244457013759797</v>
      </c>
    </row>
    <row r="11" spans="2:9" x14ac:dyDescent="0.25">
      <c r="B11" t="s">
        <v>62</v>
      </c>
      <c r="C11">
        <v>57417.3</v>
      </c>
      <c r="D11" s="4">
        <v>0.24094017919289307</v>
      </c>
    </row>
    <row r="12" spans="2:9" x14ac:dyDescent="0.25">
      <c r="B12" t="s">
        <v>56</v>
      </c>
      <c r="C12">
        <v>61258.5</v>
      </c>
      <c r="D12" s="4">
        <v>0.25705900429117773</v>
      </c>
    </row>
    <row r="13" spans="2:9" x14ac:dyDescent="0.25">
      <c r="B13" t="s">
        <v>31</v>
      </c>
      <c r="C13">
        <v>64768.5</v>
      </c>
      <c r="D13" s="4">
        <v>0.27178801504171901</v>
      </c>
    </row>
    <row r="14" spans="2:9" x14ac:dyDescent="0.25">
      <c r="B14" t="s">
        <v>22</v>
      </c>
      <c r="C14">
        <v>68118.600000000006</v>
      </c>
      <c r="D14" s="4">
        <v>0.2858460375247357</v>
      </c>
    </row>
    <row r="15" spans="2:9" x14ac:dyDescent="0.25">
      <c r="B15" t="s">
        <v>73</v>
      </c>
      <c r="C15">
        <v>71448.36</v>
      </c>
      <c r="D15" s="4">
        <v>0.29981870727878762</v>
      </c>
    </row>
    <row r="16" spans="2:9" x14ac:dyDescent="0.25">
      <c r="B16" t="s">
        <v>60</v>
      </c>
      <c r="C16">
        <v>74689.8</v>
      </c>
      <c r="D16" s="4">
        <v>0.31342075987344137</v>
      </c>
    </row>
    <row r="17" spans="2:4" x14ac:dyDescent="0.25">
      <c r="B17" t="s">
        <v>27</v>
      </c>
      <c r="C17">
        <v>77245.2</v>
      </c>
      <c r="D17" s="4">
        <v>0.32414398325575849</v>
      </c>
    </row>
    <row r="18" spans="2:4" x14ac:dyDescent="0.25">
      <c r="B18" t="s">
        <v>234</v>
      </c>
      <c r="C18">
        <v>79603.44</v>
      </c>
      <c r="D18" s="4">
        <v>0.3340398642564299</v>
      </c>
    </row>
    <row r="19" spans="2:4" x14ac:dyDescent="0.25">
      <c r="B19" t="s">
        <v>373</v>
      </c>
      <c r="C19">
        <v>81934.14</v>
      </c>
      <c r="D19" s="4">
        <v>0.34382017917275082</v>
      </c>
    </row>
    <row r="20" spans="2:4" x14ac:dyDescent="0.25">
      <c r="B20" t="s">
        <v>326</v>
      </c>
      <c r="C20">
        <v>84239.94</v>
      </c>
      <c r="D20" s="4">
        <v>0.35349600623502953</v>
      </c>
    </row>
    <row r="21" spans="2:4" x14ac:dyDescent="0.25">
      <c r="B21" t="s">
        <v>328</v>
      </c>
      <c r="C21">
        <v>86526.74</v>
      </c>
      <c r="D21" s="4">
        <v>0.36309210360948474</v>
      </c>
    </row>
    <row r="22" spans="2:4" x14ac:dyDescent="0.25">
      <c r="B22" t="s">
        <v>53</v>
      </c>
      <c r="C22">
        <v>88714.46</v>
      </c>
      <c r="D22" s="4">
        <v>0.37227243164343748</v>
      </c>
    </row>
    <row r="23" spans="2:4" x14ac:dyDescent="0.25">
      <c r="B23" t="s">
        <v>433</v>
      </c>
      <c r="C23">
        <v>90586.86</v>
      </c>
      <c r="D23" s="4">
        <v>0.38012958256346985</v>
      </c>
    </row>
    <row r="24" spans="2:4" x14ac:dyDescent="0.25">
      <c r="B24" t="s">
        <v>325</v>
      </c>
      <c r="C24">
        <v>92426.86</v>
      </c>
      <c r="D24" s="4">
        <v>0.38785077338426638</v>
      </c>
    </row>
    <row r="25" spans="2:4" x14ac:dyDescent="0.25">
      <c r="B25" t="s">
        <v>84</v>
      </c>
      <c r="C25">
        <v>94244.5</v>
      </c>
      <c r="D25" s="4">
        <v>0.39547813495139283</v>
      </c>
    </row>
    <row r="26" spans="2:4" x14ac:dyDescent="0.25">
      <c r="B26" t="s">
        <v>327</v>
      </c>
      <c r="C26">
        <v>95976.98</v>
      </c>
      <c r="D26" s="4">
        <v>0.40274813966509593</v>
      </c>
    </row>
    <row r="27" spans="2:4" x14ac:dyDescent="0.25">
      <c r="B27" t="s">
        <v>244</v>
      </c>
      <c r="C27">
        <v>97672.58</v>
      </c>
      <c r="D27" s="4">
        <v>0.40986338485843432</v>
      </c>
    </row>
    <row r="28" spans="2:4" x14ac:dyDescent="0.25">
      <c r="B28" t="s">
        <v>321</v>
      </c>
      <c r="C28">
        <v>99263.38</v>
      </c>
      <c r="D28" s="4">
        <v>0.41653885787893608</v>
      </c>
    </row>
    <row r="29" spans="2:4" x14ac:dyDescent="0.25">
      <c r="B29" t="s">
        <v>54</v>
      </c>
      <c r="C29">
        <v>100839.94</v>
      </c>
      <c r="D29" s="4">
        <v>0.42315457559656383</v>
      </c>
    </row>
    <row r="30" spans="2:4" x14ac:dyDescent="0.25">
      <c r="B30" t="s">
        <v>94</v>
      </c>
      <c r="C30">
        <v>102395.14</v>
      </c>
      <c r="D30" s="4">
        <v>0.42968066035988056</v>
      </c>
    </row>
    <row r="31" spans="2:4" x14ac:dyDescent="0.25">
      <c r="B31" t="s">
        <v>389</v>
      </c>
      <c r="C31">
        <v>103944.22</v>
      </c>
      <c r="D31" s="4">
        <v>0.43618106377111948</v>
      </c>
    </row>
    <row r="32" spans="2:4" x14ac:dyDescent="0.25">
      <c r="B32" t="s">
        <v>26</v>
      </c>
      <c r="C32">
        <v>105451.52</v>
      </c>
      <c r="D32" s="4">
        <v>0.44250614579513398</v>
      </c>
    </row>
    <row r="33" spans="2:4" x14ac:dyDescent="0.25">
      <c r="B33" t="s">
        <v>52</v>
      </c>
      <c r="C33">
        <v>106956.92</v>
      </c>
      <c r="D33" s="4">
        <v>0.44882325485036612</v>
      </c>
    </row>
    <row r="34" spans="2:4" x14ac:dyDescent="0.25">
      <c r="B34" t="s">
        <v>318</v>
      </c>
      <c r="C34">
        <v>108450.62</v>
      </c>
      <c r="D34" s="4">
        <v>0.45509126720309645</v>
      </c>
    </row>
    <row r="35" spans="2:4" x14ac:dyDescent="0.25">
      <c r="B35" t="s">
        <v>319</v>
      </c>
      <c r="C35">
        <v>109944.31999999999</v>
      </c>
      <c r="D35" s="4">
        <v>0.46135927955582678</v>
      </c>
    </row>
    <row r="36" spans="2:4" x14ac:dyDescent="0.25">
      <c r="B36" t="s">
        <v>388</v>
      </c>
      <c r="C36">
        <v>111401.59999999999</v>
      </c>
      <c r="D36" s="4">
        <v>0.46747446268589765</v>
      </c>
    </row>
    <row r="37" spans="2:4" x14ac:dyDescent="0.25">
      <c r="B37" t="s">
        <v>68</v>
      </c>
      <c r="C37">
        <v>112841.59999999999</v>
      </c>
      <c r="D37" s="4">
        <v>0.47351713376304283</v>
      </c>
    </row>
    <row r="38" spans="2:4" x14ac:dyDescent="0.25">
      <c r="B38" t="s">
        <v>331</v>
      </c>
      <c r="C38">
        <v>114276.79999999999</v>
      </c>
      <c r="D38" s="4">
        <v>0.47953966260326414</v>
      </c>
    </row>
    <row r="39" spans="2:4" x14ac:dyDescent="0.25">
      <c r="B39" t="s">
        <v>370</v>
      </c>
      <c r="C39">
        <v>115697.71999999999</v>
      </c>
      <c r="D39" s="4">
        <v>0.48550226828863707</v>
      </c>
    </row>
    <row r="40" spans="2:4" x14ac:dyDescent="0.25">
      <c r="B40" t="s">
        <v>104</v>
      </c>
      <c r="C40">
        <v>117066.79999999999</v>
      </c>
      <c r="D40" s="4">
        <v>0.49124733781523283</v>
      </c>
    </row>
    <row r="41" spans="2:4" x14ac:dyDescent="0.25">
      <c r="B41" t="s">
        <v>77</v>
      </c>
      <c r="C41">
        <v>118375.03999999999</v>
      </c>
      <c r="D41" s="4">
        <v>0.49673710448881925</v>
      </c>
    </row>
    <row r="42" spans="2:4" x14ac:dyDescent="0.25">
      <c r="B42" t="s">
        <v>82</v>
      </c>
      <c r="C42">
        <v>119671.03999999999</v>
      </c>
      <c r="D42" s="4">
        <v>0.50217550845824988</v>
      </c>
    </row>
    <row r="43" spans="2:4" x14ac:dyDescent="0.25">
      <c r="B43" t="s">
        <v>323</v>
      </c>
      <c r="C43">
        <v>120946.34</v>
      </c>
      <c r="D43" s="4">
        <v>0.50752704903094659</v>
      </c>
    </row>
    <row r="44" spans="2:4" x14ac:dyDescent="0.25">
      <c r="B44" t="s">
        <v>363</v>
      </c>
      <c r="C44">
        <v>122194.81999999999</v>
      </c>
      <c r="D44" s="4">
        <v>0.51276604485483135</v>
      </c>
    </row>
    <row r="45" spans="2:4" x14ac:dyDescent="0.25">
      <c r="B45" t="s">
        <v>48</v>
      </c>
      <c r="C45">
        <v>123443.29999999999</v>
      </c>
      <c r="D45" s="4">
        <v>0.51800504067871622</v>
      </c>
    </row>
    <row r="46" spans="2:4" x14ac:dyDescent="0.25">
      <c r="B46" t="s">
        <v>337</v>
      </c>
      <c r="C46">
        <v>124669.21999999999</v>
      </c>
      <c r="D46" s="4">
        <v>0.52314936798905909</v>
      </c>
    </row>
    <row r="47" spans="2:4" x14ac:dyDescent="0.25">
      <c r="B47" t="s">
        <v>69</v>
      </c>
      <c r="C47">
        <v>125888.41999999998</v>
      </c>
      <c r="D47" s="4">
        <v>0.52826549616770868</v>
      </c>
    </row>
    <row r="48" spans="2:4" x14ac:dyDescent="0.25">
      <c r="B48" t="s">
        <v>330</v>
      </c>
      <c r="C48">
        <v>127107.31999999998</v>
      </c>
      <c r="D48" s="4">
        <v>0.53338036545655043</v>
      </c>
    </row>
    <row r="49" spans="2:4" x14ac:dyDescent="0.25">
      <c r="B49" t="s">
        <v>354</v>
      </c>
      <c r="C49">
        <v>128323.39999999998</v>
      </c>
      <c r="D49" s="4">
        <v>0.53848340118119953</v>
      </c>
    </row>
    <row r="50" spans="2:4" x14ac:dyDescent="0.25">
      <c r="B50" t="s">
        <v>341</v>
      </c>
      <c r="C50">
        <v>129496.99999999999</v>
      </c>
      <c r="D50" s="4">
        <v>0.54340817810907283</v>
      </c>
    </row>
    <row r="51" spans="2:4" x14ac:dyDescent="0.25">
      <c r="B51" t="s">
        <v>223</v>
      </c>
      <c r="C51">
        <v>130624.99999999999</v>
      </c>
      <c r="D51" s="4">
        <v>0.54814160378616983</v>
      </c>
    </row>
    <row r="52" spans="2:4" x14ac:dyDescent="0.25">
      <c r="B52" t="s">
        <v>74</v>
      </c>
      <c r="C52">
        <v>131748.91999999998</v>
      </c>
      <c r="D52" s="4">
        <v>0.55285790856188166</v>
      </c>
    </row>
    <row r="53" spans="2:4" x14ac:dyDescent="0.25">
      <c r="B53" t="s">
        <v>79</v>
      </c>
      <c r="C53">
        <v>132866.12</v>
      </c>
      <c r="D53" s="4">
        <v>0.55754601420590011</v>
      </c>
    </row>
    <row r="54" spans="2:4" x14ac:dyDescent="0.25">
      <c r="B54" t="s">
        <v>399</v>
      </c>
      <c r="C54">
        <v>133975.69999999998</v>
      </c>
      <c r="D54" s="4">
        <v>0.56220214404880198</v>
      </c>
    </row>
    <row r="55" spans="2:4" x14ac:dyDescent="0.25">
      <c r="B55" t="s">
        <v>350</v>
      </c>
      <c r="C55">
        <v>135078.25999999998</v>
      </c>
      <c r="D55" s="4">
        <v>0.56682881587020273</v>
      </c>
    </row>
    <row r="56" spans="2:4" x14ac:dyDescent="0.25">
      <c r="B56" t="s">
        <v>422</v>
      </c>
      <c r="C56">
        <v>136177.93999999997</v>
      </c>
      <c r="D56" s="4">
        <v>0.57144340234944924</v>
      </c>
    </row>
    <row r="57" spans="2:4" x14ac:dyDescent="0.25">
      <c r="B57" t="s">
        <v>329</v>
      </c>
      <c r="C57">
        <v>137271.53999999998</v>
      </c>
      <c r="D57" s="4">
        <v>0.57603247532859225</v>
      </c>
    </row>
    <row r="58" spans="2:4" x14ac:dyDescent="0.25">
      <c r="B58" t="s">
        <v>247</v>
      </c>
      <c r="C58">
        <v>138333.77999999997</v>
      </c>
      <c r="D58" s="4">
        <v>0.58048995235983292</v>
      </c>
    </row>
    <row r="59" spans="2:4" x14ac:dyDescent="0.25">
      <c r="B59" t="s">
        <v>55</v>
      </c>
      <c r="C59">
        <v>139393.25999999998</v>
      </c>
      <c r="D59" s="4">
        <v>0.58493584760484252</v>
      </c>
    </row>
    <row r="60" spans="2:4" x14ac:dyDescent="0.25">
      <c r="B60" t="s">
        <v>416</v>
      </c>
      <c r="C60">
        <v>140445.41999999998</v>
      </c>
      <c r="D60" s="4">
        <v>0.58935102593854327</v>
      </c>
    </row>
    <row r="61" spans="2:4" x14ac:dyDescent="0.25">
      <c r="B61" t="s">
        <v>86</v>
      </c>
      <c r="C61">
        <v>141487.97999999998</v>
      </c>
      <c r="D61" s="4">
        <v>0.5937259197983964</v>
      </c>
    </row>
    <row r="62" spans="2:4" x14ac:dyDescent="0.25">
      <c r="B62" t="s">
        <v>346</v>
      </c>
      <c r="C62">
        <v>142512.29999999999</v>
      </c>
      <c r="D62" s="4">
        <v>0.59802427315793893</v>
      </c>
    </row>
    <row r="63" spans="2:4" x14ac:dyDescent="0.25">
      <c r="B63" t="s">
        <v>405</v>
      </c>
      <c r="C63">
        <v>143526.75</v>
      </c>
      <c r="D63" s="4">
        <v>0.60228120904280702</v>
      </c>
    </row>
    <row r="64" spans="2:4" x14ac:dyDescent="0.25">
      <c r="B64" t="s">
        <v>47</v>
      </c>
      <c r="C64">
        <v>144537.25</v>
      </c>
      <c r="D64" s="4">
        <v>0.60652156954520642</v>
      </c>
    </row>
    <row r="65" spans="2:4" x14ac:dyDescent="0.25">
      <c r="B65" t="s">
        <v>360</v>
      </c>
      <c r="C65">
        <v>145547.75</v>
      </c>
      <c r="D65" s="4">
        <v>0.61076193004760582</v>
      </c>
    </row>
    <row r="66" spans="2:4" x14ac:dyDescent="0.25">
      <c r="B66" t="s">
        <v>324</v>
      </c>
      <c r="C66">
        <v>146542.35</v>
      </c>
      <c r="D66" s="4">
        <v>0.61493556939019511</v>
      </c>
    </row>
    <row r="67" spans="2:4" x14ac:dyDescent="0.25">
      <c r="B67" t="s">
        <v>24</v>
      </c>
      <c r="C67">
        <v>147505.35</v>
      </c>
      <c r="D67" s="4">
        <v>0.61897660567303592</v>
      </c>
    </row>
    <row r="68" spans="2:4" x14ac:dyDescent="0.25">
      <c r="B68" t="s">
        <v>98</v>
      </c>
      <c r="C68">
        <v>148459.35</v>
      </c>
      <c r="D68" s="4">
        <v>0.62297987526164467</v>
      </c>
    </row>
    <row r="69" spans="2:4" x14ac:dyDescent="0.25">
      <c r="B69" t="s">
        <v>80</v>
      </c>
      <c r="C69">
        <v>149398.35</v>
      </c>
      <c r="D69" s="4">
        <v>0.6269202003598664</v>
      </c>
    </row>
    <row r="70" spans="2:4" x14ac:dyDescent="0.25">
      <c r="B70" t="s">
        <v>371</v>
      </c>
      <c r="C70">
        <v>150312.75</v>
      </c>
      <c r="D70" s="4">
        <v>0.63075729649385348</v>
      </c>
    </row>
    <row r="71" spans="2:4" x14ac:dyDescent="0.25">
      <c r="B71" t="s">
        <v>340</v>
      </c>
      <c r="C71">
        <v>151215.23000000001</v>
      </c>
      <c r="D71" s="4">
        <v>0.63454437273947994</v>
      </c>
    </row>
    <row r="72" spans="2:4" x14ac:dyDescent="0.25">
      <c r="B72" t="s">
        <v>110</v>
      </c>
      <c r="C72">
        <v>152113.79</v>
      </c>
      <c r="D72" s="4">
        <v>0.63831499949161852</v>
      </c>
    </row>
    <row r="73" spans="2:4" x14ac:dyDescent="0.25">
      <c r="B73" t="s">
        <v>225</v>
      </c>
      <c r="C73">
        <v>153011.59</v>
      </c>
      <c r="D73" s="4">
        <v>0.64208243705624402</v>
      </c>
    </row>
    <row r="74" spans="2:4" x14ac:dyDescent="0.25">
      <c r="B74" t="s">
        <v>394</v>
      </c>
      <c r="C74">
        <v>153904.03</v>
      </c>
      <c r="D74" s="4">
        <v>0.64582738245630478</v>
      </c>
    </row>
    <row r="75" spans="2:4" x14ac:dyDescent="0.25">
      <c r="B75" t="s">
        <v>220</v>
      </c>
      <c r="C75">
        <v>154769.23000000001</v>
      </c>
      <c r="D75" s="4">
        <v>0.6494580206618229</v>
      </c>
    </row>
    <row r="76" spans="2:4" x14ac:dyDescent="0.25">
      <c r="B76" t="s">
        <v>339</v>
      </c>
      <c r="C76">
        <v>155633.48000000001</v>
      </c>
      <c r="D76" s="4">
        <v>0.65308467238294976</v>
      </c>
    </row>
    <row r="77" spans="2:4" x14ac:dyDescent="0.25">
      <c r="B77" t="s">
        <v>50</v>
      </c>
      <c r="C77">
        <v>156488.48000000001</v>
      </c>
      <c r="D77" s="4">
        <v>0.65667250833500468</v>
      </c>
    </row>
    <row r="78" spans="2:4" x14ac:dyDescent="0.25">
      <c r="B78" t="s">
        <v>227</v>
      </c>
      <c r="C78">
        <v>157335.08000000002</v>
      </c>
      <c r="D78" s="4">
        <v>0.66022509537244289</v>
      </c>
    </row>
    <row r="79" spans="2:4" x14ac:dyDescent="0.25">
      <c r="B79" t="s">
        <v>92</v>
      </c>
      <c r="C79">
        <v>158174.72000000003</v>
      </c>
      <c r="D79" s="4">
        <v>0.66374847616634169</v>
      </c>
    </row>
    <row r="80" spans="2:4" x14ac:dyDescent="0.25">
      <c r="B80" t="s">
        <v>383</v>
      </c>
      <c r="C80">
        <v>158999.48000000004</v>
      </c>
      <c r="D80" s="4">
        <v>0.66720941602577666</v>
      </c>
    </row>
    <row r="81" spans="2:4" x14ac:dyDescent="0.25">
      <c r="B81" t="s">
        <v>235</v>
      </c>
      <c r="C81">
        <v>159803.48000000004</v>
      </c>
      <c r="D81" s="4">
        <v>0.670583240710516</v>
      </c>
    </row>
    <row r="82" spans="2:4" x14ac:dyDescent="0.25">
      <c r="B82" t="s">
        <v>231</v>
      </c>
      <c r="C82">
        <v>160606.52000000005</v>
      </c>
      <c r="D82" s="4">
        <v>0.67395303694787068</v>
      </c>
    </row>
    <row r="83" spans="2:4" x14ac:dyDescent="0.25">
      <c r="B83" t="s">
        <v>418</v>
      </c>
      <c r="C83">
        <v>161407.64000000004</v>
      </c>
      <c r="D83" s="4">
        <v>0.67731477629045567</v>
      </c>
    </row>
    <row r="84" spans="2:4" x14ac:dyDescent="0.25">
      <c r="B84" t="s">
        <v>387</v>
      </c>
      <c r="C84">
        <v>162206.72000000003</v>
      </c>
      <c r="D84" s="4">
        <v>0.68066795518234813</v>
      </c>
    </row>
    <row r="85" spans="2:4" x14ac:dyDescent="0.25">
      <c r="B85" t="s">
        <v>112</v>
      </c>
      <c r="C85">
        <v>163001.12000000002</v>
      </c>
      <c r="D85" s="4">
        <v>0.68400149539323984</v>
      </c>
    </row>
    <row r="86" spans="2:4" x14ac:dyDescent="0.25">
      <c r="B86" t="s">
        <v>42</v>
      </c>
      <c r="C86">
        <v>163781.84000000003</v>
      </c>
      <c r="D86" s="4">
        <v>0.68727763022889865</v>
      </c>
    </row>
    <row r="87" spans="2:4" x14ac:dyDescent="0.25">
      <c r="B87" t="s">
        <v>219</v>
      </c>
      <c r="C87">
        <v>164559.19000000003</v>
      </c>
      <c r="D87" s="4">
        <v>0.6905396235357173</v>
      </c>
    </row>
    <row r="88" spans="2:4" x14ac:dyDescent="0.25">
      <c r="B88" t="s">
        <v>338</v>
      </c>
      <c r="C88">
        <v>165333.43000000002</v>
      </c>
      <c r="D88" s="4">
        <v>0.69378856635152897</v>
      </c>
    </row>
    <row r="89" spans="2:4" x14ac:dyDescent="0.25">
      <c r="B89" t="s">
        <v>349</v>
      </c>
      <c r="C89">
        <v>166101.63000000003</v>
      </c>
      <c r="D89" s="4">
        <v>0.69701216351921158</v>
      </c>
    </row>
    <row r="90" spans="2:4" x14ac:dyDescent="0.25">
      <c r="B90" t="s">
        <v>100</v>
      </c>
      <c r="C90">
        <v>166861.63000000003</v>
      </c>
      <c r="D90" s="4">
        <v>0.70020135103214931</v>
      </c>
    </row>
    <row r="91" spans="2:4" x14ac:dyDescent="0.25">
      <c r="B91" t="s">
        <v>359</v>
      </c>
      <c r="C91">
        <v>167615.95000000004</v>
      </c>
      <c r="D91" s="4">
        <v>0.70336670356472719</v>
      </c>
    </row>
    <row r="92" spans="2:4" x14ac:dyDescent="0.25">
      <c r="B92" t="s">
        <v>322</v>
      </c>
      <c r="C92">
        <v>168353.05000000005</v>
      </c>
      <c r="D92" s="4">
        <v>0.70645979582234086</v>
      </c>
    </row>
    <row r="93" spans="2:4" x14ac:dyDescent="0.25">
      <c r="B93" t="s">
        <v>417</v>
      </c>
      <c r="C93">
        <v>169070.17000000004</v>
      </c>
      <c r="D93" s="4">
        <v>0.70946904601875915</v>
      </c>
    </row>
    <row r="94" spans="2:4" x14ac:dyDescent="0.25">
      <c r="B94" t="s">
        <v>108</v>
      </c>
      <c r="C94">
        <v>169784.17000000004</v>
      </c>
      <c r="D94" s="4">
        <v>0.71246520376117695</v>
      </c>
    </row>
    <row r="95" spans="2:4" x14ac:dyDescent="0.25">
      <c r="B95" t="s">
        <v>265</v>
      </c>
      <c r="C95">
        <v>170496.85000000003</v>
      </c>
      <c r="D95" s="4">
        <v>0.71545582238844074</v>
      </c>
    </row>
    <row r="96" spans="2:4" x14ac:dyDescent="0.25">
      <c r="B96" t="s">
        <v>105</v>
      </c>
      <c r="C96">
        <v>171209.15000000002</v>
      </c>
      <c r="D96" s="4">
        <v>0.71844484642194795</v>
      </c>
    </row>
    <row r="97" spans="2:4" x14ac:dyDescent="0.25">
      <c r="B97" t="s">
        <v>380</v>
      </c>
      <c r="C97">
        <v>171920.51</v>
      </c>
      <c r="D97" s="4">
        <v>0.72142992593405753</v>
      </c>
    </row>
    <row r="98" spans="2:4" x14ac:dyDescent="0.25">
      <c r="B98" t="s">
        <v>59</v>
      </c>
      <c r="C98">
        <v>172625.95</v>
      </c>
      <c r="D98" s="4">
        <v>0.72439016335396123</v>
      </c>
    </row>
    <row r="99" spans="2:4" x14ac:dyDescent="0.25">
      <c r="B99" t="s">
        <v>116</v>
      </c>
      <c r="C99">
        <v>173329.95</v>
      </c>
      <c r="D99" s="4">
        <v>0.72734435810278775</v>
      </c>
    </row>
    <row r="100" spans="2:4" x14ac:dyDescent="0.25">
      <c r="B100" t="s">
        <v>424</v>
      </c>
      <c r="C100">
        <v>174026.31</v>
      </c>
      <c r="D100" s="4">
        <v>0.73026649312451053</v>
      </c>
    </row>
    <row r="101" spans="2:4" x14ac:dyDescent="0.25">
      <c r="B101" t="s">
        <v>425</v>
      </c>
      <c r="C101">
        <v>174720.87</v>
      </c>
      <c r="D101" s="4">
        <v>0.73318107480738681</v>
      </c>
    </row>
    <row r="102" spans="2:4" x14ac:dyDescent="0.25">
      <c r="B102" t="s">
        <v>237</v>
      </c>
      <c r="C102">
        <v>175410.27</v>
      </c>
      <c r="D102" s="4">
        <v>0.73607400358557007</v>
      </c>
    </row>
    <row r="103" spans="2:4" x14ac:dyDescent="0.25">
      <c r="B103" t="s">
        <v>404</v>
      </c>
      <c r="C103">
        <v>176097.27</v>
      </c>
      <c r="D103" s="4">
        <v>0.73895686124529136</v>
      </c>
    </row>
    <row r="104" spans="2:4" x14ac:dyDescent="0.25">
      <c r="B104" t="s">
        <v>364</v>
      </c>
      <c r="C104">
        <v>176783.78999999998</v>
      </c>
      <c r="D104" s="4">
        <v>0.74183770468132026</v>
      </c>
    </row>
    <row r="105" spans="2:4" x14ac:dyDescent="0.25">
      <c r="B105" t="s">
        <v>407</v>
      </c>
      <c r="C105">
        <v>177465.78999999998</v>
      </c>
      <c r="D105" s="4">
        <v>0.74469958084424592</v>
      </c>
    </row>
    <row r="106" spans="2:4" x14ac:dyDescent="0.25">
      <c r="B106" t="s">
        <v>71</v>
      </c>
      <c r="C106">
        <v>178144.99</v>
      </c>
      <c r="D106" s="4">
        <v>0.74754970736896609</v>
      </c>
    </row>
    <row r="107" spans="2:4" x14ac:dyDescent="0.25">
      <c r="B107" t="s">
        <v>430</v>
      </c>
      <c r="C107">
        <v>178822.38999999998</v>
      </c>
      <c r="D107" s="4">
        <v>0.75039228055483975</v>
      </c>
    </row>
    <row r="108" spans="2:4" x14ac:dyDescent="0.25">
      <c r="B108" t="s">
        <v>347</v>
      </c>
      <c r="C108">
        <v>179495.34999999998</v>
      </c>
      <c r="D108" s="4">
        <v>0.75321622217155892</v>
      </c>
    </row>
    <row r="109" spans="2:4" x14ac:dyDescent="0.25">
      <c r="B109" t="s">
        <v>81</v>
      </c>
      <c r="C109">
        <v>180166.38999999998</v>
      </c>
      <c r="D109" s="4">
        <v>0.75603210689350864</v>
      </c>
    </row>
    <row r="110" spans="2:4" x14ac:dyDescent="0.25">
      <c r="B110" t="s">
        <v>253</v>
      </c>
      <c r="C110">
        <v>180835.99</v>
      </c>
      <c r="D110" s="4">
        <v>0.75884194894438106</v>
      </c>
    </row>
    <row r="111" spans="2:4" x14ac:dyDescent="0.25">
      <c r="B111" t="s">
        <v>236</v>
      </c>
      <c r="C111">
        <v>181485.43</v>
      </c>
      <c r="D111" s="4">
        <v>0.76156719360017355</v>
      </c>
    </row>
    <row r="112" spans="2:4" x14ac:dyDescent="0.25">
      <c r="B112" t="s">
        <v>72</v>
      </c>
      <c r="C112">
        <v>182133.43</v>
      </c>
      <c r="D112" s="4">
        <v>0.76428639558488887</v>
      </c>
    </row>
    <row r="113" spans="2:4" x14ac:dyDescent="0.25">
      <c r="B113" t="s">
        <v>57</v>
      </c>
      <c r="C113">
        <v>182780.22999999998</v>
      </c>
      <c r="D113" s="4">
        <v>0.76700056201037325</v>
      </c>
    </row>
    <row r="114" spans="2:4" x14ac:dyDescent="0.25">
      <c r="B114" t="s">
        <v>400</v>
      </c>
      <c r="C114">
        <v>183423.90999999997</v>
      </c>
      <c r="D114" s="4">
        <v>0.76970163598185704</v>
      </c>
    </row>
    <row r="115" spans="2:4" x14ac:dyDescent="0.25">
      <c r="B115" t="s">
        <v>76</v>
      </c>
      <c r="C115">
        <v>184063.70999999996</v>
      </c>
      <c r="D115" s="4">
        <v>0.77238642831182747</v>
      </c>
    </row>
    <row r="116" spans="2:4" x14ac:dyDescent="0.25">
      <c r="B116" t="s">
        <v>254</v>
      </c>
      <c r="C116">
        <v>184697.30999999997</v>
      </c>
      <c r="D116" s="4">
        <v>0.77504520358577134</v>
      </c>
    </row>
    <row r="117" spans="2:4" x14ac:dyDescent="0.25">
      <c r="B117" t="s">
        <v>435</v>
      </c>
      <c r="C117">
        <v>185330.50999999998</v>
      </c>
      <c r="D117" s="4">
        <v>0.77770230033997167</v>
      </c>
    </row>
    <row r="118" spans="2:4" x14ac:dyDescent="0.25">
      <c r="B118" t="s">
        <v>385</v>
      </c>
      <c r="C118">
        <v>185961.77</v>
      </c>
      <c r="D118" s="4">
        <v>0.78035125627341517</v>
      </c>
    </row>
    <row r="119" spans="2:4" x14ac:dyDescent="0.25">
      <c r="B119" t="s">
        <v>19</v>
      </c>
      <c r="C119">
        <v>186591.77</v>
      </c>
      <c r="D119" s="4">
        <v>0.78299492486966615</v>
      </c>
    </row>
    <row r="120" spans="2:4" x14ac:dyDescent="0.25">
      <c r="B120" t="s">
        <v>78</v>
      </c>
      <c r="C120">
        <v>187218.65</v>
      </c>
      <c r="D120" s="4">
        <v>0.78562550101191675</v>
      </c>
    </row>
    <row r="121" spans="2:4" x14ac:dyDescent="0.25">
      <c r="B121" t="s">
        <v>221</v>
      </c>
      <c r="C121">
        <v>187842.65</v>
      </c>
      <c r="D121" s="4">
        <v>0.78824399181201299</v>
      </c>
    </row>
    <row r="122" spans="2:4" x14ac:dyDescent="0.25">
      <c r="B122" t="s">
        <v>232</v>
      </c>
      <c r="C122">
        <v>188454.29</v>
      </c>
      <c r="D122" s="4">
        <v>0.79081061635203043</v>
      </c>
    </row>
    <row r="123" spans="2:4" x14ac:dyDescent="0.25">
      <c r="B123" t="s">
        <v>352</v>
      </c>
      <c r="C123">
        <v>189062.21000000002</v>
      </c>
      <c r="D123" s="4">
        <v>0.7933616306584319</v>
      </c>
    </row>
    <row r="124" spans="2:4" x14ac:dyDescent="0.25">
      <c r="B124" t="s">
        <v>51</v>
      </c>
      <c r="C124">
        <v>189666.89</v>
      </c>
      <c r="D124" s="4">
        <v>0.7958990489549097</v>
      </c>
    </row>
    <row r="125" spans="2:4" x14ac:dyDescent="0.25">
      <c r="B125" t="s">
        <v>251</v>
      </c>
      <c r="C125">
        <v>190266.41</v>
      </c>
      <c r="D125" s="4">
        <v>0.79841481434669448</v>
      </c>
    </row>
    <row r="126" spans="2:4" x14ac:dyDescent="0.25">
      <c r="B126" t="s">
        <v>401</v>
      </c>
      <c r="C126">
        <v>190863.77</v>
      </c>
      <c r="D126" s="4">
        <v>0.80092151573186343</v>
      </c>
    </row>
    <row r="127" spans="2:4" x14ac:dyDescent="0.25">
      <c r="B127" t="s">
        <v>393</v>
      </c>
      <c r="C127">
        <v>191460.16999999998</v>
      </c>
      <c r="D127" s="4">
        <v>0.80342418866964771</v>
      </c>
    </row>
    <row r="128" spans="2:4" x14ac:dyDescent="0.25">
      <c r="B128" t="s">
        <v>243</v>
      </c>
      <c r="C128">
        <v>192051.37</v>
      </c>
      <c r="D128" s="4">
        <v>0.80590504085076453</v>
      </c>
    </row>
    <row r="129" spans="2:4" x14ac:dyDescent="0.25">
      <c r="B129" t="s">
        <v>368</v>
      </c>
      <c r="C129">
        <v>192636.49</v>
      </c>
      <c r="D129" s="4">
        <v>0.80836037953177786</v>
      </c>
    </row>
    <row r="130" spans="2:4" x14ac:dyDescent="0.25">
      <c r="B130" t="s">
        <v>351</v>
      </c>
      <c r="C130">
        <v>193215.37</v>
      </c>
      <c r="D130" s="4">
        <v>0.8107895333047902</v>
      </c>
    </row>
    <row r="131" spans="2:4" x14ac:dyDescent="0.25">
      <c r="B131" t="s">
        <v>252</v>
      </c>
      <c r="C131">
        <v>193785.72999999998</v>
      </c>
      <c r="D131" s="4">
        <v>0.81318293460726276</v>
      </c>
    </row>
    <row r="132" spans="2:4" x14ac:dyDescent="0.25">
      <c r="B132" t="s">
        <v>386</v>
      </c>
      <c r="C132">
        <v>194347.08999999997</v>
      </c>
      <c r="D132" s="4">
        <v>0.81553856921550305</v>
      </c>
    </row>
    <row r="133" spans="2:4" x14ac:dyDescent="0.25">
      <c r="B133" t="s">
        <v>437</v>
      </c>
      <c r="C133">
        <v>194907.58999999997</v>
      </c>
      <c r="D133" s="4">
        <v>0.81789059500629469</v>
      </c>
    </row>
    <row r="134" spans="2:4" x14ac:dyDescent="0.25">
      <c r="B134" t="s">
        <v>412</v>
      </c>
      <c r="C134">
        <v>195468.08999999997</v>
      </c>
      <c r="D134" s="4">
        <v>0.82024262079708621</v>
      </c>
    </row>
    <row r="135" spans="2:4" x14ac:dyDescent="0.25">
      <c r="B135" t="s">
        <v>96</v>
      </c>
      <c r="C135">
        <v>196028.48999999996</v>
      </c>
      <c r="D135" s="4">
        <v>0.82259422695794182</v>
      </c>
    </row>
    <row r="136" spans="2:4" x14ac:dyDescent="0.25">
      <c r="B136" t="s">
        <v>85</v>
      </c>
      <c r="C136">
        <v>196583.48999999996</v>
      </c>
      <c r="D136" s="4">
        <v>0.82492317310225816</v>
      </c>
    </row>
    <row r="137" spans="2:4" x14ac:dyDescent="0.25">
      <c r="B137" t="s">
        <v>111</v>
      </c>
      <c r="C137">
        <v>197135.44999999995</v>
      </c>
      <c r="D137" s="4">
        <v>0.82723936249652275</v>
      </c>
    </row>
    <row r="138" spans="2:4" x14ac:dyDescent="0.25">
      <c r="B138" t="s">
        <v>228</v>
      </c>
      <c r="C138">
        <v>197685.52999999994</v>
      </c>
      <c r="D138" s="4">
        <v>0.8295476628479922</v>
      </c>
    </row>
    <row r="139" spans="2:4" x14ac:dyDescent="0.25">
      <c r="B139" t="s">
        <v>431</v>
      </c>
      <c r="C139">
        <v>198231.52999999994</v>
      </c>
      <c r="D139" s="4">
        <v>0.83183884229807636</v>
      </c>
    </row>
    <row r="140" spans="2:4" x14ac:dyDescent="0.25">
      <c r="B140" t="s">
        <v>224</v>
      </c>
      <c r="C140">
        <v>198777.16999999995</v>
      </c>
      <c r="D140" s="4">
        <v>0.83412851108039132</v>
      </c>
    </row>
    <row r="141" spans="2:4" x14ac:dyDescent="0.25">
      <c r="B141" t="s">
        <v>379</v>
      </c>
      <c r="C141">
        <v>199322.32999999996</v>
      </c>
      <c r="D141" s="4">
        <v>0.83641616563901389</v>
      </c>
    </row>
    <row r="142" spans="2:4" x14ac:dyDescent="0.25">
      <c r="B142" t="s">
        <v>396</v>
      </c>
      <c r="C142">
        <v>199865.20999999996</v>
      </c>
      <c r="D142" s="4">
        <v>0.83869425263509767</v>
      </c>
    </row>
    <row r="143" spans="2:4" x14ac:dyDescent="0.25">
      <c r="B143" t="s">
        <v>369</v>
      </c>
      <c r="C143">
        <v>200407.84999999998</v>
      </c>
      <c r="D143" s="4">
        <v>0.8409713325193352</v>
      </c>
    </row>
    <row r="144" spans="2:4" x14ac:dyDescent="0.25">
      <c r="B144" t="s">
        <v>411</v>
      </c>
      <c r="C144">
        <v>200941.64999999997</v>
      </c>
      <c r="D144" s="4">
        <v>0.84321131711723796</v>
      </c>
    </row>
    <row r="145" spans="2:4" x14ac:dyDescent="0.25">
      <c r="B145" t="s">
        <v>43</v>
      </c>
      <c r="C145">
        <v>201473.24999999997</v>
      </c>
      <c r="D145" s="4">
        <v>0.84544206985655079</v>
      </c>
    </row>
    <row r="146" spans="2:4" x14ac:dyDescent="0.25">
      <c r="B146" t="s">
        <v>67</v>
      </c>
      <c r="C146">
        <v>202002.20999999996</v>
      </c>
      <c r="D146" s="4">
        <v>0.84766174436555541</v>
      </c>
    </row>
    <row r="147" spans="2:4" x14ac:dyDescent="0.25">
      <c r="B147" t="s">
        <v>95</v>
      </c>
      <c r="C147">
        <v>202524.20999999996</v>
      </c>
      <c r="D147" s="4">
        <v>0.84985221263102051</v>
      </c>
    </row>
    <row r="148" spans="2:4" x14ac:dyDescent="0.25">
      <c r="B148" t="s">
        <v>390</v>
      </c>
      <c r="C148">
        <v>203040.20999999996</v>
      </c>
      <c r="D148" s="4">
        <v>0.85201750310033086</v>
      </c>
    </row>
    <row r="149" spans="2:4" x14ac:dyDescent="0.25">
      <c r="B149" t="s">
        <v>421</v>
      </c>
      <c r="C149">
        <v>203554.64999999997</v>
      </c>
      <c r="D149" s="4">
        <v>0.85417624734264097</v>
      </c>
    </row>
    <row r="150" spans="2:4" x14ac:dyDescent="0.25">
      <c r="B150" t="s">
        <v>398</v>
      </c>
      <c r="C150">
        <v>204067.52999999997</v>
      </c>
      <c r="D150" s="4">
        <v>0.85632844535795083</v>
      </c>
    </row>
    <row r="151" spans="2:4" x14ac:dyDescent="0.25">
      <c r="B151" t="s">
        <v>241</v>
      </c>
      <c r="C151">
        <v>204578.36999999997</v>
      </c>
      <c r="D151" s="4">
        <v>0.85847208292256805</v>
      </c>
    </row>
    <row r="152" spans="2:4" x14ac:dyDescent="0.25">
      <c r="B152" t="s">
        <v>420</v>
      </c>
      <c r="C152">
        <v>205086.56999999998</v>
      </c>
      <c r="D152" s="4">
        <v>0.86060464225687727</v>
      </c>
    </row>
    <row r="153" spans="2:4" x14ac:dyDescent="0.25">
      <c r="B153" t="s">
        <v>392</v>
      </c>
      <c r="C153">
        <v>205581.92999999996</v>
      </c>
      <c r="D153" s="4">
        <v>0.86268332110741508</v>
      </c>
    </row>
    <row r="154" spans="2:4" x14ac:dyDescent="0.25">
      <c r="B154" t="s">
        <v>361</v>
      </c>
      <c r="C154">
        <v>206068.76999999996</v>
      </c>
      <c r="D154" s="4">
        <v>0.86472624748741322</v>
      </c>
    </row>
    <row r="155" spans="2:4" x14ac:dyDescent="0.25">
      <c r="B155" t="s">
        <v>395</v>
      </c>
      <c r="C155">
        <v>206554.76999999996</v>
      </c>
      <c r="D155" s="4">
        <v>0.86676564897594977</v>
      </c>
    </row>
    <row r="156" spans="2:4" x14ac:dyDescent="0.25">
      <c r="B156" t="s">
        <v>245</v>
      </c>
      <c r="C156">
        <v>207036.96999999997</v>
      </c>
      <c r="D156" s="4">
        <v>0.8687891045269216</v>
      </c>
    </row>
    <row r="157" spans="2:4" x14ac:dyDescent="0.25">
      <c r="B157" t="s">
        <v>45</v>
      </c>
      <c r="C157">
        <v>207517.46999999997</v>
      </c>
      <c r="D157" s="4">
        <v>0.87080542636898284</v>
      </c>
    </row>
    <row r="158" spans="2:4" x14ac:dyDescent="0.25">
      <c r="B158" t="s">
        <v>49</v>
      </c>
      <c r="C158">
        <v>207996.66999999998</v>
      </c>
      <c r="D158" s="4">
        <v>0.87281629302187735</v>
      </c>
    </row>
    <row r="159" spans="2:4" x14ac:dyDescent="0.25">
      <c r="B159" t="s">
        <v>344</v>
      </c>
      <c r="C159">
        <v>208464.46999999997</v>
      </c>
      <c r="D159" s="4">
        <v>0.87477932186207763</v>
      </c>
    </row>
    <row r="160" spans="2:4" x14ac:dyDescent="0.25">
      <c r="B160" t="s">
        <v>58</v>
      </c>
      <c r="C160">
        <v>208930.86999999997</v>
      </c>
      <c r="D160" s="4">
        <v>0.87673647588317516</v>
      </c>
    </row>
    <row r="161" spans="2:4" x14ac:dyDescent="0.25">
      <c r="B161" t="s">
        <v>103</v>
      </c>
      <c r="C161">
        <v>209390.38999999996</v>
      </c>
      <c r="D161" s="4">
        <v>0.87866475936468191</v>
      </c>
    </row>
    <row r="162" spans="2:4" x14ac:dyDescent="0.25">
      <c r="B162" t="s">
        <v>356</v>
      </c>
      <c r="C162">
        <v>209838.58999999997</v>
      </c>
      <c r="D162" s="4">
        <v>0.8805455407374434</v>
      </c>
    </row>
    <row r="163" spans="2:4" x14ac:dyDescent="0.25">
      <c r="B163" t="s">
        <v>250</v>
      </c>
      <c r="C163">
        <v>210283.78999999998</v>
      </c>
      <c r="D163" s="4">
        <v>0.88241373321212746</v>
      </c>
    </row>
    <row r="164" spans="2:4" x14ac:dyDescent="0.25">
      <c r="B164" t="s">
        <v>345</v>
      </c>
      <c r="C164">
        <v>210724.38999999998</v>
      </c>
      <c r="D164" s="4">
        <v>0.88426262270975953</v>
      </c>
    </row>
    <row r="165" spans="2:4" x14ac:dyDescent="0.25">
      <c r="B165" t="s">
        <v>438</v>
      </c>
      <c r="C165">
        <v>211163.09</v>
      </c>
      <c r="D165" s="4">
        <v>0.88610353923860929</v>
      </c>
    </row>
    <row r="166" spans="2:4" x14ac:dyDescent="0.25">
      <c r="B166" t="s">
        <v>362</v>
      </c>
      <c r="C166">
        <v>211600.49</v>
      </c>
      <c r="D166" s="4">
        <v>0.88793900057829211</v>
      </c>
    </row>
    <row r="167" spans="2:4" x14ac:dyDescent="0.25">
      <c r="B167" t="s">
        <v>29</v>
      </c>
      <c r="C167">
        <v>212034.88999999998</v>
      </c>
      <c r="D167" s="4">
        <v>0.88976187301989751</v>
      </c>
    </row>
    <row r="168" spans="2:4" x14ac:dyDescent="0.25">
      <c r="B168" t="s">
        <v>97</v>
      </c>
      <c r="C168">
        <v>212466.88999999998</v>
      </c>
      <c r="D168" s="4">
        <v>0.89157467434304105</v>
      </c>
    </row>
    <row r="169" spans="2:4" x14ac:dyDescent="0.25">
      <c r="B169" t="s">
        <v>365</v>
      </c>
      <c r="C169">
        <v>212897.21</v>
      </c>
      <c r="D169" s="4">
        <v>0.89338042588326128</v>
      </c>
    </row>
    <row r="170" spans="2:4" x14ac:dyDescent="0.25">
      <c r="B170" t="s">
        <v>408</v>
      </c>
      <c r="C170">
        <v>213324.21</v>
      </c>
      <c r="D170" s="4">
        <v>0.89517224570960918</v>
      </c>
    </row>
    <row r="171" spans="2:4" x14ac:dyDescent="0.25">
      <c r="B171" t="s">
        <v>357</v>
      </c>
      <c r="C171">
        <v>213744.44999999998</v>
      </c>
      <c r="D171" s="4">
        <v>0.89693569855228938</v>
      </c>
    </row>
    <row r="172" spans="2:4" x14ac:dyDescent="0.25">
      <c r="B172" t="s">
        <v>20</v>
      </c>
      <c r="C172">
        <v>214164.44999999998</v>
      </c>
      <c r="D172" s="4">
        <v>0.89869814428312333</v>
      </c>
    </row>
    <row r="173" spans="2:4" x14ac:dyDescent="0.25">
      <c r="B173" t="s">
        <v>266</v>
      </c>
      <c r="C173">
        <v>214572.44999999998</v>
      </c>
      <c r="D173" s="4">
        <v>0.9004102344216478</v>
      </c>
    </row>
    <row r="174" spans="2:4" x14ac:dyDescent="0.25">
      <c r="B174" t="s">
        <v>348</v>
      </c>
      <c r="C174">
        <v>214977.24999999997</v>
      </c>
      <c r="D174" s="4">
        <v>0.90210889640222303</v>
      </c>
    </row>
    <row r="175" spans="2:4" x14ac:dyDescent="0.25">
      <c r="B175" t="s">
        <v>248</v>
      </c>
      <c r="C175">
        <v>215371.20999999996</v>
      </c>
      <c r="D175" s="4">
        <v>0.90376207049774526</v>
      </c>
    </row>
    <row r="176" spans="2:4" x14ac:dyDescent="0.25">
      <c r="B176" t="s">
        <v>226</v>
      </c>
      <c r="C176">
        <v>215762.60999999996</v>
      </c>
      <c r="D176" s="4">
        <v>0.90540450206690815</v>
      </c>
    </row>
    <row r="177" spans="2:4" x14ac:dyDescent="0.25">
      <c r="B177" t="s">
        <v>336</v>
      </c>
      <c r="C177">
        <v>216153.32999999996</v>
      </c>
      <c r="D177" s="4">
        <v>0.90704408015250693</v>
      </c>
    </row>
    <row r="178" spans="2:4" x14ac:dyDescent="0.25">
      <c r="B178" t="s">
        <v>63</v>
      </c>
      <c r="C178">
        <v>216543.32999999996</v>
      </c>
      <c r="D178" s="4">
        <v>0.90868063690256706</v>
      </c>
    </row>
    <row r="179" spans="2:4" x14ac:dyDescent="0.25">
      <c r="B179" t="s">
        <v>233</v>
      </c>
      <c r="C179">
        <v>216932.12999999995</v>
      </c>
      <c r="D179" s="4">
        <v>0.91031215809339616</v>
      </c>
    </row>
    <row r="180" spans="2:4" x14ac:dyDescent="0.25">
      <c r="B180" t="s">
        <v>99</v>
      </c>
      <c r="C180">
        <v>217320.24999999994</v>
      </c>
      <c r="D180" s="4">
        <v>0.91194082580066116</v>
      </c>
    </row>
    <row r="181" spans="2:4" x14ac:dyDescent="0.25">
      <c r="B181" t="s">
        <v>36</v>
      </c>
      <c r="C181">
        <v>217700.34999999995</v>
      </c>
      <c r="D181" s="4">
        <v>0.91353583918706593</v>
      </c>
    </row>
    <row r="182" spans="2:4" x14ac:dyDescent="0.25">
      <c r="B182" t="s">
        <v>39</v>
      </c>
      <c r="C182">
        <v>218080.44999999995</v>
      </c>
      <c r="D182" s="4">
        <v>0.91513085257347071</v>
      </c>
    </row>
    <row r="183" spans="2:4" x14ac:dyDescent="0.25">
      <c r="B183" t="s">
        <v>35</v>
      </c>
      <c r="C183">
        <v>218460.54999999996</v>
      </c>
      <c r="D183" s="4">
        <v>0.9167258659598756</v>
      </c>
    </row>
    <row r="184" spans="2:4" x14ac:dyDescent="0.25">
      <c r="B184" t="s">
        <v>40</v>
      </c>
      <c r="C184">
        <v>218840.64999999997</v>
      </c>
      <c r="D184" s="4">
        <v>0.91832087934628037</v>
      </c>
    </row>
    <row r="185" spans="2:4" x14ac:dyDescent="0.25">
      <c r="B185" t="s">
        <v>410</v>
      </c>
      <c r="C185">
        <v>219216.48999999996</v>
      </c>
      <c r="D185" s="4">
        <v>0.91989801649741521</v>
      </c>
    </row>
    <row r="186" spans="2:4" x14ac:dyDescent="0.25">
      <c r="B186" t="s">
        <v>434</v>
      </c>
      <c r="C186">
        <v>219588.98999999996</v>
      </c>
      <c r="D186" s="4">
        <v>0.92146113800869056</v>
      </c>
    </row>
    <row r="187" spans="2:4" x14ac:dyDescent="0.25">
      <c r="B187" t="s">
        <v>384</v>
      </c>
      <c r="C187">
        <v>219957.92999999996</v>
      </c>
      <c r="D187" s="4">
        <v>0.92300932069424746</v>
      </c>
    </row>
    <row r="188" spans="2:4" x14ac:dyDescent="0.25">
      <c r="B188" t="s">
        <v>32</v>
      </c>
      <c r="C188">
        <v>220318.82999999996</v>
      </c>
      <c r="D188" s="4">
        <v>0.92452376513295698</v>
      </c>
    </row>
    <row r="189" spans="2:4" x14ac:dyDescent="0.25">
      <c r="B189" t="s">
        <v>238</v>
      </c>
      <c r="C189">
        <v>220679.42999999996</v>
      </c>
      <c r="D189" s="4">
        <v>0.92603695068185876</v>
      </c>
    </row>
    <row r="190" spans="2:4" x14ac:dyDescent="0.25">
      <c r="B190" t="s">
        <v>332</v>
      </c>
      <c r="C190">
        <v>221028.38999999996</v>
      </c>
      <c r="D190" s="4">
        <v>0.92750129130622028</v>
      </c>
    </row>
    <row r="191" spans="2:4" x14ac:dyDescent="0.25">
      <c r="B191" t="s">
        <v>429</v>
      </c>
      <c r="C191">
        <v>221376.86999999997</v>
      </c>
      <c r="D191" s="4">
        <v>0.9289636177068894</v>
      </c>
    </row>
    <row r="192" spans="2:4" x14ac:dyDescent="0.25">
      <c r="B192" t="s">
        <v>113</v>
      </c>
      <c r="C192">
        <v>221724.16999999995</v>
      </c>
      <c r="D192" s="4">
        <v>0.93042099247431476</v>
      </c>
    </row>
    <row r="193" spans="2:4" x14ac:dyDescent="0.25">
      <c r="B193" t="s">
        <v>428</v>
      </c>
      <c r="C193">
        <v>222066.76999999996</v>
      </c>
      <c r="D193" s="4">
        <v>0.93185864463475221</v>
      </c>
    </row>
    <row r="194" spans="2:4" x14ac:dyDescent="0.25">
      <c r="B194" t="s">
        <v>381</v>
      </c>
      <c r="C194">
        <v>222409.12999999995</v>
      </c>
      <c r="D194" s="4">
        <v>0.93329528968334341</v>
      </c>
    </row>
    <row r="195" spans="2:4" x14ac:dyDescent="0.25">
      <c r="B195" t="s">
        <v>262</v>
      </c>
      <c r="C195">
        <v>222751.42999999993</v>
      </c>
      <c r="D195" s="4">
        <v>0.93473168295397302</v>
      </c>
    </row>
    <row r="196" spans="2:4" x14ac:dyDescent="0.25">
      <c r="B196" t="s">
        <v>102</v>
      </c>
      <c r="C196">
        <v>223088.22999999992</v>
      </c>
      <c r="D196" s="4">
        <v>0.93614499657812755</v>
      </c>
    </row>
    <row r="197" spans="2:4" x14ac:dyDescent="0.25">
      <c r="B197" t="s">
        <v>229</v>
      </c>
      <c r="C197">
        <v>223425.02999999991</v>
      </c>
      <c r="D197" s="4">
        <v>0.93755831020228197</v>
      </c>
    </row>
    <row r="198" spans="2:4" x14ac:dyDescent="0.25">
      <c r="B198" t="s">
        <v>258</v>
      </c>
      <c r="C198">
        <v>223761.02999999991</v>
      </c>
      <c r="D198" s="4">
        <v>0.93896826678694911</v>
      </c>
    </row>
    <row r="199" spans="2:4" x14ac:dyDescent="0.25">
      <c r="B199" t="s">
        <v>66</v>
      </c>
      <c r="C199">
        <v>224096.66999999993</v>
      </c>
      <c r="D199" s="4">
        <v>0.94037671270384715</v>
      </c>
    </row>
    <row r="200" spans="2:4" x14ac:dyDescent="0.25">
      <c r="B200" t="s">
        <v>87</v>
      </c>
      <c r="C200">
        <v>224431.22999999992</v>
      </c>
      <c r="D200" s="4">
        <v>0.94178062661743722</v>
      </c>
    </row>
    <row r="201" spans="2:4" x14ac:dyDescent="0.25">
      <c r="B201" t="s">
        <v>427</v>
      </c>
      <c r="C201">
        <v>224764.82999999993</v>
      </c>
      <c r="D201" s="4">
        <v>0.94318051208364251</v>
      </c>
    </row>
    <row r="202" spans="2:4" x14ac:dyDescent="0.25">
      <c r="B202" t="s">
        <v>246</v>
      </c>
      <c r="C202">
        <v>225092.42999999993</v>
      </c>
      <c r="D202" s="4">
        <v>0.94455521975369305</v>
      </c>
    </row>
    <row r="203" spans="2:4" x14ac:dyDescent="0.25">
      <c r="B203" t="s">
        <v>93</v>
      </c>
      <c r="C203">
        <v>225418.94999999992</v>
      </c>
      <c r="D203" s="4">
        <v>0.94592539542043563</v>
      </c>
    </row>
    <row r="204" spans="2:4" x14ac:dyDescent="0.25">
      <c r="B204" t="s">
        <v>28</v>
      </c>
      <c r="C204">
        <v>225742.46999999991</v>
      </c>
      <c r="D204" s="4">
        <v>0.9472829821891009</v>
      </c>
    </row>
    <row r="205" spans="2:4" x14ac:dyDescent="0.25">
      <c r="B205" t="s">
        <v>397</v>
      </c>
      <c r="C205">
        <v>226062.86999999991</v>
      </c>
      <c r="D205" s="4">
        <v>0.94862747650376567</v>
      </c>
    </row>
    <row r="206" spans="2:4" x14ac:dyDescent="0.25">
      <c r="B206" t="s">
        <v>257</v>
      </c>
      <c r="C206">
        <v>226383.02999999991</v>
      </c>
      <c r="D206" s="4">
        <v>0.94997096370658429</v>
      </c>
    </row>
    <row r="207" spans="2:4" x14ac:dyDescent="0.25">
      <c r="B207" t="s">
        <v>61</v>
      </c>
      <c r="C207">
        <v>226695.62999999992</v>
      </c>
      <c r="D207" s="4">
        <v>0.95128272688624793</v>
      </c>
    </row>
    <row r="208" spans="2:4" x14ac:dyDescent="0.25">
      <c r="B208" t="s">
        <v>90</v>
      </c>
      <c r="C208">
        <v>227006.18999999992</v>
      </c>
      <c r="D208" s="4">
        <v>0.95258592961521882</v>
      </c>
    </row>
    <row r="209" spans="2:4" x14ac:dyDescent="0.25">
      <c r="B209" t="s">
        <v>25</v>
      </c>
      <c r="C209">
        <v>227316.18999999992</v>
      </c>
      <c r="D209" s="4">
        <v>0.95388678241654867</v>
      </c>
    </row>
    <row r="210" spans="2:4" x14ac:dyDescent="0.25">
      <c r="B210" t="s">
        <v>75</v>
      </c>
      <c r="C210">
        <v>227625.5499999999</v>
      </c>
      <c r="D210" s="4">
        <v>0.95518494958628863</v>
      </c>
    </row>
    <row r="211" spans="2:4" x14ac:dyDescent="0.25">
      <c r="B211" t="s">
        <v>230</v>
      </c>
      <c r="C211">
        <v>227932.4499999999</v>
      </c>
      <c r="D211" s="4">
        <v>0.95647279385960526</v>
      </c>
    </row>
    <row r="212" spans="2:4" x14ac:dyDescent="0.25">
      <c r="B212" t="s">
        <v>256</v>
      </c>
      <c r="C212">
        <v>228226.2099999999</v>
      </c>
      <c r="D212" s="4">
        <v>0.95770549875934285</v>
      </c>
    </row>
    <row r="213" spans="2:4" x14ac:dyDescent="0.25">
      <c r="B213" t="s">
        <v>91</v>
      </c>
      <c r="C213">
        <v>228511.3299999999</v>
      </c>
      <c r="D213" s="4">
        <v>0.9589019476326176</v>
      </c>
    </row>
    <row r="214" spans="2:4" x14ac:dyDescent="0.25">
      <c r="B214" t="s">
        <v>33</v>
      </c>
      <c r="C214">
        <v>228794.3299999999</v>
      </c>
      <c r="D214" s="4">
        <v>0.96008950035125096</v>
      </c>
    </row>
    <row r="215" spans="2:4" x14ac:dyDescent="0.25">
      <c r="B215" t="s">
        <v>409</v>
      </c>
      <c r="C215">
        <v>229074.64999999991</v>
      </c>
      <c r="D215" s="4">
        <v>0.96126580698760189</v>
      </c>
    </row>
    <row r="216" spans="2:4" x14ac:dyDescent="0.25">
      <c r="B216" t="s">
        <v>255</v>
      </c>
      <c r="C216">
        <v>229345.5499999999</v>
      </c>
      <c r="D216" s="4">
        <v>0.96240258448398985</v>
      </c>
    </row>
    <row r="217" spans="2:4" x14ac:dyDescent="0.25">
      <c r="B217" t="s">
        <v>335</v>
      </c>
      <c r="C217">
        <v>229604.74999999991</v>
      </c>
      <c r="D217" s="4">
        <v>0.96349026527787596</v>
      </c>
    </row>
    <row r="218" spans="2:4" x14ac:dyDescent="0.25">
      <c r="B218" t="s">
        <v>101</v>
      </c>
      <c r="C218">
        <v>229859.74999999991</v>
      </c>
      <c r="D218" s="4">
        <v>0.96456032161445382</v>
      </c>
    </row>
    <row r="219" spans="2:4" x14ac:dyDescent="0.25">
      <c r="B219" t="s">
        <v>342</v>
      </c>
      <c r="C219">
        <v>230100.34999999992</v>
      </c>
      <c r="D219" s="4">
        <v>0.96556995124026013</v>
      </c>
    </row>
    <row r="220" spans="2:4" x14ac:dyDescent="0.25">
      <c r="B220" t="s">
        <v>333</v>
      </c>
      <c r="C220">
        <v>230339.38999999993</v>
      </c>
      <c r="D220" s="4">
        <v>0.9665730346390663</v>
      </c>
    </row>
    <row r="221" spans="2:4" x14ac:dyDescent="0.25">
      <c r="B221" t="s">
        <v>353</v>
      </c>
      <c r="C221">
        <v>230569.06999999992</v>
      </c>
      <c r="D221" s="4">
        <v>0.96753684067587087</v>
      </c>
    </row>
    <row r="222" spans="2:4" x14ac:dyDescent="0.25">
      <c r="B222" t="s">
        <v>355</v>
      </c>
      <c r="C222">
        <v>230798.74999999991</v>
      </c>
      <c r="D222" s="4">
        <v>0.96850064671267555</v>
      </c>
    </row>
    <row r="223" spans="2:4" x14ac:dyDescent="0.25">
      <c r="B223" t="s">
        <v>419</v>
      </c>
      <c r="C223">
        <v>231023.9899999999</v>
      </c>
      <c r="D223" s="4">
        <v>0.96944582118032563</v>
      </c>
    </row>
    <row r="224" spans="2:4" x14ac:dyDescent="0.25">
      <c r="B224" t="s">
        <v>378</v>
      </c>
      <c r="C224">
        <v>231245.02999999991</v>
      </c>
      <c r="D224" s="4">
        <v>0.97037337119066747</v>
      </c>
    </row>
    <row r="225" spans="2:4" x14ac:dyDescent="0.25">
      <c r="B225" t="s">
        <v>259</v>
      </c>
      <c r="C225">
        <v>231464.86999999991</v>
      </c>
      <c r="D225" s="4">
        <v>0.97129588564177827</v>
      </c>
    </row>
    <row r="226" spans="2:4" x14ac:dyDescent="0.25">
      <c r="B226" t="s">
        <v>44</v>
      </c>
      <c r="C226">
        <v>231683.74999999991</v>
      </c>
      <c r="D226" s="4">
        <v>0.97221437164550428</v>
      </c>
    </row>
    <row r="227" spans="2:4" x14ac:dyDescent="0.25">
      <c r="B227" t="s">
        <v>267</v>
      </c>
      <c r="C227">
        <v>231901.90999999992</v>
      </c>
      <c r="D227" s="4">
        <v>0.97312983631369177</v>
      </c>
    </row>
    <row r="228" spans="2:4" x14ac:dyDescent="0.25">
      <c r="B228" t="s">
        <v>406</v>
      </c>
      <c r="C228">
        <v>232119.82999999993</v>
      </c>
      <c r="D228" s="4">
        <v>0.97404429387003311</v>
      </c>
    </row>
    <row r="229" spans="2:4" x14ac:dyDescent="0.25">
      <c r="B229" t="s">
        <v>115</v>
      </c>
      <c r="C229">
        <v>232333.84999999992</v>
      </c>
      <c r="D229" s="4">
        <v>0.97494238585887383</v>
      </c>
    </row>
    <row r="230" spans="2:4" x14ac:dyDescent="0.25">
      <c r="B230" t="s">
        <v>21</v>
      </c>
      <c r="C230">
        <v>232543.84999999992</v>
      </c>
      <c r="D230" s="4">
        <v>0.97582360872429086</v>
      </c>
    </row>
    <row r="231" spans="2:4" x14ac:dyDescent="0.25">
      <c r="B231" t="s">
        <v>403</v>
      </c>
      <c r="C231">
        <v>232753.12999999992</v>
      </c>
      <c r="D231" s="4">
        <v>0.97670181025416924</v>
      </c>
    </row>
    <row r="232" spans="2:4" x14ac:dyDescent="0.25">
      <c r="B232" t="s">
        <v>41</v>
      </c>
      <c r="C232">
        <v>232962.22999999992</v>
      </c>
      <c r="D232" s="4">
        <v>0.97757925645016308</v>
      </c>
    </row>
    <row r="233" spans="2:4" x14ac:dyDescent="0.25">
      <c r="B233" t="s">
        <v>391</v>
      </c>
      <c r="C233">
        <v>233167.90999999992</v>
      </c>
      <c r="D233" s="4">
        <v>0.97844235130234858</v>
      </c>
    </row>
    <row r="234" spans="2:4" x14ac:dyDescent="0.25">
      <c r="B234" t="s">
        <v>260</v>
      </c>
      <c r="C234">
        <v>233373.22999999992</v>
      </c>
      <c r="D234" s="4">
        <v>0.97930393548676486</v>
      </c>
    </row>
    <row r="235" spans="2:4" x14ac:dyDescent="0.25">
      <c r="B235" t="s">
        <v>239</v>
      </c>
      <c r="C235">
        <v>233577.46999999991</v>
      </c>
      <c r="D235" s="4">
        <v>0.9801609876678733</v>
      </c>
    </row>
    <row r="236" spans="2:4" x14ac:dyDescent="0.25">
      <c r="B236" t="s">
        <v>382</v>
      </c>
      <c r="C236">
        <v>233776.66999999993</v>
      </c>
      <c r="D236" s="4">
        <v>0.98099689050021177</v>
      </c>
    </row>
    <row r="237" spans="2:4" x14ac:dyDescent="0.25">
      <c r="B237" t="s">
        <v>88</v>
      </c>
      <c r="C237">
        <v>233975.50999999992</v>
      </c>
      <c r="D237" s="4">
        <v>0.98183128266478081</v>
      </c>
    </row>
    <row r="238" spans="2:4" x14ac:dyDescent="0.25">
      <c r="B238" t="s">
        <v>38</v>
      </c>
      <c r="C238">
        <v>234165.55999999991</v>
      </c>
      <c r="D238" s="4">
        <v>0.98262878935798315</v>
      </c>
    </row>
    <row r="239" spans="2:4" x14ac:dyDescent="0.25">
      <c r="B239" t="s">
        <v>261</v>
      </c>
      <c r="C239">
        <v>234355.03999999992</v>
      </c>
      <c r="D239" s="4">
        <v>0.98342390416055092</v>
      </c>
    </row>
    <row r="240" spans="2:4" x14ac:dyDescent="0.25">
      <c r="B240" t="s">
        <v>70</v>
      </c>
      <c r="C240">
        <v>234536.53999999992</v>
      </c>
      <c r="D240" s="4">
        <v>0.9841855324942328</v>
      </c>
    </row>
    <row r="241" spans="2:4" x14ac:dyDescent="0.25">
      <c r="B241" t="s">
        <v>263</v>
      </c>
      <c r="C241">
        <v>234714.13999999993</v>
      </c>
      <c r="D241" s="4">
        <v>0.98493079526041405</v>
      </c>
    </row>
    <row r="242" spans="2:4" x14ac:dyDescent="0.25">
      <c r="B242" t="s">
        <v>34</v>
      </c>
      <c r="C242">
        <v>234891.73999999993</v>
      </c>
      <c r="D242" s="4">
        <v>0.9856760580265953</v>
      </c>
    </row>
    <row r="243" spans="2:4" x14ac:dyDescent="0.25">
      <c r="B243" t="s">
        <v>426</v>
      </c>
      <c r="C243">
        <v>235054.53999999992</v>
      </c>
      <c r="D243" s="4">
        <v>0.98635921556226136</v>
      </c>
    </row>
    <row r="244" spans="2:4" x14ac:dyDescent="0.25">
      <c r="B244" t="s">
        <v>432</v>
      </c>
      <c r="C244">
        <v>235214.01999999993</v>
      </c>
      <c r="D244" s="4">
        <v>0.98702844138405521</v>
      </c>
    </row>
    <row r="245" spans="2:4" x14ac:dyDescent="0.25">
      <c r="B245" t="s">
        <v>374</v>
      </c>
      <c r="C245">
        <v>235373.13999999993</v>
      </c>
      <c r="D245" s="4">
        <v>0.98769615653807974</v>
      </c>
    </row>
    <row r="246" spans="2:4" x14ac:dyDescent="0.25">
      <c r="B246" t="s">
        <v>83</v>
      </c>
      <c r="C246">
        <v>235525.13999999993</v>
      </c>
      <c r="D246" s="4">
        <v>0.98833399404066724</v>
      </c>
    </row>
    <row r="247" spans="2:4" x14ac:dyDescent="0.25">
      <c r="B247" t="s">
        <v>23</v>
      </c>
      <c r="C247">
        <v>235675.13999999993</v>
      </c>
      <c r="D247" s="4">
        <v>0.98896343894453653</v>
      </c>
    </row>
    <row r="248" spans="2:4" x14ac:dyDescent="0.25">
      <c r="B248" t="s">
        <v>377</v>
      </c>
      <c r="C248">
        <v>235822.13999999993</v>
      </c>
      <c r="D248" s="4">
        <v>0.98958029495032851</v>
      </c>
    </row>
    <row r="249" spans="2:4" x14ac:dyDescent="0.25">
      <c r="B249" t="s">
        <v>222</v>
      </c>
      <c r="C249">
        <v>235969.01999999993</v>
      </c>
      <c r="D249" s="4">
        <v>0.99019664740019731</v>
      </c>
    </row>
    <row r="250" spans="2:4" x14ac:dyDescent="0.25">
      <c r="B250" t="s">
        <v>106</v>
      </c>
      <c r="C250">
        <v>236112.56999999992</v>
      </c>
      <c r="D250" s="4">
        <v>0.99079902617320015</v>
      </c>
    </row>
    <row r="251" spans="2:4" x14ac:dyDescent="0.25">
      <c r="B251" t="s">
        <v>264</v>
      </c>
      <c r="C251">
        <v>236252.36999999991</v>
      </c>
      <c r="D251" s="4">
        <v>0.99138566882360624</v>
      </c>
    </row>
    <row r="252" spans="2:4" x14ac:dyDescent="0.25">
      <c r="B252" t="s">
        <v>89</v>
      </c>
      <c r="C252">
        <v>236377.7699999999</v>
      </c>
      <c r="D252" s="4">
        <v>0.99191188476324099</v>
      </c>
    </row>
    <row r="253" spans="2:4" x14ac:dyDescent="0.25">
      <c r="B253" t="s">
        <v>109</v>
      </c>
      <c r="C253">
        <v>236501.7699999999</v>
      </c>
      <c r="D253" s="4">
        <v>0.99243222588377289</v>
      </c>
    </row>
    <row r="254" spans="2:4" x14ac:dyDescent="0.25">
      <c r="B254" t="s">
        <v>334</v>
      </c>
      <c r="C254">
        <v>236624.40999999992</v>
      </c>
      <c r="D254" s="4">
        <v>0.99294686003717647</v>
      </c>
    </row>
    <row r="255" spans="2:4" x14ac:dyDescent="0.25">
      <c r="B255" t="s">
        <v>242</v>
      </c>
      <c r="C255">
        <v>236745.90999999992</v>
      </c>
      <c r="D255" s="4">
        <v>0.99345671040931061</v>
      </c>
    </row>
    <row r="256" spans="2:4" x14ac:dyDescent="0.25">
      <c r="B256" t="s">
        <v>343</v>
      </c>
      <c r="C256">
        <v>236859.93999999992</v>
      </c>
      <c r="D256" s="4">
        <v>0.99393521442523203</v>
      </c>
    </row>
    <row r="257" spans="2:4" x14ac:dyDescent="0.25">
      <c r="B257" t="s">
        <v>37</v>
      </c>
      <c r="C257">
        <v>236973.96999999991</v>
      </c>
      <c r="D257" s="4">
        <v>0.99441371844115345</v>
      </c>
    </row>
    <row r="258" spans="2:4" x14ac:dyDescent="0.25">
      <c r="B258" t="s">
        <v>415</v>
      </c>
      <c r="C258">
        <v>237082.68999999992</v>
      </c>
      <c r="D258" s="4">
        <v>0.99486994010747798</v>
      </c>
    </row>
    <row r="259" spans="2:4" x14ac:dyDescent="0.25">
      <c r="B259" t="s">
        <v>46</v>
      </c>
      <c r="C259">
        <v>237182.78999999992</v>
      </c>
      <c r="D259" s="4">
        <v>0.99528998967332671</v>
      </c>
    </row>
    <row r="260" spans="2:4" x14ac:dyDescent="0.25">
      <c r="B260" t="s">
        <v>65</v>
      </c>
      <c r="C260">
        <v>237279.78999999992</v>
      </c>
      <c r="D260" s="4">
        <v>0.99569703071116222</v>
      </c>
    </row>
    <row r="261" spans="2:4" x14ac:dyDescent="0.25">
      <c r="B261" t="s">
        <v>114</v>
      </c>
      <c r="C261">
        <v>237369.78999999992</v>
      </c>
      <c r="D261" s="4">
        <v>0.99607469765348378</v>
      </c>
    </row>
    <row r="262" spans="2:4" x14ac:dyDescent="0.25">
      <c r="B262" t="s">
        <v>372</v>
      </c>
      <c r="C262">
        <v>237459.18999999992</v>
      </c>
      <c r="D262" s="4">
        <v>0.99644984681618987</v>
      </c>
    </row>
    <row r="263" spans="2:4" x14ac:dyDescent="0.25">
      <c r="B263" t="s">
        <v>64</v>
      </c>
      <c r="C263">
        <v>237546.66999999993</v>
      </c>
      <c r="D263" s="4">
        <v>0.9968169390841265</v>
      </c>
    </row>
    <row r="264" spans="2:4" x14ac:dyDescent="0.25">
      <c r="B264" t="s">
        <v>240</v>
      </c>
      <c r="C264">
        <v>237628.38999999993</v>
      </c>
      <c r="D264" s="4">
        <v>0.99715986066775442</v>
      </c>
    </row>
    <row r="265" spans="2:4" x14ac:dyDescent="0.25">
      <c r="B265" t="s">
        <v>376</v>
      </c>
      <c r="C265">
        <v>237705.78999999992</v>
      </c>
      <c r="D265" s="4">
        <v>0.99748465423815103</v>
      </c>
    </row>
    <row r="266" spans="2:4" x14ac:dyDescent="0.25">
      <c r="B266" t="s">
        <v>402</v>
      </c>
      <c r="C266">
        <v>237779.78999999992</v>
      </c>
      <c r="D266" s="4">
        <v>0.99779518039072645</v>
      </c>
    </row>
    <row r="267" spans="2:4" x14ac:dyDescent="0.25">
      <c r="B267" t="s">
        <v>439</v>
      </c>
      <c r="C267">
        <v>237852.50999999992</v>
      </c>
      <c r="D267" s="4">
        <v>0.99810033528012232</v>
      </c>
    </row>
    <row r="268" spans="2:4" x14ac:dyDescent="0.25">
      <c r="B268" t="s">
        <v>375</v>
      </c>
      <c r="C268">
        <v>237922.40999999992</v>
      </c>
      <c r="D268" s="4">
        <v>0.99839365660532542</v>
      </c>
    </row>
    <row r="269" spans="2:4" x14ac:dyDescent="0.25">
      <c r="B269" t="s">
        <v>367</v>
      </c>
      <c r="C269">
        <v>237987.44999999992</v>
      </c>
      <c r="D269" s="4">
        <v>0.99866658391564311</v>
      </c>
    </row>
    <row r="270" spans="2:4" x14ac:dyDescent="0.25">
      <c r="B270" t="s">
        <v>358</v>
      </c>
      <c r="C270">
        <v>238051.48999999993</v>
      </c>
      <c r="D270" s="4">
        <v>0.99893531492660181</v>
      </c>
    </row>
    <row r="271" spans="2:4" x14ac:dyDescent="0.25">
      <c r="B271" t="s">
        <v>414</v>
      </c>
      <c r="C271">
        <v>238112.44999999992</v>
      </c>
      <c r="D271" s="4">
        <v>0.99919112133553423</v>
      </c>
    </row>
    <row r="272" spans="2:4" x14ac:dyDescent="0.25">
      <c r="B272" t="s">
        <v>436</v>
      </c>
      <c r="C272">
        <v>238171.48999999993</v>
      </c>
      <c r="D272" s="4">
        <v>0.99943887084969718</v>
      </c>
    </row>
    <row r="273" spans="2:4" x14ac:dyDescent="0.25">
      <c r="B273" t="s">
        <v>413</v>
      </c>
      <c r="C273">
        <v>238221.40999999995</v>
      </c>
      <c r="D273" s="4">
        <v>0.9996483501137049</v>
      </c>
    </row>
    <row r="274" spans="2:4" x14ac:dyDescent="0.25">
      <c r="B274" t="s">
        <v>249</v>
      </c>
      <c r="C274">
        <v>238268.60999999996</v>
      </c>
      <c r="D274" s="4">
        <v>0.99984641544345587</v>
      </c>
    </row>
    <row r="275" spans="2:4" x14ac:dyDescent="0.25">
      <c r="B275" t="s">
        <v>423</v>
      </c>
      <c r="C275">
        <v>238286.84999999995</v>
      </c>
      <c r="D275" s="4">
        <v>0.99992295594376635</v>
      </c>
    </row>
    <row r="276" spans="2:4" x14ac:dyDescent="0.25">
      <c r="B276" t="s">
        <v>366</v>
      </c>
      <c r="C276">
        <v>238303.76999999996</v>
      </c>
      <c r="D276" s="4">
        <v>0.99999395732892282</v>
      </c>
    </row>
    <row r="277" spans="2:4" x14ac:dyDescent="0.25">
      <c r="B277" t="s">
        <v>317</v>
      </c>
      <c r="C277">
        <v>238305.20999999996</v>
      </c>
      <c r="D277" s="4">
        <v>1</v>
      </c>
    </row>
    <row r="278" spans="2:4" x14ac:dyDescent="0.25">
      <c r="B278" t="s">
        <v>11</v>
      </c>
      <c r="C278" s="8"/>
      <c r="D278" s="4"/>
    </row>
  </sheetData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9"/>
  <sheetViews>
    <sheetView topLeftCell="A240" workbookViewId="0">
      <selection activeCell="E279" sqref="E279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6" t="s">
        <v>0</v>
      </c>
      <c r="B1" t="s">
        <v>1</v>
      </c>
      <c r="C1" t="s">
        <v>5</v>
      </c>
      <c r="D1" s="7" t="s">
        <v>2</v>
      </c>
      <c r="E1" s="7" t="s">
        <v>3</v>
      </c>
      <c r="F1" t="s">
        <v>4</v>
      </c>
      <c r="G1" t="s">
        <v>13</v>
      </c>
    </row>
    <row r="2" spans="1:9" x14ac:dyDescent="0.25">
      <c r="A2" s="1"/>
      <c r="B2" s="9" t="s">
        <v>317</v>
      </c>
      <c r="C2" s="9" t="s">
        <v>440</v>
      </c>
      <c r="D2" s="10">
        <v>144</v>
      </c>
      <c r="E2" s="11">
        <v>0.01</v>
      </c>
      <c r="F2">
        <f>Tabla1[[#This Row],[CANTIDAD]]*Tabla1[[#This Row],[COSTO UNITARIO]]</f>
        <v>1.44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I2" s="1"/>
    </row>
    <row r="3" spans="1:9" x14ac:dyDescent="0.25">
      <c r="A3" s="1"/>
      <c r="B3" s="9" t="s">
        <v>15</v>
      </c>
      <c r="C3" s="9" t="s">
        <v>117</v>
      </c>
      <c r="D3" s="10">
        <v>60</v>
      </c>
      <c r="E3" s="11">
        <v>42.3</v>
      </c>
      <c r="F3">
        <f>Tabla1[[#This Row],[CANTIDAD]]*Tabla1[[#This Row],[COSTO UNITARIO]]</f>
        <v>2538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/>
      <c r="B4" s="9" t="s">
        <v>16</v>
      </c>
      <c r="C4" s="9" t="s">
        <v>118</v>
      </c>
      <c r="D4" s="10">
        <v>50</v>
      </c>
      <c r="E4" s="11">
        <v>147.77000000000001</v>
      </c>
      <c r="F4">
        <f>Tabla1[[#This Row],[CANTIDAD]]*Tabla1[[#This Row],[COSTO UNITARIO]]</f>
        <v>7388.5000000000009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/>
      <c r="B5" s="9" t="s">
        <v>318</v>
      </c>
      <c r="C5" s="9" t="s">
        <v>441</v>
      </c>
      <c r="D5" s="10">
        <v>30</v>
      </c>
      <c r="E5" s="11">
        <v>49.79</v>
      </c>
      <c r="F5">
        <f>Tabla1[[#This Row],[CANTIDAD]]*Tabla1[[#This Row],[COSTO UNITARIO]]</f>
        <v>1493.7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/>
      <c r="B6" s="9" t="s">
        <v>319</v>
      </c>
      <c r="C6" s="9" t="s">
        <v>442</v>
      </c>
      <c r="D6" s="10">
        <v>30</v>
      </c>
      <c r="E6" s="11">
        <v>49.79</v>
      </c>
      <c r="F6">
        <f>Tabla1[[#This Row],[CANTIDAD]]*Tabla1[[#This Row],[COSTO UNITARIO]]</f>
        <v>1493.7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/>
      <c r="B7" s="9" t="s">
        <v>15</v>
      </c>
      <c r="C7" s="9" t="s">
        <v>117</v>
      </c>
      <c r="D7" s="10">
        <v>20</v>
      </c>
      <c r="E7" s="11">
        <v>143.47999999999999</v>
      </c>
      <c r="F7">
        <f>Tabla1[[#This Row],[CANTIDAD]]*Tabla1[[#This Row],[COSTO UNITARIO]]</f>
        <v>2869.6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/>
      <c r="B8" s="9" t="s">
        <v>320</v>
      </c>
      <c r="C8" s="9" t="s">
        <v>443</v>
      </c>
      <c r="D8" s="10">
        <v>40</v>
      </c>
      <c r="E8" s="11">
        <v>126.62</v>
      </c>
      <c r="F8">
        <f>Tabla1[[#This Row],[CANTIDAD]]*Tabla1[[#This Row],[COSTO UNITARIO]]</f>
        <v>5064.8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/>
      <c r="B9" s="9" t="s">
        <v>321</v>
      </c>
      <c r="C9" s="9" t="s">
        <v>444</v>
      </c>
      <c r="D9" s="10">
        <v>20</v>
      </c>
      <c r="E9" s="11">
        <v>79.540000000000006</v>
      </c>
      <c r="F9">
        <f>Tabla1[[#This Row],[CANTIDAD]]*Tabla1[[#This Row],[COSTO UNITARIO]]</f>
        <v>1590.8000000000002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/>
      <c r="B10" s="9" t="s">
        <v>322</v>
      </c>
      <c r="C10" s="9" t="s">
        <v>445</v>
      </c>
      <c r="D10" s="10">
        <v>10</v>
      </c>
      <c r="E10" s="11">
        <v>73.709999999999994</v>
      </c>
      <c r="F10">
        <f>Tabla1[[#This Row],[CANTIDAD]]*Tabla1[[#This Row],[COSTO UNITARIO]]</f>
        <v>737.09999999999991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/>
      <c r="B11" s="9" t="s">
        <v>17</v>
      </c>
      <c r="C11" s="9" t="s">
        <v>119</v>
      </c>
      <c r="D11" s="10">
        <v>200</v>
      </c>
      <c r="E11" s="11">
        <v>61.38</v>
      </c>
      <c r="F11">
        <f>Tabla1[[#This Row],[CANTIDAD]]*Tabla1[[#This Row],[COSTO UNITARIO]]</f>
        <v>12276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/>
      <c r="B12" s="9" t="s">
        <v>323</v>
      </c>
      <c r="C12" s="9" t="s">
        <v>446</v>
      </c>
      <c r="D12" s="10">
        <v>30</v>
      </c>
      <c r="E12" s="11">
        <v>42.51</v>
      </c>
      <c r="F12">
        <f>Tabla1[[#This Row],[CANTIDAD]]*Tabla1[[#This Row],[COSTO UNITARIO]]</f>
        <v>1275.3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/>
      <c r="B13" s="9" t="s">
        <v>324</v>
      </c>
      <c r="C13" s="9" t="s">
        <v>447</v>
      </c>
      <c r="D13" s="10">
        <v>10</v>
      </c>
      <c r="E13" s="11">
        <v>99.46</v>
      </c>
      <c r="F13">
        <f>Tabla1[[#This Row],[CANTIDAD]]*Tabla1[[#This Row],[COSTO UNITARIO]]</f>
        <v>994.59999999999991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/>
      <c r="B14" s="9" t="s">
        <v>325</v>
      </c>
      <c r="C14" s="9" t="s">
        <v>448</v>
      </c>
      <c r="D14" s="10">
        <v>20</v>
      </c>
      <c r="E14" s="11">
        <v>92</v>
      </c>
      <c r="F14">
        <f>Tabla1[[#This Row],[CANTIDAD]]*Tabla1[[#This Row],[COSTO UNITARIO]]</f>
        <v>1840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/>
      <c r="B15" s="9" t="s">
        <v>18</v>
      </c>
      <c r="C15" s="9" t="s">
        <v>120</v>
      </c>
      <c r="D15" s="10">
        <v>150</v>
      </c>
      <c r="E15" s="11">
        <v>64.099999999999994</v>
      </c>
      <c r="F15">
        <f>Tabla1[[#This Row],[CANTIDAD]]*Tabla1[[#This Row],[COSTO UNITARIO]]</f>
        <v>9615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/>
      <c r="B16" s="9" t="s">
        <v>326</v>
      </c>
      <c r="C16" s="9" t="s">
        <v>449</v>
      </c>
      <c r="D16" s="10">
        <v>30</v>
      </c>
      <c r="E16" s="11">
        <v>76.86</v>
      </c>
      <c r="F16">
        <f>Tabla1[[#This Row],[CANTIDAD]]*Tabla1[[#This Row],[COSTO UNITARIO]]</f>
        <v>2305.8000000000002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/>
      <c r="B17" s="9" t="s">
        <v>327</v>
      </c>
      <c r="C17" s="9" t="s">
        <v>450</v>
      </c>
      <c r="D17" s="10">
        <v>16</v>
      </c>
      <c r="E17" s="11">
        <v>108.28</v>
      </c>
      <c r="F17">
        <f>Tabla1[[#This Row],[CANTIDAD]]*Tabla1[[#This Row],[COSTO UNITARIO]]</f>
        <v>1732.48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/>
      <c r="B18" s="9" t="s">
        <v>328</v>
      </c>
      <c r="C18" s="9" t="s">
        <v>451</v>
      </c>
      <c r="D18" s="10">
        <v>20</v>
      </c>
      <c r="E18" s="11">
        <v>114.34</v>
      </c>
      <c r="F18">
        <f>Tabla1[[#This Row],[CANTIDAD]]*Tabla1[[#This Row],[COSTO UNITARIO]]</f>
        <v>2286.8000000000002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" spans="1:7" x14ac:dyDescent="0.25">
      <c r="A19" s="1"/>
      <c r="B19" s="9" t="s">
        <v>329</v>
      </c>
      <c r="C19" s="9" t="s">
        <v>452</v>
      </c>
      <c r="D19" s="10">
        <v>8</v>
      </c>
      <c r="E19" s="11">
        <v>136.69999999999999</v>
      </c>
      <c r="F19">
        <f>Tabla1[[#This Row],[CANTIDAD]]*Tabla1[[#This Row],[COSTO UNITARIO]]</f>
        <v>1093.5999999999999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" spans="1:7" x14ac:dyDescent="0.25">
      <c r="A20" s="1"/>
      <c r="B20" s="9" t="s">
        <v>330</v>
      </c>
      <c r="C20" s="9" t="s">
        <v>453</v>
      </c>
      <c r="D20" s="10">
        <v>10</v>
      </c>
      <c r="E20" s="11">
        <v>121.89</v>
      </c>
      <c r="F20">
        <f>Tabla1[[#This Row],[CANTIDAD]]*Tabla1[[#This Row],[COSTO UNITARIO]]</f>
        <v>1218.9000000000001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" spans="1:7" x14ac:dyDescent="0.25">
      <c r="A21" s="1"/>
      <c r="B21" s="9" t="s">
        <v>19</v>
      </c>
      <c r="C21" s="9" t="s">
        <v>121</v>
      </c>
      <c r="D21" s="10">
        <v>180</v>
      </c>
      <c r="E21" s="11">
        <v>3.5</v>
      </c>
      <c r="F21">
        <f>Tabla1[[#This Row],[CANTIDAD]]*Tabla1[[#This Row],[COSTO UNITARIO]]</f>
        <v>630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" spans="1:7" x14ac:dyDescent="0.25">
      <c r="A22" s="1"/>
      <c r="B22" s="9" t="s">
        <v>20</v>
      </c>
      <c r="C22" s="9" t="s">
        <v>122</v>
      </c>
      <c r="D22" s="10">
        <v>120</v>
      </c>
      <c r="E22" s="11">
        <v>3.5</v>
      </c>
      <c r="F22">
        <f>Tabla1[[#This Row],[CANTIDAD]]*Tabla1[[#This Row],[COSTO UNITARIO]]</f>
        <v>420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" spans="1:7" x14ac:dyDescent="0.25">
      <c r="A23" s="1"/>
      <c r="B23" s="9" t="s">
        <v>21</v>
      </c>
      <c r="C23" s="9" t="s">
        <v>123</v>
      </c>
      <c r="D23" s="10">
        <v>60</v>
      </c>
      <c r="E23" s="11">
        <v>3.5</v>
      </c>
      <c r="F23">
        <f>Tabla1[[#This Row],[CANTIDAD]]*Tabla1[[#This Row],[COSTO UNITARIO]]</f>
        <v>210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" spans="1:7" x14ac:dyDescent="0.25">
      <c r="A24" s="1"/>
      <c r="B24" s="9" t="s">
        <v>22</v>
      </c>
      <c r="C24" s="9" t="s">
        <v>124</v>
      </c>
      <c r="D24" s="10">
        <v>30</v>
      </c>
      <c r="E24" s="11">
        <v>111.67</v>
      </c>
      <c r="F24">
        <f>Tabla1[[#This Row],[CANTIDAD]]*Tabla1[[#This Row],[COSTO UNITARIO]]</f>
        <v>3350.1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5" spans="1:7" x14ac:dyDescent="0.25">
      <c r="A25" s="1"/>
      <c r="B25" s="9" t="s">
        <v>219</v>
      </c>
      <c r="C25" s="9" t="s">
        <v>268</v>
      </c>
      <c r="D25" s="10">
        <v>5</v>
      </c>
      <c r="E25" s="11">
        <v>155.47</v>
      </c>
      <c r="F25">
        <f>Tabla1[[#This Row],[CANTIDAD]]*Tabla1[[#This Row],[COSTO UNITARIO]]</f>
        <v>777.35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6" spans="1:7" x14ac:dyDescent="0.25">
      <c r="A26" s="1"/>
      <c r="B26" s="9" t="s">
        <v>23</v>
      </c>
      <c r="C26" s="9" t="s">
        <v>125</v>
      </c>
      <c r="D26" s="10">
        <v>200</v>
      </c>
      <c r="E26" s="11">
        <v>0.75</v>
      </c>
      <c r="F26">
        <f>Tabla1[[#This Row],[CANTIDAD]]*Tabla1[[#This Row],[COSTO UNITARIO]]</f>
        <v>150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7" spans="1:7" x14ac:dyDescent="0.25">
      <c r="A27" s="1"/>
      <c r="B27" s="9" t="s">
        <v>220</v>
      </c>
      <c r="C27" s="9" t="s">
        <v>269</v>
      </c>
      <c r="D27" s="10">
        <v>120</v>
      </c>
      <c r="E27" s="11">
        <v>7.21</v>
      </c>
      <c r="F27">
        <f>Tabla1[[#This Row],[CANTIDAD]]*Tabla1[[#This Row],[COSTO UNITARIO]]</f>
        <v>865.2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8" spans="1:7" x14ac:dyDescent="0.25">
      <c r="A28" s="1"/>
      <c r="B28" s="9" t="s">
        <v>24</v>
      </c>
      <c r="C28" s="9" t="s">
        <v>126</v>
      </c>
      <c r="D28" s="10">
        <v>180</v>
      </c>
      <c r="E28" s="11">
        <v>5.35</v>
      </c>
      <c r="F28">
        <f>Tabla1[[#This Row],[CANTIDAD]]*Tabla1[[#This Row],[COSTO UNITARIO]]</f>
        <v>962.99999999999989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9" spans="1:7" x14ac:dyDescent="0.25">
      <c r="A29" s="1"/>
      <c r="B29" s="9" t="s">
        <v>331</v>
      </c>
      <c r="C29" s="9" t="s">
        <v>454</v>
      </c>
      <c r="D29" s="10">
        <v>240</v>
      </c>
      <c r="E29" s="11">
        <v>5.98</v>
      </c>
      <c r="F29">
        <f>Tabla1[[#This Row],[CANTIDAD]]*Tabla1[[#This Row],[COSTO UNITARIO]]</f>
        <v>1435.2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0" spans="1:7" x14ac:dyDescent="0.25">
      <c r="A30" s="1"/>
      <c r="B30" s="9" t="s">
        <v>221</v>
      </c>
      <c r="C30" s="9" t="s">
        <v>270</v>
      </c>
      <c r="D30" s="10">
        <v>96</v>
      </c>
      <c r="E30" s="11">
        <v>6.5</v>
      </c>
      <c r="F30">
        <f>Tabla1[[#This Row],[CANTIDAD]]*Tabla1[[#This Row],[COSTO UNITARIO]]</f>
        <v>624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/>
      <c r="B31" s="9" t="s">
        <v>25</v>
      </c>
      <c r="C31" s="9" t="s">
        <v>127</v>
      </c>
      <c r="D31" s="10">
        <v>200</v>
      </c>
      <c r="E31" s="11">
        <v>1.55</v>
      </c>
      <c r="F31">
        <f>Tabla1[[#This Row],[CANTIDAD]]*Tabla1[[#This Row],[COSTO UNITARIO]]</f>
        <v>310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" spans="1:7" x14ac:dyDescent="0.25">
      <c r="A32" s="1"/>
      <c r="B32" s="9" t="s">
        <v>332</v>
      </c>
      <c r="C32" s="9" t="s">
        <v>455</v>
      </c>
      <c r="D32" s="10">
        <v>12</v>
      </c>
      <c r="E32" s="11">
        <v>29.08</v>
      </c>
      <c r="F32">
        <f>Tabla1[[#This Row],[CANTIDAD]]*Tabla1[[#This Row],[COSTO UNITARIO]]</f>
        <v>348.96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" spans="1:7" x14ac:dyDescent="0.25">
      <c r="A33" s="1"/>
      <c r="B33" s="9" t="s">
        <v>26</v>
      </c>
      <c r="C33" s="9" t="s">
        <v>128</v>
      </c>
      <c r="D33" s="10">
        <v>10</v>
      </c>
      <c r="E33" s="11">
        <v>150.72999999999999</v>
      </c>
      <c r="F33">
        <f>Tabla1[[#This Row],[CANTIDAD]]*Tabla1[[#This Row],[COSTO UNITARIO]]</f>
        <v>1507.3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4" spans="1:7" x14ac:dyDescent="0.25">
      <c r="A34" s="1"/>
      <c r="B34" s="9" t="s">
        <v>333</v>
      </c>
      <c r="C34" s="9" t="s">
        <v>456</v>
      </c>
      <c r="D34" s="10">
        <v>12</v>
      </c>
      <c r="E34" s="11">
        <v>19.920000000000002</v>
      </c>
      <c r="F34">
        <f>Tabla1[[#This Row],[CANTIDAD]]*Tabla1[[#This Row],[COSTO UNITARIO]]</f>
        <v>239.04000000000002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5" spans="1:7" x14ac:dyDescent="0.25">
      <c r="A35" s="1"/>
      <c r="B35" s="9" t="s">
        <v>222</v>
      </c>
      <c r="C35" s="9" t="s">
        <v>271</v>
      </c>
      <c r="D35" s="10">
        <v>48</v>
      </c>
      <c r="E35" s="11">
        <v>3.06</v>
      </c>
      <c r="F35">
        <f>Tabla1[[#This Row],[CANTIDAD]]*Tabla1[[#This Row],[COSTO UNITARIO]]</f>
        <v>146.88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6" spans="1:7" x14ac:dyDescent="0.25">
      <c r="A36" s="1"/>
      <c r="B36" s="9" t="s">
        <v>334</v>
      </c>
      <c r="C36" s="9" t="s">
        <v>457</v>
      </c>
      <c r="D36" s="10">
        <v>24</v>
      </c>
      <c r="E36" s="11">
        <v>5.1100000000000003</v>
      </c>
      <c r="F36">
        <f>Tabla1[[#This Row],[CANTIDAD]]*Tabla1[[#This Row],[COSTO UNITARIO]]</f>
        <v>122.64000000000001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7" spans="1:7" x14ac:dyDescent="0.25">
      <c r="A37" s="1"/>
      <c r="B37" s="9" t="s">
        <v>335</v>
      </c>
      <c r="C37" s="9" t="s">
        <v>458</v>
      </c>
      <c r="D37" s="10">
        <v>48</v>
      </c>
      <c r="E37" s="11">
        <v>5.4</v>
      </c>
      <c r="F37">
        <f>Tabla1[[#This Row],[CANTIDAD]]*Tabla1[[#This Row],[COSTO UNITARIO]]</f>
        <v>259.20000000000005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8" spans="1:7" x14ac:dyDescent="0.25">
      <c r="A38" s="1"/>
      <c r="B38" s="9" t="s">
        <v>27</v>
      </c>
      <c r="C38" s="9" t="s">
        <v>129</v>
      </c>
      <c r="D38" s="10">
        <v>60</v>
      </c>
      <c r="E38" s="11">
        <v>42.59</v>
      </c>
      <c r="F38">
        <f>Tabla1[[#This Row],[CANTIDAD]]*Tabla1[[#This Row],[COSTO UNITARIO]]</f>
        <v>2555.4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9" spans="1:7" x14ac:dyDescent="0.25">
      <c r="A39" s="1"/>
      <c r="B39" s="9" t="s">
        <v>336</v>
      </c>
      <c r="C39" s="9" t="s">
        <v>459</v>
      </c>
      <c r="D39" s="10">
        <v>24</v>
      </c>
      <c r="E39" s="11">
        <v>16.28</v>
      </c>
      <c r="F39">
        <f>Tabla1[[#This Row],[CANTIDAD]]*Tabla1[[#This Row],[COSTO UNITARIO]]</f>
        <v>390.72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0" spans="1:7" x14ac:dyDescent="0.25">
      <c r="A40" s="1"/>
      <c r="B40" s="9" t="s">
        <v>28</v>
      </c>
      <c r="C40" s="9" t="s">
        <v>130</v>
      </c>
      <c r="D40" s="10">
        <v>24</v>
      </c>
      <c r="E40" s="11">
        <v>13.48</v>
      </c>
      <c r="F40">
        <f>Tabla1[[#This Row],[CANTIDAD]]*Tabla1[[#This Row],[COSTO UNITARIO]]</f>
        <v>323.52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1" spans="1:7" x14ac:dyDescent="0.25">
      <c r="A41" s="1"/>
      <c r="B41" s="9" t="s">
        <v>337</v>
      </c>
      <c r="C41" s="9" t="s">
        <v>460</v>
      </c>
      <c r="D41" s="10">
        <v>96</v>
      </c>
      <c r="E41" s="11">
        <v>12.77</v>
      </c>
      <c r="F41">
        <f>Tabla1[[#This Row],[CANTIDAD]]*Tabla1[[#This Row],[COSTO UNITARIO]]</f>
        <v>1225.92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2" spans="1:7" x14ac:dyDescent="0.25">
      <c r="A42" s="1"/>
      <c r="B42" s="9" t="s">
        <v>223</v>
      </c>
      <c r="C42" s="9" t="s">
        <v>272</v>
      </c>
      <c r="D42" s="10">
        <v>30</v>
      </c>
      <c r="E42" s="11">
        <v>37.6</v>
      </c>
      <c r="F42">
        <f>Tabla1[[#This Row],[CANTIDAD]]*Tabla1[[#This Row],[COSTO UNITARIO]]</f>
        <v>1128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3" spans="1:7" x14ac:dyDescent="0.25">
      <c r="A43" s="1"/>
      <c r="B43" s="9" t="s">
        <v>29</v>
      </c>
      <c r="C43" s="9" t="s">
        <v>131</v>
      </c>
      <c r="D43" s="10">
        <v>24</v>
      </c>
      <c r="E43" s="11">
        <v>18.100000000000001</v>
      </c>
      <c r="F43">
        <f>Tabla1[[#This Row],[CANTIDAD]]*Tabla1[[#This Row],[COSTO UNITARIO]]</f>
        <v>434.40000000000003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4" spans="1:7" x14ac:dyDescent="0.25">
      <c r="A44" s="1"/>
      <c r="B44" s="9" t="s">
        <v>338</v>
      </c>
      <c r="C44" s="9" t="s">
        <v>461</v>
      </c>
      <c r="D44" s="10">
        <v>12</v>
      </c>
      <c r="E44" s="11">
        <v>64.52</v>
      </c>
      <c r="F44">
        <f>Tabla1[[#This Row],[CANTIDAD]]*Tabla1[[#This Row],[COSTO UNITARIO]]</f>
        <v>774.24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5" spans="1:7" x14ac:dyDescent="0.25">
      <c r="A45" s="1"/>
      <c r="B45" s="9" t="s">
        <v>224</v>
      </c>
      <c r="C45" s="9" t="s">
        <v>273</v>
      </c>
      <c r="D45" s="10">
        <v>12</v>
      </c>
      <c r="E45" s="11">
        <v>45.47</v>
      </c>
      <c r="F45">
        <f>Tabla1[[#This Row],[CANTIDAD]]*Tabla1[[#This Row],[COSTO UNITARIO]]</f>
        <v>545.64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6" spans="1:7" x14ac:dyDescent="0.25">
      <c r="A46" s="1"/>
      <c r="B46" s="9" t="s">
        <v>30</v>
      </c>
      <c r="C46" s="9" t="s">
        <v>132</v>
      </c>
      <c r="D46" s="10">
        <v>60</v>
      </c>
      <c r="E46" s="11">
        <v>77.180000000000007</v>
      </c>
      <c r="F46">
        <f>Tabla1[[#This Row],[CANTIDAD]]*Tabla1[[#This Row],[COSTO UNITARIO]]</f>
        <v>4630.8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7" spans="1:7" x14ac:dyDescent="0.25">
      <c r="A47" s="1"/>
      <c r="B47" s="9" t="s">
        <v>339</v>
      </c>
      <c r="C47" s="9" t="s">
        <v>462</v>
      </c>
      <c r="D47" s="10">
        <v>5</v>
      </c>
      <c r="E47" s="11">
        <v>172.85</v>
      </c>
      <c r="F47">
        <f>Tabla1[[#This Row],[CANTIDAD]]*Tabla1[[#This Row],[COSTO UNITARIO]]</f>
        <v>864.25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8" spans="1:7" x14ac:dyDescent="0.25">
      <c r="A48" s="1"/>
      <c r="B48" s="9" t="s">
        <v>340</v>
      </c>
      <c r="C48" s="9" t="s">
        <v>463</v>
      </c>
      <c r="D48" s="10">
        <v>8</v>
      </c>
      <c r="E48" s="11">
        <v>112.81</v>
      </c>
      <c r="F48">
        <f>Tabla1[[#This Row],[CANTIDAD]]*Tabla1[[#This Row],[COSTO UNITARIO]]</f>
        <v>902.48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9" spans="1:7" x14ac:dyDescent="0.25">
      <c r="A49" s="1"/>
      <c r="B49" s="9" t="s">
        <v>341</v>
      </c>
      <c r="C49" s="9" t="s">
        <v>464</v>
      </c>
      <c r="D49" s="10">
        <v>12</v>
      </c>
      <c r="E49" s="11">
        <v>97.8</v>
      </c>
      <c r="F49">
        <f>Tabla1[[#This Row],[CANTIDAD]]*Tabla1[[#This Row],[COSTO UNITARIO]]</f>
        <v>1173.5999999999999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0" spans="1:7" x14ac:dyDescent="0.25">
      <c r="A50" s="1"/>
      <c r="B50" s="9" t="s">
        <v>31</v>
      </c>
      <c r="C50" s="9" t="s">
        <v>133</v>
      </c>
      <c r="D50" s="10">
        <v>360</v>
      </c>
      <c r="E50" s="11">
        <v>9.75</v>
      </c>
      <c r="F50">
        <f>Tabla1[[#This Row],[CANTIDAD]]*Tabla1[[#This Row],[COSTO UNITARIO]]</f>
        <v>3510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1" spans="1:7" x14ac:dyDescent="0.25">
      <c r="A51" s="1"/>
      <c r="B51" s="9" t="s">
        <v>32</v>
      </c>
      <c r="C51" s="9" t="s">
        <v>134</v>
      </c>
      <c r="D51" s="10">
        <v>30</v>
      </c>
      <c r="E51" s="11">
        <v>12.03</v>
      </c>
      <c r="F51">
        <f>Tabla1[[#This Row],[CANTIDAD]]*Tabla1[[#This Row],[COSTO UNITARIO]]</f>
        <v>360.9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2" spans="1:7" x14ac:dyDescent="0.25">
      <c r="A52" s="1"/>
      <c r="B52" s="9" t="s">
        <v>342</v>
      </c>
      <c r="C52" s="9" t="s">
        <v>465</v>
      </c>
      <c r="D52" s="10">
        <v>20</v>
      </c>
      <c r="E52" s="11">
        <v>12.03</v>
      </c>
      <c r="F52">
        <f>Tabla1[[#This Row],[CANTIDAD]]*Tabla1[[#This Row],[COSTO UNITARIO]]</f>
        <v>240.6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3" spans="1:7" x14ac:dyDescent="0.25">
      <c r="A53" s="1"/>
      <c r="B53" s="9" t="s">
        <v>33</v>
      </c>
      <c r="C53" s="9" t="s">
        <v>135</v>
      </c>
      <c r="D53" s="10">
        <v>20</v>
      </c>
      <c r="E53" s="11">
        <v>14.15</v>
      </c>
      <c r="F53">
        <f>Tabla1[[#This Row],[CANTIDAD]]*Tabla1[[#This Row],[COSTO UNITARIO]]</f>
        <v>283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4" spans="1:7" x14ac:dyDescent="0.25">
      <c r="A54" s="1"/>
      <c r="B54" s="9" t="s">
        <v>34</v>
      </c>
      <c r="C54" s="9" t="s">
        <v>136</v>
      </c>
      <c r="D54" s="10">
        <v>40</v>
      </c>
      <c r="E54" s="11">
        <v>4.4400000000000004</v>
      </c>
      <c r="F54">
        <f>Tabla1[[#This Row],[CANTIDAD]]*Tabla1[[#This Row],[COSTO UNITARIO]]</f>
        <v>177.60000000000002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5" spans="1:7" x14ac:dyDescent="0.25">
      <c r="A55" s="1"/>
      <c r="B55" s="9" t="s">
        <v>35</v>
      </c>
      <c r="C55" s="9" t="s">
        <v>137</v>
      </c>
      <c r="D55" s="10">
        <v>70</v>
      </c>
      <c r="E55" s="11">
        <v>5.43</v>
      </c>
      <c r="F55">
        <f>Tabla1[[#This Row],[CANTIDAD]]*Tabla1[[#This Row],[COSTO UNITARIO]]</f>
        <v>380.09999999999997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6" spans="1:7" x14ac:dyDescent="0.25">
      <c r="A56" s="1"/>
      <c r="B56" s="9" t="s">
        <v>36</v>
      </c>
      <c r="C56" s="9" t="s">
        <v>138</v>
      </c>
      <c r="D56" s="10">
        <v>70</v>
      </c>
      <c r="E56" s="11">
        <v>5.43</v>
      </c>
      <c r="F56">
        <f>Tabla1[[#This Row],[CANTIDAD]]*Tabla1[[#This Row],[COSTO UNITARIO]]</f>
        <v>380.09999999999997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7" spans="1:7" x14ac:dyDescent="0.25">
      <c r="A57" s="1"/>
      <c r="B57" s="9" t="s">
        <v>343</v>
      </c>
      <c r="C57" s="9" t="s">
        <v>466</v>
      </c>
      <c r="D57" s="10">
        <v>21</v>
      </c>
      <c r="E57" s="11">
        <v>5.43</v>
      </c>
      <c r="F57">
        <f>Tabla1[[#This Row],[CANTIDAD]]*Tabla1[[#This Row],[COSTO UNITARIO]]</f>
        <v>114.03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8" spans="1:7" x14ac:dyDescent="0.25">
      <c r="A58" s="1"/>
      <c r="B58" s="9" t="s">
        <v>37</v>
      </c>
      <c r="C58" s="9" t="s">
        <v>139</v>
      </c>
      <c r="D58" s="10">
        <v>21</v>
      </c>
      <c r="E58" s="11">
        <v>5.43</v>
      </c>
      <c r="F58">
        <f>Tabla1[[#This Row],[CANTIDAD]]*Tabla1[[#This Row],[COSTO UNITARIO]]</f>
        <v>114.03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9" spans="1:7" x14ac:dyDescent="0.25">
      <c r="A59" s="1"/>
      <c r="B59" s="9" t="s">
        <v>38</v>
      </c>
      <c r="C59" s="9" t="s">
        <v>140</v>
      </c>
      <c r="D59" s="10">
        <v>35</v>
      </c>
      <c r="E59" s="11">
        <v>5.43</v>
      </c>
      <c r="F59">
        <f>Tabla1[[#This Row],[CANTIDAD]]*Tabla1[[#This Row],[COSTO UNITARIO]]</f>
        <v>190.04999999999998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0" spans="1:7" x14ac:dyDescent="0.25">
      <c r="A60" s="1"/>
      <c r="B60" s="9" t="s">
        <v>39</v>
      </c>
      <c r="C60" s="9" t="s">
        <v>141</v>
      </c>
      <c r="D60" s="10">
        <v>70</v>
      </c>
      <c r="E60" s="11">
        <v>5.43</v>
      </c>
      <c r="F60">
        <f>Tabla1[[#This Row],[CANTIDAD]]*Tabla1[[#This Row],[COSTO UNITARIO]]</f>
        <v>380.09999999999997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1" spans="1:7" x14ac:dyDescent="0.25">
      <c r="A61" s="1"/>
      <c r="B61" s="9" t="s">
        <v>40</v>
      </c>
      <c r="C61" s="9" t="s">
        <v>142</v>
      </c>
      <c r="D61" s="10">
        <v>70</v>
      </c>
      <c r="E61" s="11">
        <v>5.43</v>
      </c>
      <c r="F61">
        <f>Tabla1[[#This Row],[CANTIDAD]]*Tabla1[[#This Row],[COSTO UNITARIO]]</f>
        <v>380.09999999999997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2" spans="1:7" x14ac:dyDescent="0.25">
      <c r="A62" s="1"/>
      <c r="B62" s="9" t="s">
        <v>41</v>
      </c>
      <c r="C62" s="9" t="s">
        <v>143</v>
      </c>
      <c r="D62" s="10">
        <v>30</v>
      </c>
      <c r="E62" s="11">
        <v>6.97</v>
      </c>
      <c r="F62">
        <f>Tabla1[[#This Row],[CANTIDAD]]*Tabla1[[#This Row],[COSTO UNITARIO]]</f>
        <v>209.1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3" spans="1:7" x14ac:dyDescent="0.25">
      <c r="A63" s="1"/>
      <c r="B63" s="9" t="s">
        <v>344</v>
      </c>
      <c r="C63" s="9" t="s">
        <v>467</v>
      </c>
      <c r="D63" s="10">
        <v>10</v>
      </c>
      <c r="E63" s="11">
        <v>46.78</v>
      </c>
      <c r="F63">
        <f>Tabla1[[#This Row],[CANTIDAD]]*Tabla1[[#This Row],[COSTO UNITARIO]]</f>
        <v>467.8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4" spans="1:7" x14ac:dyDescent="0.25">
      <c r="A64" s="1"/>
      <c r="B64" s="9" t="s">
        <v>345</v>
      </c>
      <c r="C64" s="9" t="s">
        <v>468</v>
      </c>
      <c r="D64" s="10">
        <v>10</v>
      </c>
      <c r="E64" s="11">
        <v>44.06</v>
      </c>
      <c r="F64">
        <f>Tabla1[[#This Row],[CANTIDAD]]*Tabla1[[#This Row],[COSTO UNITARIO]]</f>
        <v>440.6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5" spans="1:7" x14ac:dyDescent="0.25">
      <c r="A65" s="1"/>
      <c r="B65" s="9" t="s">
        <v>225</v>
      </c>
      <c r="C65" s="9" t="s">
        <v>274</v>
      </c>
      <c r="D65" s="10">
        <v>20</v>
      </c>
      <c r="E65" s="11">
        <v>44.89</v>
      </c>
      <c r="F65">
        <f>Tabla1[[#This Row],[CANTIDAD]]*Tabla1[[#This Row],[COSTO UNITARIO]]</f>
        <v>897.8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6" spans="1:7" x14ac:dyDescent="0.25">
      <c r="A66" s="1"/>
      <c r="B66" s="9" t="s">
        <v>226</v>
      </c>
      <c r="C66" s="9" t="s">
        <v>275</v>
      </c>
      <c r="D66" s="10">
        <v>10</v>
      </c>
      <c r="E66" s="11">
        <v>39.14</v>
      </c>
      <c r="F66">
        <f>Tabla1[[#This Row],[CANTIDAD]]*Tabla1[[#This Row],[COSTO UNITARIO]]</f>
        <v>391.4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7" spans="1:7" x14ac:dyDescent="0.25">
      <c r="A67" s="1"/>
      <c r="B67" s="9" t="s">
        <v>227</v>
      </c>
      <c r="C67" s="9" t="s">
        <v>276</v>
      </c>
      <c r="D67" s="10">
        <v>20</v>
      </c>
      <c r="E67" s="11">
        <v>42.33</v>
      </c>
      <c r="F67">
        <f>Tabla1[[#This Row],[CANTIDAD]]*Tabla1[[#This Row],[COSTO UNITARIO]]</f>
        <v>846.59999999999991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8" spans="1:7" x14ac:dyDescent="0.25">
      <c r="A68" s="1"/>
      <c r="B68" s="9" t="s">
        <v>228</v>
      </c>
      <c r="C68" s="9" t="s">
        <v>277</v>
      </c>
      <c r="D68" s="10">
        <v>24</v>
      </c>
      <c r="E68" s="11">
        <v>22.92</v>
      </c>
      <c r="F68">
        <f>Tabla1[[#This Row],[CANTIDAD]]*Tabla1[[#This Row],[COSTO UNITARIO]]</f>
        <v>550.08000000000004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9" spans="1:7" x14ac:dyDescent="0.25">
      <c r="A69" s="1"/>
      <c r="B69" s="9" t="s">
        <v>346</v>
      </c>
      <c r="C69" s="9" t="s">
        <v>469</v>
      </c>
      <c r="D69" s="10">
        <v>24</v>
      </c>
      <c r="E69" s="11">
        <v>42.68</v>
      </c>
      <c r="F69">
        <f>Tabla1[[#This Row],[CANTIDAD]]*Tabla1[[#This Row],[COSTO UNITARIO]]</f>
        <v>1024.32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0" spans="1:7" x14ac:dyDescent="0.25">
      <c r="A70" s="1"/>
      <c r="B70" s="9" t="s">
        <v>347</v>
      </c>
      <c r="C70" s="9" t="s">
        <v>470</v>
      </c>
      <c r="D70" s="10">
        <v>24</v>
      </c>
      <c r="E70" s="11">
        <v>28.04</v>
      </c>
      <c r="F70">
        <f>Tabla1[[#This Row],[CANTIDAD]]*Tabla1[[#This Row],[COSTO UNITARIO]]</f>
        <v>672.96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1" spans="1:7" x14ac:dyDescent="0.25">
      <c r="A71" s="1"/>
      <c r="B71" s="9" t="s">
        <v>42</v>
      </c>
      <c r="C71" s="9" t="s">
        <v>144</v>
      </c>
      <c r="D71" s="10">
        <v>24</v>
      </c>
      <c r="E71" s="11">
        <v>32.53</v>
      </c>
      <c r="F71">
        <f>Tabla1[[#This Row],[CANTIDAD]]*Tabla1[[#This Row],[COSTO UNITARIO]]</f>
        <v>780.72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2" spans="1:7" x14ac:dyDescent="0.25">
      <c r="A72" s="1"/>
      <c r="B72" s="9" t="s">
        <v>348</v>
      </c>
      <c r="C72" s="9" t="s">
        <v>471</v>
      </c>
      <c r="D72" s="10">
        <v>10</v>
      </c>
      <c r="E72" s="11">
        <v>40.479999999999997</v>
      </c>
      <c r="F72">
        <f>Tabla1[[#This Row],[CANTIDAD]]*Tabla1[[#This Row],[COSTO UNITARIO]]</f>
        <v>404.79999999999995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3" spans="1:7" x14ac:dyDescent="0.25">
      <c r="A73" s="1"/>
      <c r="B73" s="9" t="s">
        <v>43</v>
      </c>
      <c r="C73" s="9" t="s">
        <v>145</v>
      </c>
      <c r="D73" s="10">
        <v>10</v>
      </c>
      <c r="E73" s="11">
        <v>53.16</v>
      </c>
      <c r="F73">
        <f>Tabla1[[#This Row],[CANTIDAD]]*Tabla1[[#This Row],[COSTO UNITARIO]]</f>
        <v>531.59999999999991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4" spans="1:7" x14ac:dyDescent="0.25">
      <c r="A74" s="1"/>
      <c r="B74" s="9" t="s">
        <v>349</v>
      </c>
      <c r="C74" s="9" t="s">
        <v>472</v>
      </c>
      <c r="D74" s="10">
        <v>20</v>
      </c>
      <c r="E74" s="11">
        <v>38.409999999999997</v>
      </c>
      <c r="F74">
        <f>Tabla1[[#This Row],[CANTIDAD]]*Tabla1[[#This Row],[COSTO UNITARIO]]</f>
        <v>768.19999999999993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5" spans="1:7" x14ac:dyDescent="0.25">
      <c r="A75" s="1"/>
      <c r="B75" s="9" t="s">
        <v>229</v>
      </c>
      <c r="C75" s="9" t="s">
        <v>278</v>
      </c>
      <c r="D75" s="10">
        <v>10</v>
      </c>
      <c r="E75" s="11">
        <v>33.68</v>
      </c>
      <c r="F75">
        <f>Tabla1[[#This Row],[CANTIDAD]]*Tabla1[[#This Row],[COSTO UNITARIO]]</f>
        <v>336.8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6" spans="1:7" x14ac:dyDescent="0.25">
      <c r="A76" s="1"/>
      <c r="B76" s="9" t="s">
        <v>350</v>
      </c>
      <c r="C76" s="9" t="s">
        <v>473</v>
      </c>
      <c r="D76" s="10">
        <v>24</v>
      </c>
      <c r="E76" s="11">
        <v>45.94</v>
      </c>
      <c r="F76">
        <f>Tabla1[[#This Row],[CANTIDAD]]*Tabla1[[#This Row],[COSTO UNITARIO]]</f>
        <v>1102.56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7" spans="1:7" x14ac:dyDescent="0.25">
      <c r="A77" s="1"/>
      <c r="B77" s="9" t="s">
        <v>351</v>
      </c>
      <c r="C77" s="9" t="s">
        <v>474</v>
      </c>
      <c r="D77" s="10">
        <v>24</v>
      </c>
      <c r="E77" s="11">
        <v>24.12</v>
      </c>
      <c r="F77">
        <f>Tabla1[[#This Row],[CANTIDAD]]*Tabla1[[#This Row],[COSTO UNITARIO]]</f>
        <v>578.88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8" spans="1:7" x14ac:dyDescent="0.25">
      <c r="A78" s="1"/>
      <c r="B78" s="9" t="s">
        <v>352</v>
      </c>
      <c r="C78" s="9" t="s">
        <v>475</v>
      </c>
      <c r="D78" s="10">
        <v>24</v>
      </c>
      <c r="E78" s="11">
        <v>25.33</v>
      </c>
      <c r="F78">
        <f>Tabla1[[#This Row],[CANTIDAD]]*Tabla1[[#This Row],[COSTO UNITARIO]]</f>
        <v>607.91999999999996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9" spans="1:7" x14ac:dyDescent="0.25">
      <c r="A79" s="1"/>
      <c r="B79" s="9" t="s">
        <v>353</v>
      </c>
      <c r="C79" s="9" t="s">
        <v>476</v>
      </c>
      <c r="D79" s="10">
        <v>24</v>
      </c>
      <c r="E79" s="11">
        <v>9.57</v>
      </c>
      <c r="F79">
        <f>Tabla1[[#This Row],[CANTIDAD]]*Tabla1[[#This Row],[COSTO UNITARIO]]</f>
        <v>229.68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0" spans="1:7" x14ac:dyDescent="0.25">
      <c r="A80" s="1"/>
      <c r="B80" s="9" t="s">
        <v>354</v>
      </c>
      <c r="C80" s="9" t="s">
        <v>477</v>
      </c>
      <c r="D80" s="10">
        <v>24</v>
      </c>
      <c r="E80" s="11">
        <v>17.47</v>
      </c>
      <c r="F80">
        <f>Tabla1[[#This Row],[CANTIDAD]]*Tabla1[[#This Row],[COSTO UNITARIO]]</f>
        <v>419.28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1" spans="1:7" x14ac:dyDescent="0.25">
      <c r="A81" s="1"/>
      <c r="B81" s="9" t="s">
        <v>355</v>
      </c>
      <c r="C81" s="9" t="s">
        <v>478</v>
      </c>
      <c r="D81" s="10">
        <v>24</v>
      </c>
      <c r="E81" s="11">
        <v>9.57</v>
      </c>
      <c r="F81">
        <f>Tabla1[[#This Row],[CANTIDAD]]*Tabla1[[#This Row],[COSTO UNITARIO]]</f>
        <v>229.68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2" spans="1:7" x14ac:dyDescent="0.25">
      <c r="A82" s="1"/>
      <c r="B82" s="9" t="s">
        <v>44</v>
      </c>
      <c r="C82" s="9" t="s">
        <v>146</v>
      </c>
      <c r="D82" s="10">
        <v>24</v>
      </c>
      <c r="E82" s="11">
        <v>9.1199999999999992</v>
      </c>
      <c r="F82">
        <f>Tabla1[[#This Row],[CANTIDAD]]*Tabla1[[#This Row],[COSTO UNITARIO]]</f>
        <v>218.88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3" spans="1:7" x14ac:dyDescent="0.25">
      <c r="A83" s="1"/>
      <c r="B83" s="9" t="s">
        <v>230</v>
      </c>
      <c r="C83" s="9" t="s">
        <v>279</v>
      </c>
      <c r="D83" s="10">
        <v>90</v>
      </c>
      <c r="E83" s="11">
        <v>3.41</v>
      </c>
      <c r="F83">
        <f>Tabla1[[#This Row],[CANTIDAD]]*Tabla1[[#This Row],[COSTO UNITARIO]]</f>
        <v>306.90000000000003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4" spans="1:7" x14ac:dyDescent="0.25">
      <c r="A84" s="1"/>
      <c r="B84" s="9" t="s">
        <v>356</v>
      </c>
      <c r="C84" s="9" t="s">
        <v>479</v>
      </c>
      <c r="D84" s="10">
        <v>20</v>
      </c>
      <c r="E84" s="11">
        <v>22.41</v>
      </c>
      <c r="F84">
        <f>Tabla1[[#This Row],[CANTIDAD]]*Tabla1[[#This Row],[COSTO UNITARIO]]</f>
        <v>448.2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/>
      <c r="B85" s="9" t="s">
        <v>357</v>
      </c>
      <c r="C85" s="9" t="s">
        <v>480</v>
      </c>
      <c r="D85" s="10">
        <v>12</v>
      </c>
      <c r="E85" s="11">
        <v>35.020000000000003</v>
      </c>
      <c r="F85">
        <f>Tabla1[[#This Row],[CANTIDAD]]*Tabla1[[#This Row],[COSTO UNITARIO]]</f>
        <v>420.24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/>
      <c r="B86" s="9" t="s">
        <v>45</v>
      </c>
      <c r="C86" s="9" t="s">
        <v>147</v>
      </c>
      <c r="D86" s="10">
        <v>10</v>
      </c>
      <c r="E86" s="11">
        <v>48.05</v>
      </c>
      <c r="F86">
        <f>Tabla1[[#This Row],[CANTIDAD]]*Tabla1[[#This Row],[COSTO UNITARIO]]</f>
        <v>480.5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7" spans="1:7" x14ac:dyDescent="0.25">
      <c r="A87" s="1"/>
      <c r="B87" s="9" t="s">
        <v>358</v>
      </c>
      <c r="C87" s="9" t="s">
        <v>481</v>
      </c>
      <c r="D87" s="10">
        <v>2</v>
      </c>
      <c r="E87" s="11">
        <v>32.020000000000003</v>
      </c>
      <c r="F87">
        <f>Tabla1[[#This Row],[CANTIDAD]]*Tabla1[[#This Row],[COSTO UNITARIO]]</f>
        <v>64.040000000000006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/>
      <c r="B88" s="9" t="s">
        <v>46</v>
      </c>
      <c r="C88" s="9" t="s">
        <v>148</v>
      </c>
      <c r="D88" s="10">
        <v>10</v>
      </c>
      <c r="E88" s="11">
        <v>10.01</v>
      </c>
      <c r="F88">
        <f>Tabla1[[#This Row],[CANTIDAD]]*Tabla1[[#This Row],[COSTO UNITARIO]]</f>
        <v>100.1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9" spans="1:7" x14ac:dyDescent="0.25">
      <c r="A89" s="1"/>
      <c r="B89" s="9" t="s">
        <v>359</v>
      </c>
      <c r="C89" s="9" t="s">
        <v>482</v>
      </c>
      <c r="D89" s="10">
        <v>8</v>
      </c>
      <c r="E89" s="11">
        <v>94.29</v>
      </c>
      <c r="F89">
        <f>Tabla1[[#This Row],[CANTIDAD]]*Tabla1[[#This Row],[COSTO UNITARIO]]</f>
        <v>754.32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0" spans="1:7" x14ac:dyDescent="0.25">
      <c r="A90" s="1"/>
      <c r="B90" s="9" t="s">
        <v>231</v>
      </c>
      <c r="C90" s="9" t="s">
        <v>280</v>
      </c>
      <c r="D90" s="10">
        <v>24</v>
      </c>
      <c r="E90" s="11">
        <v>33.46</v>
      </c>
      <c r="F90">
        <f>Tabla1[[#This Row],[CANTIDAD]]*Tabla1[[#This Row],[COSTO UNITARIO]]</f>
        <v>803.04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/>
      <c r="B91" s="9" t="s">
        <v>360</v>
      </c>
      <c r="C91" s="9" t="s">
        <v>483</v>
      </c>
      <c r="D91" s="10">
        <v>50</v>
      </c>
      <c r="E91" s="11">
        <v>20.21</v>
      </c>
      <c r="F91">
        <f>Tabla1[[#This Row],[CANTIDAD]]*Tabla1[[#This Row],[COSTO UNITARIO]]</f>
        <v>1010.5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2" spans="1:7" x14ac:dyDescent="0.25">
      <c r="A92" s="1"/>
      <c r="B92" s="9" t="s">
        <v>47</v>
      </c>
      <c r="C92" s="9" t="s">
        <v>149</v>
      </c>
      <c r="D92" s="10">
        <v>50</v>
      </c>
      <c r="E92" s="11">
        <v>20.21</v>
      </c>
      <c r="F92">
        <f>Tabla1[[#This Row],[CANTIDAD]]*Tabla1[[#This Row],[COSTO UNITARIO]]</f>
        <v>1010.5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3" spans="1:7" x14ac:dyDescent="0.25">
      <c r="A93" s="1"/>
      <c r="B93" s="9" t="s">
        <v>232</v>
      </c>
      <c r="C93" s="9" t="s">
        <v>281</v>
      </c>
      <c r="D93" s="10">
        <v>6</v>
      </c>
      <c r="E93" s="11">
        <v>101.94</v>
      </c>
      <c r="F93">
        <f>Tabla1[[#This Row],[CANTIDAD]]*Tabla1[[#This Row],[COSTO UNITARIO]]</f>
        <v>611.64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4" spans="1:7" x14ac:dyDescent="0.25">
      <c r="A94" s="1"/>
      <c r="B94" s="9" t="s">
        <v>361</v>
      </c>
      <c r="C94" s="9" t="s">
        <v>484</v>
      </c>
      <c r="D94" s="10">
        <v>12</v>
      </c>
      <c r="E94" s="11">
        <v>40.57</v>
      </c>
      <c r="F94">
        <f>Tabla1[[#This Row],[CANTIDAD]]*Tabla1[[#This Row],[COSTO UNITARIO]]</f>
        <v>486.84000000000003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5" spans="1:7" x14ac:dyDescent="0.25">
      <c r="A95" s="1"/>
      <c r="B95" s="9" t="s">
        <v>48</v>
      </c>
      <c r="C95" s="9" t="s">
        <v>150</v>
      </c>
      <c r="D95" s="10">
        <v>36</v>
      </c>
      <c r="E95" s="11">
        <v>34.68</v>
      </c>
      <c r="F95">
        <f>Tabla1[[#This Row],[CANTIDAD]]*Tabla1[[#This Row],[COSTO UNITARIO]]</f>
        <v>1248.48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6" spans="1:7" x14ac:dyDescent="0.25">
      <c r="A96" s="1"/>
      <c r="B96" s="9" t="s">
        <v>362</v>
      </c>
      <c r="C96" s="9" t="s">
        <v>485</v>
      </c>
      <c r="D96" s="10">
        <v>12</v>
      </c>
      <c r="E96" s="11">
        <v>36.450000000000003</v>
      </c>
      <c r="F96">
        <f>Tabla1[[#This Row],[CANTIDAD]]*Tabla1[[#This Row],[COSTO UNITARIO]]</f>
        <v>437.40000000000003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7" spans="1:7" x14ac:dyDescent="0.25">
      <c r="A97" s="1"/>
      <c r="B97" s="9" t="s">
        <v>49</v>
      </c>
      <c r="C97" s="9" t="s">
        <v>151</v>
      </c>
      <c r="D97" s="10">
        <v>20</v>
      </c>
      <c r="E97" s="11">
        <v>23.96</v>
      </c>
      <c r="F97">
        <f>Tabla1[[#This Row],[CANTIDAD]]*Tabla1[[#This Row],[COSTO UNITARIO]]</f>
        <v>479.20000000000005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8" spans="1:7" x14ac:dyDescent="0.25">
      <c r="A98" s="1"/>
      <c r="B98" s="9" t="s">
        <v>233</v>
      </c>
      <c r="C98" s="9" t="s">
        <v>282</v>
      </c>
      <c r="D98" s="10">
        <v>24</v>
      </c>
      <c r="E98" s="11">
        <v>16.2</v>
      </c>
      <c r="F98">
        <f>Tabla1[[#This Row],[CANTIDAD]]*Tabla1[[#This Row],[COSTO UNITARIO]]</f>
        <v>388.79999999999995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9" spans="1:7" x14ac:dyDescent="0.25">
      <c r="A99" s="1"/>
      <c r="B99" s="9" t="s">
        <v>50</v>
      </c>
      <c r="C99" s="9" t="s">
        <v>152</v>
      </c>
      <c r="D99" s="10">
        <v>12</v>
      </c>
      <c r="E99" s="11">
        <v>71.25</v>
      </c>
      <c r="F99">
        <f>Tabla1[[#This Row],[CANTIDAD]]*Tabla1[[#This Row],[COSTO UNITARIO]]</f>
        <v>855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0" spans="1:7" x14ac:dyDescent="0.25">
      <c r="A100" s="1"/>
      <c r="B100" s="9" t="s">
        <v>51</v>
      </c>
      <c r="C100" s="9" t="s">
        <v>153</v>
      </c>
      <c r="D100" s="10">
        <v>12</v>
      </c>
      <c r="E100" s="11">
        <v>50.39</v>
      </c>
      <c r="F100">
        <f>Tabla1[[#This Row],[CANTIDAD]]*Tabla1[[#This Row],[COSTO UNITARIO]]</f>
        <v>604.68000000000006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1" spans="1:7" x14ac:dyDescent="0.25">
      <c r="A101" s="1"/>
      <c r="B101" s="9" t="s">
        <v>234</v>
      </c>
      <c r="C101" s="9" t="s">
        <v>283</v>
      </c>
      <c r="D101" s="10">
        <v>48</v>
      </c>
      <c r="E101" s="11">
        <v>49.13</v>
      </c>
      <c r="F101">
        <f>Tabla1[[#This Row],[CANTIDAD]]*Tabla1[[#This Row],[COSTO UNITARIO]]</f>
        <v>2358.2400000000002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2" spans="1:7" x14ac:dyDescent="0.25">
      <c r="A102" s="1"/>
      <c r="B102" s="9" t="s">
        <v>52</v>
      </c>
      <c r="C102" s="9" t="s">
        <v>154</v>
      </c>
      <c r="D102" s="10">
        <v>60</v>
      </c>
      <c r="E102" s="11">
        <v>25.09</v>
      </c>
      <c r="F102">
        <f>Tabla1[[#This Row],[CANTIDAD]]*Tabla1[[#This Row],[COSTO UNITARIO]]</f>
        <v>1505.4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/>
      <c r="B103" s="9" t="s">
        <v>53</v>
      </c>
      <c r="C103" s="9" t="s">
        <v>155</v>
      </c>
      <c r="D103" s="10">
        <v>36</v>
      </c>
      <c r="E103" s="11">
        <v>60.77</v>
      </c>
      <c r="F103">
        <f>Tabla1[[#This Row],[CANTIDAD]]*Tabla1[[#This Row],[COSTO UNITARIO]]</f>
        <v>2187.7200000000003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4" spans="1:7" x14ac:dyDescent="0.25">
      <c r="A104" s="1"/>
      <c r="B104" s="9" t="s">
        <v>235</v>
      </c>
      <c r="C104" s="9" t="s">
        <v>284</v>
      </c>
      <c r="D104" s="10">
        <v>24</v>
      </c>
      <c r="E104" s="11">
        <v>33.5</v>
      </c>
      <c r="F104">
        <f>Tabla1[[#This Row],[CANTIDAD]]*Tabla1[[#This Row],[COSTO UNITARIO]]</f>
        <v>804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5" spans="1:7" x14ac:dyDescent="0.25">
      <c r="A105" s="1"/>
      <c r="B105" s="9" t="s">
        <v>54</v>
      </c>
      <c r="C105" s="9" t="s">
        <v>156</v>
      </c>
      <c r="D105" s="10">
        <v>12</v>
      </c>
      <c r="E105" s="11">
        <v>131.38</v>
      </c>
      <c r="F105">
        <f>Tabla1[[#This Row],[CANTIDAD]]*Tabla1[[#This Row],[COSTO UNITARIO]]</f>
        <v>1576.56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6" spans="1:7" x14ac:dyDescent="0.25">
      <c r="A106" s="1"/>
      <c r="B106" s="9" t="s">
        <v>236</v>
      </c>
      <c r="C106" s="9" t="s">
        <v>285</v>
      </c>
      <c r="D106" s="10">
        <v>48</v>
      </c>
      <c r="E106" s="11">
        <v>13.53</v>
      </c>
      <c r="F106">
        <f>Tabla1[[#This Row],[CANTIDAD]]*Tabla1[[#This Row],[COSTO UNITARIO]]</f>
        <v>649.43999999999994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7" spans="1:7" x14ac:dyDescent="0.25">
      <c r="A107" s="1"/>
      <c r="B107" s="9" t="s">
        <v>55</v>
      </c>
      <c r="C107" s="9" t="s">
        <v>157</v>
      </c>
      <c r="D107" s="10">
        <v>108</v>
      </c>
      <c r="E107" s="11">
        <v>9.81</v>
      </c>
      <c r="F107">
        <f>Tabla1[[#This Row],[CANTIDAD]]*Tabla1[[#This Row],[COSTO UNITARIO]]</f>
        <v>1059.48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8" spans="1:7" x14ac:dyDescent="0.25">
      <c r="A108" s="1"/>
      <c r="B108" s="9" t="s">
        <v>56</v>
      </c>
      <c r="C108" s="9" t="s">
        <v>158</v>
      </c>
      <c r="D108" s="10">
        <v>360</v>
      </c>
      <c r="E108" s="11">
        <v>10.67</v>
      </c>
      <c r="F108">
        <f>Tabla1[[#This Row],[CANTIDAD]]*Tabla1[[#This Row],[COSTO UNITARIO]]</f>
        <v>3841.2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9" spans="1:7" x14ac:dyDescent="0.25">
      <c r="A109" s="1"/>
      <c r="B109" s="9" t="s">
        <v>237</v>
      </c>
      <c r="C109" s="9" t="s">
        <v>286</v>
      </c>
      <c r="D109" s="10">
        <v>60</v>
      </c>
      <c r="E109" s="11">
        <v>11.49</v>
      </c>
      <c r="F109">
        <f>Tabla1[[#This Row],[CANTIDAD]]*Tabla1[[#This Row],[COSTO UNITARIO]]</f>
        <v>689.4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0" spans="1:7" x14ac:dyDescent="0.25">
      <c r="A110" s="1"/>
      <c r="B110" s="9" t="s">
        <v>57</v>
      </c>
      <c r="C110" s="9" t="s">
        <v>159</v>
      </c>
      <c r="D110" s="10">
        <v>60</v>
      </c>
      <c r="E110" s="11">
        <v>10.78</v>
      </c>
      <c r="F110">
        <f>Tabla1[[#This Row],[CANTIDAD]]*Tabla1[[#This Row],[COSTO UNITARIO]]</f>
        <v>646.79999999999995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1" spans="1:7" x14ac:dyDescent="0.25">
      <c r="A111" s="1"/>
      <c r="B111" s="9" t="s">
        <v>238</v>
      </c>
      <c r="C111" s="9" t="s">
        <v>287</v>
      </c>
      <c r="D111" s="10">
        <v>12</v>
      </c>
      <c r="E111" s="11">
        <v>30.05</v>
      </c>
      <c r="F111">
        <f>Tabla1[[#This Row],[CANTIDAD]]*Tabla1[[#This Row],[COSTO UNITARIO]]</f>
        <v>360.6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2" spans="1:7" x14ac:dyDescent="0.25">
      <c r="A112" s="1"/>
      <c r="B112" s="9" t="s">
        <v>363</v>
      </c>
      <c r="C112" s="9" t="s">
        <v>486</v>
      </c>
      <c r="D112" s="10">
        <v>36</v>
      </c>
      <c r="E112" s="11">
        <v>34.68</v>
      </c>
      <c r="F112">
        <f>Tabla1[[#This Row],[CANTIDAD]]*Tabla1[[#This Row],[COSTO UNITARIO]]</f>
        <v>1248.48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13" spans="1:7" x14ac:dyDescent="0.25">
      <c r="A113" s="1"/>
      <c r="B113" s="9" t="s">
        <v>364</v>
      </c>
      <c r="C113" s="9" t="s">
        <v>487</v>
      </c>
      <c r="D113" s="10">
        <v>18</v>
      </c>
      <c r="E113" s="11">
        <v>38.14</v>
      </c>
      <c r="F113">
        <f>Tabla1[[#This Row],[CANTIDAD]]*Tabla1[[#This Row],[COSTO UNITARIO]]</f>
        <v>686.52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14" spans="1:7" x14ac:dyDescent="0.25">
      <c r="A114" s="1"/>
      <c r="B114" s="9" t="s">
        <v>58</v>
      </c>
      <c r="C114" s="9" t="s">
        <v>160</v>
      </c>
      <c r="D114" s="10">
        <v>20</v>
      </c>
      <c r="E114" s="11">
        <v>23.32</v>
      </c>
      <c r="F114">
        <f>Tabla1[[#This Row],[CANTIDAD]]*Tabla1[[#This Row],[COSTO UNITARIO]]</f>
        <v>466.4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5" spans="1:7" x14ac:dyDescent="0.25">
      <c r="A115" s="1"/>
      <c r="B115" s="9" t="s">
        <v>59</v>
      </c>
      <c r="C115" s="9" t="s">
        <v>161</v>
      </c>
      <c r="D115" s="10">
        <v>8</v>
      </c>
      <c r="E115" s="11">
        <v>88.18</v>
      </c>
      <c r="F115">
        <f>Tabla1[[#This Row],[CANTIDAD]]*Tabla1[[#This Row],[COSTO UNITARIO]]</f>
        <v>705.44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6" spans="1:7" x14ac:dyDescent="0.25">
      <c r="A116" s="1"/>
      <c r="B116" s="9" t="s">
        <v>239</v>
      </c>
      <c r="C116" s="9" t="s">
        <v>288</v>
      </c>
      <c r="D116" s="10">
        <v>6</v>
      </c>
      <c r="E116" s="11">
        <v>34.04</v>
      </c>
      <c r="F116">
        <f>Tabla1[[#This Row],[CANTIDAD]]*Tabla1[[#This Row],[COSTO UNITARIO]]</f>
        <v>204.24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/>
      <c r="B117" s="9" t="s">
        <v>365</v>
      </c>
      <c r="C117" s="9" t="s">
        <v>488</v>
      </c>
      <c r="D117" s="10">
        <v>12</v>
      </c>
      <c r="E117" s="11">
        <v>35.86</v>
      </c>
      <c r="F117">
        <f>Tabla1[[#This Row],[CANTIDAD]]*Tabla1[[#This Row],[COSTO UNITARIO]]</f>
        <v>430.32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8" spans="1:7" x14ac:dyDescent="0.25">
      <c r="A118" s="1"/>
      <c r="B118" s="9" t="s">
        <v>60</v>
      </c>
      <c r="C118" s="9" t="s">
        <v>162</v>
      </c>
      <c r="D118" s="10">
        <v>144</v>
      </c>
      <c r="E118" s="11">
        <v>22.51</v>
      </c>
      <c r="F118">
        <f>Tabla1[[#This Row],[CANTIDAD]]*Tabla1[[#This Row],[COSTO UNITARIO]]</f>
        <v>3241.44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/>
      <c r="B119" s="9" t="s">
        <v>366</v>
      </c>
      <c r="C119" s="9" t="s">
        <v>489</v>
      </c>
      <c r="D119" s="10">
        <v>12</v>
      </c>
      <c r="E119" s="11">
        <v>1.41</v>
      </c>
      <c r="F119">
        <f>Tabla1[[#This Row],[CANTIDAD]]*Tabla1[[#This Row],[COSTO UNITARIO]]</f>
        <v>16.919999999999998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/>
      <c r="B120" s="9" t="s">
        <v>61</v>
      </c>
      <c r="C120" s="9" t="s">
        <v>163</v>
      </c>
      <c r="D120" s="10">
        <v>60</v>
      </c>
      <c r="E120" s="11">
        <v>5.21</v>
      </c>
      <c r="F120">
        <f>Tabla1[[#This Row],[CANTIDAD]]*Tabla1[[#This Row],[COSTO UNITARIO]]</f>
        <v>312.60000000000002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1" spans="1:7" x14ac:dyDescent="0.25">
      <c r="A121" s="1"/>
      <c r="B121" s="9" t="s">
        <v>367</v>
      </c>
      <c r="C121" s="9" t="s">
        <v>490</v>
      </c>
      <c r="D121" s="10">
        <v>12</v>
      </c>
      <c r="E121" s="11">
        <v>5.42</v>
      </c>
      <c r="F121">
        <f>Tabla1[[#This Row],[CANTIDAD]]*Tabla1[[#This Row],[COSTO UNITARIO]]</f>
        <v>65.039999999999992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/>
      <c r="B122" s="9" t="s">
        <v>368</v>
      </c>
      <c r="C122" s="9" t="s">
        <v>491</v>
      </c>
      <c r="D122" s="10">
        <v>48</v>
      </c>
      <c r="E122" s="11">
        <v>12.19</v>
      </c>
      <c r="F122">
        <f>Tabla1[[#This Row],[CANTIDAD]]*Tabla1[[#This Row],[COSTO UNITARIO]]</f>
        <v>585.12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3" spans="1:7" x14ac:dyDescent="0.25">
      <c r="A123" s="1"/>
      <c r="B123" s="9" t="s">
        <v>369</v>
      </c>
      <c r="C123" s="9" t="s">
        <v>492</v>
      </c>
      <c r="D123" s="10">
        <v>24</v>
      </c>
      <c r="E123" s="11">
        <v>22.61</v>
      </c>
      <c r="F123">
        <f>Tabla1[[#This Row],[CANTIDAD]]*Tabla1[[#This Row],[COSTO UNITARIO]]</f>
        <v>542.64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4" spans="1:7" x14ac:dyDescent="0.25">
      <c r="A124" s="1"/>
      <c r="B124" s="9" t="s">
        <v>62</v>
      </c>
      <c r="C124" s="9" t="s">
        <v>164</v>
      </c>
      <c r="D124" s="10">
        <v>24</v>
      </c>
      <c r="E124" s="11">
        <v>183.65</v>
      </c>
      <c r="F124">
        <f>Tabla1[[#This Row],[CANTIDAD]]*Tabla1[[#This Row],[COSTO UNITARIO]]</f>
        <v>4407.6000000000004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5" spans="1:7" x14ac:dyDescent="0.25">
      <c r="A125" s="1"/>
      <c r="B125" s="9" t="s">
        <v>240</v>
      </c>
      <c r="C125" s="9" t="s">
        <v>289</v>
      </c>
      <c r="D125" s="10">
        <v>12</v>
      </c>
      <c r="E125" s="11">
        <v>6.81</v>
      </c>
      <c r="F125">
        <f>Tabla1[[#This Row],[CANTIDAD]]*Tabla1[[#This Row],[COSTO UNITARIO]]</f>
        <v>81.72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/>
      <c r="B126" s="9" t="s">
        <v>63</v>
      </c>
      <c r="C126" s="9" t="s">
        <v>165</v>
      </c>
      <c r="D126" s="10">
        <v>200</v>
      </c>
      <c r="E126" s="11">
        <v>1.95</v>
      </c>
      <c r="F126">
        <f>Tabla1[[#This Row],[CANTIDAD]]*Tabla1[[#This Row],[COSTO UNITARIO]]</f>
        <v>390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7" spans="1:7" x14ac:dyDescent="0.25">
      <c r="A127" s="1"/>
      <c r="B127" s="9" t="s">
        <v>370</v>
      </c>
      <c r="C127" s="9" t="s">
        <v>493</v>
      </c>
      <c r="D127" s="10">
        <v>36</v>
      </c>
      <c r="E127" s="11">
        <v>39.47</v>
      </c>
      <c r="F127">
        <f>Tabla1[[#This Row],[CANTIDAD]]*Tabla1[[#This Row],[COSTO UNITARIO]]</f>
        <v>1420.92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8" spans="1:7" x14ac:dyDescent="0.25">
      <c r="A128" s="1"/>
      <c r="B128" s="9" t="s">
        <v>371</v>
      </c>
      <c r="C128" s="9" t="s">
        <v>494</v>
      </c>
      <c r="D128" s="10">
        <v>12</v>
      </c>
      <c r="E128" s="11">
        <v>76.2</v>
      </c>
      <c r="F128">
        <f>Tabla1[[#This Row],[CANTIDAD]]*Tabla1[[#This Row],[COSTO UNITARIO]]</f>
        <v>914.40000000000009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/>
      <c r="B129" s="9" t="s">
        <v>64</v>
      </c>
      <c r="C129" s="9" t="s">
        <v>166</v>
      </c>
      <c r="D129" s="10">
        <v>108</v>
      </c>
      <c r="E129" s="11">
        <v>0.81</v>
      </c>
      <c r="F129">
        <f>Tabla1[[#This Row],[CANTIDAD]]*Tabla1[[#This Row],[COSTO UNITARIO]]</f>
        <v>87.48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0" spans="1:7" x14ac:dyDescent="0.25">
      <c r="A130" s="1"/>
      <c r="B130" s="9" t="s">
        <v>372</v>
      </c>
      <c r="C130" s="9" t="s">
        <v>495</v>
      </c>
      <c r="D130" s="10">
        <v>5</v>
      </c>
      <c r="E130" s="11">
        <v>17.88</v>
      </c>
      <c r="F130">
        <f>Tabla1[[#This Row],[CANTIDAD]]*Tabla1[[#This Row],[COSTO UNITARIO]]</f>
        <v>89.399999999999991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1" spans="1:7" x14ac:dyDescent="0.25">
      <c r="A131" s="1"/>
      <c r="B131" s="9" t="s">
        <v>65</v>
      </c>
      <c r="C131" s="9" t="s">
        <v>167</v>
      </c>
      <c r="D131" s="10">
        <v>100</v>
      </c>
      <c r="E131" s="11">
        <v>0.97</v>
      </c>
      <c r="F131">
        <f>Tabla1[[#This Row],[CANTIDAD]]*Tabla1[[#This Row],[COSTO UNITARIO]]</f>
        <v>97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2" spans="1:7" x14ac:dyDescent="0.25">
      <c r="A132" s="1"/>
      <c r="B132" s="9" t="s">
        <v>66</v>
      </c>
      <c r="C132" s="9" t="s">
        <v>168</v>
      </c>
      <c r="D132" s="10">
        <v>12</v>
      </c>
      <c r="E132" s="11">
        <v>27.97</v>
      </c>
      <c r="F132">
        <f>Tabla1[[#This Row],[CANTIDAD]]*Tabla1[[#This Row],[COSTO UNITARIO]]</f>
        <v>335.64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3" spans="1:7" x14ac:dyDescent="0.25">
      <c r="A133" s="1"/>
      <c r="B133" s="9" t="s">
        <v>241</v>
      </c>
      <c r="C133" s="9" t="s">
        <v>290</v>
      </c>
      <c r="D133" s="10">
        <v>12</v>
      </c>
      <c r="E133" s="11">
        <v>42.57</v>
      </c>
      <c r="F133">
        <f>Tabla1[[#This Row],[CANTIDAD]]*Tabla1[[#This Row],[COSTO UNITARIO]]</f>
        <v>510.84000000000003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4" spans="1:7" x14ac:dyDescent="0.25">
      <c r="A134" s="1"/>
      <c r="B134" s="9" t="s">
        <v>373</v>
      </c>
      <c r="C134" s="9" t="s">
        <v>496</v>
      </c>
      <c r="D134" s="10">
        <v>30</v>
      </c>
      <c r="E134" s="11">
        <v>39.840000000000003</v>
      </c>
      <c r="F134">
        <f>Tabla1[[#This Row],[CANTIDAD]]*Tabla1[[#This Row],[COSTO UNITARIO]]</f>
        <v>1195.2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35" spans="1:7" x14ac:dyDescent="0.25">
      <c r="A135" s="1"/>
      <c r="B135" s="9" t="s">
        <v>242</v>
      </c>
      <c r="C135" s="9" t="s">
        <v>291</v>
      </c>
      <c r="D135" s="10">
        <v>150</v>
      </c>
      <c r="E135" s="11">
        <v>0.81</v>
      </c>
      <c r="F135">
        <f>Tabla1[[#This Row],[CANTIDAD]]*Tabla1[[#This Row],[COSTO UNITARIO]]</f>
        <v>121.50000000000001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6" spans="1:7" x14ac:dyDescent="0.25">
      <c r="A136" s="1"/>
      <c r="B136" s="9" t="s">
        <v>67</v>
      </c>
      <c r="C136" s="9" t="s">
        <v>169</v>
      </c>
      <c r="D136" s="10">
        <v>48</v>
      </c>
      <c r="E136" s="11">
        <v>11.02</v>
      </c>
      <c r="F136">
        <f>Tabla1[[#This Row],[CANTIDAD]]*Tabla1[[#This Row],[COSTO UNITARIO]]</f>
        <v>528.96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7" spans="1:7" x14ac:dyDescent="0.25">
      <c r="A137" s="1"/>
      <c r="B137" s="9" t="s">
        <v>68</v>
      </c>
      <c r="C137" s="9" t="s">
        <v>170</v>
      </c>
      <c r="D137" s="10">
        <v>250</v>
      </c>
      <c r="E137" s="11">
        <v>5.76</v>
      </c>
      <c r="F137">
        <f>Tabla1[[#This Row],[CANTIDAD]]*Tabla1[[#This Row],[COSTO UNITARIO]]</f>
        <v>1440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8" spans="1:7" x14ac:dyDescent="0.25">
      <c r="A138" s="1"/>
      <c r="B138" s="9" t="s">
        <v>374</v>
      </c>
      <c r="C138" s="9" t="s">
        <v>497</v>
      </c>
      <c r="D138" s="10">
        <v>36</v>
      </c>
      <c r="E138" s="11">
        <v>4.42</v>
      </c>
      <c r="F138">
        <f>Tabla1[[#This Row],[CANTIDAD]]*Tabla1[[#This Row],[COSTO UNITARIO]]</f>
        <v>159.12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9" spans="1:7" x14ac:dyDescent="0.25">
      <c r="A139" s="1"/>
      <c r="B139" s="9" t="s">
        <v>375</v>
      </c>
      <c r="C139" s="9" t="s">
        <v>498</v>
      </c>
      <c r="D139" s="10">
        <v>30</v>
      </c>
      <c r="E139" s="11">
        <v>2.33</v>
      </c>
      <c r="F139">
        <f>Tabla1[[#This Row],[CANTIDAD]]*Tabla1[[#This Row],[COSTO UNITARIO]]</f>
        <v>69.900000000000006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0" spans="1:7" x14ac:dyDescent="0.25">
      <c r="A140" s="1"/>
      <c r="B140" s="9" t="s">
        <v>376</v>
      </c>
      <c r="C140" s="9" t="s">
        <v>499</v>
      </c>
      <c r="D140" s="10">
        <v>30</v>
      </c>
      <c r="E140" s="11">
        <v>2.58</v>
      </c>
      <c r="F140">
        <f>Tabla1[[#This Row],[CANTIDAD]]*Tabla1[[#This Row],[COSTO UNITARIO]]</f>
        <v>77.400000000000006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1" spans="1:7" x14ac:dyDescent="0.25">
      <c r="A141" s="1"/>
      <c r="B141" s="9" t="s">
        <v>377</v>
      </c>
      <c r="C141" s="9" t="s">
        <v>500</v>
      </c>
      <c r="D141" s="10">
        <v>60</v>
      </c>
      <c r="E141" s="11">
        <v>2.4500000000000002</v>
      </c>
      <c r="F141">
        <f>Tabla1[[#This Row],[CANTIDAD]]*Tabla1[[#This Row],[COSTO UNITARIO]]</f>
        <v>147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2" spans="1:7" x14ac:dyDescent="0.25">
      <c r="A142" s="1"/>
      <c r="B142" s="9" t="s">
        <v>378</v>
      </c>
      <c r="C142" s="9" t="s">
        <v>501</v>
      </c>
      <c r="D142" s="10">
        <v>72</v>
      </c>
      <c r="E142" s="11">
        <v>3.07</v>
      </c>
      <c r="F142">
        <f>Tabla1[[#This Row],[CANTIDAD]]*Tabla1[[#This Row],[COSTO UNITARIO]]</f>
        <v>221.04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3" spans="1:7" x14ac:dyDescent="0.25">
      <c r="A143" s="1"/>
      <c r="B143" s="9" t="s">
        <v>69</v>
      </c>
      <c r="C143" s="9" t="s">
        <v>171</v>
      </c>
      <c r="D143" s="10">
        <v>480</v>
      </c>
      <c r="E143" s="11">
        <v>2.54</v>
      </c>
      <c r="F143">
        <f>Tabla1[[#This Row],[CANTIDAD]]*Tabla1[[#This Row],[COSTO UNITARIO]]</f>
        <v>1219.2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4" spans="1:7" x14ac:dyDescent="0.25">
      <c r="A144" s="1"/>
      <c r="B144" s="9" t="s">
        <v>70</v>
      </c>
      <c r="C144" s="9" t="s">
        <v>172</v>
      </c>
      <c r="D144" s="10">
        <v>150</v>
      </c>
      <c r="E144" s="11">
        <v>1.21</v>
      </c>
      <c r="F144">
        <f>Tabla1[[#This Row],[CANTIDAD]]*Tabla1[[#This Row],[COSTO UNITARIO]]</f>
        <v>181.5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5" spans="1:7" x14ac:dyDescent="0.25">
      <c r="A145" s="1"/>
      <c r="B145" s="9" t="s">
        <v>71</v>
      </c>
      <c r="C145" s="9" t="s">
        <v>173</v>
      </c>
      <c r="D145" s="10">
        <v>60</v>
      </c>
      <c r="E145" s="11">
        <v>11.32</v>
      </c>
      <c r="F145">
        <f>Tabla1[[#This Row],[CANTIDAD]]*Tabla1[[#This Row],[COSTO UNITARIO]]</f>
        <v>679.2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6" spans="1:7" x14ac:dyDescent="0.25">
      <c r="A146" s="1"/>
      <c r="B146" s="9" t="s">
        <v>72</v>
      </c>
      <c r="C146" s="9" t="s">
        <v>174</v>
      </c>
      <c r="D146" s="10">
        <v>200</v>
      </c>
      <c r="E146" s="11">
        <v>3.24</v>
      </c>
      <c r="F146">
        <f>Tabla1[[#This Row],[CANTIDAD]]*Tabla1[[#This Row],[COSTO UNITARIO]]</f>
        <v>648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7" spans="1:7" x14ac:dyDescent="0.25">
      <c r="A147" s="1"/>
      <c r="B147" s="9" t="s">
        <v>243</v>
      </c>
      <c r="C147" s="9" t="s">
        <v>292</v>
      </c>
      <c r="D147" s="10">
        <v>20</v>
      </c>
      <c r="E147" s="11">
        <v>29.56</v>
      </c>
      <c r="F147">
        <f>Tabla1[[#This Row],[CANTIDAD]]*Tabla1[[#This Row],[COSTO UNITARIO]]</f>
        <v>591.19999999999993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8" spans="1:7" x14ac:dyDescent="0.25">
      <c r="A148" s="1"/>
      <c r="B148" s="9" t="s">
        <v>379</v>
      </c>
      <c r="C148" s="9" t="s">
        <v>502</v>
      </c>
      <c r="D148" s="10">
        <v>12</v>
      </c>
      <c r="E148" s="11">
        <v>45.43</v>
      </c>
      <c r="F148">
        <f>Tabla1[[#This Row],[CANTIDAD]]*Tabla1[[#This Row],[COSTO UNITARIO]]</f>
        <v>545.16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9" spans="1:7" x14ac:dyDescent="0.25">
      <c r="A149" s="1"/>
      <c r="B149" s="9" t="s">
        <v>380</v>
      </c>
      <c r="C149" s="9" t="s">
        <v>503</v>
      </c>
      <c r="D149" s="10">
        <v>18</v>
      </c>
      <c r="E149" s="11">
        <v>39.520000000000003</v>
      </c>
      <c r="F149">
        <f>Tabla1[[#This Row],[CANTIDAD]]*Tabla1[[#This Row],[COSTO UNITARIO]]</f>
        <v>711.36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0" spans="1:7" x14ac:dyDescent="0.25">
      <c r="A150" s="1"/>
      <c r="B150" s="9" t="s">
        <v>381</v>
      </c>
      <c r="C150" s="9" t="s">
        <v>504</v>
      </c>
      <c r="D150" s="10">
        <v>6</v>
      </c>
      <c r="E150" s="11">
        <v>57.06</v>
      </c>
      <c r="F150">
        <f>Tabla1[[#This Row],[CANTIDAD]]*Tabla1[[#This Row],[COSTO UNITARIO]]</f>
        <v>342.36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1" spans="1:7" x14ac:dyDescent="0.25">
      <c r="A151" s="1"/>
      <c r="B151" s="9" t="s">
        <v>244</v>
      </c>
      <c r="C151" s="9" t="s">
        <v>293</v>
      </c>
      <c r="D151" s="10">
        <v>36</v>
      </c>
      <c r="E151" s="11">
        <v>47.1</v>
      </c>
      <c r="F151">
        <f>Tabla1[[#This Row],[CANTIDAD]]*Tabla1[[#This Row],[COSTO UNITARIO]]</f>
        <v>1695.6000000000001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2" spans="1:7" x14ac:dyDescent="0.25">
      <c r="A152" s="1"/>
      <c r="B152" s="9" t="s">
        <v>245</v>
      </c>
      <c r="C152" s="9" t="s">
        <v>294</v>
      </c>
      <c r="D152" s="10">
        <v>20</v>
      </c>
      <c r="E152" s="11">
        <v>24.11</v>
      </c>
      <c r="F152">
        <f>Tabla1[[#This Row],[CANTIDAD]]*Tabla1[[#This Row],[COSTO UNITARIO]]</f>
        <v>482.2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3" spans="1:7" x14ac:dyDescent="0.25">
      <c r="A153" s="1"/>
      <c r="B153" s="9" t="s">
        <v>246</v>
      </c>
      <c r="C153" s="9" t="s">
        <v>295</v>
      </c>
      <c r="D153" s="10">
        <v>20</v>
      </c>
      <c r="E153" s="11">
        <v>16.38</v>
      </c>
      <c r="F153">
        <f>Tabla1[[#This Row],[CANTIDAD]]*Tabla1[[#This Row],[COSTO UNITARIO]]</f>
        <v>327.59999999999997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4" spans="1:7" x14ac:dyDescent="0.25">
      <c r="A154" s="1"/>
      <c r="B154" s="9" t="s">
        <v>247</v>
      </c>
      <c r="C154" s="9" t="s">
        <v>296</v>
      </c>
      <c r="D154" s="10">
        <v>12</v>
      </c>
      <c r="E154" s="11">
        <v>88.52</v>
      </c>
      <c r="F154">
        <f>Tabla1[[#This Row],[CANTIDAD]]*Tabla1[[#This Row],[COSTO UNITARIO]]</f>
        <v>1062.24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5" spans="1:7" x14ac:dyDescent="0.25">
      <c r="A155" s="1"/>
      <c r="B155" s="9" t="s">
        <v>382</v>
      </c>
      <c r="C155" s="9" t="s">
        <v>505</v>
      </c>
      <c r="D155" s="10">
        <v>12</v>
      </c>
      <c r="E155" s="11">
        <v>16.600000000000001</v>
      </c>
      <c r="F155">
        <f>Tabla1[[#This Row],[CANTIDAD]]*Tabla1[[#This Row],[COSTO UNITARIO]]</f>
        <v>199.20000000000002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/>
      <c r="B156" s="9" t="s">
        <v>383</v>
      </c>
      <c r="C156" s="9" t="s">
        <v>506</v>
      </c>
      <c r="D156" s="10">
        <v>18</v>
      </c>
      <c r="E156" s="11">
        <v>45.82</v>
      </c>
      <c r="F156">
        <f>Tabla1[[#This Row],[CANTIDAD]]*Tabla1[[#This Row],[COSTO UNITARIO]]</f>
        <v>824.76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7" spans="1:7" x14ac:dyDescent="0.25">
      <c r="A157" s="1"/>
      <c r="B157" s="9" t="s">
        <v>73</v>
      </c>
      <c r="C157" s="9" t="s">
        <v>175</v>
      </c>
      <c r="D157" s="10">
        <v>24</v>
      </c>
      <c r="E157" s="11">
        <v>138.74</v>
      </c>
      <c r="F157">
        <f>Tabla1[[#This Row],[CANTIDAD]]*Tabla1[[#This Row],[COSTO UNITARIO]]</f>
        <v>3329.76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/>
      <c r="B158" s="9" t="s">
        <v>248</v>
      </c>
      <c r="C158" s="9" t="s">
        <v>297</v>
      </c>
      <c r="D158" s="10">
        <v>12</v>
      </c>
      <c r="E158" s="11">
        <v>32.83</v>
      </c>
      <c r="F158">
        <f>Tabla1[[#This Row],[CANTIDAD]]*Tabla1[[#This Row],[COSTO UNITARIO]]</f>
        <v>393.96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9" spans="1:7" x14ac:dyDescent="0.25">
      <c r="A159" s="1"/>
      <c r="B159" s="9" t="s">
        <v>384</v>
      </c>
      <c r="C159" s="9" t="s">
        <v>507</v>
      </c>
      <c r="D159" s="10">
        <v>6</v>
      </c>
      <c r="E159" s="11">
        <v>61.49</v>
      </c>
      <c r="F159">
        <f>Tabla1[[#This Row],[CANTIDAD]]*Tabla1[[#This Row],[COSTO UNITARIO]]</f>
        <v>368.94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/>
      <c r="B160" s="9" t="s">
        <v>385</v>
      </c>
      <c r="C160" s="9" t="s">
        <v>508</v>
      </c>
      <c r="D160" s="10">
        <v>6</v>
      </c>
      <c r="E160" s="11">
        <v>105.21</v>
      </c>
      <c r="F160">
        <f>Tabla1[[#This Row],[CANTIDAD]]*Tabla1[[#This Row],[COSTO UNITARIO]]</f>
        <v>631.26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1" spans="1:7" x14ac:dyDescent="0.25">
      <c r="A161" s="1"/>
      <c r="B161" s="9" t="s">
        <v>74</v>
      </c>
      <c r="C161" s="9" t="s">
        <v>176</v>
      </c>
      <c r="D161" s="10">
        <v>12</v>
      </c>
      <c r="E161" s="11">
        <v>93.66</v>
      </c>
      <c r="F161">
        <f>Tabla1[[#This Row],[CANTIDAD]]*Tabla1[[#This Row],[COSTO UNITARIO]]</f>
        <v>1123.92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/>
      <c r="B162" s="9" t="s">
        <v>386</v>
      </c>
      <c r="C162" s="9" t="s">
        <v>509</v>
      </c>
      <c r="D162" s="10">
        <v>12</v>
      </c>
      <c r="E162" s="11">
        <v>46.78</v>
      </c>
      <c r="F162">
        <f>Tabla1[[#This Row],[CANTIDAD]]*Tabla1[[#This Row],[COSTO UNITARIO]]</f>
        <v>561.36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3" spans="1:7" x14ac:dyDescent="0.25">
      <c r="A163" s="1"/>
      <c r="B163" s="9" t="s">
        <v>387</v>
      </c>
      <c r="C163" s="9" t="s">
        <v>510</v>
      </c>
      <c r="D163" s="10">
        <v>12</v>
      </c>
      <c r="E163" s="11">
        <v>66.59</v>
      </c>
      <c r="F163">
        <f>Tabla1[[#This Row],[CANTIDAD]]*Tabla1[[#This Row],[COSTO UNITARIO]]</f>
        <v>799.08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4" spans="1:7" x14ac:dyDescent="0.25">
      <c r="A164" s="1"/>
      <c r="B164" s="9" t="s">
        <v>388</v>
      </c>
      <c r="C164" s="9" t="s">
        <v>511</v>
      </c>
      <c r="D164" s="10">
        <v>36</v>
      </c>
      <c r="E164" s="11">
        <v>40.479999999999997</v>
      </c>
      <c r="F164">
        <f>Tabla1[[#This Row],[CANTIDAD]]*Tabla1[[#This Row],[COSTO UNITARIO]]</f>
        <v>1457.28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5" spans="1:7" x14ac:dyDescent="0.25">
      <c r="A165" s="1"/>
      <c r="B165" s="9" t="s">
        <v>389</v>
      </c>
      <c r="C165" s="9" t="s">
        <v>512</v>
      </c>
      <c r="D165" s="10">
        <v>36</v>
      </c>
      <c r="E165" s="11">
        <v>43.03</v>
      </c>
      <c r="F165">
        <f>Tabla1[[#This Row],[CANTIDAD]]*Tabla1[[#This Row],[COSTO UNITARIO]]</f>
        <v>1549.08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6" spans="1:7" x14ac:dyDescent="0.25">
      <c r="A166" s="1"/>
      <c r="B166" s="9" t="s">
        <v>390</v>
      </c>
      <c r="C166" s="9" t="s">
        <v>513</v>
      </c>
      <c r="D166" s="10">
        <v>48</v>
      </c>
      <c r="E166" s="11">
        <v>10.75</v>
      </c>
      <c r="F166">
        <f>Tabla1[[#This Row],[CANTIDAD]]*Tabla1[[#This Row],[COSTO UNITARIO]]</f>
        <v>516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7" spans="1:7" x14ac:dyDescent="0.25">
      <c r="A167" s="1"/>
      <c r="B167" s="9" t="s">
        <v>75</v>
      </c>
      <c r="C167" s="9" t="s">
        <v>177</v>
      </c>
      <c r="D167" s="10">
        <v>24</v>
      </c>
      <c r="E167" s="11">
        <v>12.89</v>
      </c>
      <c r="F167">
        <f>Tabla1[[#This Row],[CANTIDAD]]*Tabla1[[#This Row],[COSTO UNITARIO]]</f>
        <v>309.36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8" spans="1:7" x14ac:dyDescent="0.25">
      <c r="A168" s="1"/>
      <c r="B168" s="9" t="s">
        <v>391</v>
      </c>
      <c r="C168" s="9" t="s">
        <v>514</v>
      </c>
      <c r="D168" s="10">
        <v>24</v>
      </c>
      <c r="E168" s="11">
        <v>8.57</v>
      </c>
      <c r="F168">
        <f>Tabla1[[#This Row],[CANTIDAD]]*Tabla1[[#This Row],[COSTO UNITARIO]]</f>
        <v>205.68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9" spans="1:7" x14ac:dyDescent="0.25">
      <c r="A169" s="1"/>
      <c r="B169" s="9" t="s">
        <v>392</v>
      </c>
      <c r="C169" s="9" t="s">
        <v>515</v>
      </c>
      <c r="D169" s="10">
        <v>12</v>
      </c>
      <c r="E169" s="11">
        <v>41.28</v>
      </c>
      <c r="F169">
        <f>Tabla1[[#This Row],[CANTIDAD]]*Tabla1[[#This Row],[COSTO UNITARIO]]</f>
        <v>495.36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0" spans="1:7" x14ac:dyDescent="0.25">
      <c r="A170" s="1"/>
      <c r="B170" s="9" t="s">
        <v>393</v>
      </c>
      <c r="C170" s="9" t="s">
        <v>516</v>
      </c>
      <c r="D170" s="10">
        <v>24</v>
      </c>
      <c r="E170" s="11">
        <v>24.85</v>
      </c>
      <c r="F170">
        <f>Tabla1[[#This Row],[CANTIDAD]]*Tabla1[[#This Row],[COSTO UNITARIO]]</f>
        <v>596.40000000000009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1" spans="1:7" x14ac:dyDescent="0.25">
      <c r="A171" s="1"/>
      <c r="B171" s="9" t="s">
        <v>76</v>
      </c>
      <c r="C171" s="9" t="s">
        <v>178</v>
      </c>
      <c r="D171" s="10">
        <v>10</v>
      </c>
      <c r="E171" s="11">
        <v>63.98</v>
      </c>
      <c r="F171">
        <f>Tabla1[[#This Row],[CANTIDAD]]*Tabla1[[#This Row],[COSTO UNITARIO]]</f>
        <v>639.79999999999995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2" spans="1:7" x14ac:dyDescent="0.25">
      <c r="A172" s="1"/>
      <c r="B172" s="9" t="s">
        <v>249</v>
      </c>
      <c r="C172" s="9" t="s">
        <v>298</v>
      </c>
      <c r="D172" s="10">
        <v>10</v>
      </c>
      <c r="E172" s="11">
        <v>4.72</v>
      </c>
      <c r="F172">
        <f>Tabla1[[#This Row],[CANTIDAD]]*Tabla1[[#This Row],[COSTO UNITARIO]]</f>
        <v>47.199999999999996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3" spans="1:7" x14ac:dyDescent="0.25">
      <c r="A173" s="1"/>
      <c r="B173" s="9" t="s">
        <v>250</v>
      </c>
      <c r="C173" s="9" t="s">
        <v>299</v>
      </c>
      <c r="D173" s="10">
        <v>24</v>
      </c>
      <c r="E173" s="11">
        <v>18.55</v>
      </c>
      <c r="F173">
        <f>Tabla1[[#This Row],[CANTIDAD]]*Tabla1[[#This Row],[COSTO UNITARIO]]</f>
        <v>445.20000000000005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4" spans="1:7" x14ac:dyDescent="0.25">
      <c r="A174" s="1"/>
      <c r="B174" s="9" t="s">
        <v>394</v>
      </c>
      <c r="C174" s="9" t="s">
        <v>517</v>
      </c>
      <c r="D174" s="10">
        <v>36</v>
      </c>
      <c r="E174" s="11">
        <v>24.79</v>
      </c>
      <c r="F174">
        <f>Tabla1[[#This Row],[CANTIDAD]]*Tabla1[[#This Row],[COSTO UNITARIO]]</f>
        <v>892.43999999999994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5" spans="1:7" x14ac:dyDescent="0.25">
      <c r="A175" s="1"/>
      <c r="B175" s="9" t="s">
        <v>395</v>
      </c>
      <c r="C175" s="9" t="s">
        <v>518</v>
      </c>
      <c r="D175" s="10">
        <v>12</v>
      </c>
      <c r="E175" s="11">
        <v>40.5</v>
      </c>
      <c r="F175">
        <f>Tabla1[[#This Row],[CANTIDAD]]*Tabla1[[#This Row],[COSTO UNITARIO]]</f>
        <v>486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6" spans="1:7" x14ac:dyDescent="0.25">
      <c r="A176" s="1"/>
      <c r="B176" s="9" t="s">
        <v>77</v>
      </c>
      <c r="C176" s="9" t="s">
        <v>179</v>
      </c>
      <c r="D176" s="10">
        <v>24</v>
      </c>
      <c r="E176" s="11">
        <v>54.51</v>
      </c>
      <c r="F176">
        <f>Tabla1[[#This Row],[CANTIDAD]]*Tabla1[[#This Row],[COSTO UNITARIO]]</f>
        <v>1308.24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7" spans="1:7" x14ac:dyDescent="0.25">
      <c r="A177" s="1"/>
      <c r="B177" s="9" t="s">
        <v>78</v>
      </c>
      <c r="C177" s="9" t="s">
        <v>180</v>
      </c>
      <c r="D177" s="10">
        <v>48</v>
      </c>
      <c r="E177" s="11">
        <v>13.06</v>
      </c>
      <c r="F177">
        <f>Tabla1[[#This Row],[CANTIDAD]]*Tabla1[[#This Row],[COSTO UNITARIO]]</f>
        <v>626.88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8" spans="1:7" x14ac:dyDescent="0.25">
      <c r="A178" s="1"/>
      <c r="B178" s="9" t="s">
        <v>396</v>
      </c>
      <c r="C178" s="9" t="s">
        <v>519</v>
      </c>
      <c r="D178" s="10">
        <v>24</v>
      </c>
      <c r="E178" s="11">
        <v>22.62</v>
      </c>
      <c r="F178">
        <f>Tabla1[[#This Row],[CANTIDAD]]*Tabla1[[#This Row],[COSTO UNITARIO]]</f>
        <v>542.88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9" spans="1:7" x14ac:dyDescent="0.25">
      <c r="A179" s="1"/>
      <c r="B179" s="9" t="s">
        <v>251</v>
      </c>
      <c r="C179" s="9" t="s">
        <v>300</v>
      </c>
      <c r="D179" s="10">
        <v>48</v>
      </c>
      <c r="E179" s="11">
        <v>12.49</v>
      </c>
      <c r="F179">
        <f>Tabla1[[#This Row],[CANTIDAD]]*Tabla1[[#This Row],[COSTO UNITARIO]]</f>
        <v>599.52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0" spans="1:7" x14ac:dyDescent="0.25">
      <c r="A180" s="1"/>
      <c r="B180" s="9" t="s">
        <v>252</v>
      </c>
      <c r="C180" s="9" t="s">
        <v>301</v>
      </c>
      <c r="D180" s="10">
        <v>12</v>
      </c>
      <c r="E180" s="11">
        <v>47.53</v>
      </c>
      <c r="F180">
        <f>Tabla1[[#This Row],[CANTIDAD]]*Tabla1[[#This Row],[COSTO UNITARIO]]</f>
        <v>570.36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1" spans="1:7" x14ac:dyDescent="0.25">
      <c r="A181" s="1"/>
      <c r="B181" s="9" t="s">
        <v>79</v>
      </c>
      <c r="C181" s="9" t="s">
        <v>181</v>
      </c>
      <c r="D181" s="10">
        <v>120</v>
      </c>
      <c r="E181" s="11">
        <v>9.31</v>
      </c>
      <c r="F181">
        <f>Tabla1[[#This Row],[CANTIDAD]]*Tabla1[[#This Row],[COSTO UNITARIO]]</f>
        <v>1117.2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2" spans="1:7" x14ac:dyDescent="0.25">
      <c r="A182" s="1"/>
      <c r="B182" s="9" t="s">
        <v>80</v>
      </c>
      <c r="C182" s="9" t="s">
        <v>182</v>
      </c>
      <c r="D182" s="10">
        <v>60</v>
      </c>
      <c r="E182" s="11">
        <v>15.65</v>
      </c>
      <c r="F182">
        <f>Tabla1[[#This Row],[CANTIDAD]]*Tabla1[[#This Row],[COSTO UNITARIO]]</f>
        <v>939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3" spans="1:7" x14ac:dyDescent="0.25">
      <c r="A183" s="1"/>
      <c r="B183" s="9" t="s">
        <v>81</v>
      </c>
      <c r="C183" s="9" t="s">
        <v>183</v>
      </c>
      <c r="D183" s="10">
        <v>96</v>
      </c>
      <c r="E183" s="11">
        <v>6.99</v>
      </c>
      <c r="F183">
        <f>Tabla1[[#This Row],[CANTIDAD]]*Tabla1[[#This Row],[COSTO UNITARIO]]</f>
        <v>671.04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4" spans="1:7" x14ac:dyDescent="0.25">
      <c r="A184" s="1"/>
      <c r="B184" s="9" t="s">
        <v>397</v>
      </c>
      <c r="C184" s="9" t="s">
        <v>520</v>
      </c>
      <c r="D184" s="10">
        <v>12</v>
      </c>
      <c r="E184" s="11">
        <v>26.7</v>
      </c>
      <c r="F184">
        <f>Tabla1[[#This Row],[CANTIDAD]]*Tabla1[[#This Row],[COSTO UNITARIO]]</f>
        <v>320.39999999999998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5" spans="1:7" x14ac:dyDescent="0.25">
      <c r="A185" s="1"/>
      <c r="B185" s="9" t="s">
        <v>398</v>
      </c>
      <c r="C185" s="9" t="s">
        <v>521</v>
      </c>
      <c r="D185" s="10">
        <v>12</v>
      </c>
      <c r="E185" s="11">
        <v>42.74</v>
      </c>
      <c r="F185">
        <f>Tabla1[[#This Row],[CANTIDAD]]*Tabla1[[#This Row],[COSTO UNITARIO]]</f>
        <v>512.88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6" spans="1:7" x14ac:dyDescent="0.25">
      <c r="A186" s="1"/>
      <c r="B186" s="9" t="s">
        <v>399</v>
      </c>
      <c r="C186" s="9" t="s">
        <v>522</v>
      </c>
      <c r="D186" s="10">
        <v>6</v>
      </c>
      <c r="E186" s="11">
        <v>184.93</v>
      </c>
      <c r="F186">
        <f>Tabla1[[#This Row],[CANTIDAD]]*Tabla1[[#This Row],[COSTO UNITARIO]]</f>
        <v>1109.58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7" spans="1:7" x14ac:dyDescent="0.25">
      <c r="A187" s="1"/>
      <c r="B187" s="9" t="s">
        <v>400</v>
      </c>
      <c r="C187" s="9" t="s">
        <v>523</v>
      </c>
      <c r="D187" s="10">
        <v>12</v>
      </c>
      <c r="E187" s="11">
        <v>53.64</v>
      </c>
      <c r="F187">
        <f>Tabla1[[#This Row],[CANTIDAD]]*Tabla1[[#This Row],[COSTO UNITARIO]]</f>
        <v>643.68000000000006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8" spans="1:7" x14ac:dyDescent="0.25">
      <c r="A188" s="1"/>
      <c r="B188" s="9" t="s">
        <v>82</v>
      </c>
      <c r="C188" s="9" t="s">
        <v>184</v>
      </c>
      <c r="D188" s="10">
        <v>24</v>
      </c>
      <c r="E188" s="11">
        <v>54</v>
      </c>
      <c r="F188">
        <f>Tabla1[[#This Row],[CANTIDAD]]*Tabla1[[#This Row],[COSTO UNITARIO]]</f>
        <v>1296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9" spans="1:7" x14ac:dyDescent="0.25">
      <c r="A189" s="1"/>
      <c r="B189" s="9" t="s">
        <v>401</v>
      </c>
      <c r="C189" s="9" t="s">
        <v>524</v>
      </c>
      <c r="D189" s="10">
        <v>12</v>
      </c>
      <c r="E189" s="11">
        <v>49.78</v>
      </c>
      <c r="F189">
        <f>Tabla1[[#This Row],[CANTIDAD]]*Tabla1[[#This Row],[COSTO UNITARIO]]</f>
        <v>597.36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0" spans="1:7" x14ac:dyDescent="0.25">
      <c r="A190" s="1"/>
      <c r="B190" s="9" t="s">
        <v>83</v>
      </c>
      <c r="C190" s="9" t="s">
        <v>185</v>
      </c>
      <c r="D190" s="10">
        <v>200</v>
      </c>
      <c r="E190" s="11">
        <v>0.76</v>
      </c>
      <c r="F190">
        <f>Tabla1[[#This Row],[CANTIDAD]]*Tabla1[[#This Row],[COSTO UNITARIO]]</f>
        <v>152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1" spans="1:7" x14ac:dyDescent="0.25">
      <c r="A191" s="1"/>
      <c r="B191" s="9" t="s">
        <v>402</v>
      </c>
      <c r="C191" s="9" t="s">
        <v>525</v>
      </c>
      <c r="D191" s="10">
        <v>200</v>
      </c>
      <c r="E191" s="11">
        <v>0.37</v>
      </c>
      <c r="F191">
        <f>Tabla1[[#This Row],[CANTIDAD]]*Tabla1[[#This Row],[COSTO UNITARIO]]</f>
        <v>74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2" spans="1:7" x14ac:dyDescent="0.25">
      <c r="A192" s="1"/>
      <c r="B192" s="9" t="s">
        <v>253</v>
      </c>
      <c r="C192" s="9" t="s">
        <v>302</v>
      </c>
      <c r="D192" s="10">
        <v>24</v>
      </c>
      <c r="E192" s="11">
        <v>27.9</v>
      </c>
      <c r="F192">
        <f>Tabla1[[#This Row],[CANTIDAD]]*Tabla1[[#This Row],[COSTO UNITARIO]]</f>
        <v>669.59999999999991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3" spans="1:7" x14ac:dyDescent="0.25">
      <c r="A193" s="1"/>
      <c r="B193" s="9" t="s">
        <v>84</v>
      </c>
      <c r="C193" s="9" t="s">
        <v>186</v>
      </c>
      <c r="D193" s="10">
        <v>36</v>
      </c>
      <c r="E193" s="11">
        <v>50.49</v>
      </c>
      <c r="F193">
        <f>Tabla1[[#This Row],[CANTIDAD]]*Tabla1[[#This Row],[COSTO UNITARIO]]</f>
        <v>1817.64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4" spans="1:7" x14ac:dyDescent="0.25">
      <c r="A194" s="1"/>
      <c r="B194" s="9" t="s">
        <v>254</v>
      </c>
      <c r="C194" s="9" t="s">
        <v>303</v>
      </c>
      <c r="D194" s="10">
        <v>96</v>
      </c>
      <c r="E194" s="11">
        <v>6.6</v>
      </c>
      <c r="F194">
        <f>Tabla1[[#This Row],[CANTIDAD]]*Tabla1[[#This Row],[COSTO UNITARIO]]</f>
        <v>633.59999999999991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5" spans="1:7" x14ac:dyDescent="0.25">
      <c r="A195" s="1"/>
      <c r="B195" s="9" t="s">
        <v>255</v>
      </c>
      <c r="C195" s="9" t="s">
        <v>304</v>
      </c>
      <c r="D195" s="10">
        <v>30</v>
      </c>
      <c r="E195" s="11">
        <v>9.0299999999999994</v>
      </c>
      <c r="F195">
        <f>Tabla1[[#This Row],[CANTIDAD]]*Tabla1[[#This Row],[COSTO UNITARIO]]</f>
        <v>270.89999999999998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6" spans="1:7" x14ac:dyDescent="0.25">
      <c r="A196" s="1"/>
      <c r="B196" s="9" t="s">
        <v>403</v>
      </c>
      <c r="C196" s="9" t="s">
        <v>526</v>
      </c>
      <c r="D196" s="10">
        <v>48</v>
      </c>
      <c r="E196" s="11">
        <v>4.3600000000000003</v>
      </c>
      <c r="F196">
        <f>Tabla1[[#This Row],[CANTIDAD]]*Tabla1[[#This Row],[COSTO UNITARIO]]</f>
        <v>209.28000000000003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7" spans="1:7" x14ac:dyDescent="0.25">
      <c r="A197" s="1"/>
      <c r="B197" s="9" t="s">
        <v>256</v>
      </c>
      <c r="C197" s="9" t="s">
        <v>305</v>
      </c>
      <c r="D197" s="10">
        <v>48</v>
      </c>
      <c r="E197" s="11">
        <v>6.12</v>
      </c>
      <c r="F197">
        <f>Tabla1[[#This Row],[CANTIDAD]]*Tabla1[[#This Row],[COSTO UNITARIO]]</f>
        <v>293.76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8" spans="1:7" x14ac:dyDescent="0.25">
      <c r="A198" s="1"/>
      <c r="B198" s="9" t="s">
        <v>404</v>
      </c>
      <c r="C198" s="9" t="s">
        <v>527</v>
      </c>
      <c r="D198" s="10">
        <v>50</v>
      </c>
      <c r="E198" s="11">
        <v>13.74</v>
      </c>
      <c r="F198">
        <f>Tabla1[[#This Row],[CANTIDAD]]*Tabla1[[#This Row],[COSTO UNITARIO]]</f>
        <v>687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9" spans="1:7" x14ac:dyDescent="0.25">
      <c r="A199" s="1"/>
      <c r="B199" s="9" t="s">
        <v>405</v>
      </c>
      <c r="C199" s="9" t="s">
        <v>528</v>
      </c>
      <c r="D199" s="10">
        <v>15</v>
      </c>
      <c r="E199" s="11">
        <v>67.63</v>
      </c>
      <c r="F199">
        <f>Tabla1[[#This Row],[CANTIDAD]]*Tabla1[[#This Row],[COSTO UNITARIO]]</f>
        <v>1014.4499999999999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0" spans="1:7" x14ac:dyDescent="0.25">
      <c r="A200" s="1"/>
      <c r="B200" s="9" t="s">
        <v>406</v>
      </c>
      <c r="C200" s="9" t="s">
        <v>529</v>
      </c>
      <c r="D200" s="10">
        <v>48</v>
      </c>
      <c r="E200" s="11">
        <v>4.54</v>
      </c>
      <c r="F200">
        <f>Tabla1[[#This Row],[CANTIDAD]]*Tabla1[[#This Row],[COSTO UNITARIO]]</f>
        <v>217.92000000000002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1" spans="1:7" x14ac:dyDescent="0.25">
      <c r="A201" s="1"/>
      <c r="B201" s="9" t="s">
        <v>407</v>
      </c>
      <c r="C201" s="9" t="s">
        <v>530</v>
      </c>
      <c r="D201" s="10">
        <v>200</v>
      </c>
      <c r="E201" s="11">
        <v>3.41</v>
      </c>
      <c r="F201">
        <f>Tabla1[[#This Row],[CANTIDAD]]*Tabla1[[#This Row],[COSTO UNITARIO]]</f>
        <v>682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2" spans="1:7" x14ac:dyDescent="0.25">
      <c r="A202" s="1"/>
      <c r="B202" s="9" t="s">
        <v>257</v>
      </c>
      <c r="C202" s="9" t="s">
        <v>306</v>
      </c>
      <c r="D202" s="10">
        <v>48</v>
      </c>
      <c r="E202" s="11">
        <v>6.67</v>
      </c>
      <c r="F202">
        <f>Tabla1[[#This Row],[CANTIDAD]]*Tabla1[[#This Row],[COSTO UNITARIO]]</f>
        <v>320.15999999999997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3" spans="1:7" x14ac:dyDescent="0.25">
      <c r="A203" s="1"/>
      <c r="B203" s="9" t="s">
        <v>258</v>
      </c>
      <c r="C203" s="9" t="s">
        <v>307</v>
      </c>
      <c r="D203" s="10">
        <v>100</v>
      </c>
      <c r="E203" s="11">
        <v>3.36</v>
      </c>
      <c r="F203">
        <f>Tabla1[[#This Row],[CANTIDAD]]*Tabla1[[#This Row],[COSTO UNITARIO]]</f>
        <v>336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4" spans="1:7" x14ac:dyDescent="0.25">
      <c r="A204" s="1"/>
      <c r="B204" s="9" t="s">
        <v>408</v>
      </c>
      <c r="C204" s="9" t="s">
        <v>531</v>
      </c>
      <c r="D204" s="10">
        <v>100</v>
      </c>
      <c r="E204" s="11">
        <v>4.2699999999999996</v>
      </c>
      <c r="F204">
        <f>Tabla1[[#This Row],[CANTIDAD]]*Tabla1[[#This Row],[COSTO UNITARIO]]</f>
        <v>426.99999999999994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5" spans="1:7" x14ac:dyDescent="0.25">
      <c r="A205" s="1"/>
      <c r="B205" s="9" t="s">
        <v>409</v>
      </c>
      <c r="C205" s="9" t="s">
        <v>532</v>
      </c>
      <c r="D205" s="10">
        <v>48</v>
      </c>
      <c r="E205" s="11">
        <v>5.84</v>
      </c>
      <c r="F205">
        <f>Tabla1[[#This Row],[CANTIDAD]]*Tabla1[[#This Row],[COSTO UNITARIO]]</f>
        <v>280.32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6" spans="1:7" x14ac:dyDescent="0.25">
      <c r="A206" s="1"/>
      <c r="B206" s="9" t="s">
        <v>85</v>
      </c>
      <c r="C206" s="9" t="s">
        <v>187</v>
      </c>
      <c r="D206" s="10">
        <v>100</v>
      </c>
      <c r="E206" s="11">
        <v>5.55</v>
      </c>
      <c r="F206">
        <f>Tabla1[[#This Row],[CANTIDAD]]*Tabla1[[#This Row],[COSTO UNITARIO]]</f>
        <v>555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7" spans="1:7" x14ac:dyDescent="0.25">
      <c r="A207" s="1"/>
      <c r="B207" s="9" t="s">
        <v>410</v>
      </c>
      <c r="C207" s="9" t="s">
        <v>533</v>
      </c>
      <c r="D207" s="10">
        <v>144</v>
      </c>
      <c r="E207" s="11">
        <v>2.61</v>
      </c>
      <c r="F207">
        <f>Tabla1[[#This Row],[CANTIDAD]]*Tabla1[[#This Row],[COSTO UNITARIO]]</f>
        <v>375.84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8" spans="1:7" x14ac:dyDescent="0.25">
      <c r="A208" s="1"/>
      <c r="B208" s="9" t="s">
        <v>86</v>
      </c>
      <c r="C208" s="9" t="s">
        <v>188</v>
      </c>
      <c r="D208" s="10">
        <v>288</v>
      </c>
      <c r="E208" s="11">
        <v>3.62</v>
      </c>
      <c r="F208">
        <f>Tabla1[[#This Row],[CANTIDAD]]*Tabla1[[#This Row],[COSTO UNITARIO]]</f>
        <v>1042.56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9" spans="1:7" x14ac:dyDescent="0.25">
      <c r="A209" s="1"/>
      <c r="B209" s="9" t="s">
        <v>87</v>
      </c>
      <c r="C209" s="9" t="s">
        <v>189</v>
      </c>
      <c r="D209" s="10">
        <v>48</v>
      </c>
      <c r="E209" s="11">
        <v>6.97</v>
      </c>
      <c r="F209">
        <f>Tabla1[[#This Row],[CANTIDAD]]*Tabla1[[#This Row],[COSTO UNITARIO]]</f>
        <v>334.56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0" spans="1:7" x14ac:dyDescent="0.25">
      <c r="A210" s="1"/>
      <c r="B210" s="9" t="s">
        <v>88</v>
      </c>
      <c r="C210" s="9" t="s">
        <v>190</v>
      </c>
      <c r="D210" s="10">
        <v>12</v>
      </c>
      <c r="E210" s="11">
        <v>16.57</v>
      </c>
      <c r="F210">
        <f>Tabla1[[#This Row],[CANTIDAD]]*Tabla1[[#This Row],[COSTO UNITARIO]]</f>
        <v>198.84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1" spans="1:7" x14ac:dyDescent="0.25">
      <c r="A211" s="1"/>
      <c r="B211" s="9" t="s">
        <v>411</v>
      </c>
      <c r="C211" s="9" t="s">
        <v>534</v>
      </c>
      <c r="D211" s="10">
        <v>10</v>
      </c>
      <c r="E211" s="11">
        <v>53.38</v>
      </c>
      <c r="F211">
        <f>Tabla1[[#This Row],[CANTIDAD]]*Tabla1[[#This Row],[COSTO UNITARIO]]</f>
        <v>533.80000000000007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2" spans="1:7" x14ac:dyDescent="0.25">
      <c r="A212" s="1"/>
      <c r="B212" s="9" t="s">
        <v>412</v>
      </c>
      <c r="C212" s="9" t="s">
        <v>535</v>
      </c>
      <c r="D212" s="10">
        <v>10</v>
      </c>
      <c r="E212" s="11">
        <v>56.05</v>
      </c>
      <c r="F212">
        <f>Tabla1[[#This Row],[CANTIDAD]]*Tabla1[[#This Row],[COSTO UNITARIO]]</f>
        <v>560.5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3" spans="1:7" x14ac:dyDescent="0.25">
      <c r="A213" s="1"/>
      <c r="B213" s="9" t="s">
        <v>413</v>
      </c>
      <c r="C213" s="9" t="s">
        <v>536</v>
      </c>
      <c r="D213" s="10">
        <v>12</v>
      </c>
      <c r="E213" s="11">
        <v>4.16</v>
      </c>
      <c r="F213">
        <f>Tabla1[[#This Row],[CANTIDAD]]*Tabla1[[#This Row],[COSTO UNITARIO]]</f>
        <v>49.92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4" spans="1:7" x14ac:dyDescent="0.25">
      <c r="A214" s="1"/>
      <c r="B214" s="9" t="s">
        <v>89</v>
      </c>
      <c r="C214" s="9" t="s">
        <v>191</v>
      </c>
      <c r="D214" s="10">
        <v>60</v>
      </c>
      <c r="E214" s="11">
        <v>2.09</v>
      </c>
      <c r="F214">
        <f>Tabla1[[#This Row],[CANTIDAD]]*Tabla1[[#This Row],[COSTO UNITARIO]]</f>
        <v>125.39999999999999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5" spans="1:7" x14ac:dyDescent="0.25">
      <c r="A215" s="1"/>
      <c r="B215" s="9" t="s">
        <v>414</v>
      </c>
      <c r="C215" s="9" t="s">
        <v>537</v>
      </c>
      <c r="D215" s="10">
        <v>24</v>
      </c>
      <c r="E215" s="11">
        <v>2.54</v>
      </c>
      <c r="F215">
        <f>Tabla1[[#This Row],[CANTIDAD]]*Tabla1[[#This Row],[COSTO UNITARIO]]</f>
        <v>60.96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6" spans="1:7" x14ac:dyDescent="0.25">
      <c r="A216" s="1"/>
      <c r="B216" s="9" t="s">
        <v>415</v>
      </c>
      <c r="C216" s="9" t="s">
        <v>538</v>
      </c>
      <c r="D216" s="10">
        <v>24</v>
      </c>
      <c r="E216" s="11">
        <v>4.53</v>
      </c>
      <c r="F216">
        <f>Tabla1[[#This Row],[CANTIDAD]]*Tabla1[[#This Row],[COSTO UNITARIO]]</f>
        <v>108.72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7" spans="1:7" x14ac:dyDescent="0.25">
      <c r="A217" s="1"/>
      <c r="B217" s="9" t="s">
        <v>259</v>
      </c>
      <c r="C217" s="9" t="s">
        <v>308</v>
      </c>
      <c r="D217" s="10">
        <v>48</v>
      </c>
      <c r="E217" s="11">
        <v>4.58</v>
      </c>
      <c r="F217">
        <f>Tabla1[[#This Row],[CANTIDAD]]*Tabla1[[#This Row],[COSTO UNITARIO]]</f>
        <v>219.84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8" spans="1:7" x14ac:dyDescent="0.25">
      <c r="A218" s="1"/>
      <c r="B218" s="9" t="s">
        <v>90</v>
      </c>
      <c r="C218" s="9" t="s">
        <v>192</v>
      </c>
      <c r="D218" s="10">
        <v>48</v>
      </c>
      <c r="E218" s="11">
        <v>6.47</v>
      </c>
      <c r="F218">
        <f>Tabla1[[#This Row],[CANTIDAD]]*Tabla1[[#This Row],[COSTO UNITARIO]]</f>
        <v>310.56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9" spans="1:7" x14ac:dyDescent="0.25">
      <c r="A219" s="1"/>
      <c r="B219" s="9" t="s">
        <v>91</v>
      </c>
      <c r="C219" s="9" t="s">
        <v>193</v>
      </c>
      <c r="D219" s="10">
        <v>108</v>
      </c>
      <c r="E219" s="11">
        <v>2.64</v>
      </c>
      <c r="F219">
        <f>Tabla1[[#This Row],[CANTIDAD]]*Tabla1[[#This Row],[COSTO UNITARIO]]</f>
        <v>285.12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0" spans="1:7" x14ac:dyDescent="0.25">
      <c r="A220" s="1"/>
      <c r="B220" s="9" t="s">
        <v>416</v>
      </c>
      <c r="C220" s="9" t="s">
        <v>539</v>
      </c>
      <c r="D220" s="10">
        <v>24</v>
      </c>
      <c r="E220" s="11">
        <v>43.84</v>
      </c>
      <c r="F220">
        <f>Tabla1[[#This Row],[CANTIDAD]]*Tabla1[[#This Row],[COSTO UNITARIO]]</f>
        <v>1052.1600000000001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1" spans="1:7" x14ac:dyDescent="0.25">
      <c r="A221" s="1"/>
      <c r="B221" s="9" t="s">
        <v>417</v>
      </c>
      <c r="C221" s="9" t="s">
        <v>540</v>
      </c>
      <c r="D221" s="10">
        <v>48</v>
      </c>
      <c r="E221" s="11">
        <v>14.94</v>
      </c>
      <c r="F221">
        <f>Tabla1[[#This Row],[CANTIDAD]]*Tabla1[[#This Row],[COSTO UNITARIO]]</f>
        <v>717.12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2" spans="1:7" x14ac:dyDescent="0.25">
      <c r="A222" s="1"/>
      <c r="B222" s="9" t="s">
        <v>418</v>
      </c>
      <c r="C222" s="9" t="s">
        <v>541</v>
      </c>
      <c r="D222" s="10">
        <v>48</v>
      </c>
      <c r="E222" s="11">
        <v>16.690000000000001</v>
      </c>
      <c r="F222">
        <f>Tabla1[[#This Row],[CANTIDAD]]*Tabla1[[#This Row],[COSTO UNITARIO]]</f>
        <v>801.12000000000012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3" spans="1:7" x14ac:dyDescent="0.25">
      <c r="A223" s="1"/>
      <c r="B223" s="9" t="s">
        <v>419</v>
      </c>
      <c r="C223" s="9" t="s">
        <v>542</v>
      </c>
      <c r="D223" s="10">
        <v>12</v>
      </c>
      <c r="E223" s="11">
        <v>18.77</v>
      </c>
      <c r="F223">
        <f>Tabla1[[#This Row],[CANTIDAD]]*Tabla1[[#This Row],[COSTO UNITARIO]]</f>
        <v>225.24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4" spans="1:7" x14ac:dyDescent="0.25">
      <c r="A224" s="1"/>
      <c r="B224" s="9" t="s">
        <v>260</v>
      </c>
      <c r="C224" s="9" t="s">
        <v>309</v>
      </c>
      <c r="D224" s="10">
        <v>12</v>
      </c>
      <c r="E224" s="11">
        <v>17.11</v>
      </c>
      <c r="F224">
        <f>Tabla1[[#This Row],[CANTIDAD]]*Tabla1[[#This Row],[COSTO UNITARIO]]</f>
        <v>205.32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5" spans="1:7" x14ac:dyDescent="0.25">
      <c r="A225" s="1"/>
      <c r="B225" s="9" t="s">
        <v>261</v>
      </c>
      <c r="C225" s="9" t="s">
        <v>310</v>
      </c>
      <c r="D225" s="10">
        <v>12</v>
      </c>
      <c r="E225" s="11">
        <v>15.79</v>
      </c>
      <c r="F225">
        <f>Tabla1[[#This Row],[CANTIDAD]]*Tabla1[[#This Row],[COSTO UNITARIO]]</f>
        <v>189.48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6" spans="1:7" x14ac:dyDescent="0.25">
      <c r="A226" s="1"/>
      <c r="B226" s="9" t="s">
        <v>92</v>
      </c>
      <c r="C226" s="9" t="s">
        <v>194</v>
      </c>
      <c r="D226" s="10">
        <v>12</v>
      </c>
      <c r="E226" s="11">
        <v>69.97</v>
      </c>
      <c r="F226">
        <f>Tabla1[[#This Row],[CANTIDAD]]*Tabla1[[#This Row],[COSTO UNITARIO]]</f>
        <v>839.64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7" spans="1:7" x14ac:dyDescent="0.25">
      <c r="A227" s="1"/>
      <c r="B227" s="9" t="s">
        <v>420</v>
      </c>
      <c r="C227" s="9" t="s">
        <v>543</v>
      </c>
      <c r="D227" s="10">
        <v>10</v>
      </c>
      <c r="E227" s="11">
        <v>50.82</v>
      </c>
      <c r="F227">
        <f>Tabla1[[#This Row],[CANTIDAD]]*Tabla1[[#This Row],[COSTO UNITARIO]]</f>
        <v>508.2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8" spans="1:7" x14ac:dyDescent="0.25">
      <c r="A228" s="1"/>
      <c r="B228" s="9" t="s">
        <v>93</v>
      </c>
      <c r="C228" s="9" t="s">
        <v>195</v>
      </c>
      <c r="D228" s="10">
        <v>12</v>
      </c>
      <c r="E228" s="11">
        <v>27.21</v>
      </c>
      <c r="F228">
        <f>Tabla1[[#This Row],[CANTIDAD]]*Tabla1[[#This Row],[COSTO UNITARIO]]</f>
        <v>326.52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9" spans="1:7" x14ac:dyDescent="0.25">
      <c r="A229" s="1"/>
      <c r="B229" s="9" t="s">
        <v>421</v>
      </c>
      <c r="C229" s="9" t="s">
        <v>544</v>
      </c>
      <c r="D229" s="10">
        <v>12</v>
      </c>
      <c r="E229" s="11">
        <v>42.87</v>
      </c>
      <c r="F229">
        <f>Tabla1[[#This Row],[CANTIDAD]]*Tabla1[[#This Row],[COSTO UNITARIO]]</f>
        <v>514.43999999999994</v>
      </c>
      <c r="G2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0" spans="1:7" x14ac:dyDescent="0.25">
      <c r="A230" s="1"/>
      <c r="B230" s="9" t="s">
        <v>262</v>
      </c>
      <c r="C230" s="9" t="s">
        <v>311</v>
      </c>
      <c r="D230" s="10">
        <v>30</v>
      </c>
      <c r="E230" s="11">
        <v>11.41</v>
      </c>
      <c r="F230">
        <f>Tabla1[[#This Row],[CANTIDAD]]*Tabla1[[#This Row],[COSTO UNITARIO]]</f>
        <v>342.3</v>
      </c>
      <c r="G2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1" spans="1:7" x14ac:dyDescent="0.25">
      <c r="A231" s="1"/>
      <c r="B231" s="9" t="s">
        <v>422</v>
      </c>
      <c r="C231" s="9" t="s">
        <v>545</v>
      </c>
      <c r="D231" s="10">
        <v>24</v>
      </c>
      <c r="E231" s="11">
        <v>45.82</v>
      </c>
      <c r="F231">
        <f>Tabla1[[#This Row],[CANTIDAD]]*Tabla1[[#This Row],[COSTO UNITARIO]]</f>
        <v>1099.68</v>
      </c>
      <c r="G2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2" spans="1:7" x14ac:dyDescent="0.25">
      <c r="A232" s="1"/>
      <c r="B232" s="9" t="s">
        <v>423</v>
      </c>
      <c r="C232" s="9" t="s">
        <v>546</v>
      </c>
      <c r="D232" s="10">
        <v>12</v>
      </c>
      <c r="E232" s="11">
        <v>1.52</v>
      </c>
      <c r="F232">
        <f>Tabla1[[#This Row],[CANTIDAD]]*Tabla1[[#This Row],[COSTO UNITARIO]]</f>
        <v>18.240000000000002</v>
      </c>
      <c r="G2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3" spans="1:7" x14ac:dyDescent="0.25">
      <c r="A233" s="1"/>
      <c r="B233" s="9" t="s">
        <v>94</v>
      </c>
      <c r="C233" s="9" t="s">
        <v>196</v>
      </c>
      <c r="D233" s="10">
        <v>240</v>
      </c>
      <c r="E233" s="11">
        <v>6.48</v>
      </c>
      <c r="F233">
        <f>Tabla1[[#This Row],[CANTIDAD]]*Tabla1[[#This Row],[COSTO UNITARIO]]</f>
        <v>1555.2</v>
      </c>
      <c r="G2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4" spans="1:7" x14ac:dyDescent="0.25">
      <c r="A234" s="1"/>
      <c r="B234" s="9" t="s">
        <v>95</v>
      </c>
      <c r="C234" s="9" t="s">
        <v>197</v>
      </c>
      <c r="D234" s="10">
        <v>30</v>
      </c>
      <c r="E234" s="11">
        <v>17.399999999999999</v>
      </c>
      <c r="F234">
        <f>Tabla1[[#This Row],[CANTIDAD]]*Tabla1[[#This Row],[COSTO UNITARIO]]</f>
        <v>522</v>
      </c>
      <c r="G2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5" spans="1:7" x14ac:dyDescent="0.25">
      <c r="A235" s="1"/>
      <c r="B235" s="9" t="s">
        <v>424</v>
      </c>
      <c r="C235" s="9" t="s">
        <v>547</v>
      </c>
      <c r="D235" s="10">
        <v>12</v>
      </c>
      <c r="E235" s="11">
        <v>58.03</v>
      </c>
      <c r="F235">
        <f>Tabla1[[#This Row],[CANTIDAD]]*Tabla1[[#This Row],[COSTO UNITARIO]]</f>
        <v>696.36</v>
      </c>
      <c r="G2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6" spans="1:7" x14ac:dyDescent="0.25">
      <c r="A236" s="1"/>
      <c r="B236" s="9" t="s">
        <v>425</v>
      </c>
      <c r="C236" s="9" t="s">
        <v>548</v>
      </c>
      <c r="D236" s="10">
        <v>48</v>
      </c>
      <c r="E236" s="11">
        <v>14.47</v>
      </c>
      <c r="F236">
        <f>Tabla1[[#This Row],[CANTIDAD]]*Tabla1[[#This Row],[COSTO UNITARIO]]</f>
        <v>694.56000000000006</v>
      </c>
      <c r="G2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7" spans="1:7" x14ac:dyDescent="0.25">
      <c r="A237" s="1"/>
      <c r="B237" s="9" t="s">
        <v>96</v>
      </c>
      <c r="C237" s="9" t="s">
        <v>198</v>
      </c>
      <c r="D237" s="10">
        <v>120</v>
      </c>
      <c r="E237" s="11">
        <v>4.67</v>
      </c>
      <c r="F237">
        <f>Tabla1[[#This Row],[CANTIDAD]]*Tabla1[[#This Row],[COSTO UNITARIO]]</f>
        <v>560.4</v>
      </c>
      <c r="G2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8" spans="1:7" x14ac:dyDescent="0.25">
      <c r="A238" s="1"/>
      <c r="B238" s="9" t="s">
        <v>97</v>
      </c>
      <c r="C238" s="9" t="s">
        <v>199</v>
      </c>
      <c r="D238" s="10">
        <v>100</v>
      </c>
      <c r="E238" s="11">
        <v>4.32</v>
      </c>
      <c r="F238">
        <f>Tabla1[[#This Row],[CANTIDAD]]*Tabla1[[#This Row],[COSTO UNITARIO]]</f>
        <v>432</v>
      </c>
      <c r="G2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9" spans="1:7" x14ac:dyDescent="0.25">
      <c r="A239" s="1"/>
      <c r="B239" s="9" t="s">
        <v>98</v>
      </c>
      <c r="C239" s="9" t="s">
        <v>200</v>
      </c>
      <c r="D239" s="10">
        <v>24</v>
      </c>
      <c r="E239" s="11">
        <v>39.75</v>
      </c>
      <c r="F239">
        <f>Tabla1[[#This Row],[CANTIDAD]]*Tabla1[[#This Row],[COSTO UNITARIO]]</f>
        <v>954</v>
      </c>
      <c r="G2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0" spans="1:7" x14ac:dyDescent="0.25">
      <c r="A240" s="1"/>
      <c r="B240" s="9" t="s">
        <v>99</v>
      </c>
      <c r="C240" s="9" t="s">
        <v>201</v>
      </c>
      <c r="D240" s="10">
        <v>4</v>
      </c>
      <c r="E240" s="11">
        <v>97.03</v>
      </c>
      <c r="F240">
        <f>Tabla1[[#This Row],[CANTIDAD]]*Tabla1[[#This Row],[COSTO UNITARIO]]</f>
        <v>388.12</v>
      </c>
      <c r="G2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1" spans="1:7" x14ac:dyDescent="0.25">
      <c r="A241" s="1"/>
      <c r="B241" s="9" t="s">
        <v>263</v>
      </c>
      <c r="C241" s="9" t="s">
        <v>312</v>
      </c>
      <c r="D241" s="10">
        <v>48</v>
      </c>
      <c r="E241" s="11">
        <v>3.7</v>
      </c>
      <c r="F241">
        <f>Tabla1[[#This Row],[CANTIDAD]]*Tabla1[[#This Row],[COSTO UNITARIO]]</f>
        <v>177.60000000000002</v>
      </c>
      <c r="G2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2" spans="1:7" x14ac:dyDescent="0.25">
      <c r="A242" s="1"/>
      <c r="B242" s="9" t="s">
        <v>100</v>
      </c>
      <c r="C242" s="9" t="s">
        <v>202</v>
      </c>
      <c r="D242" s="10">
        <v>100</v>
      </c>
      <c r="E242" s="11">
        <v>7.6</v>
      </c>
      <c r="F242">
        <f>Tabla1[[#This Row],[CANTIDAD]]*Tabla1[[#This Row],[COSTO UNITARIO]]</f>
        <v>760</v>
      </c>
      <c r="G2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3" spans="1:7" x14ac:dyDescent="0.25">
      <c r="A243" s="1"/>
      <c r="B243" s="9" t="s">
        <v>426</v>
      </c>
      <c r="C243" s="9" t="s">
        <v>549</v>
      </c>
      <c r="D243" s="10">
        <v>20</v>
      </c>
      <c r="E243" s="11">
        <v>8.14</v>
      </c>
      <c r="F243">
        <f>Tabla1[[#This Row],[CANTIDAD]]*Tabla1[[#This Row],[COSTO UNITARIO]]</f>
        <v>162.80000000000001</v>
      </c>
      <c r="G2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4" spans="1:7" x14ac:dyDescent="0.25">
      <c r="A244" s="1"/>
      <c r="B244" s="9" t="s">
        <v>427</v>
      </c>
      <c r="C244" s="9" t="s">
        <v>550</v>
      </c>
      <c r="D244" s="10">
        <v>20</v>
      </c>
      <c r="E244" s="11">
        <v>16.68</v>
      </c>
      <c r="F244">
        <f>Tabla1[[#This Row],[CANTIDAD]]*Tabla1[[#This Row],[COSTO UNITARIO]]</f>
        <v>333.6</v>
      </c>
      <c r="G2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5" spans="1:7" x14ac:dyDescent="0.25">
      <c r="A245" s="1"/>
      <c r="B245" s="9" t="s">
        <v>428</v>
      </c>
      <c r="C245" s="9" t="s">
        <v>551</v>
      </c>
      <c r="D245" s="10">
        <v>20</v>
      </c>
      <c r="E245" s="11">
        <v>17.13</v>
      </c>
      <c r="F245">
        <f>Tabla1[[#This Row],[CANTIDAD]]*Tabla1[[#This Row],[COSTO UNITARIO]]</f>
        <v>342.59999999999997</v>
      </c>
      <c r="G2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6" spans="1:7" x14ac:dyDescent="0.25">
      <c r="A246" s="1"/>
      <c r="B246" s="9" t="s">
        <v>101</v>
      </c>
      <c r="C246" s="9" t="s">
        <v>203</v>
      </c>
      <c r="D246" s="10">
        <v>20</v>
      </c>
      <c r="E246" s="11">
        <v>12.75</v>
      </c>
      <c r="F246">
        <f>Tabla1[[#This Row],[CANTIDAD]]*Tabla1[[#This Row],[COSTO UNITARIO]]</f>
        <v>255</v>
      </c>
      <c r="G2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7" spans="1:7" x14ac:dyDescent="0.25">
      <c r="A247" s="1"/>
      <c r="B247" s="9" t="s">
        <v>102</v>
      </c>
      <c r="C247" s="9" t="s">
        <v>204</v>
      </c>
      <c r="D247" s="10">
        <v>20</v>
      </c>
      <c r="E247" s="11">
        <v>16.84</v>
      </c>
      <c r="F247">
        <f>Tabla1[[#This Row],[CANTIDAD]]*Tabla1[[#This Row],[COSTO UNITARIO]]</f>
        <v>336.8</v>
      </c>
      <c r="G2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8" spans="1:7" x14ac:dyDescent="0.25">
      <c r="A248" s="1"/>
      <c r="B248" s="9" t="s">
        <v>264</v>
      </c>
      <c r="C248" s="9" t="s">
        <v>313</v>
      </c>
      <c r="D248" s="10">
        <v>20</v>
      </c>
      <c r="E248" s="11">
        <v>6.99</v>
      </c>
      <c r="F248">
        <f>Tabla1[[#This Row],[CANTIDAD]]*Tabla1[[#This Row],[COSTO UNITARIO]]</f>
        <v>139.80000000000001</v>
      </c>
      <c r="G2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9" spans="1:7" x14ac:dyDescent="0.25">
      <c r="A249" s="1"/>
      <c r="B249" s="9" t="s">
        <v>103</v>
      </c>
      <c r="C249" s="9" t="s">
        <v>205</v>
      </c>
      <c r="D249" s="10">
        <v>16</v>
      </c>
      <c r="E249" s="11">
        <v>28.72</v>
      </c>
      <c r="F249">
        <f>Tabla1[[#This Row],[CANTIDAD]]*Tabla1[[#This Row],[COSTO UNITARIO]]</f>
        <v>459.52</v>
      </c>
      <c r="G2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0" spans="1:7" x14ac:dyDescent="0.25">
      <c r="A250" s="1"/>
      <c r="B250" s="9" t="s">
        <v>429</v>
      </c>
      <c r="C250" s="9" t="s">
        <v>552</v>
      </c>
      <c r="D250" s="10">
        <v>24</v>
      </c>
      <c r="E250" s="11">
        <v>14.52</v>
      </c>
      <c r="F250">
        <f>Tabla1[[#This Row],[CANTIDAD]]*Tabla1[[#This Row],[COSTO UNITARIO]]</f>
        <v>348.48</v>
      </c>
      <c r="G2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1" spans="1:7" x14ac:dyDescent="0.25">
      <c r="A251" s="1"/>
      <c r="B251" s="9" t="s">
        <v>430</v>
      </c>
      <c r="C251" s="9" t="s">
        <v>553</v>
      </c>
      <c r="D251" s="10">
        <v>20</v>
      </c>
      <c r="E251" s="11">
        <v>33.869999999999997</v>
      </c>
      <c r="F251">
        <f>Tabla1[[#This Row],[CANTIDAD]]*Tabla1[[#This Row],[COSTO UNITARIO]]</f>
        <v>677.4</v>
      </c>
      <c r="G2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2" spans="1:7" x14ac:dyDescent="0.25">
      <c r="A252" s="1"/>
      <c r="B252" s="9" t="s">
        <v>431</v>
      </c>
      <c r="C252" s="9" t="s">
        <v>554</v>
      </c>
      <c r="D252" s="10">
        <v>24</v>
      </c>
      <c r="E252" s="11">
        <v>22.75</v>
      </c>
      <c r="F252">
        <f>Tabla1[[#This Row],[CANTIDAD]]*Tabla1[[#This Row],[COSTO UNITARIO]]</f>
        <v>546</v>
      </c>
      <c r="G2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3" spans="1:7" x14ac:dyDescent="0.25">
      <c r="A253" s="1"/>
      <c r="B253" s="9" t="s">
        <v>432</v>
      </c>
      <c r="C253" s="9" t="s">
        <v>555</v>
      </c>
      <c r="D253" s="10">
        <v>12</v>
      </c>
      <c r="E253" s="11">
        <v>13.29</v>
      </c>
      <c r="F253">
        <f>Tabla1[[#This Row],[CANTIDAD]]*Tabla1[[#This Row],[COSTO UNITARIO]]</f>
        <v>159.47999999999999</v>
      </c>
      <c r="G2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4" spans="1:7" x14ac:dyDescent="0.25">
      <c r="A254" s="1"/>
      <c r="B254" s="9" t="s">
        <v>104</v>
      </c>
      <c r="C254" s="9" t="s">
        <v>206</v>
      </c>
      <c r="D254" s="10">
        <v>36</v>
      </c>
      <c r="E254" s="11">
        <v>38.03</v>
      </c>
      <c r="F254">
        <f>Tabla1[[#This Row],[CANTIDAD]]*Tabla1[[#This Row],[COSTO UNITARIO]]</f>
        <v>1369.08</v>
      </c>
      <c r="G2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5" spans="1:7" x14ac:dyDescent="0.25">
      <c r="A255" s="1"/>
      <c r="B255" s="9" t="s">
        <v>105</v>
      </c>
      <c r="C255" s="9" t="s">
        <v>207</v>
      </c>
      <c r="D255" s="10">
        <v>10</v>
      </c>
      <c r="E255" s="11">
        <v>71.23</v>
      </c>
      <c r="F255">
        <f>Tabla1[[#This Row],[CANTIDAD]]*Tabla1[[#This Row],[COSTO UNITARIO]]</f>
        <v>712.30000000000007</v>
      </c>
      <c r="G2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6" spans="1:7" x14ac:dyDescent="0.25">
      <c r="A256" s="1"/>
      <c r="B256" s="9" t="s">
        <v>265</v>
      </c>
      <c r="C256" s="9" t="s">
        <v>314</v>
      </c>
      <c r="D256" s="10">
        <v>12</v>
      </c>
      <c r="E256" s="11">
        <v>59.39</v>
      </c>
      <c r="F256">
        <f>Tabla1[[#This Row],[CANTIDAD]]*Tabla1[[#This Row],[COSTO UNITARIO]]</f>
        <v>712.68000000000006</v>
      </c>
      <c r="G2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7" spans="1:7" x14ac:dyDescent="0.25">
      <c r="A257" s="1"/>
      <c r="B257" s="9" t="s">
        <v>433</v>
      </c>
      <c r="C257" s="9" t="s">
        <v>556</v>
      </c>
      <c r="D257" s="10">
        <v>20</v>
      </c>
      <c r="E257" s="11">
        <v>93.62</v>
      </c>
      <c r="F257">
        <f>Tabla1[[#This Row],[CANTIDAD]]*Tabla1[[#This Row],[COSTO UNITARIO]]</f>
        <v>1872.4</v>
      </c>
      <c r="G2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8" spans="1:7" x14ac:dyDescent="0.25">
      <c r="A258" s="1"/>
      <c r="B258" s="9" t="s">
        <v>106</v>
      </c>
      <c r="C258" s="9" t="s">
        <v>208</v>
      </c>
      <c r="D258" s="10">
        <v>5</v>
      </c>
      <c r="E258" s="11">
        <v>28.71</v>
      </c>
      <c r="F258">
        <f>Tabla1[[#This Row],[CANTIDAD]]*Tabla1[[#This Row],[COSTO UNITARIO]]</f>
        <v>143.55000000000001</v>
      </c>
      <c r="G2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9" spans="1:7" x14ac:dyDescent="0.25">
      <c r="A259" s="1"/>
      <c r="B259" s="9" t="s">
        <v>107</v>
      </c>
      <c r="C259" s="9" t="s">
        <v>209</v>
      </c>
      <c r="D259" s="10">
        <v>100</v>
      </c>
      <c r="E259" s="11">
        <v>86.27</v>
      </c>
      <c r="F259">
        <f>Tabla1[[#This Row],[CANTIDAD]]*Tabla1[[#This Row],[COSTO UNITARIO]]</f>
        <v>8627</v>
      </c>
      <c r="G2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0" spans="1:7" x14ac:dyDescent="0.25">
      <c r="A260" s="1"/>
      <c r="B260" s="9" t="s">
        <v>108</v>
      </c>
      <c r="C260" s="9" t="s">
        <v>210</v>
      </c>
      <c r="D260" s="10">
        <v>20</v>
      </c>
      <c r="E260" s="11">
        <v>35.700000000000003</v>
      </c>
      <c r="F260">
        <f>Tabla1[[#This Row],[CANTIDAD]]*Tabla1[[#This Row],[COSTO UNITARIO]]</f>
        <v>714</v>
      </c>
      <c r="G2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1" spans="1:7" x14ac:dyDescent="0.25">
      <c r="A261" s="1"/>
      <c r="B261" s="9" t="s">
        <v>434</v>
      </c>
      <c r="C261" s="9" t="s">
        <v>557</v>
      </c>
      <c r="D261" s="10">
        <v>10</v>
      </c>
      <c r="E261" s="11">
        <v>37.25</v>
      </c>
      <c r="F261">
        <f>Tabla1[[#This Row],[CANTIDAD]]*Tabla1[[#This Row],[COSTO UNITARIO]]</f>
        <v>372.5</v>
      </c>
      <c r="G2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2" spans="1:7" x14ac:dyDescent="0.25">
      <c r="A262" s="1"/>
      <c r="B262" s="9" t="s">
        <v>435</v>
      </c>
      <c r="C262" s="9" t="s">
        <v>558</v>
      </c>
      <c r="D262" s="10">
        <v>10</v>
      </c>
      <c r="E262" s="11">
        <v>63.32</v>
      </c>
      <c r="F262">
        <f>Tabla1[[#This Row],[CANTIDAD]]*Tabla1[[#This Row],[COSTO UNITARIO]]</f>
        <v>633.20000000000005</v>
      </c>
      <c r="G2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3" spans="1:7" x14ac:dyDescent="0.25">
      <c r="A263" s="1"/>
      <c r="B263" s="9" t="s">
        <v>436</v>
      </c>
      <c r="C263" s="9" t="s">
        <v>559</v>
      </c>
      <c r="D263" s="10">
        <v>72</v>
      </c>
      <c r="E263" s="11">
        <v>0.82</v>
      </c>
      <c r="F263">
        <f>Tabla1[[#This Row],[CANTIDAD]]*Tabla1[[#This Row],[COSTO UNITARIO]]</f>
        <v>59.04</v>
      </c>
      <c r="G2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4" spans="1:7" x14ac:dyDescent="0.25">
      <c r="A264" s="1"/>
      <c r="B264" s="9" t="s">
        <v>109</v>
      </c>
      <c r="C264" s="9" t="s">
        <v>211</v>
      </c>
      <c r="D264" s="10">
        <v>80</v>
      </c>
      <c r="E264" s="11">
        <v>1.55</v>
      </c>
      <c r="F264">
        <f>Tabla1[[#This Row],[CANTIDAD]]*Tabla1[[#This Row],[COSTO UNITARIO]]</f>
        <v>124</v>
      </c>
      <c r="G2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5" spans="1:7" x14ac:dyDescent="0.25">
      <c r="A265" s="1"/>
      <c r="B265" s="9" t="s">
        <v>437</v>
      </c>
      <c r="C265" s="9" t="s">
        <v>560</v>
      </c>
      <c r="D265" s="10">
        <v>10</v>
      </c>
      <c r="E265" s="11">
        <v>56.05</v>
      </c>
      <c r="F265">
        <f>Tabla1[[#This Row],[CANTIDAD]]*Tabla1[[#This Row],[COSTO UNITARIO]]</f>
        <v>560.5</v>
      </c>
      <c r="G2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6" spans="1:7" x14ac:dyDescent="0.25">
      <c r="A266" s="1"/>
      <c r="B266" s="9" t="s">
        <v>110</v>
      </c>
      <c r="C266" s="9" t="s">
        <v>212</v>
      </c>
      <c r="D266" s="10">
        <v>12</v>
      </c>
      <c r="E266" s="11">
        <v>74.88</v>
      </c>
      <c r="F266">
        <f>Tabla1[[#This Row],[CANTIDAD]]*Tabla1[[#This Row],[COSTO UNITARIO]]</f>
        <v>898.56</v>
      </c>
      <c r="G2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7" spans="1:7" x14ac:dyDescent="0.25">
      <c r="A267" s="1"/>
      <c r="B267" s="9" t="s">
        <v>111</v>
      </c>
      <c r="C267" s="9" t="s">
        <v>213</v>
      </c>
      <c r="D267" s="10">
        <v>4</v>
      </c>
      <c r="E267" s="11">
        <v>137.99</v>
      </c>
      <c r="F267">
        <f>Tabla1[[#This Row],[CANTIDAD]]*Tabla1[[#This Row],[COSTO UNITARIO]]</f>
        <v>551.96</v>
      </c>
      <c r="G2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8" spans="1:7" x14ac:dyDescent="0.25">
      <c r="A268" s="1"/>
      <c r="B268" s="9" t="s">
        <v>112</v>
      </c>
      <c r="C268" s="9" t="s">
        <v>214</v>
      </c>
      <c r="D268" s="10">
        <v>8</v>
      </c>
      <c r="E268" s="11">
        <v>99.3</v>
      </c>
      <c r="F268">
        <f>Tabla1[[#This Row],[CANTIDAD]]*Tabla1[[#This Row],[COSTO UNITARIO]]</f>
        <v>794.4</v>
      </c>
      <c r="G2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9" spans="1:7" x14ac:dyDescent="0.25">
      <c r="A269" s="1"/>
      <c r="B269" s="9" t="s">
        <v>113</v>
      </c>
      <c r="C269" s="9" t="s">
        <v>215</v>
      </c>
      <c r="D269" s="10">
        <v>10</v>
      </c>
      <c r="E269" s="11">
        <v>34.729999999999997</v>
      </c>
      <c r="F269">
        <f>Tabla1[[#This Row],[CANTIDAD]]*Tabla1[[#This Row],[COSTO UNITARIO]]</f>
        <v>347.29999999999995</v>
      </c>
      <c r="G2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0" spans="1:7" x14ac:dyDescent="0.25">
      <c r="A270" s="1"/>
      <c r="B270" s="9" t="s">
        <v>438</v>
      </c>
      <c r="C270" s="9" t="s">
        <v>561</v>
      </c>
      <c r="D270" s="10">
        <v>10</v>
      </c>
      <c r="E270" s="11">
        <v>43.87</v>
      </c>
      <c r="F270">
        <f>Tabla1[[#This Row],[CANTIDAD]]*Tabla1[[#This Row],[COSTO UNITARIO]]</f>
        <v>438.7</v>
      </c>
      <c r="G2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1" spans="1:7" x14ac:dyDescent="0.25">
      <c r="A271" s="1"/>
      <c r="B271" s="9" t="s">
        <v>266</v>
      </c>
      <c r="C271" s="9" t="s">
        <v>315</v>
      </c>
      <c r="D271" s="10">
        <v>200</v>
      </c>
      <c r="E271" s="11">
        <v>2.04</v>
      </c>
      <c r="F271">
        <f>Tabla1[[#This Row],[CANTIDAD]]*Tabla1[[#This Row],[COSTO UNITARIO]]</f>
        <v>408</v>
      </c>
      <c r="G2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72" spans="1:7" x14ac:dyDescent="0.25">
      <c r="A272" s="1"/>
      <c r="B272" s="9" t="s">
        <v>114</v>
      </c>
      <c r="C272" s="9" t="s">
        <v>216</v>
      </c>
      <c r="D272" s="10">
        <v>36</v>
      </c>
      <c r="E272" s="11">
        <v>2.5</v>
      </c>
      <c r="F272">
        <f>Tabla1[[#This Row],[CANTIDAD]]*Tabla1[[#This Row],[COSTO UNITARIO]]</f>
        <v>90</v>
      </c>
      <c r="G2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3" spans="1:7" x14ac:dyDescent="0.25">
      <c r="A273" s="1"/>
      <c r="B273" s="9" t="s">
        <v>439</v>
      </c>
      <c r="C273" s="9" t="s">
        <v>562</v>
      </c>
      <c r="D273" s="10">
        <v>36</v>
      </c>
      <c r="E273" s="11">
        <v>2.02</v>
      </c>
      <c r="F273">
        <f>Tabla1[[#This Row],[CANTIDAD]]*Tabla1[[#This Row],[COSTO UNITARIO]]</f>
        <v>72.72</v>
      </c>
      <c r="G2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4" spans="1:7" x14ac:dyDescent="0.25">
      <c r="A274" s="1"/>
      <c r="B274" s="9" t="s">
        <v>115</v>
      </c>
      <c r="C274" s="9" t="s">
        <v>217</v>
      </c>
      <c r="D274" s="10">
        <v>6</v>
      </c>
      <c r="E274" s="11">
        <v>35.67</v>
      </c>
      <c r="F274">
        <f>Tabla1[[#This Row],[CANTIDAD]]*Tabla1[[#This Row],[COSTO UNITARIO]]</f>
        <v>214.02</v>
      </c>
      <c r="G2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5" spans="1:7" x14ac:dyDescent="0.25">
      <c r="A275" s="1"/>
      <c r="B275" s="9" t="s">
        <v>116</v>
      </c>
      <c r="C275" s="9" t="s">
        <v>218</v>
      </c>
      <c r="D275" s="10">
        <v>100</v>
      </c>
      <c r="E275" s="11">
        <v>7.04</v>
      </c>
      <c r="F275">
        <f>Tabla1[[#This Row],[CANTIDAD]]*Tabla1[[#This Row],[COSTO UNITARIO]]</f>
        <v>704</v>
      </c>
      <c r="G2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6" spans="1:7" x14ac:dyDescent="0.25">
      <c r="A276" s="1"/>
      <c r="B276" s="9" t="s">
        <v>373</v>
      </c>
      <c r="C276" s="9" t="s">
        <v>496</v>
      </c>
      <c r="D276" s="10">
        <v>30</v>
      </c>
      <c r="E276" s="11">
        <v>37.85</v>
      </c>
      <c r="F276">
        <f>Tabla1[[#This Row],[CANTIDAD]]*Tabla1[[#This Row],[COSTO UNITARIO]]</f>
        <v>1135.5</v>
      </c>
      <c r="G2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7" spans="1:7" x14ac:dyDescent="0.25">
      <c r="A277" s="1"/>
      <c r="B277" s="9" t="s">
        <v>354</v>
      </c>
      <c r="C277" s="9" t="s">
        <v>477</v>
      </c>
      <c r="D277" s="10">
        <v>48</v>
      </c>
      <c r="E277" s="11">
        <v>16.600000000000001</v>
      </c>
      <c r="F277">
        <f>Tabla1[[#This Row],[CANTIDAD]]*Tabla1[[#This Row],[COSTO UNITARIO]]</f>
        <v>796.80000000000007</v>
      </c>
      <c r="G2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8" spans="1:7" x14ac:dyDescent="0.25">
      <c r="A278" s="1"/>
      <c r="B278" s="12" t="s">
        <v>267</v>
      </c>
      <c r="C278" s="12" t="s">
        <v>316</v>
      </c>
      <c r="D278" s="13" t="s">
        <v>563</v>
      </c>
      <c r="E278" s="14" t="s">
        <v>564</v>
      </c>
      <c r="F278">
        <f>Tabla1[[#This Row],[CANTIDAD]]*Tabla1[[#This Row],[COSTO UNITARIO]]</f>
        <v>218.16</v>
      </c>
      <c r="G2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9" spans="1:7" x14ac:dyDescent="0.25">
      <c r="A279" s="1"/>
      <c r="F279">
        <f>SUBTOTAL(109,Tabla1[SUBTOTAL])</f>
        <v>238305.21</v>
      </c>
      <c r="G27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LEX</cp:lastModifiedBy>
  <dcterms:created xsi:type="dcterms:W3CDTF">2023-10-05T13:27:47Z</dcterms:created>
  <dcterms:modified xsi:type="dcterms:W3CDTF">2024-04-01T00:41:38Z</dcterms:modified>
</cp:coreProperties>
</file>