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GitHub/mxMcavSnp/"/>
    </mc:Choice>
  </mc:AlternateContent>
  <xr:revisionPtr revIDLastSave="0" documentId="13_ncr:1_{D3ABADC9-FD09-CD43-829F-59AB9038AD41}" xr6:coauthVersionLast="47" xr6:coauthVersionMax="47" xr10:uidLastSave="{00000000-0000-0000-0000-000000000000}"/>
  <bookViews>
    <workbookView xWindow="80" yWindow="460" windowWidth="25440" windowHeight="14600" activeTab="3" xr2:uid="{00000000-000D-0000-FFFF-FFFF00000000}"/>
  </bookViews>
  <sheets>
    <sheet name="mxTrimmedReadCounts" sheetId="1" r:id="rId1"/>
    <sheet name="mx2bRADReadCounts" sheetId="2" r:id="rId2"/>
    <sheet name="its2" sheetId="3" r:id="rId3"/>
    <sheet name="its2-post-filter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0" i="4" l="1"/>
  <c r="B255" i="3"/>
  <c r="B128" i="4"/>
  <c r="B127" i="4"/>
  <c r="B253" i="3"/>
  <c r="B251" i="3"/>
  <c r="B249" i="3"/>
  <c r="E2" i="2"/>
  <c r="D2" i="2"/>
  <c r="E2" i="1"/>
  <c r="D2" i="1"/>
</calcChain>
</file>

<file path=xl/sharedStrings.xml><?xml version="1.0" encoding="utf-8"?>
<sst xmlns="http://schemas.openxmlformats.org/spreadsheetml/2006/main" count="540" uniqueCount="538">
  <si>
    <t>mx_001.trim</t>
  </si>
  <si>
    <t>mx_002.trim</t>
  </si>
  <si>
    <t>mx_003.trim</t>
  </si>
  <si>
    <t>mx_004.trim</t>
  </si>
  <si>
    <t>mx_005.trim</t>
  </si>
  <si>
    <t>mx_007.trim</t>
  </si>
  <si>
    <t>mx_008.trim</t>
  </si>
  <si>
    <t>mx_009.trim</t>
  </si>
  <si>
    <t>mx_010.trim</t>
  </si>
  <si>
    <t>mx_011.trim</t>
  </si>
  <si>
    <t>mx_012-2.trim</t>
  </si>
  <si>
    <t>mx_012-3.trim</t>
  </si>
  <si>
    <t>mx_012.trim</t>
  </si>
  <si>
    <t>mx_014.trim</t>
  </si>
  <si>
    <t>mx_015.trim</t>
  </si>
  <si>
    <t>mx_017.trim</t>
  </si>
  <si>
    <t>mx_018.trim</t>
  </si>
  <si>
    <t>mx_019.trim</t>
  </si>
  <si>
    <t>mx_020.trim</t>
  </si>
  <si>
    <t>mx_021.trim</t>
  </si>
  <si>
    <t>mx_022.trim</t>
  </si>
  <si>
    <t>mx_023-2.trim</t>
  </si>
  <si>
    <t>mx_023-3.trim</t>
  </si>
  <si>
    <t>mx_023.trim</t>
  </si>
  <si>
    <t>mx_024.trim</t>
  </si>
  <si>
    <t>mx_025.trim</t>
  </si>
  <si>
    <t>mx_026.trim</t>
  </si>
  <si>
    <t>mx_028.trim</t>
  </si>
  <si>
    <t>mx_030.trim</t>
  </si>
  <si>
    <t>mx_033.trim</t>
  </si>
  <si>
    <t>mx_034.trim</t>
  </si>
  <si>
    <t>mx_035.trim</t>
  </si>
  <si>
    <t>mx_036.trim</t>
  </si>
  <si>
    <t>mx_037.trim</t>
  </si>
  <si>
    <t>mx_038.trim</t>
  </si>
  <si>
    <t>mx_040.trim</t>
  </si>
  <si>
    <t>mx_041.trim</t>
  </si>
  <si>
    <t>mx_042.trim</t>
  </si>
  <si>
    <t>mx_043.trim</t>
  </si>
  <si>
    <t>mx_044.trim</t>
  </si>
  <si>
    <t>mx_045.trim</t>
  </si>
  <si>
    <t>mx_046.trim</t>
  </si>
  <si>
    <t>mx_047.trim</t>
  </si>
  <si>
    <t>mx_049.trim</t>
  </si>
  <si>
    <t>mx_050.trim</t>
  </si>
  <si>
    <t>mx_051.trim</t>
  </si>
  <si>
    <t>mx_052.trim</t>
  </si>
  <si>
    <t>mx_053.trim</t>
  </si>
  <si>
    <t>mx_054.trim</t>
  </si>
  <si>
    <t>mx_055.trim</t>
  </si>
  <si>
    <t>mx_056.trim</t>
  </si>
  <si>
    <t>mx_057.trim</t>
  </si>
  <si>
    <t>mx_058.trim</t>
  </si>
  <si>
    <t>mx_059.trim</t>
  </si>
  <si>
    <t>mx_060.trim</t>
  </si>
  <si>
    <t>mx_061.trim</t>
  </si>
  <si>
    <t>mx_062.trim</t>
  </si>
  <si>
    <t>mx_063.trim</t>
  </si>
  <si>
    <t>mx_064.trim</t>
  </si>
  <si>
    <t>mx_065.trim</t>
  </si>
  <si>
    <t>mx_066.trim</t>
  </si>
  <si>
    <t>mx_067.trim</t>
  </si>
  <si>
    <t>mx_068.trim</t>
  </si>
  <si>
    <t>mx_069.trim</t>
  </si>
  <si>
    <t>mx_070-2.trim</t>
  </si>
  <si>
    <t>mx_070-3.trim</t>
  </si>
  <si>
    <t>mx_070.trim</t>
  </si>
  <si>
    <t>mx_071.trim</t>
  </si>
  <si>
    <t>mx_072.trim</t>
  </si>
  <si>
    <t>mx_073.trim</t>
  </si>
  <si>
    <t>mx_074.trim</t>
  </si>
  <si>
    <t>mx_075.trim</t>
  </si>
  <si>
    <t>mx_076.trim</t>
  </si>
  <si>
    <t>mx_077.trim</t>
  </si>
  <si>
    <t>mx_078.trim</t>
  </si>
  <si>
    <t>mx_079.trim</t>
  </si>
  <si>
    <t>mx_080.trim</t>
  </si>
  <si>
    <t>mx_081.trim</t>
  </si>
  <si>
    <t>mx_082.trim</t>
  </si>
  <si>
    <t>mx_083.trim</t>
  </si>
  <si>
    <t>mx_084.trim</t>
  </si>
  <si>
    <t>mx_085.trim</t>
  </si>
  <si>
    <t>mx_087.trim</t>
  </si>
  <si>
    <t>mx_089.trim</t>
  </si>
  <si>
    <t>mx_090.trim</t>
  </si>
  <si>
    <t>mx_091.trim</t>
  </si>
  <si>
    <t>mx_092.trim</t>
  </si>
  <si>
    <t>mx_093.trim</t>
  </si>
  <si>
    <t>mx_095.trim</t>
  </si>
  <si>
    <t>mx_097.trim</t>
  </si>
  <si>
    <t>mx_100.trim</t>
  </si>
  <si>
    <t>mx_106.trim</t>
  </si>
  <si>
    <t>mx_114.trim</t>
  </si>
  <si>
    <t>mx_115.trim</t>
  </si>
  <si>
    <t>mx_118.trim</t>
  </si>
  <si>
    <t>mx_119.trim</t>
  </si>
  <si>
    <t>mx_123.trim</t>
  </si>
  <si>
    <t>mx_096.trim</t>
  </si>
  <si>
    <t>mx_101.trim</t>
  </si>
  <si>
    <t>mx_103.trim</t>
  </si>
  <si>
    <t>mx_112.trim</t>
  </si>
  <si>
    <t>mx_109.trim</t>
  </si>
  <si>
    <t>mx_107.trim</t>
  </si>
  <si>
    <t>mx_121.trim</t>
  </si>
  <si>
    <t>mx_053-2.trim</t>
  </si>
  <si>
    <t>mx_053-3.trim</t>
  </si>
  <si>
    <t>file</t>
  </si>
  <si>
    <t>readCounts</t>
  </si>
  <si>
    <t>Total high quality reads (M)</t>
  </si>
  <si>
    <t>average high quality read per library (M)</t>
  </si>
  <si>
    <t>2-4_S19_L001_R1_001.fastq</t>
  </si>
  <si>
    <t>2-4_S19_L002_R1_001.fastq</t>
  </si>
  <si>
    <t>Mx1-1_S43_L001_R1_001.fastq</t>
  </si>
  <si>
    <t>Mx1-1_S43_L002_R1_001.fastq</t>
  </si>
  <si>
    <t>Mx1-2_S44_L001_R1_001.fastq</t>
  </si>
  <si>
    <t>Mx1-2_S44_L002_R1_001.fastq</t>
  </si>
  <si>
    <t>Mx1-3_S45_L001_R1_001.fastq</t>
  </si>
  <si>
    <t>Mx1-3_S45_L002_R1_001.fastq</t>
  </si>
  <si>
    <t>Mx1-4_S46_L001_R1_001.fastq</t>
  </si>
  <si>
    <t>Mx1-4_S46_L002_R1_001.fastq</t>
  </si>
  <si>
    <t>Mx1-5_S47_L001_R1_001.fastq</t>
  </si>
  <si>
    <t>Mx1-5_S47_L002_R1_001.fastq</t>
  </si>
  <si>
    <t>Mx1-6_S48_L001_R1_001.fastq</t>
  </si>
  <si>
    <t>Mx1-6_S48_L002_R1_001.fastq</t>
  </si>
  <si>
    <t>Mx1-7_S49_L001_R1_001.fastq</t>
  </si>
  <si>
    <t>Mx1-7_S49_L002_R1_001.fastq</t>
  </si>
  <si>
    <t>Mx1-8_S50_L001_R1_001.fastq</t>
  </si>
  <si>
    <t>Mx1-8_S50_L002_R1_001.fastq</t>
  </si>
  <si>
    <t>Mx2-1_S51_L001_R1_001.fastq</t>
  </si>
  <si>
    <t>Mx2-1_S51_L002_R1_001.fastq</t>
  </si>
  <si>
    <t>Mx2-2_S52_L001_R1_001.fastq</t>
  </si>
  <si>
    <t>Mx2-2_S52_L002_R1_001.fastq</t>
  </si>
  <si>
    <t>Mx2-3_S53_L001_R1_001.fastq</t>
  </si>
  <si>
    <t>Mx2-3_S53_L002_R1_001.fastq</t>
  </si>
  <si>
    <t>Mx2-4_S54_L001_R1_001.fastq</t>
  </si>
  <si>
    <t>Mx2-4_S54_L002_R1_001.fastq</t>
  </si>
  <si>
    <t>1-1_S9_L001_R1_001.fastq</t>
  </si>
  <si>
    <t>1-1_S9_L002_R1_001.fastq</t>
  </si>
  <si>
    <t>1-2_S10_L001_R1_001.fastq</t>
  </si>
  <si>
    <t>1-2_S10_L002_R1_001.fastq</t>
  </si>
  <si>
    <t>1-3_S11_L001_R1_001.fastq</t>
  </si>
  <si>
    <t>1-3_S11_L002_R1_001.fastq</t>
  </si>
  <si>
    <t>1-4_S12_L001_R1_001.fastq</t>
  </si>
  <si>
    <t>1-4_S12_L002_R1_001.fastq</t>
  </si>
  <si>
    <t>1-5_S13_L001_R1_001.fastq</t>
  </si>
  <si>
    <t>1-5_S13_L002_R1_001.fastq</t>
  </si>
  <si>
    <t>1-6_S14_L001_R1_001.fastq</t>
  </si>
  <si>
    <t>1-6_S14_L002_R1_001.fastq</t>
  </si>
  <si>
    <t>1-7_S15_L001_R1_001.fastq</t>
  </si>
  <si>
    <t>1-7_S15_L002_R1_001.fastq</t>
  </si>
  <si>
    <t>1-8_S16_L001_R1_001.fastq</t>
  </si>
  <si>
    <t>1-8_S16_L002_R1_001.fastq</t>
  </si>
  <si>
    <t>2-1_S17_L001_R1_001.fastq</t>
  </si>
  <si>
    <t>2-1_S17_L002_R1_001.fastq</t>
  </si>
  <si>
    <t>2-2_S18_L001_R1_001.fastq</t>
  </si>
  <si>
    <t>2-2_S18_L002_R1_001.fastq</t>
  </si>
  <si>
    <t>File</t>
  </si>
  <si>
    <t>Number of Reads</t>
  </si>
  <si>
    <t>Total Raw Reads (M)</t>
  </si>
  <si>
    <t>Number of raw reads per library (M)</t>
  </si>
  <si>
    <t>MX89_S88_L001_R2_001.fastq</t>
  </si>
  <si>
    <t>MX7_S7_L001_R1_001.fastq</t>
  </si>
  <si>
    <t>MX69_S69_L001_R1_001.fastq</t>
  </si>
  <si>
    <t>MX59_S59_L001_R1_001.fastq</t>
  </si>
  <si>
    <t>MX65_S65_L001_R2_001.fastq</t>
  </si>
  <si>
    <t>MX70_S70_L001_R2_001.fastq</t>
  </si>
  <si>
    <t>MX92_S91_L001_R1_001.fastq</t>
  </si>
  <si>
    <t>MX13_S13_L001_R1_001.fastq</t>
  </si>
  <si>
    <t>MX23_S23_L001_R1_001.fastq</t>
  </si>
  <si>
    <t>MX38_S38_L001_R1_001.fastq</t>
  </si>
  <si>
    <t>MX55_S55_L001_R2_001.fastq</t>
  </si>
  <si>
    <t>MX40_S40_L001_R2_001.fastq</t>
  </si>
  <si>
    <t>MX52_S52_L001_R2_001.fastq</t>
  </si>
  <si>
    <t>MX47_S47_L001_R2_001.fastq</t>
  </si>
  <si>
    <t>MX26_S26_L001_R1_001.fastq</t>
  </si>
  <si>
    <t>MX31_S31_L001_R1_001.fastq</t>
  </si>
  <si>
    <t>MX122_S120_L001_R1_001.fastq</t>
  </si>
  <si>
    <t>MX10_S10_L001_R1_001.fastq</t>
  </si>
  <si>
    <t>MX16_S16_L001_R1_001.fastq</t>
  </si>
  <si>
    <t>MX70_S70_L001_R1_001.fastq</t>
  </si>
  <si>
    <t>MX84_S83_L001_R1_001.fastq</t>
  </si>
  <si>
    <t>MX62_S62_L001_R2_001.fastq</t>
  </si>
  <si>
    <t>MX28_S28_L001_R2_001.fastq</t>
  </si>
  <si>
    <t>MX86_S85_L001_R2_001.fastq</t>
  </si>
  <si>
    <t>MX91_S90_L001_R1_001.fastq</t>
  </si>
  <si>
    <t>MX98_S97_L001_R2_001.fastq</t>
  </si>
  <si>
    <t>MX110_S109_L001_R2_001.fastq</t>
  </si>
  <si>
    <t>MX18_S18_L001_R2_001.fastq</t>
  </si>
  <si>
    <t>MX81_S80_L001_R1_001.fastq</t>
  </si>
  <si>
    <t>MX29_S29_L001_R2_001.fastq</t>
  </si>
  <si>
    <t>MX12_S12_L001_R1_001.fastq</t>
  </si>
  <si>
    <t>MX8_S8_L001_R2_001.fastq</t>
  </si>
  <si>
    <t>MX92_S91_L001_R2_001.fastq</t>
  </si>
  <si>
    <t>MX105_S104_L001_R1_001.fastq</t>
  </si>
  <si>
    <t>MX1_S1_L001_R2_001.fastq</t>
  </si>
  <si>
    <t>MX19_S19_L001_R2_001.fastq</t>
  </si>
  <si>
    <t>MX46_S46_L001_R2_001.fastq</t>
  </si>
  <si>
    <t>MX53_S53_L001_R2_001.fastq</t>
  </si>
  <si>
    <t>MX32_S32_L001_R1_001.fastq</t>
  </si>
  <si>
    <t>MX25_S25_L001_R1_001.fastq</t>
  </si>
  <si>
    <t>MX15_S15_L001_R1_001.fastq</t>
  </si>
  <si>
    <t>MX116_S114_L001_R1_001.fastq</t>
  </si>
  <si>
    <t>MX98_S97_L001_R1_001.fastq</t>
  </si>
  <si>
    <t>MX63_S63_L001_R2_001.fastq</t>
  </si>
  <si>
    <t>MX71_S71_L001_R2_001.fastq</t>
  </si>
  <si>
    <t>MX7_S7_L001_R2_001.fastq</t>
  </si>
  <si>
    <t>MX64_S64_L001_R2_001.fastq</t>
  </si>
  <si>
    <t>MX86_S85_L001_R1_001.fastq</t>
  </si>
  <si>
    <t>MX14_S14_L001_R1_001.fastq</t>
  </si>
  <si>
    <t>MX119_S117_L001_R2_001.fastq</t>
  </si>
  <si>
    <t>MX117_S115_L001_R1_001.fastq</t>
  </si>
  <si>
    <t>MX37_S37_L001_R1_001.fastq</t>
  </si>
  <si>
    <t>MX24_S24_L001_R1_001.fastq</t>
  </si>
  <si>
    <t>MX84_S83_L001_R2_001.fastq</t>
  </si>
  <si>
    <t>MX41_S41_L001_R2_001.fastq</t>
  </si>
  <si>
    <t>MX122_S120_L001_R2_001.fastq</t>
  </si>
  <si>
    <t>MX54_S54_L001_R2_001.fastq</t>
  </si>
  <si>
    <t>MX101_S100_L001_R1_001.fastq</t>
  </si>
  <si>
    <t>MX108_S107_L001_R2_001.fastq</t>
  </si>
  <si>
    <t>MX6_S6_L001_R1_001.fastq</t>
  </si>
  <si>
    <t>MX126_S124_L001_R1_001.fastq</t>
  </si>
  <si>
    <t>MX5_S5_L001_R1_001.fastq</t>
  </si>
  <si>
    <t>MX88_S87_L001_R1_001.fastq</t>
  </si>
  <si>
    <t>MX77_S76_L001_R2_001.fastq</t>
  </si>
  <si>
    <t>MX120_S118_L001_R1_001.fastq</t>
  </si>
  <si>
    <t>MX73_S73_L001_R2_001.fastq</t>
  </si>
  <si>
    <t>MX66_S66_L001_R2_001.fastq</t>
  </si>
  <si>
    <t>MX43_S43_L001_R2_001.fastq</t>
  </si>
  <si>
    <t>MX56_S56_L001_R2_001.fastq</t>
  </si>
  <si>
    <t>MX3_S3_L001_R2_001.fastq</t>
  </si>
  <si>
    <t>MX35_S35_L001_R1_001.fastq</t>
  </si>
  <si>
    <t>MX22_S22_L001_R1_001.fastq</t>
  </si>
  <si>
    <t>MX39_S39_L001_R2_001.fastq</t>
  </si>
  <si>
    <t>MX103_S102_L001_R1_001.fastq</t>
  </si>
  <si>
    <t>MX104_S103_L001_R1_001.fastq</t>
  </si>
  <si>
    <t>MX82_S81_L001_R2_001.fastq</t>
  </si>
  <si>
    <t>MX4_S4_L001_R1_001.fastq</t>
  </si>
  <si>
    <t>MX117_S115_L001_R2_001.fastq</t>
  </si>
  <si>
    <t>MX119_S117_L001_R1_001.fastq</t>
  </si>
  <si>
    <t>MX112_S111_L001_R1_001.fastq</t>
  </si>
  <si>
    <t>MX5_S5_L001_R2_001.fastq</t>
  </si>
  <si>
    <t>MX124_S122_L001_R1_001.fastq</t>
  </si>
  <si>
    <t>MX106_S105_L001_R2_001.fastq</t>
  </si>
  <si>
    <t>MX34_S34_L001_R1_001.fastq</t>
  </si>
  <si>
    <t>MX107_S106_L001_R2_001.fastq</t>
  </si>
  <si>
    <t>MX94_S93_L001_R2_001.fastq</t>
  </si>
  <si>
    <t>MX27_S27_L001_R1_001.fastq</t>
  </si>
  <si>
    <t>MX44_S44_L001_R2_001.fastq</t>
  </si>
  <si>
    <t>MX51_S51_L001_R2_001.fastq</t>
  </si>
  <si>
    <t>MX74_S74_L001_R2_001.fastq</t>
  </si>
  <si>
    <t>MX61_S61_L001_R2_001.fastq</t>
  </si>
  <si>
    <t>MX124_S122_L001_R2_001.fastq</t>
  </si>
  <si>
    <t>MX96_S95_L001_R1_001.fastq</t>
  </si>
  <si>
    <t>MX17_S17_L001_R1_001.fastq</t>
  </si>
  <si>
    <t>MX28_S28_L001_R1_001.fastq</t>
  </si>
  <si>
    <t>MX33_S33_L001_R1_001.fastq</t>
  </si>
  <si>
    <t>MX50_S50_L001_R2_001.fastq</t>
  </si>
  <si>
    <t>MX30_S30_L001_R1_001.fastq</t>
  </si>
  <si>
    <t>MX45_S45_L001_R2_001.fastq</t>
  </si>
  <si>
    <t>MX60_S60_L001_R2_001.fastq</t>
  </si>
  <si>
    <t>MX75_S75_L001_R2_001.fastq</t>
  </si>
  <si>
    <t>MX18_S18_L001_R1_001.fastq</t>
  </si>
  <si>
    <t>MX82_S81_L001_R1_001.fastq</t>
  </si>
  <si>
    <t>MX49_S49_L001_R1_001.fastq</t>
  </si>
  <si>
    <t>MX99_S98_L001_R2_001.fastq</t>
  </si>
  <si>
    <t>MX101_S100_L001_R2_001.fastq</t>
  </si>
  <si>
    <t>MX113_S112_L001_R2_001.fastq</t>
  </si>
  <si>
    <t>MX120_S118_L001_R2_001.fastq</t>
  </si>
  <si>
    <t>MX112_S111_L001_R2_001.fastq</t>
  </si>
  <si>
    <t>MX88_S87_L001_R2_001.fastq</t>
  </si>
  <si>
    <t>MX79_S78_L001_R1_001.fastq</t>
  </si>
  <si>
    <t>MX38_S38_L001_R2_001.fastq</t>
  </si>
  <si>
    <t>MX96_S95_L001_R2_001.fastq</t>
  </si>
  <si>
    <t>MX50_S50_L001_R1_001.fastq</t>
  </si>
  <si>
    <t>MX110_S109_L001_R1_001.fastq</t>
  </si>
  <si>
    <t>MX106_S105_L001_R1_001.fastq</t>
  </si>
  <si>
    <t>MX94_S93_L001_R1_001.fastq</t>
  </si>
  <si>
    <t>MX67_S67_L001_R2_001.fastq</t>
  </si>
  <si>
    <t>MX72_S72_L001_R2_001.fastq</t>
  </si>
  <si>
    <t>MX57_S57_L001_R2_001.fastq</t>
  </si>
  <si>
    <t>MX42_S42_L001_R2_001.fastq</t>
  </si>
  <si>
    <t>MX21_S21_L001_R1_001.fastq</t>
  </si>
  <si>
    <t>MX36_S36_L001_R1_001.fastq</t>
  </si>
  <si>
    <t>MX3_S3_L001_R1_001.fastq</t>
  </si>
  <si>
    <t>MX102_S101_L001_R2_001.fastq</t>
  </si>
  <si>
    <t>MX103_S102_L001_R2_001.fastq</t>
  </si>
  <si>
    <t>MX83_S82_L001_R1_001.fastq</t>
  </si>
  <si>
    <t>MX44_S44_L001_R1_001.fastq</t>
  </si>
  <si>
    <t>MX57_S57_L001_R1_001.fastq</t>
  </si>
  <si>
    <t>MX40_S40_L001_R1_001.fastq</t>
  </si>
  <si>
    <t>MX34_S34_L001_R2_001.fastq</t>
  </si>
  <si>
    <t>MX21_S21_L001_R2_001.fastq</t>
  </si>
  <si>
    <t>MX87_S86_L001_R2_001.fastq</t>
  </si>
  <si>
    <t>MX78_S77_L001_R1_001.fastq</t>
  </si>
  <si>
    <t>MX11_S11_L001_R2_001.fastq</t>
  </si>
  <si>
    <t>MX74_S74_L001_R1_001.fastq</t>
  </si>
  <si>
    <t>MX67_S67_L001_R1_001.fastq</t>
  </si>
  <si>
    <t>MX75_S75_L001_R1_001.fastq</t>
  </si>
  <si>
    <t>MX62_S62_L001_R1_001.fastq</t>
  </si>
  <si>
    <t>MX125_S123_L001_R1_001.fastq</t>
  </si>
  <si>
    <t>MX16_S16_L001_R2_001.fastq</t>
  </si>
  <si>
    <t>MX95_S94_L001_R2_001.fastq</t>
  </si>
  <si>
    <t>MX107_S106_L001_R1_001.fastq</t>
  </si>
  <si>
    <t>MX33_S33_L001_R2_001.fastq</t>
  </si>
  <si>
    <t>MX108_S107_L001_R1_001.fastq</t>
  </si>
  <si>
    <t>MX95_S94_L001_R1_001.fastq</t>
  </si>
  <si>
    <t>MX26_S26_L001_R2_001.fastq</t>
  </si>
  <si>
    <t>MX45_S45_L001_R1_001.fastq</t>
  </si>
  <si>
    <t>MX52_S52_L001_R1_001.fastq</t>
  </si>
  <si>
    <t>MX123_S121_L001_R2_001.fastq</t>
  </si>
  <si>
    <t>MX49_S49_L001_R2_001.fastq</t>
  </si>
  <si>
    <t>MX118_S116_L001_R1_001.fastq</t>
  </si>
  <si>
    <t>MX111_S110_L001_R2_001.fastq</t>
  </si>
  <si>
    <t>MX118_S116_L001_R2_001.fastq</t>
  </si>
  <si>
    <t>MX60_S60_L001_R1_001.fastq</t>
  </si>
  <si>
    <t>MX9_S9_L001_R1_001.fastq</t>
  </si>
  <si>
    <t>MX102_S101_L001_R1_001.fastq</t>
  </si>
  <si>
    <t>MX48_S48_L001_R2_001.fastq</t>
  </si>
  <si>
    <t>MX61_S61_L001_R1_001.fastq</t>
  </si>
  <si>
    <t>MX77_S76_L001_R1_001.fastq</t>
  </si>
  <si>
    <t>MX17_S17_L001_R2_001.fastq</t>
  </si>
  <si>
    <t>MX81_S80_L001_R2_001.fastq</t>
  </si>
  <si>
    <t>MX27_S27_L001_R2_001.fastq</t>
  </si>
  <si>
    <t>MX32_S32_L001_R2_001.fastq</t>
  </si>
  <si>
    <t>MX51_S51_L001_R1_001.fastq</t>
  </si>
  <si>
    <t>MX2_S2_L001_R2_001.fastq</t>
  </si>
  <si>
    <t>MX4_S4_L001_R2_001.fastq</t>
  </si>
  <si>
    <t>MX47_S47_L001_R1_001.fastq</t>
  </si>
  <si>
    <t>MX59_S59_L001_R2_001.fastq</t>
  </si>
  <si>
    <t>MX46_S46_L001_R1_001.fastq</t>
  </si>
  <si>
    <t>MX22_S22_L001_R2_001.fastq</t>
  </si>
  <si>
    <t>MX35_S35_L001_R2_001.fastq</t>
  </si>
  <si>
    <t>MX93_S92_L001_R2_001.fastq</t>
  </si>
  <si>
    <t>MX10_S10_L001_R2_001.fastq</t>
  </si>
  <si>
    <t>MX113_S112_L001_R1_001.fastq</t>
  </si>
  <si>
    <t>MX68_S68_L001_R1_001.fastq</t>
  </si>
  <si>
    <t>MX73_S73_L001_R1_001.fastq</t>
  </si>
  <si>
    <t>MX41_S41_L001_R1_001.fastq</t>
  </si>
  <si>
    <t>MX9_S9_L001_R2_001.fastq</t>
  </si>
  <si>
    <t>MX125_S123_L001_R2_001.fastq</t>
  </si>
  <si>
    <t>MX115_S113_L001_R1_001.fastq</t>
  </si>
  <si>
    <t>MX115_S113_L001_R2_001.fastq</t>
  </si>
  <si>
    <t>MX90_S89_L001_R1_001.fastq</t>
  </si>
  <si>
    <t>MX79_S78_L001_R2_001.fastq</t>
  </si>
  <si>
    <t>MX23_S23_L001_R2_001.fastq</t>
  </si>
  <si>
    <t>MX37_S37_L001_R2_001.fastq</t>
  </si>
  <si>
    <t>MX56_S56_L001_R1_001.fastq</t>
  </si>
  <si>
    <t>MX48_S48_L001_R1_001.fastq</t>
  </si>
  <si>
    <t>MX66_S66_L001_R1_001.fastq</t>
  </si>
  <si>
    <t>MX71_S71_L001_R1_001.fastq</t>
  </si>
  <si>
    <t>MX13_S13_L001_R2_001.fastq</t>
  </si>
  <si>
    <t>MX93_S92_L001_R1_001.fastq</t>
  </si>
  <si>
    <t>MX68_S68_L001_R2_001.fastq</t>
  </si>
  <si>
    <t>MX8_S8_L001_R1_001.fastq</t>
  </si>
  <si>
    <t>MX91_S90_L001_R2_001.fastq</t>
  </si>
  <si>
    <t>MX6_S6_L001_R2_001.fastq</t>
  </si>
  <si>
    <t>MX1_S1_L001_R1_001.fastq</t>
  </si>
  <si>
    <t>MX97_S96_L001_R1_001.fastq</t>
  </si>
  <si>
    <t>MX99_S98_L001_R1_001.fastq</t>
  </si>
  <si>
    <t>MX116_S114_L001_R2_001.fastq</t>
  </si>
  <si>
    <t>MX83_S82_L001_R2_001.fastq</t>
  </si>
  <si>
    <t>MX31_S31_L001_R2_001.fastq</t>
  </si>
  <si>
    <t>MX87_S86_L001_R1_001.fastq</t>
  </si>
  <si>
    <t>MX19_S19_L001_R1_001.fastq</t>
  </si>
  <si>
    <t>MX78_S77_L001_R2_001.fastq</t>
  </si>
  <si>
    <t>MX53_S53_L001_R1_001.fastq</t>
  </si>
  <si>
    <t>MX63_S63_L001_R1_001.fastq</t>
  </si>
  <si>
    <t>MX29_S29_L001_R1_001.fastq</t>
  </si>
  <si>
    <t>MX30_S30_L001_R2_001.fastq</t>
  </si>
  <si>
    <t>MX121_S119_L001_R2_001.fastq</t>
  </si>
  <si>
    <t>MX123_S121_L001_R1_001.fastq</t>
  </si>
  <si>
    <t>MX97_S96_L001_R2_001.fastq</t>
  </si>
  <si>
    <t>MX15_S15_L001_R2_001.fastq</t>
  </si>
  <si>
    <t>MX126_S124_L001_R2_001.fastq</t>
  </si>
  <si>
    <t>MX64_S64_L001_R1_001.fastq</t>
  </si>
  <si>
    <t>MX54_S54_L001_R1_001.fastq</t>
  </si>
  <si>
    <t>MX55_S55_L001_R1_001.fastq</t>
  </si>
  <si>
    <t>MX58_S58_L001_R1_001.fastq</t>
  </si>
  <si>
    <t>MX25_S25_L001_R2_001.fastq</t>
  </si>
  <si>
    <t>MX12_S12_L001_R2_001.fastq</t>
  </si>
  <si>
    <t>MX20_S20_L001_R1_001.fastq</t>
  </si>
  <si>
    <t>MX20_S20_L001_R2_001.fastq</t>
  </si>
  <si>
    <t>MX2_S2_L001_R1_001.fastq</t>
  </si>
  <si>
    <t>MX90_S89_L001_R2_001.fastq</t>
  </si>
  <si>
    <t>MX14_S14_L001_R2_001.fastq</t>
  </si>
  <si>
    <t>MX24_S24_L001_R2_001.fastq</t>
  </si>
  <si>
    <t>MX65_S65_L001_R1_001.fastq</t>
  </si>
  <si>
    <t>MX109_S108_L001_R1_001.fastq</t>
  </si>
  <si>
    <t>MX111_S110_L001_R1_001.fastq</t>
  </si>
  <si>
    <t>MX69_S69_L001_R2_001.fastq</t>
  </si>
  <si>
    <t>MX36_S36_L001_R2_001.fastq</t>
  </si>
  <si>
    <t>MX39_S39_L001_R1_001.fastq</t>
  </si>
  <si>
    <t>MX85_S84_L001_R1_001.fastq</t>
  </si>
  <si>
    <t>MX42_S42_L001_R1_001.fastq</t>
  </si>
  <si>
    <t>MX43_S43_L001_R1_001.fastq</t>
  </si>
  <si>
    <t>MX58_S58_L001_R2_001.fastq</t>
  </si>
  <si>
    <t>MX72_S72_L001_R1_001.fastq</t>
  </si>
  <si>
    <t>MX80_S79_L001_R1_001.fastq</t>
  </si>
  <si>
    <t>MX80_S79_L001_R2_001.fastq</t>
  </si>
  <si>
    <t>MX85_S84_L001_R2_001.fastq</t>
  </si>
  <si>
    <t>MX89_S88_L001_R1_001.fastq</t>
  </si>
  <si>
    <t>MX11_S11_L001_R1_001.fastq</t>
  </si>
  <si>
    <t>MX121_S119_L001_R1_001.fastq</t>
  </si>
  <si>
    <t>MX100_S99_L001_R1_001.fastq</t>
  </si>
  <si>
    <t>MX100_S99_L001_R2_001.fastq</t>
  </si>
  <si>
    <t>MX104_S103_L001_R2_001.fastq</t>
  </si>
  <si>
    <t>MX105_S104_L001_R2_001.fastq</t>
  </si>
  <si>
    <t>MX109_S108_L001_R2_001.fastq</t>
  </si>
  <si>
    <t>divide by 2 cuz they paired end</t>
  </si>
  <si>
    <t>in M</t>
  </si>
  <si>
    <t>sample_name</t>
  </si>
  <si>
    <t>MX57</t>
  </si>
  <si>
    <t>MX5</t>
  </si>
  <si>
    <t>MX51</t>
  </si>
  <si>
    <t>MX22</t>
  </si>
  <si>
    <t>MX60</t>
  </si>
  <si>
    <t>MX21</t>
  </si>
  <si>
    <t>MX64</t>
  </si>
  <si>
    <t>MX58</t>
  </si>
  <si>
    <t>MX17</t>
  </si>
  <si>
    <t>MX61</t>
  </si>
  <si>
    <t>MX7</t>
  </si>
  <si>
    <t>MX63</t>
  </si>
  <si>
    <t>MX27</t>
  </si>
  <si>
    <t>MX62</t>
  </si>
  <si>
    <t>MX118</t>
  </si>
  <si>
    <t>MX23</t>
  </si>
  <si>
    <t>MX33</t>
  </si>
  <si>
    <t>MX1</t>
  </si>
  <si>
    <t>MX75</t>
  </si>
  <si>
    <t>MX125</t>
  </si>
  <si>
    <t>MX93</t>
  </si>
  <si>
    <t>MX108</t>
  </si>
  <si>
    <t>MX65</t>
  </si>
  <si>
    <t>MX28</t>
  </si>
  <si>
    <t>MX123</t>
  </si>
  <si>
    <t>MX70</t>
  </si>
  <si>
    <t>MX112</t>
  </si>
  <si>
    <t>MX102</t>
  </si>
  <si>
    <t>MX72</t>
  </si>
  <si>
    <t>MX113</t>
  </si>
  <si>
    <t>MX100</t>
  </si>
  <si>
    <t>MX73</t>
  </si>
  <si>
    <t>MX24</t>
  </si>
  <si>
    <t>MX124</t>
  </si>
  <si>
    <t>MX30</t>
  </si>
  <si>
    <t>MX37</t>
  </si>
  <si>
    <t>MX31</t>
  </si>
  <si>
    <t>MX25</t>
  </si>
  <si>
    <t>MX47</t>
  </si>
  <si>
    <t>MX40</t>
  </si>
  <si>
    <t>MX45</t>
  </si>
  <si>
    <t>MX44</t>
  </si>
  <si>
    <t>MX43</t>
  </si>
  <si>
    <t>MX34</t>
  </si>
  <si>
    <t>MX42</t>
  </si>
  <si>
    <t>MX14</t>
  </si>
  <si>
    <t>MX32</t>
  </si>
  <si>
    <t>MX15</t>
  </si>
  <si>
    <t>MX11</t>
  </si>
  <si>
    <t>MX9</t>
  </si>
  <si>
    <t>MX35</t>
  </si>
  <si>
    <t>MX46</t>
  </si>
  <si>
    <t>MX38</t>
  </si>
  <si>
    <t>MX39</t>
  </si>
  <si>
    <t>MX41</t>
  </si>
  <si>
    <t>MX29</t>
  </si>
  <si>
    <t>MX36</t>
  </si>
  <si>
    <t>MX10</t>
  </si>
  <si>
    <t>MX99</t>
  </si>
  <si>
    <t>MX4</t>
  </si>
  <si>
    <t>MX85</t>
  </si>
  <si>
    <t>MX110</t>
  </si>
  <si>
    <t>MX2</t>
  </si>
  <si>
    <t>MX78</t>
  </si>
  <si>
    <t>MX80</t>
  </si>
  <si>
    <t>MX91</t>
  </si>
  <si>
    <t>MX90</t>
  </si>
  <si>
    <t>MX111</t>
  </si>
  <si>
    <t>MX121</t>
  </si>
  <si>
    <t>MX83</t>
  </si>
  <si>
    <t>MX119</t>
  </si>
  <si>
    <t>MX117</t>
  </si>
  <si>
    <t>MX116</t>
  </si>
  <si>
    <t>MX77</t>
  </si>
  <si>
    <t>MX68</t>
  </si>
  <si>
    <t>MX50</t>
  </si>
  <si>
    <t>MX120</t>
  </si>
  <si>
    <t>MX106</t>
  </si>
  <si>
    <t>MX26</t>
  </si>
  <si>
    <t>MX66</t>
  </si>
  <si>
    <t>MX12</t>
  </si>
  <si>
    <t>MX16</t>
  </si>
  <si>
    <t>MX103</t>
  </si>
  <si>
    <t>MX95</t>
  </si>
  <si>
    <t>MX87</t>
  </si>
  <si>
    <t>MX82</t>
  </si>
  <si>
    <t>MX3</t>
  </si>
  <si>
    <t>MX92</t>
  </si>
  <si>
    <t>MX6</t>
  </si>
  <si>
    <t>MX74</t>
  </si>
  <si>
    <t>MX59</t>
  </si>
  <si>
    <t>MX13</t>
  </si>
  <si>
    <t>MX97</t>
  </si>
  <si>
    <t>MX67</t>
  </si>
  <si>
    <t>MX71</t>
  </si>
  <si>
    <t>MX89</t>
  </si>
  <si>
    <t>MX69</t>
  </si>
  <si>
    <t>MX8</t>
  </si>
  <si>
    <t>MX98</t>
  </si>
  <si>
    <t>MX101</t>
  </si>
  <si>
    <t>MX88</t>
  </si>
  <si>
    <t>MX105</t>
  </si>
  <si>
    <t>MX48</t>
  </si>
  <si>
    <t>MX104</t>
  </si>
  <si>
    <t>MX81</t>
  </si>
  <si>
    <t>MX56</t>
  </si>
  <si>
    <t>MX86</t>
  </si>
  <si>
    <t>MX107</t>
  </si>
  <si>
    <t>MX84</t>
  </si>
  <si>
    <t>MX96</t>
  </si>
  <si>
    <t>MX94</t>
  </si>
  <si>
    <t>MX79</t>
  </si>
  <si>
    <t>MX49</t>
  </si>
  <si>
    <t>MX20</t>
  </si>
  <si>
    <t>MX54</t>
  </si>
  <si>
    <t>MX18</t>
  </si>
  <si>
    <t>MX55</t>
  </si>
  <si>
    <t>MX53</t>
  </si>
  <si>
    <t>MX52</t>
  </si>
  <si>
    <t>MX115</t>
  </si>
  <si>
    <t>MX109</t>
  </si>
  <si>
    <t>MX126</t>
  </si>
  <si>
    <t>MX122</t>
  </si>
  <si>
    <t>MX19</t>
  </si>
  <si>
    <t>post_med_absolute</t>
  </si>
  <si>
    <t>Total:</t>
  </si>
  <si>
    <t>per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</si>
</sst>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7"/>
  <sheetViews>
    <sheetView workbookViewId="0">
      <selection activeCell="E2" sqref="E2"/>
    </sheetView>
  </sheetViews>
  <sheetFormatPr baseColWidth="10" defaultRowHeight="16" x14ac:dyDescent="0.2"/>
  <cols>
    <col min="4" max="4" width="24.1640625" bestFit="1" customWidth="1"/>
    <col min="5" max="5" width="34.83203125" bestFit="1" customWidth="1"/>
  </cols>
  <sheetData>
    <row r="1" spans="1:5" x14ac:dyDescent="0.2">
      <c r="A1" t="s">
        <v>106</v>
      </c>
      <c r="B1" t="s">
        <v>107</v>
      </c>
      <c r="D1" t="s">
        <v>108</v>
      </c>
      <c r="E1" t="s">
        <v>109</v>
      </c>
    </row>
    <row r="2" spans="1:5" x14ac:dyDescent="0.2">
      <c r="A2" t="s">
        <v>0</v>
      </c>
      <c r="B2">
        <v>1415349</v>
      </c>
      <c r="D2">
        <f>SUM(B2:B107)/(10^6)</f>
        <v>223.54527899999999</v>
      </c>
      <c r="E2">
        <f>AVERAGE(B2:B107)/(10^6)</f>
        <v>2.1089177264150947</v>
      </c>
    </row>
    <row r="3" spans="1:5" x14ac:dyDescent="0.2">
      <c r="A3" t="s">
        <v>1</v>
      </c>
      <c r="B3">
        <v>642430</v>
      </c>
    </row>
    <row r="4" spans="1:5" x14ac:dyDescent="0.2">
      <c r="A4" t="s">
        <v>2</v>
      </c>
      <c r="B4">
        <v>566420</v>
      </c>
    </row>
    <row r="5" spans="1:5" x14ac:dyDescent="0.2">
      <c r="A5" t="s">
        <v>3</v>
      </c>
      <c r="B5">
        <v>309101</v>
      </c>
    </row>
    <row r="6" spans="1:5" x14ac:dyDescent="0.2">
      <c r="A6" t="s">
        <v>4</v>
      </c>
      <c r="B6">
        <v>568566</v>
      </c>
    </row>
    <row r="7" spans="1:5" x14ac:dyDescent="0.2">
      <c r="A7" t="s">
        <v>5</v>
      </c>
      <c r="B7">
        <v>1103487</v>
      </c>
    </row>
    <row r="8" spans="1:5" x14ac:dyDescent="0.2">
      <c r="A8" t="s">
        <v>6</v>
      </c>
      <c r="B8">
        <v>4792366</v>
      </c>
    </row>
    <row r="9" spans="1:5" x14ac:dyDescent="0.2">
      <c r="A9" t="s">
        <v>7</v>
      </c>
      <c r="B9">
        <v>2119797</v>
      </c>
    </row>
    <row r="10" spans="1:5" x14ac:dyDescent="0.2">
      <c r="A10" t="s">
        <v>8</v>
      </c>
      <c r="B10">
        <v>2083836</v>
      </c>
    </row>
    <row r="11" spans="1:5" x14ac:dyDescent="0.2">
      <c r="A11" t="s">
        <v>9</v>
      </c>
      <c r="B11">
        <v>444876</v>
      </c>
    </row>
    <row r="12" spans="1:5" x14ac:dyDescent="0.2">
      <c r="A12" t="s">
        <v>10</v>
      </c>
      <c r="B12">
        <v>672376</v>
      </c>
    </row>
    <row r="13" spans="1:5" x14ac:dyDescent="0.2">
      <c r="A13" t="s">
        <v>11</v>
      </c>
      <c r="B13">
        <v>891522</v>
      </c>
    </row>
    <row r="14" spans="1:5" x14ac:dyDescent="0.2">
      <c r="A14" t="s">
        <v>12</v>
      </c>
      <c r="B14">
        <v>5777115</v>
      </c>
    </row>
    <row r="15" spans="1:5" x14ac:dyDescent="0.2">
      <c r="A15" t="s">
        <v>13</v>
      </c>
      <c r="B15">
        <v>383265</v>
      </c>
    </row>
    <row r="16" spans="1:5" x14ac:dyDescent="0.2">
      <c r="A16" t="s">
        <v>14</v>
      </c>
      <c r="B16">
        <v>119003</v>
      </c>
    </row>
    <row r="17" spans="1:2" x14ac:dyDescent="0.2">
      <c r="A17" t="s">
        <v>15</v>
      </c>
      <c r="B17">
        <v>898895</v>
      </c>
    </row>
    <row r="18" spans="1:2" x14ac:dyDescent="0.2">
      <c r="A18" t="s">
        <v>16</v>
      </c>
      <c r="B18">
        <v>1003664</v>
      </c>
    </row>
    <row r="19" spans="1:2" x14ac:dyDescent="0.2">
      <c r="A19" t="s">
        <v>17</v>
      </c>
      <c r="B19">
        <v>1889243</v>
      </c>
    </row>
    <row r="20" spans="1:2" x14ac:dyDescent="0.2">
      <c r="A20" t="s">
        <v>18</v>
      </c>
      <c r="B20">
        <v>1151296</v>
      </c>
    </row>
    <row r="21" spans="1:2" x14ac:dyDescent="0.2">
      <c r="A21" t="s">
        <v>19</v>
      </c>
      <c r="B21">
        <v>2221083</v>
      </c>
    </row>
    <row r="22" spans="1:2" x14ac:dyDescent="0.2">
      <c r="A22" t="s">
        <v>20</v>
      </c>
      <c r="B22">
        <v>1851679</v>
      </c>
    </row>
    <row r="23" spans="1:2" x14ac:dyDescent="0.2">
      <c r="A23" t="s">
        <v>21</v>
      </c>
      <c r="B23">
        <v>10738423</v>
      </c>
    </row>
    <row r="24" spans="1:2" x14ac:dyDescent="0.2">
      <c r="A24" t="s">
        <v>22</v>
      </c>
      <c r="B24">
        <v>129873</v>
      </c>
    </row>
    <row r="25" spans="1:2" x14ac:dyDescent="0.2">
      <c r="A25" t="s">
        <v>23</v>
      </c>
      <c r="B25">
        <v>5924628</v>
      </c>
    </row>
    <row r="26" spans="1:2" x14ac:dyDescent="0.2">
      <c r="A26" t="s">
        <v>24</v>
      </c>
      <c r="B26">
        <v>2301922</v>
      </c>
    </row>
    <row r="27" spans="1:2" x14ac:dyDescent="0.2">
      <c r="A27" t="s">
        <v>25</v>
      </c>
      <c r="B27">
        <v>329383</v>
      </c>
    </row>
    <row r="28" spans="1:2" x14ac:dyDescent="0.2">
      <c r="A28" t="s">
        <v>26</v>
      </c>
      <c r="B28">
        <v>134522</v>
      </c>
    </row>
    <row r="29" spans="1:2" x14ac:dyDescent="0.2">
      <c r="A29" t="s">
        <v>27</v>
      </c>
      <c r="B29">
        <v>724171</v>
      </c>
    </row>
    <row r="30" spans="1:2" x14ac:dyDescent="0.2">
      <c r="A30" t="s">
        <v>28</v>
      </c>
      <c r="B30">
        <v>1177859</v>
      </c>
    </row>
    <row r="31" spans="1:2" x14ac:dyDescent="0.2">
      <c r="A31" t="s">
        <v>29</v>
      </c>
      <c r="B31">
        <v>830925</v>
      </c>
    </row>
    <row r="32" spans="1:2" x14ac:dyDescent="0.2">
      <c r="A32" t="s">
        <v>30</v>
      </c>
      <c r="B32">
        <v>1603080</v>
      </c>
    </row>
    <row r="33" spans="1:2" x14ac:dyDescent="0.2">
      <c r="A33" t="s">
        <v>31</v>
      </c>
      <c r="B33">
        <v>402306</v>
      </c>
    </row>
    <row r="34" spans="1:2" x14ac:dyDescent="0.2">
      <c r="A34" t="s">
        <v>32</v>
      </c>
      <c r="B34">
        <v>684570</v>
      </c>
    </row>
    <row r="35" spans="1:2" x14ac:dyDescent="0.2">
      <c r="A35" t="s">
        <v>33</v>
      </c>
      <c r="B35">
        <v>807320</v>
      </c>
    </row>
    <row r="36" spans="1:2" x14ac:dyDescent="0.2">
      <c r="A36" t="s">
        <v>34</v>
      </c>
      <c r="B36">
        <v>740035</v>
      </c>
    </row>
    <row r="37" spans="1:2" x14ac:dyDescent="0.2">
      <c r="A37" t="s">
        <v>35</v>
      </c>
      <c r="B37">
        <v>1633949</v>
      </c>
    </row>
    <row r="38" spans="1:2" x14ac:dyDescent="0.2">
      <c r="A38" t="s">
        <v>36</v>
      </c>
      <c r="B38">
        <v>1854374</v>
      </c>
    </row>
    <row r="39" spans="1:2" x14ac:dyDescent="0.2">
      <c r="A39" t="s">
        <v>37</v>
      </c>
      <c r="B39">
        <v>2916399</v>
      </c>
    </row>
    <row r="40" spans="1:2" x14ac:dyDescent="0.2">
      <c r="A40" t="s">
        <v>38</v>
      </c>
      <c r="B40">
        <v>1818063</v>
      </c>
    </row>
    <row r="41" spans="1:2" x14ac:dyDescent="0.2">
      <c r="A41" t="s">
        <v>39</v>
      </c>
      <c r="B41">
        <v>2386312</v>
      </c>
    </row>
    <row r="42" spans="1:2" x14ac:dyDescent="0.2">
      <c r="A42" t="s">
        <v>40</v>
      </c>
      <c r="B42">
        <v>893502</v>
      </c>
    </row>
    <row r="43" spans="1:2" x14ac:dyDescent="0.2">
      <c r="A43" t="s">
        <v>41</v>
      </c>
      <c r="B43">
        <v>1468352</v>
      </c>
    </row>
    <row r="44" spans="1:2" x14ac:dyDescent="0.2">
      <c r="A44" t="s">
        <v>42</v>
      </c>
      <c r="B44">
        <v>858591</v>
      </c>
    </row>
    <row r="45" spans="1:2" x14ac:dyDescent="0.2">
      <c r="A45" t="s">
        <v>43</v>
      </c>
      <c r="B45">
        <v>3611847</v>
      </c>
    </row>
    <row r="46" spans="1:2" x14ac:dyDescent="0.2">
      <c r="A46" t="s">
        <v>44</v>
      </c>
      <c r="B46">
        <v>3687600</v>
      </c>
    </row>
    <row r="47" spans="1:2" x14ac:dyDescent="0.2">
      <c r="A47" t="s">
        <v>45</v>
      </c>
      <c r="B47">
        <v>2296573</v>
      </c>
    </row>
    <row r="48" spans="1:2" x14ac:dyDescent="0.2">
      <c r="A48" t="s">
        <v>46</v>
      </c>
      <c r="B48">
        <v>999377</v>
      </c>
    </row>
    <row r="49" spans="1:2" x14ac:dyDescent="0.2">
      <c r="A49" t="s">
        <v>47</v>
      </c>
      <c r="B49">
        <v>6670088</v>
      </c>
    </row>
    <row r="50" spans="1:2" x14ac:dyDescent="0.2">
      <c r="A50" t="s">
        <v>48</v>
      </c>
      <c r="B50">
        <v>1436433</v>
      </c>
    </row>
    <row r="51" spans="1:2" x14ac:dyDescent="0.2">
      <c r="A51" t="s">
        <v>49</v>
      </c>
      <c r="B51">
        <v>5937467</v>
      </c>
    </row>
    <row r="52" spans="1:2" x14ac:dyDescent="0.2">
      <c r="A52" t="s">
        <v>50</v>
      </c>
      <c r="B52">
        <v>7222039</v>
      </c>
    </row>
    <row r="53" spans="1:2" x14ac:dyDescent="0.2">
      <c r="A53" t="s">
        <v>51</v>
      </c>
      <c r="B53">
        <v>653119</v>
      </c>
    </row>
    <row r="54" spans="1:2" x14ac:dyDescent="0.2">
      <c r="A54" t="s">
        <v>52</v>
      </c>
      <c r="B54">
        <v>5787256</v>
      </c>
    </row>
    <row r="55" spans="1:2" x14ac:dyDescent="0.2">
      <c r="A55" t="s">
        <v>53</v>
      </c>
      <c r="B55">
        <v>4778256</v>
      </c>
    </row>
    <row r="56" spans="1:2" x14ac:dyDescent="0.2">
      <c r="A56" t="s">
        <v>54</v>
      </c>
      <c r="B56">
        <v>3624839</v>
      </c>
    </row>
    <row r="57" spans="1:2" x14ac:dyDescent="0.2">
      <c r="A57" t="s">
        <v>55</v>
      </c>
      <c r="B57">
        <v>5107200</v>
      </c>
    </row>
    <row r="58" spans="1:2" x14ac:dyDescent="0.2">
      <c r="A58" t="s">
        <v>56</v>
      </c>
      <c r="B58">
        <v>5206596</v>
      </c>
    </row>
    <row r="59" spans="1:2" x14ac:dyDescent="0.2">
      <c r="A59" t="s">
        <v>57</v>
      </c>
      <c r="B59">
        <v>5118511</v>
      </c>
    </row>
    <row r="60" spans="1:2" x14ac:dyDescent="0.2">
      <c r="A60" t="s">
        <v>58</v>
      </c>
      <c r="B60">
        <v>6029184</v>
      </c>
    </row>
    <row r="61" spans="1:2" x14ac:dyDescent="0.2">
      <c r="A61" t="s">
        <v>59</v>
      </c>
      <c r="B61">
        <v>659308</v>
      </c>
    </row>
    <row r="62" spans="1:2" x14ac:dyDescent="0.2">
      <c r="A62" t="s">
        <v>60</v>
      </c>
      <c r="B62">
        <v>939537</v>
      </c>
    </row>
    <row r="63" spans="1:2" x14ac:dyDescent="0.2">
      <c r="A63" t="s">
        <v>61</v>
      </c>
      <c r="B63">
        <v>3100923</v>
      </c>
    </row>
    <row r="64" spans="1:2" x14ac:dyDescent="0.2">
      <c r="A64" t="s">
        <v>62</v>
      </c>
      <c r="B64">
        <v>1156879</v>
      </c>
    </row>
    <row r="65" spans="1:2" x14ac:dyDescent="0.2">
      <c r="A65" t="s">
        <v>63</v>
      </c>
      <c r="B65">
        <v>3459864</v>
      </c>
    </row>
    <row r="66" spans="1:2" x14ac:dyDescent="0.2">
      <c r="A66" t="s">
        <v>64</v>
      </c>
      <c r="B66">
        <v>9798610</v>
      </c>
    </row>
    <row r="67" spans="1:2" x14ac:dyDescent="0.2">
      <c r="A67" t="s">
        <v>65</v>
      </c>
      <c r="B67">
        <v>5831237</v>
      </c>
    </row>
    <row r="68" spans="1:2" x14ac:dyDescent="0.2">
      <c r="A68" t="s">
        <v>66</v>
      </c>
      <c r="B68">
        <v>6919237</v>
      </c>
    </row>
    <row r="69" spans="1:2" x14ac:dyDescent="0.2">
      <c r="A69" t="s">
        <v>67</v>
      </c>
      <c r="B69">
        <v>1120167</v>
      </c>
    </row>
    <row r="70" spans="1:2" x14ac:dyDescent="0.2">
      <c r="A70" t="s">
        <v>68</v>
      </c>
      <c r="B70">
        <v>2752447</v>
      </c>
    </row>
    <row r="71" spans="1:2" x14ac:dyDescent="0.2">
      <c r="A71" t="s">
        <v>69</v>
      </c>
      <c r="B71">
        <v>540973</v>
      </c>
    </row>
    <row r="72" spans="1:2" x14ac:dyDescent="0.2">
      <c r="A72" t="s">
        <v>70</v>
      </c>
      <c r="B72">
        <v>1197191</v>
      </c>
    </row>
    <row r="73" spans="1:2" x14ac:dyDescent="0.2">
      <c r="A73" t="s">
        <v>71</v>
      </c>
      <c r="B73">
        <v>3271310</v>
      </c>
    </row>
    <row r="74" spans="1:2" x14ac:dyDescent="0.2">
      <c r="A74" t="s">
        <v>72</v>
      </c>
      <c r="B74">
        <v>204758</v>
      </c>
    </row>
    <row r="75" spans="1:2" x14ac:dyDescent="0.2">
      <c r="A75" t="s">
        <v>73</v>
      </c>
      <c r="B75">
        <v>2250086</v>
      </c>
    </row>
    <row r="76" spans="1:2" x14ac:dyDescent="0.2">
      <c r="A76" t="s">
        <v>74</v>
      </c>
      <c r="B76">
        <v>2880177</v>
      </c>
    </row>
    <row r="77" spans="1:2" x14ac:dyDescent="0.2">
      <c r="A77" t="s">
        <v>75</v>
      </c>
      <c r="B77">
        <v>1233640</v>
      </c>
    </row>
    <row r="78" spans="1:2" x14ac:dyDescent="0.2">
      <c r="A78" t="s">
        <v>76</v>
      </c>
      <c r="B78">
        <v>2925223</v>
      </c>
    </row>
    <row r="79" spans="1:2" x14ac:dyDescent="0.2">
      <c r="A79" t="s">
        <v>77</v>
      </c>
      <c r="B79">
        <v>2467135</v>
      </c>
    </row>
    <row r="80" spans="1:2" x14ac:dyDescent="0.2">
      <c r="A80" t="s">
        <v>78</v>
      </c>
      <c r="B80">
        <v>2785352</v>
      </c>
    </row>
    <row r="81" spans="1:2" x14ac:dyDescent="0.2">
      <c r="A81" t="s">
        <v>79</v>
      </c>
      <c r="B81">
        <v>1161011</v>
      </c>
    </row>
    <row r="82" spans="1:2" x14ac:dyDescent="0.2">
      <c r="A82" t="s">
        <v>80</v>
      </c>
      <c r="B82">
        <v>539188</v>
      </c>
    </row>
    <row r="83" spans="1:2" x14ac:dyDescent="0.2">
      <c r="A83" t="s">
        <v>81</v>
      </c>
      <c r="B83">
        <v>877576</v>
      </c>
    </row>
    <row r="84" spans="1:2" x14ac:dyDescent="0.2">
      <c r="A84" t="s">
        <v>82</v>
      </c>
      <c r="B84">
        <v>105346</v>
      </c>
    </row>
    <row r="85" spans="1:2" x14ac:dyDescent="0.2">
      <c r="A85" t="s">
        <v>83</v>
      </c>
      <c r="B85">
        <v>2649514</v>
      </c>
    </row>
    <row r="86" spans="1:2" x14ac:dyDescent="0.2">
      <c r="A86" t="s">
        <v>84</v>
      </c>
      <c r="B86">
        <v>1225374</v>
      </c>
    </row>
    <row r="87" spans="1:2" x14ac:dyDescent="0.2">
      <c r="A87" t="s">
        <v>85</v>
      </c>
      <c r="B87">
        <v>458506</v>
      </c>
    </row>
    <row r="88" spans="1:2" x14ac:dyDescent="0.2">
      <c r="A88" t="s">
        <v>86</v>
      </c>
      <c r="B88">
        <v>517619</v>
      </c>
    </row>
    <row r="89" spans="1:2" x14ac:dyDescent="0.2">
      <c r="A89" t="s">
        <v>87</v>
      </c>
      <c r="B89">
        <v>472791</v>
      </c>
    </row>
    <row r="90" spans="1:2" x14ac:dyDescent="0.2">
      <c r="A90" t="s">
        <v>88</v>
      </c>
      <c r="B90">
        <v>213643</v>
      </c>
    </row>
    <row r="91" spans="1:2" x14ac:dyDescent="0.2">
      <c r="A91" t="s">
        <v>89</v>
      </c>
      <c r="B91">
        <v>4769367</v>
      </c>
    </row>
    <row r="92" spans="1:2" x14ac:dyDescent="0.2">
      <c r="A92" t="s">
        <v>90</v>
      </c>
      <c r="B92">
        <v>1470880</v>
      </c>
    </row>
    <row r="93" spans="1:2" x14ac:dyDescent="0.2">
      <c r="A93" t="s">
        <v>91</v>
      </c>
      <c r="B93">
        <v>1469130</v>
      </c>
    </row>
    <row r="94" spans="1:2" x14ac:dyDescent="0.2">
      <c r="A94" t="s">
        <v>92</v>
      </c>
      <c r="B94">
        <v>3347689</v>
      </c>
    </row>
    <row r="95" spans="1:2" x14ac:dyDescent="0.2">
      <c r="A95" t="s">
        <v>93</v>
      </c>
      <c r="B95">
        <v>2633063</v>
      </c>
    </row>
    <row r="96" spans="1:2" x14ac:dyDescent="0.2">
      <c r="A96" t="s">
        <v>94</v>
      </c>
      <c r="B96">
        <v>138659</v>
      </c>
    </row>
    <row r="97" spans="1:2" x14ac:dyDescent="0.2">
      <c r="A97" t="s">
        <v>95</v>
      </c>
      <c r="B97">
        <v>1020106</v>
      </c>
    </row>
    <row r="98" spans="1:2" x14ac:dyDescent="0.2">
      <c r="A98" t="s">
        <v>96</v>
      </c>
      <c r="B98">
        <v>134321</v>
      </c>
    </row>
    <row r="99" spans="1:2" x14ac:dyDescent="0.2">
      <c r="A99" t="s">
        <v>97</v>
      </c>
      <c r="B99">
        <v>127804</v>
      </c>
    </row>
    <row r="100" spans="1:2" x14ac:dyDescent="0.2">
      <c r="A100" t="s">
        <v>98</v>
      </c>
      <c r="B100">
        <v>841766</v>
      </c>
    </row>
    <row r="101" spans="1:2" x14ac:dyDescent="0.2">
      <c r="A101" t="s">
        <v>99</v>
      </c>
      <c r="B101">
        <v>238789</v>
      </c>
    </row>
    <row r="102" spans="1:2" x14ac:dyDescent="0.2">
      <c r="A102" t="s">
        <v>100</v>
      </c>
      <c r="B102">
        <v>393703</v>
      </c>
    </row>
    <row r="103" spans="1:2" x14ac:dyDescent="0.2">
      <c r="A103" t="s">
        <v>101</v>
      </c>
      <c r="B103">
        <v>148355</v>
      </c>
    </row>
    <row r="104" spans="1:2" x14ac:dyDescent="0.2">
      <c r="A104" t="s">
        <v>102</v>
      </c>
      <c r="B104">
        <v>224758</v>
      </c>
    </row>
    <row r="105" spans="1:2" x14ac:dyDescent="0.2">
      <c r="A105" t="s">
        <v>103</v>
      </c>
      <c r="B105">
        <v>931071</v>
      </c>
    </row>
    <row r="106" spans="1:2" x14ac:dyDescent="0.2">
      <c r="A106" t="s">
        <v>104</v>
      </c>
      <c r="B106">
        <v>1740550</v>
      </c>
    </row>
    <row r="107" spans="1:2" x14ac:dyDescent="0.2">
      <c r="A107" t="s">
        <v>105</v>
      </c>
      <c r="B107">
        <v>770333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workbookViewId="0">
      <selection activeCell="E3" sqref="E3"/>
    </sheetView>
  </sheetViews>
  <sheetFormatPr baseColWidth="10" defaultRowHeight="16" x14ac:dyDescent="0.2"/>
  <cols>
    <col min="2" max="2" width="15.5" bestFit="1" customWidth="1"/>
    <col min="4" max="4" width="18.6640625" bestFit="1" customWidth="1"/>
  </cols>
  <sheetData>
    <row r="1" spans="1:5" x14ac:dyDescent="0.2">
      <c r="A1" t="s">
        <v>156</v>
      </c>
      <c r="B1" t="s">
        <v>157</v>
      </c>
      <c r="D1" s="2" t="s">
        <v>158</v>
      </c>
      <c r="E1" s="2" t="s">
        <v>159</v>
      </c>
    </row>
    <row r="2" spans="1:5" x14ac:dyDescent="0.2">
      <c r="A2" s="1" t="s">
        <v>110</v>
      </c>
      <c r="B2">
        <v>2273308</v>
      </c>
      <c r="D2">
        <f>SUM(B2:B47)/(10^6)</f>
        <v>538.69728999999995</v>
      </c>
      <c r="E2">
        <f>D2/106</f>
        <v>5.0820499056603765</v>
      </c>
    </row>
    <row r="3" spans="1:5" x14ac:dyDescent="0.2">
      <c r="A3" s="1" t="s">
        <v>111</v>
      </c>
      <c r="B3">
        <v>2272450</v>
      </c>
    </row>
    <row r="4" spans="1:5" x14ac:dyDescent="0.2">
      <c r="A4" s="1" t="s">
        <v>112</v>
      </c>
      <c r="B4">
        <v>14098025</v>
      </c>
    </row>
    <row r="5" spans="1:5" x14ac:dyDescent="0.2">
      <c r="A5" s="1" t="s">
        <v>113</v>
      </c>
      <c r="B5">
        <v>14026825</v>
      </c>
    </row>
    <row r="6" spans="1:5" x14ac:dyDescent="0.2">
      <c r="A6" s="1" t="s">
        <v>114</v>
      </c>
      <c r="B6">
        <v>20285912</v>
      </c>
    </row>
    <row r="7" spans="1:5" x14ac:dyDescent="0.2">
      <c r="A7" s="1" t="s">
        <v>115</v>
      </c>
      <c r="B7">
        <v>20176949</v>
      </c>
    </row>
    <row r="8" spans="1:5" x14ac:dyDescent="0.2">
      <c r="A8" s="1" t="s">
        <v>116</v>
      </c>
      <c r="B8">
        <v>16642343</v>
      </c>
    </row>
    <row r="9" spans="1:5" x14ac:dyDescent="0.2">
      <c r="A9" s="1" t="s">
        <v>117</v>
      </c>
      <c r="B9">
        <v>16548085</v>
      </c>
    </row>
    <row r="10" spans="1:5" x14ac:dyDescent="0.2">
      <c r="A10" s="1" t="s">
        <v>118</v>
      </c>
      <c r="B10">
        <v>15135843</v>
      </c>
    </row>
    <row r="11" spans="1:5" x14ac:dyDescent="0.2">
      <c r="A11" s="1" t="s">
        <v>119</v>
      </c>
      <c r="B11">
        <v>15027389</v>
      </c>
    </row>
    <row r="12" spans="1:5" x14ac:dyDescent="0.2">
      <c r="A12" s="1" t="s">
        <v>120</v>
      </c>
      <c r="B12">
        <v>19975682</v>
      </c>
    </row>
    <row r="13" spans="1:5" x14ac:dyDescent="0.2">
      <c r="A13" s="1" t="s">
        <v>121</v>
      </c>
      <c r="B13">
        <v>19851906</v>
      </c>
    </row>
    <row r="14" spans="1:5" x14ac:dyDescent="0.2">
      <c r="A14" s="1" t="s">
        <v>122</v>
      </c>
      <c r="B14">
        <v>21520501</v>
      </c>
    </row>
    <row r="15" spans="1:5" x14ac:dyDescent="0.2">
      <c r="A15" s="1" t="s">
        <v>123</v>
      </c>
      <c r="B15">
        <v>21386848</v>
      </c>
    </row>
    <row r="16" spans="1:5" x14ac:dyDescent="0.2">
      <c r="A16" s="1" t="s">
        <v>124</v>
      </c>
      <c r="B16">
        <v>22854243</v>
      </c>
    </row>
    <row r="17" spans="1:2" x14ac:dyDescent="0.2">
      <c r="A17" s="1" t="s">
        <v>125</v>
      </c>
      <c r="B17">
        <v>22698080</v>
      </c>
    </row>
    <row r="18" spans="1:2" x14ac:dyDescent="0.2">
      <c r="A18" s="1" t="s">
        <v>126</v>
      </c>
      <c r="B18">
        <v>24818987</v>
      </c>
    </row>
    <row r="19" spans="1:2" x14ac:dyDescent="0.2">
      <c r="A19" s="1" t="s">
        <v>127</v>
      </c>
      <c r="B19">
        <v>24652637</v>
      </c>
    </row>
    <row r="20" spans="1:2" x14ac:dyDescent="0.2">
      <c r="A20" s="1" t="s">
        <v>128</v>
      </c>
      <c r="B20">
        <v>19419602</v>
      </c>
    </row>
    <row r="21" spans="1:2" x14ac:dyDescent="0.2">
      <c r="A21" s="1" t="s">
        <v>129</v>
      </c>
      <c r="B21">
        <v>19278956</v>
      </c>
    </row>
    <row r="22" spans="1:2" x14ac:dyDescent="0.2">
      <c r="A22" s="1" t="s">
        <v>130</v>
      </c>
      <c r="B22">
        <v>22613527</v>
      </c>
    </row>
    <row r="23" spans="1:2" x14ac:dyDescent="0.2">
      <c r="A23" s="1" t="s">
        <v>131</v>
      </c>
      <c r="B23">
        <v>22455775</v>
      </c>
    </row>
    <row r="24" spans="1:2" x14ac:dyDescent="0.2">
      <c r="A24" s="1" t="s">
        <v>132</v>
      </c>
      <c r="B24">
        <v>22626387</v>
      </c>
    </row>
    <row r="25" spans="1:2" x14ac:dyDescent="0.2">
      <c r="A25" s="1" t="s">
        <v>133</v>
      </c>
      <c r="B25">
        <v>22473387</v>
      </c>
    </row>
    <row r="26" spans="1:2" x14ac:dyDescent="0.2">
      <c r="A26" s="1" t="s">
        <v>134</v>
      </c>
      <c r="B26">
        <v>6951776</v>
      </c>
    </row>
    <row r="27" spans="1:2" x14ac:dyDescent="0.2">
      <c r="A27" s="1" t="s">
        <v>135</v>
      </c>
      <c r="B27">
        <v>6904102</v>
      </c>
    </row>
    <row r="28" spans="1:2" x14ac:dyDescent="0.2">
      <c r="A28" s="1" t="s">
        <v>136</v>
      </c>
      <c r="B28">
        <v>2170856</v>
      </c>
    </row>
    <row r="29" spans="1:2" x14ac:dyDescent="0.2">
      <c r="A29" s="1" t="s">
        <v>137</v>
      </c>
      <c r="B29">
        <v>2169340</v>
      </c>
    </row>
    <row r="30" spans="1:2" x14ac:dyDescent="0.2">
      <c r="A30" s="1" t="s">
        <v>138</v>
      </c>
      <c r="B30">
        <v>2375066</v>
      </c>
    </row>
    <row r="31" spans="1:2" x14ac:dyDescent="0.2">
      <c r="A31" s="1" t="s">
        <v>139</v>
      </c>
      <c r="B31">
        <v>2373253</v>
      </c>
    </row>
    <row r="32" spans="1:2" x14ac:dyDescent="0.2">
      <c r="A32" s="1" t="s">
        <v>140</v>
      </c>
      <c r="B32">
        <v>2807620</v>
      </c>
    </row>
    <row r="33" spans="1:2" x14ac:dyDescent="0.2">
      <c r="A33" s="1" t="s">
        <v>141</v>
      </c>
      <c r="B33">
        <v>2812846</v>
      </c>
    </row>
    <row r="34" spans="1:2" x14ac:dyDescent="0.2">
      <c r="A34" s="1" t="s">
        <v>142</v>
      </c>
      <c r="B34">
        <v>2562070</v>
      </c>
    </row>
    <row r="35" spans="1:2" x14ac:dyDescent="0.2">
      <c r="A35" s="1" t="s">
        <v>143</v>
      </c>
      <c r="B35">
        <v>2560664</v>
      </c>
    </row>
    <row r="36" spans="1:2" x14ac:dyDescent="0.2">
      <c r="A36" s="1" t="s">
        <v>144</v>
      </c>
      <c r="B36">
        <v>2228817</v>
      </c>
    </row>
    <row r="37" spans="1:2" x14ac:dyDescent="0.2">
      <c r="A37" s="1" t="s">
        <v>145</v>
      </c>
      <c r="B37">
        <v>2228952</v>
      </c>
    </row>
    <row r="38" spans="1:2" x14ac:dyDescent="0.2">
      <c r="A38" s="1" t="s">
        <v>146</v>
      </c>
      <c r="B38">
        <v>2300731</v>
      </c>
    </row>
    <row r="39" spans="1:2" x14ac:dyDescent="0.2">
      <c r="A39" s="1" t="s">
        <v>147</v>
      </c>
      <c r="B39">
        <v>2302408</v>
      </c>
    </row>
    <row r="40" spans="1:2" x14ac:dyDescent="0.2">
      <c r="A40" s="1" t="s">
        <v>148</v>
      </c>
      <c r="B40">
        <v>2602395</v>
      </c>
    </row>
    <row r="41" spans="1:2" x14ac:dyDescent="0.2">
      <c r="A41" s="1" t="s">
        <v>149</v>
      </c>
      <c r="B41">
        <v>2602245</v>
      </c>
    </row>
    <row r="42" spans="1:2" x14ac:dyDescent="0.2">
      <c r="A42" s="1" t="s">
        <v>150</v>
      </c>
      <c r="B42">
        <v>4436545</v>
      </c>
    </row>
    <row r="43" spans="1:2" x14ac:dyDescent="0.2">
      <c r="A43" s="1" t="s">
        <v>151</v>
      </c>
      <c r="B43">
        <v>4440162</v>
      </c>
    </row>
    <row r="44" spans="1:2" x14ac:dyDescent="0.2">
      <c r="A44" s="1" t="s">
        <v>152</v>
      </c>
      <c r="B44">
        <v>16817335</v>
      </c>
    </row>
    <row r="45" spans="1:2" x14ac:dyDescent="0.2">
      <c r="A45" s="1" t="s">
        <v>153</v>
      </c>
      <c r="B45">
        <v>16860530</v>
      </c>
    </row>
    <row r="46" spans="1:2" x14ac:dyDescent="0.2">
      <c r="A46" s="1" t="s">
        <v>154</v>
      </c>
      <c r="B46">
        <v>2537094</v>
      </c>
    </row>
    <row r="47" spans="1:2" x14ac:dyDescent="0.2">
      <c r="A47" s="1" t="s">
        <v>155</v>
      </c>
      <c r="B47">
        <v>2538836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7020E-B736-5E4E-A234-34CA1964C54C}">
  <dimension ref="A1:B255"/>
  <sheetViews>
    <sheetView topLeftCell="A233" workbookViewId="0">
      <selection activeCell="C257" sqref="C257"/>
    </sheetView>
  </sheetViews>
  <sheetFormatPr baseColWidth="10" defaultRowHeight="16" x14ac:dyDescent="0.2"/>
  <cols>
    <col min="1" max="1" width="39.33203125" bestFit="1" customWidth="1"/>
  </cols>
  <sheetData>
    <row r="1" spans="1:2" ht="18" x14ac:dyDescent="0.2">
      <c r="A1" s="3" t="s">
        <v>356</v>
      </c>
      <c r="B1">
        <v>37972</v>
      </c>
    </row>
    <row r="2" spans="1:2" ht="18" x14ac:dyDescent="0.2">
      <c r="A2" s="3" t="s">
        <v>194</v>
      </c>
      <c r="B2">
        <v>37972</v>
      </c>
    </row>
    <row r="3" spans="1:2" ht="18" x14ac:dyDescent="0.2">
      <c r="A3" s="3" t="s">
        <v>177</v>
      </c>
      <c r="B3">
        <v>28098</v>
      </c>
    </row>
    <row r="4" spans="1:2" ht="18" x14ac:dyDescent="0.2">
      <c r="A4" s="3" t="s">
        <v>333</v>
      </c>
      <c r="B4">
        <v>28098</v>
      </c>
    </row>
    <row r="5" spans="1:2" ht="18" x14ac:dyDescent="0.2">
      <c r="A5" s="3" t="s">
        <v>403</v>
      </c>
      <c r="B5">
        <v>20396</v>
      </c>
    </row>
    <row r="6" spans="1:2" ht="18" x14ac:dyDescent="0.2">
      <c r="A6" s="3" t="s">
        <v>404</v>
      </c>
      <c r="B6">
        <v>20396</v>
      </c>
    </row>
    <row r="7" spans="1:2" ht="18" x14ac:dyDescent="0.2">
      <c r="A7" s="3" t="s">
        <v>217</v>
      </c>
      <c r="B7">
        <v>36800</v>
      </c>
    </row>
    <row r="8" spans="1:2" ht="18" x14ac:dyDescent="0.2">
      <c r="A8" s="3" t="s">
        <v>265</v>
      </c>
      <c r="B8">
        <v>36800</v>
      </c>
    </row>
    <row r="9" spans="1:2" ht="18" x14ac:dyDescent="0.2">
      <c r="A9" s="3" t="s">
        <v>316</v>
      </c>
      <c r="B9">
        <v>52157</v>
      </c>
    </row>
    <row r="10" spans="1:2" ht="18" x14ac:dyDescent="0.2">
      <c r="A10" s="3" t="s">
        <v>284</v>
      </c>
      <c r="B10">
        <v>52157</v>
      </c>
    </row>
    <row r="11" spans="1:2" ht="18" x14ac:dyDescent="0.2">
      <c r="A11" s="3" t="s">
        <v>233</v>
      </c>
      <c r="B11">
        <v>41259</v>
      </c>
    </row>
    <row r="12" spans="1:2" ht="18" x14ac:dyDescent="0.2">
      <c r="A12" s="3" t="s">
        <v>285</v>
      </c>
      <c r="B12">
        <v>41259</v>
      </c>
    </row>
    <row r="13" spans="1:2" ht="18" x14ac:dyDescent="0.2">
      <c r="A13" s="3" t="s">
        <v>234</v>
      </c>
      <c r="B13">
        <v>10611</v>
      </c>
    </row>
    <row r="14" spans="1:2" ht="18" x14ac:dyDescent="0.2">
      <c r="A14" s="3" t="s">
        <v>405</v>
      </c>
      <c r="B14">
        <v>10611</v>
      </c>
    </row>
    <row r="15" spans="1:2" ht="18" x14ac:dyDescent="0.2">
      <c r="A15" s="3" t="s">
        <v>193</v>
      </c>
      <c r="B15">
        <v>51167</v>
      </c>
    </row>
    <row r="16" spans="1:2" ht="18" x14ac:dyDescent="0.2">
      <c r="A16" s="3" t="s">
        <v>406</v>
      </c>
      <c r="B16">
        <v>51167</v>
      </c>
    </row>
    <row r="17" spans="1:2" ht="18" x14ac:dyDescent="0.2">
      <c r="A17" s="3" t="s">
        <v>275</v>
      </c>
      <c r="B17">
        <v>45991</v>
      </c>
    </row>
    <row r="18" spans="1:2" ht="18" x14ac:dyDescent="0.2">
      <c r="A18" s="3" t="s">
        <v>242</v>
      </c>
      <c r="B18">
        <v>45991</v>
      </c>
    </row>
    <row r="19" spans="1:2" ht="18" x14ac:dyDescent="0.2">
      <c r="A19" s="3" t="s">
        <v>302</v>
      </c>
      <c r="B19">
        <v>32444</v>
      </c>
    </row>
    <row r="20" spans="1:2" ht="18" x14ac:dyDescent="0.2">
      <c r="A20" s="3" t="s">
        <v>244</v>
      </c>
      <c r="B20">
        <v>32444</v>
      </c>
    </row>
    <row r="21" spans="1:2" ht="18" x14ac:dyDescent="0.2">
      <c r="A21" s="3" t="s">
        <v>304</v>
      </c>
      <c r="B21">
        <v>27130</v>
      </c>
    </row>
    <row r="22" spans="1:2" ht="18" x14ac:dyDescent="0.2">
      <c r="A22" s="3" t="s">
        <v>218</v>
      </c>
      <c r="B22">
        <v>27130</v>
      </c>
    </row>
    <row r="23" spans="1:2" ht="18" x14ac:dyDescent="0.2">
      <c r="A23" s="3" t="s">
        <v>387</v>
      </c>
      <c r="B23">
        <v>24324</v>
      </c>
    </row>
    <row r="24" spans="1:2" ht="18" x14ac:dyDescent="0.2">
      <c r="A24" s="3" t="s">
        <v>407</v>
      </c>
      <c r="B24">
        <v>24324</v>
      </c>
    </row>
    <row r="25" spans="1:2" ht="18" x14ac:dyDescent="0.2">
      <c r="A25" s="3" t="s">
        <v>401</v>
      </c>
      <c r="B25">
        <v>29045</v>
      </c>
    </row>
    <row r="26" spans="1:2" ht="18" x14ac:dyDescent="0.2">
      <c r="A26" s="3" t="s">
        <v>294</v>
      </c>
      <c r="B26">
        <v>29045</v>
      </c>
    </row>
    <row r="27" spans="1:2" ht="18" x14ac:dyDescent="0.2">
      <c r="A27" s="3" t="s">
        <v>274</v>
      </c>
      <c r="B27">
        <v>32177</v>
      </c>
    </row>
    <row r="28" spans="1:2" ht="18" x14ac:dyDescent="0.2">
      <c r="A28" s="3" t="s">
        <v>186</v>
      </c>
      <c r="B28">
        <v>32177</v>
      </c>
    </row>
    <row r="29" spans="1:2" ht="18" x14ac:dyDescent="0.2">
      <c r="A29" s="3" t="s">
        <v>388</v>
      </c>
      <c r="B29">
        <v>52375</v>
      </c>
    </row>
    <row r="30" spans="1:2" ht="18" x14ac:dyDescent="0.2">
      <c r="A30" s="3" t="s">
        <v>312</v>
      </c>
      <c r="B30">
        <v>52375</v>
      </c>
    </row>
    <row r="31" spans="1:2" ht="18" x14ac:dyDescent="0.2">
      <c r="A31" s="3" t="s">
        <v>239</v>
      </c>
      <c r="B31">
        <v>3563</v>
      </c>
    </row>
    <row r="32" spans="1:2" ht="18" x14ac:dyDescent="0.2">
      <c r="A32" s="3" t="s">
        <v>268</v>
      </c>
      <c r="B32">
        <v>3563</v>
      </c>
    </row>
    <row r="33" spans="1:2" ht="18" x14ac:dyDescent="0.2">
      <c r="A33" s="3" t="s">
        <v>334</v>
      </c>
      <c r="B33">
        <v>44441</v>
      </c>
    </row>
    <row r="34" spans="1:2" ht="18" x14ac:dyDescent="0.2">
      <c r="A34" s="3" t="s">
        <v>266</v>
      </c>
      <c r="B34">
        <v>44441</v>
      </c>
    </row>
    <row r="35" spans="1:2" ht="18" x14ac:dyDescent="0.2">
      <c r="A35" s="3" t="s">
        <v>340</v>
      </c>
      <c r="B35">
        <v>53129</v>
      </c>
    </row>
    <row r="36" spans="1:2" ht="18" x14ac:dyDescent="0.2">
      <c r="A36" s="3" t="s">
        <v>341</v>
      </c>
      <c r="B36">
        <v>53129</v>
      </c>
    </row>
    <row r="37" spans="1:2" ht="18" x14ac:dyDescent="0.2">
      <c r="A37" s="3" t="s">
        <v>201</v>
      </c>
      <c r="B37">
        <v>42856</v>
      </c>
    </row>
    <row r="38" spans="1:2" ht="18" x14ac:dyDescent="0.2">
      <c r="A38" s="3" t="s">
        <v>359</v>
      </c>
      <c r="B38">
        <v>42856</v>
      </c>
    </row>
    <row r="39" spans="1:2" ht="18" x14ac:dyDescent="0.2">
      <c r="A39" s="3" t="s">
        <v>210</v>
      </c>
      <c r="B39">
        <v>33665</v>
      </c>
    </row>
    <row r="40" spans="1:2" ht="18" x14ac:dyDescent="0.2">
      <c r="A40" s="3" t="s">
        <v>237</v>
      </c>
      <c r="B40">
        <v>33665</v>
      </c>
    </row>
    <row r="41" spans="1:2" ht="18" x14ac:dyDescent="0.2">
      <c r="A41" s="3" t="s">
        <v>311</v>
      </c>
      <c r="B41">
        <v>51039</v>
      </c>
    </row>
    <row r="42" spans="1:2" ht="18" x14ac:dyDescent="0.2">
      <c r="A42" s="3" t="s">
        <v>313</v>
      </c>
      <c r="B42">
        <v>51039</v>
      </c>
    </row>
    <row r="43" spans="1:2" ht="18" x14ac:dyDescent="0.2">
      <c r="A43" s="3" t="s">
        <v>238</v>
      </c>
      <c r="B43">
        <v>60589</v>
      </c>
    </row>
    <row r="44" spans="1:2" ht="18" x14ac:dyDescent="0.2">
      <c r="A44" s="3" t="s">
        <v>209</v>
      </c>
      <c r="B44">
        <v>60589</v>
      </c>
    </row>
    <row r="45" spans="1:2" ht="18" x14ac:dyDescent="0.2">
      <c r="A45" s="3" t="s">
        <v>190</v>
      </c>
      <c r="B45">
        <v>12723</v>
      </c>
    </row>
    <row r="46" spans="1:2" ht="18" x14ac:dyDescent="0.2">
      <c r="A46" s="3" t="s">
        <v>379</v>
      </c>
      <c r="B46">
        <v>12723</v>
      </c>
    </row>
    <row r="47" spans="1:2" ht="18" x14ac:dyDescent="0.2">
      <c r="A47" s="3" t="s">
        <v>224</v>
      </c>
      <c r="B47">
        <v>34615</v>
      </c>
    </row>
    <row r="48" spans="1:2" ht="18" x14ac:dyDescent="0.2">
      <c r="A48" s="3" t="s">
        <v>267</v>
      </c>
      <c r="B48">
        <v>34615</v>
      </c>
    </row>
    <row r="49" spans="1:2" ht="18" x14ac:dyDescent="0.2">
      <c r="A49" s="3" t="s">
        <v>402</v>
      </c>
      <c r="B49">
        <v>22797</v>
      </c>
    </row>
    <row r="50" spans="1:2" ht="18" x14ac:dyDescent="0.2">
      <c r="A50" s="3" t="s">
        <v>369</v>
      </c>
      <c r="B50">
        <v>22797</v>
      </c>
    </row>
    <row r="51" spans="1:2" ht="18" x14ac:dyDescent="0.2">
      <c r="A51" s="3" t="s">
        <v>176</v>
      </c>
      <c r="B51">
        <v>79388</v>
      </c>
    </row>
    <row r="52" spans="1:2" ht="18" x14ac:dyDescent="0.2">
      <c r="A52" s="3" t="s">
        <v>215</v>
      </c>
      <c r="B52">
        <v>79388</v>
      </c>
    </row>
    <row r="53" spans="1:2" ht="18" x14ac:dyDescent="0.2">
      <c r="A53" s="3" t="s">
        <v>370</v>
      </c>
      <c r="B53">
        <v>41739</v>
      </c>
    </row>
    <row r="54" spans="1:2" ht="18" x14ac:dyDescent="0.2">
      <c r="A54" s="3" t="s">
        <v>309</v>
      </c>
      <c r="B54">
        <v>41739</v>
      </c>
    </row>
    <row r="55" spans="1:2" ht="18" x14ac:dyDescent="0.2">
      <c r="A55" s="3" t="s">
        <v>241</v>
      </c>
      <c r="B55">
        <v>35937</v>
      </c>
    </row>
    <row r="56" spans="1:2" ht="18" x14ac:dyDescent="0.2">
      <c r="A56" s="3" t="s">
        <v>251</v>
      </c>
      <c r="B56">
        <v>35937</v>
      </c>
    </row>
    <row r="57" spans="1:2" ht="18" x14ac:dyDescent="0.2">
      <c r="A57" s="3" t="s">
        <v>299</v>
      </c>
      <c r="B57">
        <v>31130</v>
      </c>
    </row>
    <row r="58" spans="1:2" ht="18" x14ac:dyDescent="0.2">
      <c r="A58" s="3" t="s">
        <v>339</v>
      </c>
      <c r="B58">
        <v>31130</v>
      </c>
    </row>
    <row r="59" spans="1:2" ht="18" x14ac:dyDescent="0.2">
      <c r="A59" s="3" t="s">
        <v>220</v>
      </c>
      <c r="B59">
        <v>42959</v>
      </c>
    </row>
    <row r="60" spans="1:2" ht="18" x14ac:dyDescent="0.2">
      <c r="A60" s="3" t="s">
        <v>373</v>
      </c>
      <c r="B60">
        <v>42959</v>
      </c>
    </row>
    <row r="61" spans="1:2" ht="18" x14ac:dyDescent="0.2">
      <c r="A61" s="3" t="s">
        <v>167</v>
      </c>
      <c r="B61">
        <v>45343</v>
      </c>
    </row>
    <row r="62" spans="1:2" ht="18" x14ac:dyDescent="0.2">
      <c r="A62" s="3" t="s">
        <v>350</v>
      </c>
      <c r="B62">
        <v>45343</v>
      </c>
    </row>
    <row r="63" spans="1:2" ht="18" x14ac:dyDescent="0.2">
      <c r="A63" s="3" t="s">
        <v>208</v>
      </c>
      <c r="B63">
        <v>21269</v>
      </c>
    </row>
    <row r="64" spans="1:2" ht="18" x14ac:dyDescent="0.2">
      <c r="A64" s="3" t="s">
        <v>384</v>
      </c>
      <c r="B64">
        <v>21269</v>
      </c>
    </row>
    <row r="65" spans="1:2" ht="18" x14ac:dyDescent="0.2">
      <c r="A65" s="3" t="s">
        <v>200</v>
      </c>
      <c r="B65">
        <v>47320</v>
      </c>
    </row>
    <row r="66" spans="1:2" ht="18" x14ac:dyDescent="0.2">
      <c r="A66" s="3" t="s">
        <v>372</v>
      </c>
      <c r="B66">
        <v>47320</v>
      </c>
    </row>
    <row r="67" spans="1:2" ht="18" x14ac:dyDescent="0.2">
      <c r="A67" s="3" t="s">
        <v>178</v>
      </c>
      <c r="B67">
        <v>28389</v>
      </c>
    </row>
    <row r="68" spans="1:2" ht="18" x14ac:dyDescent="0.2">
      <c r="A68" s="3" t="s">
        <v>300</v>
      </c>
      <c r="B68">
        <v>28389</v>
      </c>
    </row>
    <row r="69" spans="1:2" ht="18" x14ac:dyDescent="0.2">
      <c r="A69" s="3" t="s">
        <v>253</v>
      </c>
      <c r="B69">
        <v>31768</v>
      </c>
    </row>
    <row r="70" spans="1:2" ht="18" x14ac:dyDescent="0.2">
      <c r="A70" s="3" t="s">
        <v>320</v>
      </c>
      <c r="B70">
        <v>31768</v>
      </c>
    </row>
    <row r="71" spans="1:2" ht="18" x14ac:dyDescent="0.2">
      <c r="A71" s="3" t="s">
        <v>261</v>
      </c>
      <c r="B71">
        <v>31839</v>
      </c>
    </row>
    <row r="72" spans="1:2" ht="18" x14ac:dyDescent="0.2">
      <c r="A72" s="3" t="s">
        <v>187</v>
      </c>
      <c r="B72">
        <v>31839</v>
      </c>
    </row>
    <row r="73" spans="1:2" ht="18" x14ac:dyDescent="0.2">
      <c r="A73" s="3" t="s">
        <v>363</v>
      </c>
      <c r="B73">
        <v>35566</v>
      </c>
    </row>
    <row r="74" spans="1:2" ht="18" x14ac:dyDescent="0.2">
      <c r="A74" s="3" t="s">
        <v>195</v>
      </c>
      <c r="B74">
        <v>35566</v>
      </c>
    </row>
    <row r="75" spans="1:2" ht="18" x14ac:dyDescent="0.2">
      <c r="A75" s="3" t="s">
        <v>382</v>
      </c>
      <c r="B75">
        <v>31512</v>
      </c>
    </row>
    <row r="76" spans="1:2" ht="18" x14ac:dyDescent="0.2">
      <c r="A76" s="3" t="s">
        <v>325</v>
      </c>
      <c r="B76">
        <v>31512</v>
      </c>
    </row>
    <row r="77" spans="1:2" ht="18" x14ac:dyDescent="0.2">
      <c r="A77" s="3" t="s">
        <v>380</v>
      </c>
      <c r="B77">
        <v>25599</v>
      </c>
    </row>
    <row r="78" spans="1:2" ht="18" x14ac:dyDescent="0.2">
      <c r="A78" s="3" t="s">
        <v>381</v>
      </c>
      <c r="B78">
        <v>25599</v>
      </c>
    </row>
    <row r="79" spans="1:2" ht="18" x14ac:dyDescent="0.2">
      <c r="A79" s="3" t="s">
        <v>281</v>
      </c>
      <c r="B79">
        <v>48083</v>
      </c>
    </row>
    <row r="80" spans="1:2" ht="18" x14ac:dyDescent="0.2">
      <c r="A80" s="3" t="s">
        <v>291</v>
      </c>
      <c r="B80">
        <v>48083</v>
      </c>
    </row>
    <row r="81" spans="1:2" ht="18" x14ac:dyDescent="0.2">
      <c r="A81" s="3" t="s">
        <v>231</v>
      </c>
      <c r="B81">
        <v>27946</v>
      </c>
    </row>
    <row r="82" spans="1:2" ht="18" x14ac:dyDescent="0.2">
      <c r="A82" s="3" t="s">
        <v>330</v>
      </c>
      <c r="B82">
        <v>27946</v>
      </c>
    </row>
    <row r="83" spans="1:2" ht="18" x14ac:dyDescent="0.2">
      <c r="A83" s="3" t="s">
        <v>168</v>
      </c>
      <c r="B83">
        <v>29993</v>
      </c>
    </row>
    <row r="84" spans="1:2" ht="18" x14ac:dyDescent="0.2">
      <c r="A84" s="3" t="s">
        <v>344</v>
      </c>
      <c r="B84">
        <v>29993</v>
      </c>
    </row>
    <row r="85" spans="1:2" ht="18" x14ac:dyDescent="0.2">
      <c r="A85" s="3" t="s">
        <v>212</v>
      </c>
      <c r="B85">
        <v>38170</v>
      </c>
    </row>
    <row r="86" spans="1:2" ht="18" x14ac:dyDescent="0.2">
      <c r="A86" s="3" t="s">
        <v>385</v>
      </c>
      <c r="B86">
        <v>38170</v>
      </c>
    </row>
    <row r="87" spans="1:2" ht="18" x14ac:dyDescent="0.2">
      <c r="A87" s="3" t="s">
        <v>199</v>
      </c>
      <c r="B87">
        <v>32550</v>
      </c>
    </row>
    <row r="88" spans="1:2" ht="18" x14ac:dyDescent="0.2">
      <c r="A88" s="3" t="s">
        <v>378</v>
      </c>
      <c r="B88">
        <v>32550</v>
      </c>
    </row>
    <row r="89" spans="1:2" ht="18" x14ac:dyDescent="0.2">
      <c r="A89" s="3" t="s">
        <v>174</v>
      </c>
      <c r="B89">
        <v>31980</v>
      </c>
    </row>
    <row r="90" spans="1:2" ht="18" x14ac:dyDescent="0.2">
      <c r="A90" s="3" t="s">
        <v>306</v>
      </c>
      <c r="B90">
        <v>31980</v>
      </c>
    </row>
    <row r="91" spans="1:2" ht="18" x14ac:dyDescent="0.2">
      <c r="A91" s="3" t="s">
        <v>246</v>
      </c>
      <c r="B91">
        <v>26459</v>
      </c>
    </row>
    <row r="92" spans="1:2" ht="18" x14ac:dyDescent="0.2">
      <c r="A92" s="3" t="s">
        <v>322</v>
      </c>
      <c r="B92">
        <v>26459</v>
      </c>
    </row>
    <row r="93" spans="1:2" ht="18" x14ac:dyDescent="0.2">
      <c r="A93" s="3" t="s">
        <v>254</v>
      </c>
      <c r="B93">
        <v>29034</v>
      </c>
    </row>
    <row r="94" spans="1:2" ht="18" x14ac:dyDescent="0.2">
      <c r="A94" s="3" t="s">
        <v>182</v>
      </c>
      <c r="B94">
        <v>29034</v>
      </c>
    </row>
    <row r="95" spans="1:2" ht="18" x14ac:dyDescent="0.2">
      <c r="A95" s="3" t="s">
        <v>367</v>
      </c>
      <c r="B95">
        <v>35080</v>
      </c>
    </row>
    <row r="96" spans="1:2" ht="18" x14ac:dyDescent="0.2">
      <c r="A96" s="3" t="s">
        <v>189</v>
      </c>
      <c r="B96">
        <v>35080</v>
      </c>
    </row>
    <row r="97" spans="1:2" ht="18" x14ac:dyDescent="0.2">
      <c r="A97" s="3" t="s">
        <v>283</v>
      </c>
      <c r="B97">
        <v>33250</v>
      </c>
    </row>
    <row r="98" spans="1:2" ht="18" x14ac:dyDescent="0.2">
      <c r="A98" s="3" t="s">
        <v>229</v>
      </c>
      <c r="B98">
        <v>33250</v>
      </c>
    </row>
    <row r="99" spans="1:2" ht="18" x14ac:dyDescent="0.2">
      <c r="A99" s="3" t="s">
        <v>257</v>
      </c>
      <c r="B99">
        <v>23089</v>
      </c>
    </row>
    <row r="100" spans="1:2" ht="18" x14ac:dyDescent="0.2">
      <c r="A100" s="3" t="s">
        <v>368</v>
      </c>
      <c r="B100">
        <v>23089</v>
      </c>
    </row>
    <row r="101" spans="1:2" ht="18" x14ac:dyDescent="0.2">
      <c r="A101" s="3" t="s">
        <v>175</v>
      </c>
      <c r="B101">
        <v>40782</v>
      </c>
    </row>
    <row r="102" spans="1:2" ht="18" x14ac:dyDescent="0.2">
      <c r="A102" s="3" t="s">
        <v>361</v>
      </c>
      <c r="B102">
        <v>40782</v>
      </c>
    </row>
    <row r="103" spans="1:2" ht="18" x14ac:dyDescent="0.2">
      <c r="A103" s="3" t="s">
        <v>198</v>
      </c>
      <c r="B103">
        <v>32438</v>
      </c>
    </row>
    <row r="104" spans="1:2" ht="18" x14ac:dyDescent="0.2">
      <c r="A104" s="3" t="s">
        <v>323</v>
      </c>
      <c r="B104">
        <v>32438</v>
      </c>
    </row>
    <row r="105" spans="1:2" ht="18" x14ac:dyDescent="0.2">
      <c r="A105" s="3" t="s">
        <v>255</v>
      </c>
      <c r="B105">
        <v>32399</v>
      </c>
    </row>
    <row r="106" spans="1:2" ht="18" x14ac:dyDescent="0.2">
      <c r="A106" s="3" t="s">
        <v>303</v>
      </c>
      <c r="B106">
        <v>32399</v>
      </c>
    </row>
    <row r="107" spans="1:2" ht="18" x14ac:dyDescent="0.2">
      <c r="A107" s="3" t="s">
        <v>243</v>
      </c>
      <c r="B107">
        <v>23479</v>
      </c>
    </row>
    <row r="108" spans="1:2" ht="18" x14ac:dyDescent="0.2">
      <c r="A108" s="3" t="s">
        <v>290</v>
      </c>
      <c r="B108">
        <v>23479</v>
      </c>
    </row>
    <row r="109" spans="1:2" ht="18" x14ac:dyDescent="0.2">
      <c r="A109" s="3" t="s">
        <v>230</v>
      </c>
      <c r="B109">
        <v>32756</v>
      </c>
    </row>
    <row r="110" spans="1:2" ht="18" x14ac:dyDescent="0.2">
      <c r="A110" s="3" t="s">
        <v>331</v>
      </c>
      <c r="B110">
        <v>32756</v>
      </c>
    </row>
    <row r="111" spans="1:2" ht="18" x14ac:dyDescent="0.2">
      <c r="A111" s="3" t="s">
        <v>282</v>
      </c>
      <c r="B111">
        <v>16773</v>
      </c>
    </row>
    <row r="112" spans="1:2" ht="18" x14ac:dyDescent="0.2">
      <c r="A112" s="3" t="s">
        <v>390</v>
      </c>
      <c r="B112">
        <v>16773</v>
      </c>
    </row>
    <row r="113" spans="1:2" ht="18" x14ac:dyDescent="0.2">
      <c r="A113" s="3" t="s">
        <v>211</v>
      </c>
      <c r="B113">
        <v>31525</v>
      </c>
    </row>
    <row r="114" spans="1:2" ht="18" x14ac:dyDescent="0.2">
      <c r="A114" s="3" t="s">
        <v>345</v>
      </c>
      <c r="B114">
        <v>31525</v>
      </c>
    </row>
    <row r="115" spans="1:2" ht="18" x14ac:dyDescent="0.2">
      <c r="A115" s="3" t="s">
        <v>169</v>
      </c>
      <c r="B115">
        <v>16694</v>
      </c>
    </row>
    <row r="116" spans="1:2" ht="18" x14ac:dyDescent="0.2">
      <c r="A116" s="3" t="s">
        <v>271</v>
      </c>
      <c r="B116">
        <v>16694</v>
      </c>
    </row>
    <row r="117" spans="1:2" ht="18" x14ac:dyDescent="0.2">
      <c r="A117" s="3" t="s">
        <v>391</v>
      </c>
      <c r="B117">
        <v>34980</v>
      </c>
    </row>
    <row r="118" spans="1:2" ht="18" x14ac:dyDescent="0.2">
      <c r="A118" s="3" t="s">
        <v>232</v>
      </c>
      <c r="B118">
        <v>34980</v>
      </c>
    </row>
    <row r="119" spans="1:2" ht="18" x14ac:dyDescent="0.2">
      <c r="A119" s="3" t="s">
        <v>236</v>
      </c>
      <c r="B119">
        <v>4622</v>
      </c>
    </row>
    <row r="120" spans="1:2" ht="18" x14ac:dyDescent="0.2">
      <c r="A120" s="3" t="s">
        <v>326</v>
      </c>
      <c r="B120">
        <v>4622</v>
      </c>
    </row>
    <row r="121" spans="1:2" ht="18" x14ac:dyDescent="0.2">
      <c r="A121" s="3" t="s">
        <v>289</v>
      </c>
      <c r="B121">
        <v>24699</v>
      </c>
    </row>
    <row r="122" spans="1:2" ht="18" x14ac:dyDescent="0.2">
      <c r="A122" s="3" t="s">
        <v>171</v>
      </c>
      <c r="B122">
        <v>24699</v>
      </c>
    </row>
    <row r="123" spans="1:2" ht="18" x14ac:dyDescent="0.2">
      <c r="A123" s="3" t="s">
        <v>337</v>
      </c>
      <c r="B123">
        <v>41737</v>
      </c>
    </row>
    <row r="124" spans="1:2" ht="18" x14ac:dyDescent="0.2">
      <c r="A124" s="3" t="s">
        <v>214</v>
      </c>
      <c r="B124">
        <v>41737</v>
      </c>
    </row>
    <row r="125" spans="1:2" ht="18" x14ac:dyDescent="0.2">
      <c r="A125" s="3" t="s">
        <v>393</v>
      </c>
      <c r="B125">
        <v>25633</v>
      </c>
    </row>
    <row r="126" spans="1:2" ht="18" x14ac:dyDescent="0.2">
      <c r="A126" s="3" t="s">
        <v>280</v>
      </c>
      <c r="B126">
        <v>25633</v>
      </c>
    </row>
    <row r="127" spans="1:2" ht="18" x14ac:dyDescent="0.2">
      <c r="A127" s="3" t="s">
        <v>394</v>
      </c>
      <c r="B127">
        <v>30209</v>
      </c>
    </row>
    <row r="128" spans="1:2" ht="18" x14ac:dyDescent="0.2">
      <c r="A128" s="3" t="s">
        <v>227</v>
      </c>
      <c r="B128">
        <v>30209</v>
      </c>
    </row>
    <row r="129" spans="1:2" ht="18" x14ac:dyDescent="0.2">
      <c r="A129" s="3" t="s">
        <v>287</v>
      </c>
      <c r="B129">
        <v>26803</v>
      </c>
    </row>
    <row r="130" spans="1:2" ht="18" x14ac:dyDescent="0.2">
      <c r="A130" s="3" t="s">
        <v>247</v>
      </c>
      <c r="B130">
        <v>26803</v>
      </c>
    </row>
    <row r="131" spans="1:2" ht="18" x14ac:dyDescent="0.2">
      <c r="A131" s="3" t="s">
        <v>307</v>
      </c>
      <c r="B131">
        <v>46258</v>
      </c>
    </row>
    <row r="132" spans="1:2" ht="18" x14ac:dyDescent="0.2">
      <c r="A132" s="3" t="s">
        <v>258</v>
      </c>
      <c r="B132">
        <v>46258</v>
      </c>
    </row>
    <row r="133" spans="1:2" ht="18" x14ac:dyDescent="0.2">
      <c r="A133" s="3" t="s">
        <v>329</v>
      </c>
      <c r="B133">
        <v>26082</v>
      </c>
    </row>
    <row r="134" spans="1:2" ht="18" x14ac:dyDescent="0.2">
      <c r="A134" s="3" t="s">
        <v>196</v>
      </c>
      <c r="B134">
        <v>26082</v>
      </c>
    </row>
    <row r="135" spans="1:2" ht="18" x14ac:dyDescent="0.2">
      <c r="A135" s="3" t="s">
        <v>327</v>
      </c>
      <c r="B135">
        <v>39196</v>
      </c>
    </row>
    <row r="136" spans="1:2" ht="18" x14ac:dyDescent="0.2">
      <c r="A136" s="3" t="s">
        <v>173</v>
      </c>
      <c r="B136">
        <v>39196</v>
      </c>
    </row>
    <row r="137" spans="1:2" ht="18" x14ac:dyDescent="0.2">
      <c r="A137" s="3" t="s">
        <v>347</v>
      </c>
      <c r="B137">
        <v>21054</v>
      </c>
    </row>
    <row r="138" spans="1:2" ht="18" x14ac:dyDescent="0.2">
      <c r="A138" s="3" t="s">
        <v>317</v>
      </c>
      <c r="B138">
        <v>21054</v>
      </c>
    </row>
    <row r="139" spans="1:2" ht="18" x14ac:dyDescent="0.2">
      <c r="A139" s="3" t="s">
        <v>263</v>
      </c>
      <c r="B139">
        <v>38161</v>
      </c>
    </row>
    <row r="140" spans="1:2" ht="18" x14ac:dyDescent="0.2">
      <c r="A140" s="3" t="s">
        <v>310</v>
      </c>
      <c r="B140">
        <v>38161</v>
      </c>
    </row>
    <row r="141" spans="1:2" ht="18" x14ac:dyDescent="0.2">
      <c r="A141" s="3" t="s">
        <v>221</v>
      </c>
      <c r="B141">
        <v>34386</v>
      </c>
    </row>
    <row r="142" spans="1:2" ht="18" x14ac:dyDescent="0.2">
      <c r="A142" s="3" t="s">
        <v>240</v>
      </c>
      <c r="B142">
        <v>34386</v>
      </c>
    </row>
    <row r="143" spans="1:2" ht="18" x14ac:dyDescent="0.2">
      <c r="A143" s="3" t="s">
        <v>273</v>
      </c>
      <c r="B143">
        <v>31820</v>
      </c>
    </row>
    <row r="144" spans="1:2" ht="18" x14ac:dyDescent="0.2">
      <c r="A144" s="3" t="s">
        <v>256</v>
      </c>
      <c r="B144">
        <v>31820</v>
      </c>
    </row>
    <row r="145" spans="1:2" ht="18" x14ac:dyDescent="0.2">
      <c r="A145" s="3" t="s">
        <v>324</v>
      </c>
      <c r="B145">
        <v>31833</v>
      </c>
    </row>
    <row r="146" spans="1:2" ht="18" x14ac:dyDescent="0.2">
      <c r="A146" s="3" t="s">
        <v>248</v>
      </c>
      <c r="B146">
        <v>31833</v>
      </c>
    </row>
    <row r="147" spans="1:2" ht="18" x14ac:dyDescent="0.2">
      <c r="A147" s="3" t="s">
        <v>308</v>
      </c>
      <c r="B147">
        <v>21613</v>
      </c>
    </row>
    <row r="148" spans="1:2" ht="18" x14ac:dyDescent="0.2">
      <c r="A148" s="3" t="s">
        <v>172</v>
      </c>
      <c r="B148">
        <v>21613</v>
      </c>
    </row>
    <row r="149" spans="1:2" ht="18" x14ac:dyDescent="0.2">
      <c r="A149" s="3" t="s">
        <v>365</v>
      </c>
      <c r="B149">
        <v>31901</v>
      </c>
    </row>
    <row r="150" spans="1:2" ht="18" x14ac:dyDescent="0.2">
      <c r="A150" s="3" t="s">
        <v>197</v>
      </c>
      <c r="B150">
        <v>31901</v>
      </c>
    </row>
    <row r="151" spans="1:2" ht="18" x14ac:dyDescent="0.2">
      <c r="A151" s="3" t="s">
        <v>375</v>
      </c>
      <c r="B151">
        <v>23631</v>
      </c>
    </row>
    <row r="152" spans="1:2" ht="18" x14ac:dyDescent="0.2">
      <c r="A152" s="3" t="s">
        <v>216</v>
      </c>
      <c r="B152">
        <v>23631</v>
      </c>
    </row>
    <row r="153" spans="1:2" ht="18" x14ac:dyDescent="0.2">
      <c r="A153" s="3" t="s">
        <v>376</v>
      </c>
      <c r="B153">
        <v>32932</v>
      </c>
    </row>
    <row r="154" spans="1:2" ht="18" x14ac:dyDescent="0.2">
      <c r="A154" s="3" t="s">
        <v>170</v>
      </c>
      <c r="B154">
        <v>32932</v>
      </c>
    </row>
    <row r="155" spans="1:2" ht="18" x14ac:dyDescent="0.2">
      <c r="A155" s="3" t="s">
        <v>346</v>
      </c>
      <c r="B155">
        <v>24415</v>
      </c>
    </row>
    <row r="156" spans="1:2" ht="18" x14ac:dyDescent="0.2">
      <c r="A156" s="3" t="s">
        <v>228</v>
      </c>
      <c r="B156">
        <v>24415</v>
      </c>
    </row>
    <row r="157" spans="1:2" ht="18" x14ac:dyDescent="0.2">
      <c r="A157" s="3" t="s">
        <v>288</v>
      </c>
      <c r="B157">
        <v>39005</v>
      </c>
    </row>
    <row r="158" spans="1:2" ht="18" x14ac:dyDescent="0.2">
      <c r="A158" s="3" t="s">
        <v>279</v>
      </c>
      <c r="B158">
        <v>39005</v>
      </c>
    </row>
    <row r="159" spans="1:2" ht="18" x14ac:dyDescent="0.2">
      <c r="A159" s="3" t="s">
        <v>377</v>
      </c>
      <c r="B159">
        <v>33978</v>
      </c>
    </row>
    <row r="160" spans="1:2" ht="18" x14ac:dyDescent="0.2">
      <c r="A160" s="3" t="s">
        <v>395</v>
      </c>
      <c r="B160">
        <v>33978</v>
      </c>
    </row>
    <row r="161" spans="1:2" ht="18" x14ac:dyDescent="0.2">
      <c r="A161" s="3" t="s">
        <v>163</v>
      </c>
      <c r="B161">
        <v>35314</v>
      </c>
    </row>
    <row r="162" spans="1:2" ht="18" x14ac:dyDescent="0.2">
      <c r="A162" s="3" t="s">
        <v>328</v>
      </c>
      <c r="B162">
        <v>35314</v>
      </c>
    </row>
    <row r="163" spans="1:2" ht="18" x14ac:dyDescent="0.2">
      <c r="A163" s="3" t="s">
        <v>219</v>
      </c>
      <c r="B163">
        <v>23929</v>
      </c>
    </row>
    <row r="164" spans="1:2" ht="18" x14ac:dyDescent="0.2">
      <c r="A164" s="3" t="s">
        <v>355</v>
      </c>
      <c r="B164">
        <v>23929</v>
      </c>
    </row>
    <row r="165" spans="1:2" ht="18" x14ac:dyDescent="0.2">
      <c r="A165" s="3" t="s">
        <v>314</v>
      </c>
      <c r="B165">
        <v>30160</v>
      </c>
    </row>
    <row r="166" spans="1:2" ht="18" x14ac:dyDescent="0.2">
      <c r="A166" s="3" t="s">
        <v>259</v>
      </c>
      <c r="B166">
        <v>30160</v>
      </c>
    </row>
    <row r="167" spans="1:2" ht="18" x14ac:dyDescent="0.2">
      <c r="A167" s="3" t="s">
        <v>318</v>
      </c>
      <c r="B167">
        <v>37441</v>
      </c>
    </row>
    <row r="168" spans="1:2" ht="18" x14ac:dyDescent="0.2">
      <c r="A168" s="3" t="s">
        <v>250</v>
      </c>
      <c r="B168">
        <v>37441</v>
      </c>
    </row>
    <row r="169" spans="1:2" ht="18" x14ac:dyDescent="0.2">
      <c r="A169" s="3" t="s">
        <v>298</v>
      </c>
      <c r="B169">
        <v>29002</v>
      </c>
    </row>
    <row r="170" spans="1:2" ht="18" x14ac:dyDescent="0.2">
      <c r="A170" s="3" t="s">
        <v>181</v>
      </c>
      <c r="B170">
        <v>29002</v>
      </c>
    </row>
    <row r="171" spans="1:2" ht="18" x14ac:dyDescent="0.2">
      <c r="A171" s="3" t="s">
        <v>366</v>
      </c>
      <c r="B171">
        <v>43469</v>
      </c>
    </row>
    <row r="172" spans="1:2" ht="18" x14ac:dyDescent="0.2">
      <c r="A172" s="3" t="s">
        <v>203</v>
      </c>
      <c r="B172">
        <v>43469</v>
      </c>
    </row>
    <row r="173" spans="1:2" ht="18" x14ac:dyDescent="0.2">
      <c r="A173" s="3" t="s">
        <v>374</v>
      </c>
      <c r="B173">
        <v>32442</v>
      </c>
    </row>
    <row r="174" spans="1:2" ht="18" x14ac:dyDescent="0.2">
      <c r="A174" s="3" t="s">
        <v>206</v>
      </c>
      <c r="B174">
        <v>32442</v>
      </c>
    </row>
    <row r="175" spans="1:2" ht="18" x14ac:dyDescent="0.2">
      <c r="A175" s="3" t="s">
        <v>386</v>
      </c>
      <c r="B175">
        <v>32104</v>
      </c>
    </row>
    <row r="176" spans="1:2" ht="18" x14ac:dyDescent="0.2">
      <c r="A176" s="3" t="s">
        <v>164</v>
      </c>
      <c r="B176">
        <v>32104</v>
      </c>
    </row>
    <row r="177" spans="1:2" ht="18" x14ac:dyDescent="0.2">
      <c r="A177" s="3" t="s">
        <v>348</v>
      </c>
      <c r="B177">
        <v>19660</v>
      </c>
    </row>
    <row r="178" spans="1:2" ht="18" x14ac:dyDescent="0.2">
      <c r="A178" s="3" t="s">
        <v>226</v>
      </c>
      <c r="B178">
        <v>19660</v>
      </c>
    </row>
    <row r="179" spans="1:2" ht="18" x14ac:dyDescent="0.2">
      <c r="A179" s="3" t="s">
        <v>296</v>
      </c>
      <c r="B179">
        <v>31500</v>
      </c>
    </row>
    <row r="180" spans="1:2" ht="18" x14ac:dyDescent="0.2">
      <c r="A180" s="3" t="s">
        <v>277</v>
      </c>
      <c r="B180">
        <v>31500</v>
      </c>
    </row>
    <row r="181" spans="1:2" ht="18" x14ac:dyDescent="0.2">
      <c r="A181" s="3" t="s">
        <v>335</v>
      </c>
      <c r="B181">
        <v>16243</v>
      </c>
    </row>
    <row r="182" spans="1:2" ht="18" x14ac:dyDescent="0.2">
      <c r="A182" s="3" t="s">
        <v>352</v>
      </c>
      <c r="B182">
        <v>16243</v>
      </c>
    </row>
    <row r="183" spans="1:2" ht="18" x14ac:dyDescent="0.2">
      <c r="A183" s="3" t="s">
        <v>162</v>
      </c>
      <c r="B183">
        <v>26696</v>
      </c>
    </row>
    <row r="184" spans="1:2" ht="18" x14ac:dyDescent="0.2">
      <c r="A184" s="3" t="s">
        <v>389</v>
      </c>
      <c r="B184">
        <v>26696</v>
      </c>
    </row>
    <row r="185" spans="1:2" ht="18" x14ac:dyDescent="0.2">
      <c r="A185" s="3" t="s">
        <v>161</v>
      </c>
      <c r="B185">
        <v>36678</v>
      </c>
    </row>
    <row r="186" spans="1:2" ht="18" x14ac:dyDescent="0.2">
      <c r="A186" s="3" t="s">
        <v>205</v>
      </c>
      <c r="B186">
        <v>36678</v>
      </c>
    </row>
    <row r="187" spans="1:2" ht="18" x14ac:dyDescent="0.2">
      <c r="A187" s="3" t="s">
        <v>179</v>
      </c>
      <c r="B187">
        <v>16151</v>
      </c>
    </row>
    <row r="188" spans="1:2" ht="18" x14ac:dyDescent="0.2">
      <c r="A188" s="3" t="s">
        <v>165</v>
      </c>
      <c r="B188">
        <v>16151</v>
      </c>
    </row>
    <row r="189" spans="1:2" ht="18" x14ac:dyDescent="0.2">
      <c r="A189" s="3" t="s">
        <v>349</v>
      </c>
      <c r="B189">
        <v>34556</v>
      </c>
    </row>
    <row r="190" spans="1:2" ht="18" x14ac:dyDescent="0.2">
      <c r="A190" s="3" t="s">
        <v>204</v>
      </c>
      <c r="B190">
        <v>34556</v>
      </c>
    </row>
    <row r="191" spans="1:2" ht="18" x14ac:dyDescent="0.2">
      <c r="A191" s="3" t="s">
        <v>396</v>
      </c>
      <c r="B191">
        <v>28763</v>
      </c>
    </row>
    <row r="192" spans="1:2" ht="18" x14ac:dyDescent="0.2">
      <c r="A192" s="3" t="s">
        <v>278</v>
      </c>
      <c r="B192">
        <v>28763</v>
      </c>
    </row>
    <row r="193" spans="1:2" ht="18" x14ac:dyDescent="0.2">
      <c r="A193" s="3" t="s">
        <v>336</v>
      </c>
      <c r="B193">
        <v>37416</v>
      </c>
    </row>
    <row r="194" spans="1:2" ht="18" x14ac:dyDescent="0.2">
      <c r="A194" s="3" t="s">
        <v>225</v>
      </c>
      <c r="B194">
        <v>37416</v>
      </c>
    </row>
    <row r="195" spans="1:2" ht="18" x14ac:dyDescent="0.2">
      <c r="A195" s="3" t="s">
        <v>295</v>
      </c>
      <c r="B195">
        <v>35357</v>
      </c>
    </row>
    <row r="196" spans="1:2" ht="18" x14ac:dyDescent="0.2">
      <c r="A196" s="3" t="s">
        <v>249</v>
      </c>
      <c r="B196">
        <v>35357</v>
      </c>
    </row>
    <row r="197" spans="1:2" ht="18" x14ac:dyDescent="0.2">
      <c r="A197" s="3" t="s">
        <v>297</v>
      </c>
      <c r="B197">
        <v>26434</v>
      </c>
    </row>
    <row r="198" spans="1:2" ht="18" x14ac:dyDescent="0.2">
      <c r="A198" s="3" t="s">
        <v>260</v>
      </c>
      <c r="B198">
        <v>26434</v>
      </c>
    </row>
    <row r="199" spans="1:2" ht="18" x14ac:dyDescent="0.2">
      <c r="A199" s="3" t="s">
        <v>319</v>
      </c>
      <c r="B199">
        <v>22298</v>
      </c>
    </row>
    <row r="200" spans="1:2" ht="18" x14ac:dyDescent="0.2">
      <c r="A200" s="3" t="s">
        <v>223</v>
      </c>
      <c r="B200">
        <v>22298</v>
      </c>
    </row>
    <row r="201" spans="1:2" ht="18" x14ac:dyDescent="0.2">
      <c r="A201" s="3" t="s">
        <v>293</v>
      </c>
      <c r="B201">
        <v>36548</v>
      </c>
    </row>
    <row r="202" spans="1:2" ht="18" x14ac:dyDescent="0.2">
      <c r="A202" s="3" t="s">
        <v>364</v>
      </c>
      <c r="B202">
        <v>36548</v>
      </c>
    </row>
    <row r="203" spans="1:2" ht="18" x14ac:dyDescent="0.2">
      <c r="A203" s="3" t="s">
        <v>270</v>
      </c>
      <c r="B203">
        <v>13667</v>
      </c>
    </row>
    <row r="204" spans="1:2" ht="18" x14ac:dyDescent="0.2">
      <c r="A204" s="3" t="s">
        <v>343</v>
      </c>
      <c r="B204">
        <v>13667</v>
      </c>
    </row>
    <row r="205" spans="1:2" ht="18" x14ac:dyDescent="0.2">
      <c r="A205" s="3" t="s">
        <v>353</v>
      </c>
      <c r="B205">
        <v>24928</v>
      </c>
    </row>
    <row r="206" spans="1:2" ht="18" x14ac:dyDescent="0.2">
      <c r="A206" s="3" t="s">
        <v>191</v>
      </c>
      <c r="B206">
        <v>24928</v>
      </c>
    </row>
    <row r="207" spans="1:2" ht="18" x14ac:dyDescent="0.2">
      <c r="A207" s="3" t="s">
        <v>397</v>
      </c>
      <c r="B207">
        <v>52660</v>
      </c>
    </row>
    <row r="208" spans="1:2" ht="18" x14ac:dyDescent="0.2">
      <c r="A208" s="3" t="s">
        <v>398</v>
      </c>
      <c r="B208">
        <v>52660</v>
      </c>
    </row>
    <row r="209" spans="1:2" ht="18" x14ac:dyDescent="0.2">
      <c r="A209" s="3" t="s">
        <v>188</v>
      </c>
      <c r="B209">
        <v>29114</v>
      </c>
    </row>
    <row r="210" spans="1:2" ht="18" x14ac:dyDescent="0.2">
      <c r="A210" s="3" t="s">
        <v>321</v>
      </c>
      <c r="B210">
        <v>29114</v>
      </c>
    </row>
    <row r="211" spans="1:2" ht="18" x14ac:dyDescent="0.2">
      <c r="A211" s="3" t="s">
        <v>262</v>
      </c>
      <c r="B211">
        <v>38650</v>
      </c>
    </row>
    <row r="212" spans="1:2" ht="18" x14ac:dyDescent="0.2">
      <c r="A212" s="3" t="s">
        <v>235</v>
      </c>
      <c r="B212">
        <v>38650</v>
      </c>
    </row>
    <row r="213" spans="1:2" ht="18" x14ac:dyDescent="0.2">
      <c r="A213" s="3" t="s">
        <v>286</v>
      </c>
      <c r="B213">
        <v>34763</v>
      </c>
    </row>
    <row r="214" spans="1:2" ht="18" x14ac:dyDescent="0.2">
      <c r="A214" s="3" t="s">
        <v>360</v>
      </c>
      <c r="B214">
        <v>34763</v>
      </c>
    </row>
    <row r="215" spans="1:2" ht="18" x14ac:dyDescent="0.2">
      <c r="A215" s="3" t="s">
        <v>180</v>
      </c>
      <c r="B215">
        <v>38958</v>
      </c>
    </row>
    <row r="216" spans="1:2" ht="18" x14ac:dyDescent="0.2">
      <c r="A216" s="3" t="s">
        <v>213</v>
      </c>
      <c r="B216">
        <v>38958</v>
      </c>
    </row>
    <row r="217" spans="1:2" ht="18" x14ac:dyDescent="0.2">
      <c r="A217" s="3" t="s">
        <v>392</v>
      </c>
      <c r="B217">
        <v>31398</v>
      </c>
    </row>
    <row r="218" spans="1:2" ht="18" x14ac:dyDescent="0.2">
      <c r="A218" s="3" t="s">
        <v>399</v>
      </c>
      <c r="B218">
        <v>31398</v>
      </c>
    </row>
    <row r="219" spans="1:2" ht="18" x14ac:dyDescent="0.2">
      <c r="A219" s="3" t="s">
        <v>207</v>
      </c>
      <c r="B219">
        <v>47495</v>
      </c>
    </row>
    <row r="220" spans="1:2" ht="18" x14ac:dyDescent="0.2">
      <c r="A220" s="3" t="s">
        <v>183</v>
      </c>
      <c r="B220">
        <v>47495</v>
      </c>
    </row>
    <row r="221" spans="1:2" ht="18" x14ac:dyDescent="0.2">
      <c r="A221" s="3" t="s">
        <v>362</v>
      </c>
      <c r="B221">
        <v>26625</v>
      </c>
    </row>
    <row r="222" spans="1:2" ht="18" x14ac:dyDescent="0.2">
      <c r="A222" s="3" t="s">
        <v>292</v>
      </c>
      <c r="B222">
        <v>26625</v>
      </c>
    </row>
    <row r="223" spans="1:2" ht="18" x14ac:dyDescent="0.2">
      <c r="A223" s="3" t="s">
        <v>222</v>
      </c>
      <c r="B223">
        <v>36439</v>
      </c>
    </row>
    <row r="224" spans="1:2" ht="18" x14ac:dyDescent="0.2">
      <c r="A224" s="3" t="s">
        <v>269</v>
      </c>
      <c r="B224">
        <v>36439</v>
      </c>
    </row>
    <row r="225" spans="1:2" ht="18" x14ac:dyDescent="0.2">
      <c r="A225" s="3" t="s">
        <v>400</v>
      </c>
      <c r="B225">
        <v>25223</v>
      </c>
    </row>
    <row r="226" spans="1:2" ht="18" x14ac:dyDescent="0.2">
      <c r="A226" s="3" t="s">
        <v>160</v>
      </c>
      <c r="B226">
        <v>25223</v>
      </c>
    </row>
    <row r="227" spans="1:2" ht="18" x14ac:dyDescent="0.2">
      <c r="A227" s="3" t="s">
        <v>315</v>
      </c>
      <c r="B227">
        <v>25295</v>
      </c>
    </row>
    <row r="228" spans="1:2" ht="18" x14ac:dyDescent="0.2">
      <c r="A228" s="3" t="s">
        <v>338</v>
      </c>
      <c r="B228">
        <v>25295</v>
      </c>
    </row>
    <row r="229" spans="1:2" ht="18" x14ac:dyDescent="0.2">
      <c r="A229" s="3" t="s">
        <v>342</v>
      </c>
      <c r="B229">
        <v>37543</v>
      </c>
    </row>
    <row r="230" spans="1:2" ht="18" x14ac:dyDescent="0.2">
      <c r="A230" s="3" t="s">
        <v>383</v>
      </c>
      <c r="B230">
        <v>37543</v>
      </c>
    </row>
    <row r="231" spans="1:2" ht="18" x14ac:dyDescent="0.2">
      <c r="A231" s="3" t="s">
        <v>184</v>
      </c>
      <c r="B231">
        <v>30630</v>
      </c>
    </row>
    <row r="232" spans="1:2" ht="18" x14ac:dyDescent="0.2">
      <c r="A232" s="3" t="s">
        <v>354</v>
      </c>
      <c r="B232">
        <v>30630</v>
      </c>
    </row>
    <row r="233" spans="1:2" ht="18" x14ac:dyDescent="0.2">
      <c r="A233" s="3" t="s">
        <v>166</v>
      </c>
      <c r="B233">
        <v>35256</v>
      </c>
    </row>
    <row r="234" spans="1:2" ht="18" x14ac:dyDescent="0.2">
      <c r="A234" s="3" t="s">
        <v>192</v>
      </c>
      <c r="B234">
        <v>35256</v>
      </c>
    </row>
    <row r="235" spans="1:2" ht="18" x14ac:dyDescent="0.2">
      <c r="A235" s="3" t="s">
        <v>351</v>
      </c>
      <c r="B235">
        <v>19131</v>
      </c>
    </row>
    <row r="236" spans="1:2" ht="18" x14ac:dyDescent="0.2">
      <c r="A236" s="3" t="s">
        <v>332</v>
      </c>
      <c r="B236">
        <v>19131</v>
      </c>
    </row>
    <row r="237" spans="1:2" ht="18" x14ac:dyDescent="0.2">
      <c r="A237" s="3" t="s">
        <v>276</v>
      </c>
      <c r="B237">
        <v>40773</v>
      </c>
    </row>
    <row r="238" spans="1:2" ht="18" x14ac:dyDescent="0.2">
      <c r="A238" s="3" t="s">
        <v>245</v>
      </c>
      <c r="B238">
        <v>40773</v>
      </c>
    </row>
    <row r="239" spans="1:2" ht="18" x14ac:dyDescent="0.2">
      <c r="A239" s="3" t="s">
        <v>305</v>
      </c>
      <c r="B239">
        <v>22412</v>
      </c>
    </row>
    <row r="240" spans="1:2" ht="18" x14ac:dyDescent="0.2">
      <c r="A240" s="3" t="s">
        <v>301</v>
      </c>
      <c r="B240">
        <v>22412</v>
      </c>
    </row>
    <row r="241" spans="1:2" ht="18" x14ac:dyDescent="0.2">
      <c r="A241" s="3" t="s">
        <v>252</v>
      </c>
      <c r="B241">
        <v>37606</v>
      </c>
    </row>
    <row r="242" spans="1:2" ht="18" x14ac:dyDescent="0.2">
      <c r="A242" s="3" t="s">
        <v>272</v>
      </c>
      <c r="B242">
        <v>37606</v>
      </c>
    </row>
    <row r="243" spans="1:2" ht="18" x14ac:dyDescent="0.2">
      <c r="A243" s="3" t="s">
        <v>357</v>
      </c>
      <c r="B243">
        <v>44248</v>
      </c>
    </row>
    <row r="244" spans="1:2" ht="18" x14ac:dyDescent="0.2">
      <c r="A244" s="3" t="s">
        <v>371</v>
      </c>
      <c r="B244">
        <v>44248</v>
      </c>
    </row>
    <row r="245" spans="1:2" ht="18" x14ac:dyDescent="0.2">
      <c r="A245" s="3" t="s">
        <v>202</v>
      </c>
      <c r="B245">
        <v>34787</v>
      </c>
    </row>
    <row r="246" spans="1:2" ht="18" x14ac:dyDescent="0.2">
      <c r="A246" s="3" t="s">
        <v>185</v>
      </c>
      <c r="B246">
        <v>34787</v>
      </c>
    </row>
    <row r="247" spans="1:2" ht="18" x14ac:dyDescent="0.2">
      <c r="A247" s="3" t="s">
        <v>358</v>
      </c>
      <c r="B247">
        <v>34989</v>
      </c>
    </row>
    <row r="248" spans="1:2" ht="18" x14ac:dyDescent="0.2">
      <c r="A248" s="3" t="s">
        <v>264</v>
      </c>
      <c r="B248">
        <v>34989</v>
      </c>
    </row>
    <row r="249" spans="1:2" x14ac:dyDescent="0.2">
      <c r="B249" s="4">
        <f>SUM(B1:B248)</f>
        <v>8106600</v>
      </c>
    </row>
    <row r="251" spans="1:2" ht="18" x14ac:dyDescent="0.2">
      <c r="A251" s="3" t="s">
        <v>408</v>
      </c>
      <c r="B251">
        <f>B249/2</f>
        <v>4053300</v>
      </c>
    </row>
    <row r="253" spans="1:2" x14ac:dyDescent="0.2">
      <c r="A253" t="s">
        <v>409</v>
      </c>
      <c r="B253">
        <f>B251/(10^6)</f>
        <v>4.0533000000000001</v>
      </c>
    </row>
    <row r="255" spans="1:2" x14ac:dyDescent="0.2">
      <c r="A255" t="s">
        <v>537</v>
      </c>
      <c r="B255">
        <f>B251/124</f>
        <v>32687.903225806451</v>
      </c>
    </row>
  </sheetData>
  <sortState xmlns:xlrd2="http://schemas.microsoft.com/office/spreadsheetml/2017/richdata2" ref="A1:B248">
    <sortCondition ref="A1:A24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8FD8-44C9-7F4E-B421-230EEA400B80}">
  <dimension ref="A1:B130"/>
  <sheetViews>
    <sheetView tabSelected="1" topLeftCell="A104" workbookViewId="0">
      <selection activeCell="B130" sqref="B130"/>
    </sheetView>
  </sheetViews>
  <sheetFormatPr baseColWidth="10" defaultRowHeight="16" x14ac:dyDescent="0.2"/>
  <cols>
    <col min="2" max="2" width="17.5" bestFit="1" customWidth="1"/>
  </cols>
  <sheetData>
    <row r="1" spans="1:2" x14ac:dyDescent="0.2">
      <c r="A1" t="s">
        <v>410</v>
      </c>
      <c r="B1" t="s">
        <v>535</v>
      </c>
    </row>
    <row r="2" spans="1:2" x14ac:dyDescent="0.2">
      <c r="A2" t="s">
        <v>411</v>
      </c>
      <c r="B2">
        <v>20149</v>
      </c>
    </row>
    <row r="3" spans="1:2" x14ac:dyDescent="0.2">
      <c r="A3" t="s">
        <v>412</v>
      </c>
      <c r="B3">
        <v>17187</v>
      </c>
    </row>
    <row r="4" spans="1:2" x14ac:dyDescent="0.2">
      <c r="A4" t="s">
        <v>413</v>
      </c>
      <c r="B4">
        <v>14390</v>
      </c>
    </row>
    <row r="5" spans="1:2" x14ac:dyDescent="0.2">
      <c r="A5" t="s">
        <v>414</v>
      </c>
      <c r="B5">
        <v>11979</v>
      </c>
    </row>
    <row r="6" spans="1:2" x14ac:dyDescent="0.2">
      <c r="A6" t="s">
        <v>415</v>
      </c>
      <c r="B6">
        <v>13628</v>
      </c>
    </row>
    <row r="7" spans="1:2" x14ac:dyDescent="0.2">
      <c r="A7" t="s">
        <v>416</v>
      </c>
      <c r="B7">
        <v>23310</v>
      </c>
    </row>
    <row r="8" spans="1:2" x14ac:dyDescent="0.2">
      <c r="A8" t="s">
        <v>417</v>
      </c>
      <c r="B8">
        <v>15587</v>
      </c>
    </row>
    <row r="9" spans="1:2" x14ac:dyDescent="0.2">
      <c r="A9" t="s">
        <v>418</v>
      </c>
      <c r="B9">
        <v>17341</v>
      </c>
    </row>
    <row r="10" spans="1:2" x14ac:dyDescent="0.2">
      <c r="A10" t="s">
        <v>419</v>
      </c>
      <c r="B10">
        <v>15547</v>
      </c>
    </row>
    <row r="11" spans="1:2" x14ac:dyDescent="0.2">
      <c r="A11" t="s">
        <v>420</v>
      </c>
      <c r="B11">
        <v>18018</v>
      </c>
    </row>
    <row r="12" spans="1:2" x14ac:dyDescent="0.2">
      <c r="A12" t="s">
        <v>421</v>
      </c>
      <c r="B12">
        <v>18023</v>
      </c>
    </row>
    <row r="13" spans="1:2" x14ac:dyDescent="0.2">
      <c r="A13" t="s">
        <v>422</v>
      </c>
      <c r="B13">
        <v>22189</v>
      </c>
    </row>
    <row r="14" spans="1:2" x14ac:dyDescent="0.2">
      <c r="A14" t="s">
        <v>423</v>
      </c>
      <c r="B14">
        <v>11756</v>
      </c>
    </row>
    <row r="15" spans="1:2" x14ac:dyDescent="0.2">
      <c r="A15" t="s">
        <v>424</v>
      </c>
      <c r="B15">
        <v>12773</v>
      </c>
    </row>
    <row r="16" spans="1:2" x14ac:dyDescent="0.2">
      <c r="A16" t="s">
        <v>425</v>
      </c>
      <c r="B16">
        <v>24825</v>
      </c>
    </row>
    <row r="17" spans="1:2" x14ac:dyDescent="0.2">
      <c r="A17" t="s">
        <v>426</v>
      </c>
      <c r="B17">
        <v>15062</v>
      </c>
    </row>
    <row r="18" spans="1:2" x14ac:dyDescent="0.2">
      <c r="A18" t="s">
        <v>427</v>
      </c>
      <c r="B18">
        <v>15819</v>
      </c>
    </row>
    <row r="19" spans="1:2" x14ac:dyDescent="0.2">
      <c r="A19" t="s">
        <v>428</v>
      </c>
      <c r="B19">
        <v>17074</v>
      </c>
    </row>
    <row r="20" spans="1:2" x14ac:dyDescent="0.2">
      <c r="A20" t="s">
        <v>429</v>
      </c>
      <c r="B20">
        <v>12046</v>
      </c>
    </row>
    <row r="21" spans="1:2" x14ac:dyDescent="0.2">
      <c r="A21" t="s">
        <v>430</v>
      </c>
      <c r="B21">
        <v>14289</v>
      </c>
    </row>
    <row r="22" spans="1:2" x14ac:dyDescent="0.2">
      <c r="A22" t="s">
        <v>431</v>
      </c>
      <c r="B22">
        <v>7221</v>
      </c>
    </row>
    <row r="23" spans="1:2" x14ac:dyDescent="0.2">
      <c r="A23" t="s">
        <v>432</v>
      </c>
      <c r="B23">
        <v>12069</v>
      </c>
    </row>
    <row r="24" spans="1:2" x14ac:dyDescent="0.2">
      <c r="A24" t="s">
        <v>433</v>
      </c>
      <c r="B24">
        <v>16598</v>
      </c>
    </row>
    <row r="25" spans="1:2" x14ac:dyDescent="0.2">
      <c r="A25" t="s">
        <v>434</v>
      </c>
      <c r="B25">
        <v>13905</v>
      </c>
    </row>
    <row r="26" spans="1:2" x14ac:dyDescent="0.2">
      <c r="A26" t="s">
        <v>435</v>
      </c>
      <c r="B26">
        <v>20607</v>
      </c>
    </row>
    <row r="27" spans="1:2" x14ac:dyDescent="0.2">
      <c r="A27" t="s">
        <v>436</v>
      </c>
      <c r="B27">
        <v>6144</v>
      </c>
    </row>
    <row r="28" spans="1:2" x14ac:dyDescent="0.2">
      <c r="A28" t="s">
        <v>437</v>
      </c>
      <c r="B28">
        <v>544</v>
      </c>
    </row>
    <row r="29" spans="1:2" x14ac:dyDescent="0.2">
      <c r="A29" t="s">
        <v>438</v>
      </c>
      <c r="B29">
        <v>26365</v>
      </c>
    </row>
    <row r="30" spans="1:2" x14ac:dyDescent="0.2">
      <c r="A30" t="s">
        <v>439</v>
      </c>
      <c r="B30">
        <v>13543</v>
      </c>
    </row>
    <row r="31" spans="1:2" x14ac:dyDescent="0.2">
      <c r="A31" t="s">
        <v>440</v>
      </c>
      <c r="B31">
        <v>22040</v>
      </c>
    </row>
    <row r="32" spans="1:2" x14ac:dyDescent="0.2">
      <c r="A32" t="s">
        <v>441</v>
      </c>
      <c r="B32">
        <v>7331</v>
      </c>
    </row>
    <row r="33" spans="1:2" x14ac:dyDescent="0.2">
      <c r="A33" t="s">
        <v>442</v>
      </c>
      <c r="B33">
        <v>16687</v>
      </c>
    </row>
    <row r="34" spans="1:2" x14ac:dyDescent="0.2">
      <c r="A34" t="s">
        <v>443</v>
      </c>
      <c r="B34">
        <v>16142</v>
      </c>
    </row>
    <row r="35" spans="1:2" x14ac:dyDescent="0.2">
      <c r="A35" t="s">
        <v>444</v>
      </c>
      <c r="B35">
        <v>18020</v>
      </c>
    </row>
    <row r="36" spans="1:2" x14ac:dyDescent="0.2">
      <c r="A36" t="s">
        <v>445</v>
      </c>
      <c r="B36">
        <v>10011</v>
      </c>
    </row>
    <row r="37" spans="1:2" x14ac:dyDescent="0.2">
      <c r="A37" t="s">
        <v>446</v>
      </c>
      <c r="B37">
        <v>14383</v>
      </c>
    </row>
    <row r="38" spans="1:2" x14ac:dyDescent="0.2">
      <c r="A38" t="s">
        <v>447</v>
      </c>
      <c r="B38">
        <v>19628</v>
      </c>
    </row>
    <row r="39" spans="1:2" x14ac:dyDescent="0.2">
      <c r="A39" t="s">
        <v>448</v>
      </c>
      <c r="B39">
        <v>14277</v>
      </c>
    </row>
    <row r="40" spans="1:2" x14ac:dyDescent="0.2">
      <c r="A40" t="s">
        <v>449</v>
      </c>
      <c r="B40">
        <v>19553</v>
      </c>
    </row>
    <row r="41" spans="1:2" x14ac:dyDescent="0.2">
      <c r="A41" t="s">
        <v>450</v>
      </c>
      <c r="B41">
        <v>11257</v>
      </c>
    </row>
    <row r="42" spans="1:2" x14ac:dyDescent="0.2">
      <c r="A42" t="s">
        <v>451</v>
      </c>
      <c r="B42">
        <v>22145</v>
      </c>
    </row>
    <row r="43" spans="1:2" x14ac:dyDescent="0.2">
      <c r="A43" t="s">
        <v>452</v>
      </c>
      <c r="B43">
        <v>10841</v>
      </c>
    </row>
    <row r="44" spans="1:2" x14ac:dyDescent="0.2">
      <c r="A44" t="s">
        <v>453</v>
      </c>
      <c r="B44">
        <v>13185</v>
      </c>
    </row>
    <row r="45" spans="1:2" x14ac:dyDescent="0.2">
      <c r="A45" t="s">
        <v>454</v>
      </c>
      <c r="B45">
        <v>10130</v>
      </c>
    </row>
    <row r="46" spans="1:2" x14ac:dyDescent="0.2">
      <c r="A46" t="s">
        <v>455</v>
      </c>
      <c r="B46">
        <v>11156</v>
      </c>
    </row>
    <row r="47" spans="1:2" x14ac:dyDescent="0.2">
      <c r="A47" t="s">
        <v>456</v>
      </c>
      <c r="B47">
        <v>8355</v>
      </c>
    </row>
    <row r="48" spans="1:2" x14ac:dyDescent="0.2">
      <c r="A48" t="s">
        <v>457</v>
      </c>
      <c r="B48">
        <v>15386</v>
      </c>
    </row>
    <row r="49" spans="1:2" x14ac:dyDescent="0.2">
      <c r="A49" t="s">
        <v>458</v>
      </c>
      <c r="B49">
        <v>23570</v>
      </c>
    </row>
    <row r="50" spans="1:2" x14ac:dyDescent="0.2">
      <c r="A50" t="s">
        <v>459</v>
      </c>
      <c r="B50">
        <v>13062</v>
      </c>
    </row>
    <row r="51" spans="1:2" x14ac:dyDescent="0.2">
      <c r="A51" t="s">
        <v>460</v>
      </c>
      <c r="B51">
        <v>9414</v>
      </c>
    </row>
    <row r="52" spans="1:2" x14ac:dyDescent="0.2">
      <c r="A52" t="s">
        <v>461</v>
      </c>
      <c r="B52">
        <v>15440</v>
      </c>
    </row>
    <row r="53" spans="1:2" x14ac:dyDescent="0.2">
      <c r="A53" t="s">
        <v>462</v>
      </c>
      <c r="B53">
        <v>11550</v>
      </c>
    </row>
    <row r="54" spans="1:2" x14ac:dyDescent="0.2">
      <c r="A54" t="s">
        <v>463</v>
      </c>
      <c r="B54">
        <v>6548</v>
      </c>
    </row>
    <row r="55" spans="1:2" x14ac:dyDescent="0.2">
      <c r="A55" t="s">
        <v>464</v>
      </c>
      <c r="B55">
        <v>18127</v>
      </c>
    </row>
    <row r="56" spans="1:2" x14ac:dyDescent="0.2">
      <c r="A56" t="s">
        <v>465</v>
      </c>
      <c r="B56">
        <v>19521</v>
      </c>
    </row>
    <row r="57" spans="1:2" x14ac:dyDescent="0.2">
      <c r="A57" t="s">
        <v>466</v>
      </c>
      <c r="B57">
        <v>17560</v>
      </c>
    </row>
    <row r="58" spans="1:2" x14ac:dyDescent="0.2">
      <c r="A58" t="s">
        <v>467</v>
      </c>
      <c r="B58">
        <v>6984</v>
      </c>
    </row>
    <row r="59" spans="1:2" x14ac:dyDescent="0.2">
      <c r="A59" t="s">
        <v>468</v>
      </c>
      <c r="B59">
        <v>9321</v>
      </c>
    </row>
    <row r="60" spans="1:2" x14ac:dyDescent="0.2">
      <c r="A60" t="s">
        <v>469</v>
      </c>
      <c r="B60">
        <v>14947</v>
      </c>
    </row>
    <row r="61" spans="1:2" x14ac:dyDescent="0.2">
      <c r="A61" t="s">
        <v>470</v>
      </c>
      <c r="B61">
        <v>765</v>
      </c>
    </row>
    <row r="62" spans="1:2" x14ac:dyDescent="0.2">
      <c r="A62" t="s">
        <v>471</v>
      </c>
      <c r="B62">
        <v>12290</v>
      </c>
    </row>
    <row r="63" spans="1:2" x14ac:dyDescent="0.2">
      <c r="A63" t="s">
        <v>472</v>
      </c>
      <c r="B63">
        <v>13989</v>
      </c>
    </row>
    <row r="64" spans="1:2" x14ac:dyDescent="0.2">
      <c r="A64" t="s">
        <v>473</v>
      </c>
      <c r="B64">
        <v>12799</v>
      </c>
    </row>
    <row r="65" spans="1:2" x14ac:dyDescent="0.2">
      <c r="A65" t="s">
        <v>474</v>
      </c>
      <c r="B65">
        <v>14716</v>
      </c>
    </row>
    <row r="66" spans="1:2" x14ac:dyDescent="0.2">
      <c r="A66" t="s">
        <v>475</v>
      </c>
      <c r="B66">
        <v>23604</v>
      </c>
    </row>
    <row r="67" spans="1:2" x14ac:dyDescent="0.2">
      <c r="A67" t="s">
        <v>476</v>
      </c>
      <c r="B67">
        <v>10570</v>
      </c>
    </row>
    <row r="68" spans="1:2" x14ac:dyDescent="0.2">
      <c r="A68" t="s">
        <v>477</v>
      </c>
      <c r="B68">
        <v>9116</v>
      </c>
    </row>
    <row r="69" spans="1:2" x14ac:dyDescent="0.2">
      <c r="A69" t="s">
        <v>478</v>
      </c>
      <c r="B69">
        <v>25333</v>
      </c>
    </row>
    <row r="70" spans="1:2" x14ac:dyDescent="0.2">
      <c r="A70" t="s">
        <v>479</v>
      </c>
      <c r="B70">
        <v>7762</v>
      </c>
    </row>
    <row r="71" spans="1:2" x14ac:dyDescent="0.2">
      <c r="A71" t="s">
        <v>480</v>
      </c>
      <c r="B71">
        <v>15350</v>
      </c>
    </row>
    <row r="72" spans="1:2" x14ac:dyDescent="0.2">
      <c r="A72" t="s">
        <v>481</v>
      </c>
      <c r="B72">
        <v>28950</v>
      </c>
    </row>
    <row r="73" spans="1:2" x14ac:dyDescent="0.2">
      <c r="A73" t="s">
        <v>482</v>
      </c>
      <c r="B73">
        <v>13111</v>
      </c>
    </row>
    <row r="74" spans="1:2" x14ac:dyDescent="0.2">
      <c r="A74" t="s">
        <v>483</v>
      </c>
      <c r="B74">
        <v>20056</v>
      </c>
    </row>
    <row r="75" spans="1:2" x14ac:dyDescent="0.2">
      <c r="A75" t="s">
        <v>484</v>
      </c>
      <c r="B75">
        <v>8188</v>
      </c>
    </row>
    <row r="76" spans="1:2" x14ac:dyDescent="0.2">
      <c r="A76" t="s">
        <v>485</v>
      </c>
      <c r="B76">
        <v>5664</v>
      </c>
    </row>
    <row r="77" spans="1:2" x14ac:dyDescent="0.2">
      <c r="A77" t="s">
        <v>486</v>
      </c>
      <c r="B77">
        <v>12878</v>
      </c>
    </row>
    <row r="78" spans="1:2" x14ac:dyDescent="0.2">
      <c r="A78" t="s">
        <v>487</v>
      </c>
      <c r="B78">
        <v>15343</v>
      </c>
    </row>
    <row r="79" spans="1:2" x14ac:dyDescent="0.2">
      <c r="A79" t="s">
        <v>488</v>
      </c>
      <c r="B79">
        <v>22652</v>
      </c>
    </row>
    <row r="80" spans="1:2" x14ac:dyDescent="0.2">
      <c r="A80" t="s">
        <v>489</v>
      </c>
      <c r="B80">
        <v>15165</v>
      </c>
    </row>
    <row r="81" spans="1:2" x14ac:dyDescent="0.2">
      <c r="A81" t="s">
        <v>490</v>
      </c>
      <c r="B81">
        <v>9593</v>
      </c>
    </row>
    <row r="82" spans="1:2" x14ac:dyDescent="0.2">
      <c r="A82" t="s">
        <v>491</v>
      </c>
      <c r="B82">
        <v>4044</v>
      </c>
    </row>
    <row r="83" spans="1:2" x14ac:dyDescent="0.2">
      <c r="A83" t="s">
        <v>492</v>
      </c>
      <c r="B83">
        <v>12957</v>
      </c>
    </row>
    <row r="84" spans="1:2" x14ac:dyDescent="0.2">
      <c r="A84" t="s">
        <v>493</v>
      </c>
      <c r="B84">
        <v>19860</v>
      </c>
    </row>
    <row r="85" spans="1:2" x14ac:dyDescent="0.2">
      <c r="A85" t="s">
        <v>494</v>
      </c>
      <c r="B85">
        <v>9155</v>
      </c>
    </row>
    <row r="86" spans="1:2" x14ac:dyDescent="0.2">
      <c r="A86" t="s">
        <v>495</v>
      </c>
      <c r="B86">
        <v>12058</v>
      </c>
    </row>
    <row r="87" spans="1:2" x14ac:dyDescent="0.2">
      <c r="A87" t="s">
        <v>496</v>
      </c>
      <c r="B87">
        <v>17529</v>
      </c>
    </row>
    <row r="88" spans="1:2" x14ac:dyDescent="0.2">
      <c r="A88" t="s">
        <v>497</v>
      </c>
      <c r="B88">
        <v>15012</v>
      </c>
    </row>
    <row r="89" spans="1:2" x14ac:dyDescent="0.2">
      <c r="A89" t="s">
        <v>498</v>
      </c>
      <c r="B89">
        <v>13681</v>
      </c>
    </row>
    <row r="90" spans="1:2" x14ac:dyDescent="0.2">
      <c r="A90" t="s">
        <v>499</v>
      </c>
      <c r="B90">
        <v>9749</v>
      </c>
    </row>
    <row r="91" spans="1:2" x14ac:dyDescent="0.2">
      <c r="A91" t="s">
        <v>500</v>
      </c>
      <c r="B91">
        <v>17113</v>
      </c>
    </row>
    <row r="92" spans="1:2" x14ac:dyDescent="0.2">
      <c r="A92" t="s">
        <v>501</v>
      </c>
      <c r="B92">
        <v>16917</v>
      </c>
    </row>
    <row r="93" spans="1:2" x14ac:dyDescent="0.2">
      <c r="A93" t="s">
        <v>502</v>
      </c>
      <c r="B93">
        <v>23503</v>
      </c>
    </row>
    <row r="94" spans="1:2" x14ac:dyDescent="0.2">
      <c r="A94" t="s">
        <v>503</v>
      </c>
      <c r="B94">
        <v>18082</v>
      </c>
    </row>
    <row r="95" spans="1:2" x14ac:dyDescent="0.2">
      <c r="A95" t="s">
        <v>504</v>
      </c>
      <c r="B95">
        <v>13734</v>
      </c>
    </row>
    <row r="96" spans="1:2" x14ac:dyDescent="0.2">
      <c r="A96" t="s">
        <v>505</v>
      </c>
      <c r="B96">
        <v>17299</v>
      </c>
    </row>
    <row r="97" spans="1:2" x14ac:dyDescent="0.2">
      <c r="A97" t="s">
        <v>506</v>
      </c>
      <c r="B97">
        <v>10849</v>
      </c>
    </row>
    <row r="98" spans="1:2" x14ac:dyDescent="0.2">
      <c r="A98" t="s">
        <v>507</v>
      </c>
      <c r="B98">
        <v>11555</v>
      </c>
    </row>
    <row r="99" spans="1:2" x14ac:dyDescent="0.2">
      <c r="A99" t="s">
        <v>508</v>
      </c>
      <c r="B99">
        <v>8456</v>
      </c>
    </row>
    <row r="100" spans="1:2" x14ac:dyDescent="0.2">
      <c r="A100" t="s">
        <v>509</v>
      </c>
      <c r="B100">
        <v>15287</v>
      </c>
    </row>
    <row r="101" spans="1:2" x14ac:dyDescent="0.2">
      <c r="A101" t="s">
        <v>510</v>
      </c>
      <c r="B101">
        <v>16626</v>
      </c>
    </row>
    <row r="102" spans="1:2" x14ac:dyDescent="0.2">
      <c r="A102" t="s">
        <v>511</v>
      </c>
      <c r="B102">
        <v>16944</v>
      </c>
    </row>
    <row r="103" spans="1:2" x14ac:dyDescent="0.2">
      <c r="A103" t="s">
        <v>512</v>
      </c>
      <c r="B103">
        <v>23965</v>
      </c>
    </row>
    <row r="104" spans="1:2" x14ac:dyDescent="0.2">
      <c r="A104" t="s">
        <v>513</v>
      </c>
      <c r="B104">
        <v>7897</v>
      </c>
    </row>
    <row r="105" spans="1:2" x14ac:dyDescent="0.2">
      <c r="A105" t="s">
        <v>514</v>
      </c>
      <c r="B105">
        <v>2882</v>
      </c>
    </row>
    <row r="106" spans="1:2" x14ac:dyDescent="0.2">
      <c r="A106" t="s">
        <v>515</v>
      </c>
      <c r="B106">
        <v>4542</v>
      </c>
    </row>
    <row r="107" spans="1:2" x14ac:dyDescent="0.2">
      <c r="A107" t="s">
        <v>516</v>
      </c>
      <c r="B107">
        <v>3988</v>
      </c>
    </row>
    <row r="108" spans="1:2" x14ac:dyDescent="0.2">
      <c r="A108" t="s">
        <v>517</v>
      </c>
      <c r="B108">
        <v>21951</v>
      </c>
    </row>
    <row r="109" spans="1:2" x14ac:dyDescent="0.2">
      <c r="A109" t="s">
        <v>518</v>
      </c>
      <c r="B109">
        <v>14967</v>
      </c>
    </row>
    <row r="110" spans="1:2" x14ac:dyDescent="0.2">
      <c r="A110" t="s">
        <v>519</v>
      </c>
      <c r="B110">
        <v>17757</v>
      </c>
    </row>
    <row r="111" spans="1:2" x14ac:dyDescent="0.2">
      <c r="A111" t="s">
        <v>520</v>
      </c>
      <c r="B111">
        <v>16933</v>
      </c>
    </row>
    <row r="112" spans="1:2" x14ac:dyDescent="0.2">
      <c r="A112" t="s">
        <v>521</v>
      </c>
      <c r="B112">
        <v>19212</v>
      </c>
    </row>
    <row r="113" spans="1:2" x14ac:dyDescent="0.2">
      <c r="A113" t="s">
        <v>522</v>
      </c>
      <c r="B113">
        <v>4620</v>
      </c>
    </row>
    <row r="114" spans="1:2" x14ac:dyDescent="0.2">
      <c r="A114" t="s">
        <v>523</v>
      </c>
      <c r="B114">
        <v>16563</v>
      </c>
    </row>
    <row r="115" spans="1:2" x14ac:dyDescent="0.2">
      <c r="A115" t="s">
        <v>524</v>
      </c>
      <c r="B115">
        <v>7410</v>
      </c>
    </row>
    <row r="116" spans="1:2" x14ac:dyDescent="0.2">
      <c r="A116" t="s">
        <v>525</v>
      </c>
      <c r="B116">
        <v>5886</v>
      </c>
    </row>
    <row r="117" spans="1:2" x14ac:dyDescent="0.2">
      <c r="A117" t="s">
        <v>526</v>
      </c>
      <c r="B117">
        <v>10186</v>
      </c>
    </row>
    <row r="118" spans="1:2" x14ac:dyDescent="0.2">
      <c r="A118" t="s">
        <v>527</v>
      </c>
      <c r="B118">
        <v>9919</v>
      </c>
    </row>
    <row r="119" spans="1:2" x14ac:dyDescent="0.2">
      <c r="A119" t="s">
        <v>528</v>
      </c>
      <c r="B119">
        <v>9115</v>
      </c>
    </row>
    <row r="120" spans="1:2" x14ac:dyDescent="0.2">
      <c r="A120" t="s">
        <v>529</v>
      </c>
      <c r="B120">
        <v>5053</v>
      </c>
    </row>
    <row r="121" spans="1:2" x14ac:dyDescent="0.2">
      <c r="A121" t="s">
        <v>530</v>
      </c>
      <c r="B121">
        <v>25190</v>
      </c>
    </row>
    <row r="122" spans="1:2" x14ac:dyDescent="0.2">
      <c r="A122" t="s">
        <v>531</v>
      </c>
      <c r="B122">
        <v>11259</v>
      </c>
    </row>
    <row r="123" spans="1:2" x14ac:dyDescent="0.2">
      <c r="A123" t="s">
        <v>532</v>
      </c>
      <c r="B123">
        <v>20693</v>
      </c>
    </row>
    <row r="124" spans="1:2" x14ac:dyDescent="0.2">
      <c r="A124" t="s">
        <v>533</v>
      </c>
      <c r="B124">
        <v>40110</v>
      </c>
    </row>
    <row r="125" spans="1:2" x14ac:dyDescent="0.2">
      <c r="A125" t="s">
        <v>534</v>
      </c>
      <c r="B125">
        <v>16117</v>
      </c>
    </row>
    <row r="127" spans="1:2" x14ac:dyDescent="0.2">
      <c r="A127" s="2" t="s">
        <v>536</v>
      </c>
      <c r="B127">
        <f>SUM(B2:B125)</f>
        <v>1789078</v>
      </c>
    </row>
    <row r="128" spans="1:2" x14ac:dyDescent="0.2">
      <c r="A128" t="s">
        <v>409</v>
      </c>
      <c r="B128">
        <f>B127/(10^6)</f>
        <v>1.7890779999999999</v>
      </c>
    </row>
    <row r="130" spans="1:2" x14ac:dyDescent="0.2">
      <c r="A130" t="s">
        <v>537</v>
      </c>
      <c r="B130">
        <f>B127/124</f>
        <v>14428.048387096775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mxTrimmedReadCounts</vt:lpstr>
      <vt:lpstr>mx2bRADReadCounts</vt:lpstr>
      <vt:lpstr>its2</vt:lpstr>
      <vt:lpstr>its2-post-filtering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2021-06-30T13:12:43Z</dcterms:modified>
</cp:coreProperties>
</file>