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mxMcavSnp/"/>
    </mc:Choice>
  </mc:AlternateContent>
  <xr:revisionPtr revIDLastSave="0" documentId="13_ncr:1_{6E0628F6-CC83-424C-97A9-CC8D63903357}" xr6:coauthVersionLast="47" xr6:coauthVersionMax="47" xr10:uidLastSave="{00000000-0000-0000-0000-000000000000}"/>
  <bookViews>
    <workbookView xWindow="0" yWindow="460" windowWidth="25600" windowHeight="14480" activeTab="2" xr2:uid="{D7251C74-4A26-614C-9549-A9657A3010C4}"/>
  </bookViews>
  <sheets>
    <sheet name="Sheet9" sheetId="9" r:id="rId1"/>
    <sheet name="Sheet1" sheetId="10" r:id="rId2"/>
    <sheet name="collectedSamples" sheetId="1" r:id="rId3"/>
    <sheet name="collectedSamplesByPop" sheetId="5" r:id="rId4"/>
    <sheet name="2bRadAmplified" sheetId="2" r:id="rId5"/>
    <sheet name="2bRadAmplifiedByPop" sheetId="6" r:id="rId6"/>
    <sheet name="2bRADNoClones" sheetId="3" r:id="rId7"/>
    <sheet name="2bRadNoClonesByPop" sheetId="7" r:id="rId8"/>
    <sheet name="its2" sheetId="4" r:id="rId9"/>
    <sheet name="its2ByPop" sheetId="8" r:id="rId10"/>
  </sheets>
  <calcPr calcId="191029"/>
  <pivotCaches>
    <pivotCache cacheId="6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9" l="1"/>
  <c r="E12" i="9"/>
  <c r="D12" i="9"/>
  <c r="C12" i="9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M110" i="1"/>
  <c r="L110" i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M102" i="1"/>
  <c r="L102" i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M94" i="1"/>
  <c r="L94" i="1"/>
  <c r="L93" i="1"/>
  <c r="M93" i="1" s="1"/>
  <c r="L92" i="1"/>
  <c r="M92" i="1" s="1"/>
  <c r="L91" i="1"/>
  <c r="M91" i="1" s="1"/>
  <c r="M90" i="1"/>
  <c r="L90" i="1"/>
  <c r="L89" i="1"/>
  <c r="M89" i="1" s="1"/>
  <c r="L88" i="1"/>
  <c r="M88" i="1" s="1"/>
  <c r="L87" i="1"/>
  <c r="M87" i="1" s="1"/>
  <c r="M86" i="1"/>
  <c r="L86" i="1"/>
  <c r="L85" i="1"/>
  <c r="M85" i="1" s="1"/>
  <c r="L84" i="1"/>
  <c r="M84" i="1" s="1"/>
  <c r="L83" i="1"/>
  <c r="M83" i="1" s="1"/>
  <c r="M82" i="1"/>
  <c r="L82" i="1"/>
  <c r="L81" i="1"/>
  <c r="M81" i="1" s="1"/>
  <c r="L80" i="1"/>
  <c r="M80" i="1" s="1"/>
  <c r="L79" i="1"/>
  <c r="M79" i="1" s="1"/>
  <c r="M78" i="1"/>
  <c r="L78" i="1"/>
  <c r="L77" i="1"/>
  <c r="M77" i="1" s="1"/>
  <c r="L76" i="1"/>
  <c r="M76" i="1" s="1"/>
  <c r="L75" i="1"/>
  <c r="M75" i="1" s="1"/>
  <c r="M74" i="1"/>
  <c r="L74" i="1"/>
  <c r="L73" i="1"/>
  <c r="M73" i="1" s="1"/>
  <c r="L72" i="1"/>
  <c r="M72" i="1" s="1"/>
  <c r="L71" i="1"/>
  <c r="M71" i="1" s="1"/>
  <c r="M70" i="1"/>
  <c r="L70" i="1"/>
  <c r="L69" i="1"/>
  <c r="M69" i="1" s="1"/>
  <c r="L68" i="1"/>
  <c r="M68" i="1" s="1"/>
  <c r="L67" i="1"/>
  <c r="M67" i="1" s="1"/>
  <c r="M66" i="1"/>
  <c r="L66" i="1"/>
  <c r="L65" i="1"/>
  <c r="M65" i="1" s="1"/>
  <c r="L64" i="1"/>
  <c r="M64" i="1" s="1"/>
  <c r="L63" i="1"/>
  <c r="M63" i="1" s="1"/>
  <c r="M62" i="1"/>
  <c r="L62" i="1"/>
  <c r="L61" i="1"/>
  <c r="M61" i="1" s="1"/>
  <c r="L60" i="1"/>
  <c r="M60" i="1" s="1"/>
  <c r="L59" i="1"/>
  <c r="M59" i="1" s="1"/>
  <c r="M58" i="1"/>
  <c r="L58" i="1"/>
  <c r="L57" i="1"/>
  <c r="M57" i="1" s="1"/>
  <c r="L56" i="1"/>
  <c r="M56" i="1" s="1"/>
  <c r="L55" i="1"/>
  <c r="M55" i="1" s="1"/>
  <c r="M54" i="1"/>
  <c r="L54" i="1"/>
  <c r="L53" i="1"/>
  <c r="M53" i="1" s="1"/>
  <c r="L52" i="1"/>
  <c r="M52" i="1" s="1"/>
  <c r="L51" i="1"/>
  <c r="M51" i="1" s="1"/>
  <c r="M50" i="1"/>
  <c r="L50" i="1"/>
  <c r="L49" i="1"/>
  <c r="M49" i="1" s="1"/>
  <c r="L48" i="1"/>
  <c r="M48" i="1" s="1"/>
  <c r="L47" i="1"/>
  <c r="M47" i="1" s="1"/>
  <c r="M46" i="1"/>
  <c r="L46" i="1"/>
  <c r="L45" i="1"/>
  <c r="M45" i="1" s="1"/>
  <c r="L44" i="1"/>
  <c r="M44" i="1" s="1"/>
  <c r="L43" i="1"/>
  <c r="M43" i="1" s="1"/>
  <c r="M42" i="1"/>
  <c r="L42" i="1"/>
  <c r="L41" i="1"/>
  <c r="M41" i="1" s="1"/>
  <c r="L40" i="1"/>
  <c r="M40" i="1" s="1"/>
  <c r="L39" i="1"/>
  <c r="M39" i="1" s="1"/>
  <c r="M38" i="1"/>
  <c r="L38" i="1"/>
  <c r="L37" i="1"/>
  <c r="M37" i="1" s="1"/>
  <c r="L36" i="1"/>
  <c r="M36" i="1" s="1"/>
  <c r="L35" i="1"/>
  <c r="M35" i="1" s="1"/>
  <c r="M34" i="1"/>
  <c r="L34" i="1"/>
  <c r="L33" i="1"/>
  <c r="M33" i="1" s="1"/>
  <c r="L32" i="1"/>
  <c r="M32" i="1" s="1"/>
  <c r="L31" i="1"/>
  <c r="M31" i="1" s="1"/>
  <c r="M30" i="1"/>
  <c r="L30" i="1"/>
  <c r="L29" i="1"/>
  <c r="M29" i="1" s="1"/>
  <c r="L28" i="1"/>
  <c r="M28" i="1" s="1"/>
  <c r="L27" i="1"/>
  <c r="M27" i="1" s="1"/>
  <c r="M26" i="1"/>
  <c r="L26" i="1"/>
  <c r="L25" i="1"/>
  <c r="M25" i="1" s="1"/>
  <c r="L24" i="1"/>
  <c r="M24" i="1" s="1"/>
  <c r="L23" i="1"/>
  <c r="M23" i="1" s="1"/>
  <c r="M22" i="1"/>
  <c r="L22" i="1"/>
  <c r="L21" i="1"/>
  <c r="M21" i="1" s="1"/>
  <c r="L20" i="1"/>
  <c r="M20" i="1" s="1"/>
  <c r="L19" i="1"/>
  <c r="M19" i="1" s="1"/>
  <c r="M18" i="1"/>
  <c r="L18" i="1"/>
  <c r="L17" i="1"/>
  <c r="M17" i="1" s="1"/>
  <c r="L16" i="1"/>
  <c r="M16" i="1" s="1"/>
  <c r="L15" i="1"/>
  <c r="M15" i="1" s="1"/>
  <c r="M14" i="1"/>
  <c r="L14" i="1"/>
  <c r="L13" i="1"/>
  <c r="M13" i="1" s="1"/>
  <c r="L12" i="1"/>
  <c r="M12" i="1" s="1"/>
  <c r="L11" i="1"/>
  <c r="M11" i="1" s="1"/>
  <c r="M10" i="1"/>
  <c r="L10" i="1"/>
  <c r="L9" i="1"/>
  <c r="M9" i="1" s="1"/>
  <c r="L8" i="1"/>
  <c r="M8" i="1" s="1"/>
  <c r="L7" i="1"/>
  <c r="M7" i="1" s="1"/>
  <c r="M6" i="1"/>
  <c r="L6" i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<sst xmlns="http://schemas.openxmlformats.org/spreadsheetml/2006/main" count="1726" uniqueCount="299">
  <si>
    <t>Sample ID</t>
  </si>
  <si>
    <t>Species</t>
  </si>
  <si>
    <t>Tube Number</t>
  </si>
  <si>
    <t>Sample Number</t>
  </si>
  <si>
    <t>Bag Number</t>
  </si>
  <si>
    <t>Time Collected</t>
  </si>
  <si>
    <t>Location</t>
  </si>
  <si>
    <t>Date Collected</t>
  </si>
  <si>
    <t>Dive Number of Day</t>
  </si>
  <si>
    <t>Dive Number of Trip</t>
  </si>
  <si>
    <t>Depth (ft)</t>
  </si>
  <si>
    <t>Depth (m)</t>
  </si>
  <si>
    <t>Depth Zone</t>
  </si>
  <si>
    <t>Depth Zone (m)</t>
  </si>
  <si>
    <t>Lat</t>
  </si>
  <si>
    <t>Lon</t>
  </si>
  <si>
    <t>18-VII-19-1-1</t>
  </si>
  <si>
    <t>MCAV</t>
  </si>
  <si>
    <t>Alacranes</t>
  </si>
  <si>
    <t>18-VII-19-1-2</t>
  </si>
  <si>
    <t>18-VII-19-1-3</t>
  </si>
  <si>
    <t>18-VII-19-1-4</t>
  </si>
  <si>
    <t>18-VII-19-1-5</t>
  </si>
  <si>
    <t>18-VII-19-1-6</t>
  </si>
  <si>
    <t>18-VII-19-1-7</t>
  </si>
  <si>
    <t>18-VII-19-1-8</t>
  </si>
  <si>
    <t>18-VII-19-1-9</t>
  </si>
  <si>
    <t>18-VII-19-1-10</t>
  </si>
  <si>
    <t>18-VII-19-1-11</t>
  </si>
  <si>
    <t>18-VII-19-1-12</t>
  </si>
  <si>
    <t>18-VII-19-1-13</t>
  </si>
  <si>
    <t>18-VII-19-1-14</t>
  </si>
  <si>
    <t>18-VII-19-1-15</t>
  </si>
  <si>
    <t>18-VII-19-2-1</t>
  </si>
  <si>
    <t>18-VII-19-2-2</t>
  </si>
  <si>
    <t>18-VII-19-2-3</t>
  </si>
  <si>
    <t>18-VII-19-2-4</t>
  </si>
  <si>
    <t>18-VII-19-2-5</t>
  </si>
  <si>
    <t>18-VII-19-2-6</t>
  </si>
  <si>
    <t>18-VII-19-2-7</t>
  </si>
  <si>
    <t>18-VII-19-2-8</t>
  </si>
  <si>
    <t>18-VII-19-2-9</t>
  </si>
  <si>
    <t>18-VII-19-3-1</t>
  </si>
  <si>
    <t>18-VII-19-3-2</t>
  </si>
  <si>
    <t>18-VII-19-3-3</t>
  </si>
  <si>
    <t>18-VII-19-3-4</t>
  </si>
  <si>
    <t>18-VII-19-3-5</t>
  </si>
  <si>
    <t>18-VII-19-3-6</t>
  </si>
  <si>
    <t>18-VII-19-3-7</t>
  </si>
  <si>
    <t>18-VII-19-3-8</t>
  </si>
  <si>
    <t>18-VII-19-3-9</t>
  </si>
  <si>
    <t>18-VII-19-3-10</t>
  </si>
  <si>
    <t>18-VII-19-3-11</t>
  </si>
  <si>
    <t>18-VII-19-3-12</t>
  </si>
  <si>
    <t>18-VII-19-3-13</t>
  </si>
  <si>
    <t>18-VII-19-3-14</t>
  </si>
  <si>
    <t>18-VII-19-3-15</t>
  </si>
  <si>
    <t>18-VII-19-3-16</t>
  </si>
  <si>
    <t>18-VII-19-4-1</t>
  </si>
  <si>
    <t>18-VII-19-4-2</t>
  </si>
  <si>
    <t>18-VII-19-4-3</t>
  </si>
  <si>
    <t>18-VII-19-4-4</t>
  </si>
  <si>
    <t>18-VII-19-4-5</t>
  </si>
  <si>
    <t>18-VII-19-4-6</t>
  </si>
  <si>
    <t>18-VII-19-4-7</t>
  </si>
  <si>
    <t>18-VII-19-4-8</t>
  </si>
  <si>
    <t>18-VII-19-4-9</t>
  </si>
  <si>
    <t>18-VII-19-4-10</t>
  </si>
  <si>
    <t>19-VII-19-1-1</t>
  </si>
  <si>
    <t>19-VII-19-1-2</t>
  </si>
  <si>
    <t>19-VII-19-1-3</t>
  </si>
  <si>
    <t>19-VII-19-1-4</t>
  </si>
  <si>
    <t>19-VII-19-1-5</t>
  </si>
  <si>
    <t>19-VII-19-1-6</t>
  </si>
  <si>
    <t>19-VII-19-1-7</t>
  </si>
  <si>
    <t>19-VII-19-1-8</t>
  </si>
  <si>
    <t>19-VII-19-1-9</t>
  </si>
  <si>
    <t>19-VII-19-1-10</t>
  </si>
  <si>
    <t>19-VII-19-1-11</t>
  </si>
  <si>
    <t>19-VII-19-1-12</t>
  </si>
  <si>
    <t>19-VII-19-1-13</t>
  </si>
  <si>
    <t>19-VII-19-2-1</t>
  </si>
  <si>
    <t>19-VII-19-2-2</t>
  </si>
  <si>
    <t>19-VII-19-2-3</t>
  </si>
  <si>
    <t>20-VII-19-1-1</t>
  </si>
  <si>
    <t>Bajos del Norte</t>
  </si>
  <si>
    <t>20-VII-19-1-2</t>
  </si>
  <si>
    <t>20-VII-19-1-3</t>
  </si>
  <si>
    <t>20-VII-19-1-4</t>
  </si>
  <si>
    <t>20-VII-19-1-5</t>
  </si>
  <si>
    <t>20-VII-19-1-6</t>
  </si>
  <si>
    <t>20-VII-19-1-7</t>
  </si>
  <si>
    <t>20-VII-19-1-8</t>
  </si>
  <si>
    <t>20-VII-19-1-9</t>
  </si>
  <si>
    <t>20-VII-19-1-10</t>
  </si>
  <si>
    <t>20-VII-19-1-11</t>
  </si>
  <si>
    <t>20-VII-19-2-1</t>
  </si>
  <si>
    <t>20-VII-19-2-2</t>
  </si>
  <si>
    <t>20-VII-19-2-3</t>
  </si>
  <si>
    <t>20-VII-19-2-4</t>
  </si>
  <si>
    <t>20-VII-19-2-5</t>
  </si>
  <si>
    <t>20-VII-19-2-6</t>
  </si>
  <si>
    <t>20-VII-19-2-7</t>
  </si>
  <si>
    <t>20-VII-19-2-8</t>
  </si>
  <si>
    <t>20-VII-19-2-9</t>
  </si>
  <si>
    <t>20-VII-19-2-10</t>
  </si>
  <si>
    <t>20-VII-19-2-11</t>
  </si>
  <si>
    <t>20-VII-19-2-12</t>
  </si>
  <si>
    <t>20-VII-19-2-13</t>
  </si>
  <si>
    <t>20-VII-19-2-14</t>
  </si>
  <si>
    <t>20-VII-19-2-15</t>
  </si>
  <si>
    <t>20-VII-19-2-16</t>
  </si>
  <si>
    <t>20-VII-19-3-1</t>
  </si>
  <si>
    <t>20-VII-19-3-2</t>
  </si>
  <si>
    <t>20-VII-19-3-3</t>
  </si>
  <si>
    <t>20-VII-19-3-4</t>
  </si>
  <si>
    <t>20-VII-19-3-5</t>
  </si>
  <si>
    <t>20-VII-19-3-6</t>
  </si>
  <si>
    <t>20-VII-19-3-7</t>
  </si>
  <si>
    <t>20-VII-19-3-8</t>
  </si>
  <si>
    <t>20-VII-19-3-9</t>
  </si>
  <si>
    <t>20-VII-19-3-10</t>
  </si>
  <si>
    <t>20-VII-19-3-11</t>
  </si>
  <si>
    <t>20-VII-19-3-12</t>
  </si>
  <si>
    <t>20-VII-19-3-13</t>
  </si>
  <si>
    <t>20-VII-19-3-14</t>
  </si>
  <si>
    <t>21-VII-19-1-1</t>
  </si>
  <si>
    <t>21-VII-19-1-2</t>
  </si>
  <si>
    <t>21-VII-19-1-3</t>
  </si>
  <si>
    <t>21-VII-19-1-4</t>
  </si>
  <si>
    <t>21-VII-19-1-5</t>
  </si>
  <si>
    <t>21-VII-19-1-6</t>
  </si>
  <si>
    <t>21-VII-19-1-7</t>
  </si>
  <si>
    <t>21-VII-19-1-8</t>
  </si>
  <si>
    <t>21-VII-19-1-9</t>
  </si>
  <si>
    <t>21-VII-19-1-10</t>
  </si>
  <si>
    <t>21-VII-19-1-11</t>
  </si>
  <si>
    <t>21-VII-19-1-12</t>
  </si>
  <si>
    <t>21-VII-19-1-13</t>
  </si>
  <si>
    <t>21-VII-19-1-14</t>
  </si>
  <si>
    <t>21-VII-19-1-15</t>
  </si>
  <si>
    <t>21-VII-19-1-16</t>
  </si>
  <si>
    <t>21-VII-19-1-17</t>
  </si>
  <si>
    <t>21-VII-19-1-18</t>
  </si>
  <si>
    <t>21-VII-19-1-19</t>
  </si>
  <si>
    <t>JA20232</t>
  </si>
  <si>
    <t>JA20302</t>
  </si>
  <si>
    <t>% of sites with better than 5X coverage</t>
  </si>
  <si>
    <t>Shallow</t>
  </si>
  <si>
    <t>X</t>
  </si>
  <si>
    <t>Mesophotic</t>
  </si>
  <si>
    <t>sample_name</t>
  </si>
  <si>
    <t>collection_latitude</t>
  </si>
  <si>
    <t>collection_longitude</t>
  </si>
  <si>
    <t>collection_date</t>
  </si>
  <si>
    <t>collection_depth</t>
  </si>
  <si>
    <t>depth_zone</t>
  </si>
  <si>
    <t>depth_zone_m</t>
  </si>
  <si>
    <t>site</t>
  </si>
  <si>
    <t>MX1</t>
  </si>
  <si>
    <t>18.07.19</t>
  </si>
  <si>
    <t>MX2</t>
  </si>
  <si>
    <t>MX3</t>
  </si>
  <si>
    <t>MX4</t>
  </si>
  <si>
    <t>MX5</t>
  </si>
  <si>
    <t>MX6</t>
  </si>
  <si>
    <t>MX7</t>
  </si>
  <si>
    <t>MX8</t>
  </si>
  <si>
    <t>MX9</t>
  </si>
  <si>
    <t>MX10</t>
  </si>
  <si>
    <t>MX11</t>
  </si>
  <si>
    <t>MX12</t>
  </si>
  <si>
    <t>MX13</t>
  </si>
  <si>
    <t>MX14</t>
  </si>
  <si>
    <t>MX15</t>
  </si>
  <si>
    <t>MX16</t>
  </si>
  <si>
    <t>MX17</t>
  </si>
  <si>
    <t>MX18</t>
  </si>
  <si>
    <t>MX19</t>
  </si>
  <si>
    <t>MX20</t>
  </si>
  <si>
    <t>MX21</t>
  </si>
  <si>
    <t>MX22</t>
  </si>
  <si>
    <t>MX23</t>
  </si>
  <si>
    <t>MX24</t>
  </si>
  <si>
    <t>MX25</t>
  </si>
  <si>
    <t>MX26</t>
  </si>
  <si>
    <t>MX27</t>
  </si>
  <si>
    <t>MX28</t>
  </si>
  <si>
    <t>MX29</t>
  </si>
  <si>
    <t>MX30</t>
  </si>
  <si>
    <t>MX31</t>
  </si>
  <si>
    <t>MX32</t>
  </si>
  <si>
    <t>MX33</t>
  </si>
  <si>
    <t>MX34</t>
  </si>
  <si>
    <t>MX35</t>
  </si>
  <si>
    <t>MX36</t>
  </si>
  <si>
    <t>MX37</t>
  </si>
  <si>
    <t>MX38</t>
  </si>
  <si>
    <t>MX39</t>
  </si>
  <si>
    <t>MX40</t>
  </si>
  <si>
    <t>MX41</t>
  </si>
  <si>
    <t>MX42</t>
  </si>
  <si>
    <t>MX43</t>
  </si>
  <si>
    <t>MX44</t>
  </si>
  <si>
    <t>MX45</t>
  </si>
  <si>
    <t>MX46</t>
  </si>
  <si>
    <t>MX47</t>
  </si>
  <si>
    <t>MX48</t>
  </si>
  <si>
    <t>MX49</t>
  </si>
  <si>
    <t>MX50</t>
  </si>
  <si>
    <t>MX51</t>
  </si>
  <si>
    <t>19.07.19</t>
  </si>
  <si>
    <t>MX52</t>
  </si>
  <si>
    <t>MX53</t>
  </si>
  <si>
    <t>MX54</t>
  </si>
  <si>
    <t>MX55</t>
  </si>
  <si>
    <t>MX56</t>
  </si>
  <si>
    <t>MX57</t>
  </si>
  <si>
    <t>MX58</t>
  </si>
  <si>
    <t>MX59</t>
  </si>
  <si>
    <t>MX60</t>
  </si>
  <si>
    <t>MX61</t>
  </si>
  <si>
    <t>MX62</t>
  </si>
  <si>
    <t>MX63</t>
  </si>
  <si>
    <t>MX64</t>
  </si>
  <si>
    <t>MX65</t>
  </si>
  <si>
    <t>MX66</t>
  </si>
  <si>
    <t>MX67</t>
  </si>
  <si>
    <t>20.07.19</t>
  </si>
  <si>
    <t>MX68</t>
  </si>
  <si>
    <t>MX69</t>
  </si>
  <si>
    <t>MX70</t>
  </si>
  <si>
    <t>MX71</t>
  </si>
  <si>
    <t>MX72</t>
  </si>
  <si>
    <t>MX73</t>
  </si>
  <si>
    <t>MX74</t>
  </si>
  <si>
    <t>MX75</t>
  </si>
  <si>
    <t>MX77</t>
  </si>
  <si>
    <t>MX78</t>
  </si>
  <si>
    <t>MX79</t>
  </si>
  <si>
    <t>MX80</t>
  </si>
  <si>
    <t>MX81</t>
  </si>
  <si>
    <t>MX82</t>
  </si>
  <si>
    <t>MX83</t>
  </si>
  <si>
    <t>MX84</t>
  </si>
  <si>
    <t>MX85</t>
  </si>
  <si>
    <t>MX86</t>
  </si>
  <si>
    <t>MX87</t>
  </si>
  <si>
    <t>MX88</t>
  </si>
  <si>
    <t>MX89</t>
  </si>
  <si>
    <t>MX90</t>
  </si>
  <si>
    <t>MX91</t>
  </si>
  <si>
    <t>MX92</t>
  </si>
  <si>
    <t>MX93</t>
  </si>
  <si>
    <t>MX94</t>
  </si>
  <si>
    <t>MX95</t>
  </si>
  <si>
    <t>MX96</t>
  </si>
  <si>
    <t>MX97</t>
  </si>
  <si>
    <t>MX98</t>
  </si>
  <si>
    <t>MX99</t>
  </si>
  <si>
    <t>MX100</t>
  </si>
  <si>
    <t>MX101</t>
  </si>
  <si>
    <t>MX102</t>
  </si>
  <si>
    <t>MX103</t>
  </si>
  <si>
    <t>MX104</t>
  </si>
  <si>
    <t>MX105</t>
  </si>
  <si>
    <t>MX106</t>
  </si>
  <si>
    <t>MX107</t>
  </si>
  <si>
    <t>MX108</t>
  </si>
  <si>
    <t>21.07.19</t>
  </si>
  <si>
    <t>MX109</t>
  </si>
  <si>
    <t>MX110</t>
  </si>
  <si>
    <t>MX111</t>
  </si>
  <si>
    <t>MX112</t>
  </si>
  <si>
    <t>MX113</t>
  </si>
  <si>
    <t>MX115</t>
  </si>
  <si>
    <t>MX116</t>
  </si>
  <si>
    <t>MX117</t>
  </si>
  <si>
    <t>MX118</t>
  </si>
  <si>
    <t>MX119</t>
  </si>
  <si>
    <t>MX120</t>
  </si>
  <si>
    <t>MX121</t>
  </si>
  <si>
    <t>MX122</t>
  </si>
  <si>
    <t>MX123</t>
  </si>
  <si>
    <t>MX124</t>
  </si>
  <si>
    <t>MX125</t>
  </si>
  <si>
    <t>MX126</t>
  </si>
  <si>
    <t>Row Labels</t>
  </si>
  <si>
    <t>(blank)</t>
  </si>
  <si>
    <t>Grand Total</t>
  </si>
  <si>
    <t>Count of Sample Number</t>
  </si>
  <si>
    <t>Count of Sample ID</t>
  </si>
  <si>
    <t>Count of sample_name</t>
  </si>
  <si>
    <t>Reef</t>
  </si>
  <si>
    <t>Samples Collected</t>
  </si>
  <si>
    <t>ITS2 Amplified</t>
  </si>
  <si>
    <t>2bRAD Amplified</t>
  </si>
  <si>
    <t>Clones Removed</t>
  </si>
  <si>
    <t>Site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</si>
</sst>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4" fillId="0" borderId="1" xfId="1" applyFont="1" applyBorder="1" applyAlignment="1">
      <alignment horizontal="left" wrapText="1"/>
    </xf>
    <xf numFmtId="1" fontId="4" fillId="0" borderId="1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2" xfId="1" applyFont="1" applyBorder="1" applyAlignment="1">
      <alignment horizontal="left" wrapText="1"/>
    </xf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3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left" wrapText="1"/>
    </xf>
    <xf numFmtId="0" fontId="8" fillId="0" borderId="0" xfId="0" applyFont="1"/>
    <xf numFmtId="14" fontId="8" fillId="0" borderId="0" xfId="0" applyNumberFormat="1" applyFont="1"/>
    <xf numFmtId="164" fontId="8" fillId="0" borderId="0" xfId="0" applyNumberFormat="1" applyFont="1"/>
    <xf numFmtId="0" fontId="2" fillId="2" borderId="0" xfId="0" applyFont="1" applyFill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Normal" xfId="0" builtinId="0"/>
    <cellStyle name="Normal 2" xfId="1" xr:uid="{A52091D6-FAFE-FF4E-8340-271BF1B2CA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0386921299" createdVersion="7" refreshedVersion="7" minRefreshableVersion="3" recordCount="127" xr:uid="{D4DB00A3-9216-2647-BE15-B8CE3A2C9701}">
  <cacheSource type="worksheet">
    <worksheetSource ref="A1:P1048576" sheet="collectedSamples"/>
  </cacheSource>
  <cacheFields count="16">
    <cacheField name="Sample ID" numFmtId="0">
      <sharedItems containsBlank="1"/>
    </cacheField>
    <cacheField name="Species" numFmtId="0">
      <sharedItems containsBlank="1"/>
    </cacheField>
    <cacheField name="Tube Number" numFmtId="0">
      <sharedItems containsString="0" containsBlank="1" containsNumber="1" containsInteger="1" minValue="1" maxValue="134"/>
    </cacheField>
    <cacheField name="Sample Number" numFmtId="0">
      <sharedItems containsString="0" containsBlank="1" containsNumber="1" containsInteger="1" minValue="1" maxValue="126" count="1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m/>
      </sharedItems>
    </cacheField>
    <cacheField name="Bag Number" numFmtId="0">
      <sharedItems containsString="0" containsBlank="1" containsNumber="1" containsInteger="1" minValue="36" maxValue="199"/>
    </cacheField>
    <cacheField name="Time Collected" numFmtId="0">
      <sharedItems containsString="0" containsBlank="1" containsNumber="1" containsInteger="1" minValue="726" maxValue="1909"/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ft)" numFmtId="0">
      <sharedItems containsString="0" containsBlank="1" containsNumber="1" containsInteger="1" minValue="30" maxValue="131"/>
    </cacheField>
    <cacheField name="Depth (m)" numFmtId="0">
      <sharedItems containsString="0" containsBlank="1" containsNumber="1" minValue="9.0090090090090094" maxValue="39.33933933933934"/>
    </cacheField>
    <cacheField name="Depth Zone" numFmtId="0">
      <sharedItems containsBlank="1"/>
    </cacheField>
    <cacheField name="Depth Zone (m)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Lat" numFmtId="0">
      <sharedItems containsString="0" containsBlank="1" containsNumber="1" minValue="22.39592" maxValue="23.30706" count="10">
        <n v="22.39622"/>
        <n v="22.39592"/>
        <n v="22.545829999999999"/>
        <n v="22.51127"/>
        <n v="22.586670000000002"/>
        <n v="22.509250000000002"/>
        <n v="23.30706"/>
        <n v="23.247440000000001"/>
        <n v="23.283670000000001"/>
        <m/>
      </sharedItems>
    </cacheField>
    <cacheField name="Lon" numFmtId="0">
      <sharedItems containsString="0" containsBlank="1" containsNumber="1" minValue="-89.797370000000001" maxValue="-88.70778" count="10">
        <n v="-89.705780000000004"/>
        <n v="-89.705560000000006"/>
        <n v="-89.660120000000006"/>
        <n v="-89.797370000000001"/>
        <n v="-89.752080000000007"/>
        <n v="-89.627799999999993"/>
        <n v="-88.716170000000005"/>
        <n v="-88.70778"/>
        <n v="-88.7116199999999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1994328707" createdVersion="7" refreshedVersion="7" minRefreshableVersion="3" recordCount="99" xr:uid="{676FDD8A-8F8A-0142-A46B-8012C2610AB7}">
  <cacheSource type="worksheet">
    <worksheetSource ref="A1:N1048576" sheet="2bRadAmplified"/>
  </cacheSource>
  <cacheFields count="14">
    <cacheField name="Sample ID" numFmtId="0">
      <sharedItems containsBlank="1" count="99">
        <s v="18-VII-19-1-1"/>
        <s v="18-VII-19-1-2"/>
        <s v="18-VII-19-1-3"/>
        <s v="18-VII-19-1-4"/>
        <s v="18-VII-19-1-5"/>
        <s v="18-VII-19-1-7"/>
        <s v="18-VII-19-1-8"/>
        <s v="18-VII-19-1-9"/>
        <s v="18-VII-19-1-10"/>
        <s v="18-VII-19-1-11"/>
        <s v="18-VII-19-1-12"/>
        <s v="18-VII-19-1-14"/>
        <s v="18-VII-19-1-15"/>
        <s v="18-VII-19-2-2"/>
        <s v="18-VII-19-2-3"/>
        <s v="18-VII-19-2-4"/>
        <s v="18-VII-19-2-5"/>
        <s v="18-VII-19-2-6"/>
        <s v="18-VII-19-2-7"/>
        <s v="18-VII-19-2-8"/>
        <s v="18-VII-19-2-9"/>
        <s v="18-VII-19-3-1"/>
        <s v="18-VII-19-3-2"/>
        <s v="18-VII-19-3-4"/>
        <s v="18-VII-19-3-6"/>
        <s v="18-VII-19-3-9"/>
        <s v="18-VII-19-3-10"/>
        <s v="18-VII-19-3-11"/>
        <s v="18-VII-19-3-12"/>
        <s v="18-VII-19-3-13"/>
        <s v="18-VII-19-3-14"/>
        <s v="18-VII-19-3-16"/>
        <s v="18-VII-19-4-1"/>
        <s v="18-VII-19-4-2"/>
        <s v="18-VII-19-4-3"/>
        <s v="18-VII-19-4-4"/>
        <s v="18-VII-19-4-5"/>
        <s v="18-VII-19-4-6"/>
        <s v="18-VII-19-4-7"/>
        <s v="18-VII-19-4-9"/>
        <s v="18-VII-19-4-10"/>
        <s v="19-VII-19-1-1"/>
        <s v="19-VII-19-1-2"/>
        <s v="19-VII-19-1-3"/>
        <s v="19-VII-19-1-4"/>
        <s v="19-VII-19-1-5"/>
        <s v="19-VII-19-1-6"/>
        <s v="19-VII-19-1-7"/>
        <s v="19-VII-19-1-8"/>
        <s v="19-VII-19-1-9"/>
        <s v="19-VII-19-1-10"/>
        <s v="19-VII-19-1-11"/>
        <s v="19-VII-19-1-12"/>
        <s v="19-VII-19-1-13"/>
        <s v="19-VII-19-2-1"/>
        <s v="19-VII-19-2-2"/>
        <s v="19-VII-19-2-3"/>
        <s v="20-VII-19-1-1"/>
        <s v="20-VII-19-1-2"/>
        <s v="20-VII-19-1-3"/>
        <s v="20-VII-19-1-4"/>
        <s v="20-VII-19-1-5"/>
        <s v="20-VII-19-1-6"/>
        <s v="20-VII-19-1-7"/>
        <s v="20-VII-19-1-8"/>
        <s v="20-VII-19-1-9"/>
        <s v="20-VII-19-1-10"/>
        <s v="20-VII-19-1-11"/>
        <s v="20-VII-19-2-1"/>
        <s v="20-VII-19-2-2"/>
        <s v="20-VII-19-2-3"/>
        <s v="20-VII-19-2-4"/>
        <s v="20-VII-19-2-5"/>
        <s v="20-VII-19-2-6"/>
        <s v="20-VII-19-2-7"/>
        <s v="20-VII-19-2-8"/>
        <s v="20-VII-19-2-10"/>
        <s v="20-VII-19-2-12"/>
        <s v="20-VII-19-2-13"/>
        <s v="20-VII-19-2-14"/>
        <s v="20-VII-19-2-15"/>
        <s v="20-VII-19-2-16"/>
        <s v="20-VII-19-3-2"/>
        <s v="20-VII-19-3-3"/>
        <s v="20-VII-19-3-4"/>
        <s v="20-VII-19-3-7"/>
        <s v="20-VII-19-3-8"/>
        <s v="20-VII-19-3-10"/>
        <s v="20-VII-19-3-13"/>
        <s v="20-VII-19-3-14"/>
        <s v="21-VII-19-1-2"/>
        <s v="21-VII-19-1-5"/>
        <s v="21-VII-19-1-7"/>
        <s v="21-VII-19-1-8"/>
        <s v="21-VII-19-1-11"/>
        <s v="21-VII-19-1-12"/>
        <s v="21-VII-19-1-14"/>
        <s v="21-VII-19-1-16"/>
        <m/>
      </sharedItems>
    </cacheField>
    <cacheField name="Sample Number" numFmtId="0">
      <sharedItems containsString="0" containsBlank="1" containsNumber="1" containsInteger="1" minValue="1" maxValue="123"/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m)" numFmtId="0">
      <sharedItems containsString="0" containsBlank="1" containsNumber="1" minValue="9.0090090090090094" maxValue="39.33933933933934"/>
    </cacheField>
    <cacheField name="Depth Zone" numFmtId="0">
      <sharedItems containsBlank="1"/>
    </cacheField>
    <cacheField name="Depth Zone (m)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Lat" numFmtId="0">
      <sharedItems containsString="0" containsBlank="1" containsNumber="1" minValue="22.39592" maxValue="23.30706"/>
    </cacheField>
    <cacheField name="Lon" numFmtId="0">
      <sharedItems containsString="0" containsBlank="1" containsNumber="1" minValue="-89.797370000000001" maxValue="-88.70778"/>
    </cacheField>
    <cacheField name="JA20232" numFmtId="0">
      <sharedItems containsBlank="1"/>
    </cacheField>
    <cacheField name="JA20302" numFmtId="0">
      <sharedItems containsBlank="1"/>
    </cacheField>
    <cacheField name="% of sites with better than 5X coverage" numFmtId="0">
      <sharedItems containsString="0" containsBlank="1" containsNumber="1" minValue="1.8402390000000001E-2" maxValue="0.89128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2547685183" createdVersion="7" refreshedVersion="7" minRefreshableVersion="3" recordCount="98" xr:uid="{8A8A7121-A48F-C343-84E6-B41B2F2D80D1}">
  <cacheSource type="worksheet">
    <worksheetSource ref="A1:M1048576" sheet="2bRADNoClones"/>
  </cacheSource>
  <cacheFields count="13">
    <cacheField name="Sample ID" numFmtId="0">
      <sharedItems containsBlank="1" count="98">
        <s v="18-VII-19-1-1"/>
        <s v="18-VII-19-1-2"/>
        <s v="18-VII-19-1-3"/>
        <s v="18-VII-19-1-4"/>
        <s v="18-VII-19-1-5"/>
        <s v="18-VII-19-1-7"/>
        <s v="18-VII-19-1-8"/>
        <s v="18-VII-19-1-9"/>
        <s v="18-VII-19-1-10"/>
        <s v="18-VII-19-1-11"/>
        <s v="18-VII-19-1-12"/>
        <s v="18-VII-19-1-14"/>
        <s v="18-VII-19-1-15"/>
        <s v="18-VII-19-2-2"/>
        <s v="18-VII-19-2-3"/>
        <s v="18-VII-19-2-4"/>
        <s v="18-VII-19-2-5"/>
        <s v="18-VII-19-2-6"/>
        <s v="18-VII-19-2-7"/>
        <s v="18-VII-19-2-8"/>
        <s v="18-VII-19-2-9"/>
        <s v="18-VII-19-3-1"/>
        <s v="18-VII-19-3-2"/>
        <s v="18-VII-19-3-4"/>
        <s v="18-VII-19-3-6"/>
        <s v="18-VII-19-3-9"/>
        <s v="18-VII-19-3-10"/>
        <s v="18-VII-19-3-11"/>
        <s v="18-VII-19-3-12"/>
        <s v="18-VII-19-3-13"/>
        <s v="18-VII-19-3-14"/>
        <s v="18-VII-19-3-16"/>
        <s v="18-VII-19-4-1"/>
        <s v="18-VII-19-4-2"/>
        <s v="18-VII-19-4-3"/>
        <s v="18-VII-19-4-4"/>
        <s v="18-VII-19-4-5"/>
        <s v="18-VII-19-4-6"/>
        <s v="18-VII-19-4-7"/>
        <s v="18-VII-19-4-9"/>
        <s v="18-VII-19-4-10"/>
        <s v="19-VII-19-1-1"/>
        <s v="19-VII-19-1-2"/>
        <s v="19-VII-19-1-3"/>
        <s v="19-VII-19-1-4"/>
        <s v="19-VII-19-1-5"/>
        <s v="19-VII-19-1-6"/>
        <s v="19-VII-19-1-7"/>
        <s v="19-VII-19-1-8"/>
        <s v="19-VII-19-1-9"/>
        <s v="19-VII-19-1-10"/>
        <s v="19-VII-19-1-11"/>
        <s v="19-VII-19-1-12"/>
        <s v="19-VII-19-1-13"/>
        <s v="19-VII-19-2-1"/>
        <s v="19-VII-19-2-2"/>
        <s v="19-VII-19-2-3"/>
        <s v="20-VII-19-1-1"/>
        <s v="20-VII-19-1-2"/>
        <s v="20-VII-19-1-3"/>
        <s v="20-VII-19-1-4"/>
        <s v="20-VII-19-1-5"/>
        <s v="20-VII-19-1-6"/>
        <s v="20-VII-19-1-7"/>
        <s v="20-VII-19-1-8"/>
        <s v="20-VII-19-1-9"/>
        <s v="20-VII-19-1-10"/>
        <s v="20-VII-19-1-11"/>
        <s v="20-VII-19-2-1"/>
        <s v="20-VII-19-2-2"/>
        <s v="20-VII-19-2-3"/>
        <s v="20-VII-19-2-4"/>
        <s v="20-VII-19-2-5"/>
        <s v="20-VII-19-2-6"/>
        <s v="20-VII-19-2-7"/>
        <s v="20-VII-19-2-8"/>
        <s v="20-VII-19-2-10"/>
        <s v="20-VII-19-2-12"/>
        <s v="20-VII-19-2-13"/>
        <s v="20-VII-19-2-14"/>
        <s v="20-VII-19-2-15"/>
        <s v="20-VII-19-2-16"/>
        <s v="20-VII-19-3-2"/>
        <s v="20-VII-19-3-3"/>
        <s v="20-VII-19-3-4"/>
        <s v="20-VII-19-3-7"/>
        <s v="20-VII-19-3-8"/>
        <s v="20-VII-19-3-10"/>
        <s v="20-VII-19-3-13"/>
        <s v="20-VII-19-3-14"/>
        <s v="21-VII-19-1-2"/>
        <s v="21-VII-19-1-5"/>
        <s v="21-VII-19-1-7"/>
        <s v="21-VII-19-1-8"/>
        <s v="21-VII-19-1-12"/>
        <s v="21-VII-19-1-14"/>
        <s v="21-VII-19-1-16"/>
        <m/>
      </sharedItems>
    </cacheField>
    <cacheField name="Sample Number" numFmtId="0">
      <sharedItems containsString="0" containsBlank="1" containsNumber="1" containsInteger="1" minValue="1" maxValue="123"/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m)" numFmtId="0">
      <sharedItems containsString="0" containsBlank="1" containsNumber="1" minValue="9" maxValue="39.299999999999997"/>
    </cacheField>
    <cacheField name="Depth Zone" numFmtId="0">
      <sharedItems containsBlank="1"/>
    </cacheField>
    <cacheField name="Depth Zone (m)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Lat" numFmtId="0">
      <sharedItems containsString="0" containsBlank="1" containsNumber="1" minValue="22.39592" maxValue="23.30706"/>
    </cacheField>
    <cacheField name="Lon" numFmtId="0">
      <sharedItems containsString="0" containsBlank="1" containsNumber="1" minValue="-89.797370000000001" maxValue="-88.70778"/>
    </cacheField>
    <cacheField name="JA20232" numFmtId="0">
      <sharedItems containsBlank="1"/>
    </cacheField>
    <cacheField name="JA2030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3236226849" createdVersion="7" refreshedVersion="7" minRefreshableVersion="3" recordCount="249" xr:uid="{C412E690-9BF4-7F4B-A357-34B59EBD0970}">
  <cacheSource type="worksheet">
    <worksheetSource ref="A1:H1048576" sheet="its2"/>
  </cacheSource>
  <cacheFields count="8">
    <cacheField name="sample_name" numFmtId="0">
      <sharedItems containsBlank="1" count="125">
        <s v="MX1"/>
        <s v="MX2"/>
        <s v="MX3"/>
        <s v="MX4"/>
        <s v="MX5"/>
        <s v="MX6"/>
        <s v="MX7"/>
        <s v="MX8"/>
        <s v="MX9"/>
        <s v="MX10"/>
        <s v="MX11"/>
        <s v="MX12"/>
        <s v="MX13"/>
        <s v="MX14"/>
        <s v="MX15"/>
        <s v="MX16"/>
        <s v="MX17"/>
        <s v="MX18"/>
        <s v="MX19"/>
        <s v="MX20"/>
        <s v="MX21"/>
        <s v="MX22"/>
        <s v="MX23"/>
        <s v="MX24"/>
        <s v="MX25"/>
        <s v="MX26"/>
        <s v="MX27"/>
        <s v="MX28"/>
        <s v="MX29"/>
        <s v="MX30"/>
        <s v="MX31"/>
        <s v="MX32"/>
        <s v="MX33"/>
        <s v="MX34"/>
        <s v="MX35"/>
        <s v="MX36"/>
        <s v="MX37"/>
        <s v="MX38"/>
        <s v="MX39"/>
        <s v="MX40"/>
        <s v="MX41"/>
        <s v="MX42"/>
        <s v="MX43"/>
        <s v="MX44"/>
        <s v="MX45"/>
        <s v="MX46"/>
        <s v="MX47"/>
        <s v="MX48"/>
        <s v="MX49"/>
        <s v="MX50"/>
        <s v="MX51"/>
        <s v="MX52"/>
        <s v="MX53"/>
        <s v="MX54"/>
        <s v="MX55"/>
        <s v="MX56"/>
        <s v="MX57"/>
        <s v="MX58"/>
        <s v="MX59"/>
        <s v="MX60"/>
        <s v="MX61"/>
        <s v="MX62"/>
        <s v="MX63"/>
        <s v="MX64"/>
        <s v="MX65"/>
        <s v="MX66"/>
        <s v="MX67"/>
        <s v="MX68"/>
        <s v="MX69"/>
        <s v="MX70"/>
        <s v="MX71"/>
        <s v="MX72"/>
        <s v="MX73"/>
        <s v="MX74"/>
        <s v="MX75"/>
        <s v="MX77"/>
        <s v="MX78"/>
        <s v="MX79"/>
        <s v="MX80"/>
        <s v="MX81"/>
        <s v="MX82"/>
        <s v="MX83"/>
        <s v="MX84"/>
        <s v="MX85"/>
        <s v="MX86"/>
        <s v="MX87"/>
        <s v="MX88"/>
        <s v="MX89"/>
        <s v="MX90"/>
        <s v="MX91"/>
        <s v="MX92"/>
        <s v="MX93"/>
        <s v="MX94"/>
        <s v="MX95"/>
        <s v="MX96"/>
        <s v="MX97"/>
        <s v="MX98"/>
        <s v="MX99"/>
        <s v="MX100"/>
        <s v="MX101"/>
        <s v="MX102"/>
        <s v="MX103"/>
        <s v="MX104"/>
        <s v="MX105"/>
        <s v="MX106"/>
        <s v="MX107"/>
        <s v="MX108"/>
        <s v="MX109"/>
        <s v="MX110"/>
        <s v="MX111"/>
        <s v="MX112"/>
        <s v="MX113"/>
        <s v="MX115"/>
        <s v="MX116"/>
        <s v="MX117"/>
        <s v="MX118"/>
        <s v="MX119"/>
        <s v="MX120"/>
        <s v="MX121"/>
        <s v="MX122"/>
        <s v="MX123"/>
        <s v="MX124"/>
        <s v="MX125"/>
        <s v="MX126"/>
        <m/>
      </sharedItems>
    </cacheField>
    <cacheField name="collection_latitude" numFmtId="0">
      <sharedItems containsString="0" containsBlank="1" containsNumber="1" minValue="22.39592" maxValue="23.30706"/>
    </cacheField>
    <cacheField name="collection_longitude" numFmtId="0">
      <sharedItems containsString="0" containsBlank="1" containsNumber="1" minValue="-89.797370000000001" maxValue="-88.70778"/>
    </cacheField>
    <cacheField name="collection_date" numFmtId="0">
      <sharedItems containsBlank="1"/>
    </cacheField>
    <cacheField name="collection_depth" numFmtId="0">
      <sharedItems containsString="0" containsBlank="1" containsNumber="1" minValue="9.0090090090090094" maxValue="39.33933933933934"/>
    </cacheField>
    <cacheField name="depth_zone" numFmtId="0">
      <sharedItems containsBlank="1"/>
    </cacheField>
    <cacheField name="depth_zone_m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site" numFmtId="0">
      <sharedItems containsBlank="1" count="3">
        <s v="Alacranes"/>
        <s v="Bajos del Nor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18-VII-19-1-1"/>
    <s v="MCAV"/>
    <n v="1"/>
    <x v="0"/>
    <n v="50"/>
    <n v="817"/>
    <x v="0"/>
    <d v="2019-07-18T00:00:00"/>
    <n v="1"/>
    <n v="1"/>
    <n v="83"/>
    <n v="24.924924924924923"/>
    <s v="Shallow"/>
    <x v="0"/>
    <x v="0"/>
    <x v="0"/>
  </r>
  <r>
    <s v="18-VII-19-1-2"/>
    <s v="MCAV"/>
    <n v="2"/>
    <x v="1"/>
    <n v="41"/>
    <n v="819"/>
    <x v="0"/>
    <d v="2019-07-18T00:00:00"/>
    <n v="1"/>
    <n v="1"/>
    <n v="80"/>
    <n v="24.024024024024023"/>
    <s v="Shallow"/>
    <x v="0"/>
    <x v="0"/>
    <x v="0"/>
  </r>
  <r>
    <s v="18-VII-19-1-3"/>
    <s v="MCAV"/>
    <n v="3"/>
    <x v="2"/>
    <n v="39"/>
    <n v="822"/>
    <x v="0"/>
    <d v="2019-07-18T00:00:00"/>
    <n v="1"/>
    <n v="1"/>
    <n v="85"/>
    <n v="25.525525525525524"/>
    <s v="Shallow"/>
    <x v="0"/>
    <x v="0"/>
    <x v="0"/>
  </r>
  <r>
    <s v="18-VII-19-1-4"/>
    <s v="MCAV"/>
    <n v="4"/>
    <x v="3"/>
    <n v="40"/>
    <n v="824"/>
    <x v="0"/>
    <d v="2019-07-18T00:00:00"/>
    <n v="1"/>
    <n v="1"/>
    <n v="86"/>
    <n v="25.825825825825824"/>
    <s v="Shallow"/>
    <x v="0"/>
    <x v="0"/>
    <x v="0"/>
  </r>
  <r>
    <s v="18-VII-19-1-5"/>
    <s v="MCAV"/>
    <n v="5"/>
    <x v="4"/>
    <n v="36"/>
    <n v="827"/>
    <x v="0"/>
    <d v="2019-07-18T00:00:00"/>
    <n v="1"/>
    <n v="1"/>
    <n v="83"/>
    <n v="24.924924924924923"/>
    <s v="Shallow"/>
    <x v="0"/>
    <x v="0"/>
    <x v="0"/>
  </r>
  <r>
    <s v="18-VII-19-1-6"/>
    <s v="MCAV"/>
    <n v="6"/>
    <x v="5"/>
    <n v="37"/>
    <n v="828"/>
    <x v="0"/>
    <d v="2019-07-18T00:00:00"/>
    <n v="1"/>
    <n v="1"/>
    <n v="80"/>
    <n v="24.024024024024023"/>
    <s v="Shallow"/>
    <x v="0"/>
    <x v="0"/>
    <x v="0"/>
  </r>
  <r>
    <s v="18-VII-19-1-7"/>
    <s v="MCAV"/>
    <n v="7"/>
    <x v="6"/>
    <n v="47"/>
    <n v="830"/>
    <x v="0"/>
    <d v="2019-07-18T00:00:00"/>
    <n v="1"/>
    <n v="1"/>
    <n v="82"/>
    <n v="24.624624624624623"/>
    <s v="Shallow"/>
    <x v="0"/>
    <x v="0"/>
    <x v="0"/>
  </r>
  <r>
    <s v="18-VII-19-1-8"/>
    <s v="MCAV"/>
    <n v="8"/>
    <x v="7"/>
    <n v="48"/>
    <n v="834"/>
    <x v="0"/>
    <d v="2019-07-18T00:00:00"/>
    <n v="1"/>
    <n v="1"/>
    <n v="58"/>
    <n v="17.417417417417418"/>
    <s v="Shallow"/>
    <x v="1"/>
    <x v="0"/>
    <x v="0"/>
  </r>
  <r>
    <s v="18-VII-19-1-9"/>
    <s v="MCAV"/>
    <n v="9"/>
    <x v="8"/>
    <n v="46"/>
    <n v="835"/>
    <x v="0"/>
    <d v="2019-07-18T00:00:00"/>
    <n v="1"/>
    <n v="1"/>
    <n v="53"/>
    <n v="15.915915915915916"/>
    <s v="Shallow"/>
    <x v="1"/>
    <x v="0"/>
    <x v="0"/>
  </r>
  <r>
    <s v="18-VII-19-1-10"/>
    <s v="MCAV"/>
    <n v="10"/>
    <x v="9"/>
    <n v="49"/>
    <n v="837"/>
    <x v="0"/>
    <d v="2019-07-18T00:00:00"/>
    <n v="1"/>
    <n v="1"/>
    <n v="47"/>
    <n v="14.114114114114114"/>
    <s v="Shallow"/>
    <x v="1"/>
    <x v="0"/>
    <x v="0"/>
  </r>
  <r>
    <s v="18-VII-19-1-11"/>
    <s v="MCAV"/>
    <n v="11"/>
    <x v="10"/>
    <n v="42"/>
    <n v="840"/>
    <x v="0"/>
    <d v="2019-07-18T00:00:00"/>
    <n v="1"/>
    <n v="1"/>
    <n v="36"/>
    <n v="10.810810810810811"/>
    <s v="Shallow"/>
    <x v="2"/>
    <x v="0"/>
    <x v="0"/>
  </r>
  <r>
    <s v="18-VII-19-1-12"/>
    <s v="MCAV"/>
    <n v="12"/>
    <x v="11"/>
    <n v="45"/>
    <n v="842"/>
    <x v="0"/>
    <d v="2019-07-18T00:00:00"/>
    <n v="1"/>
    <n v="1"/>
    <n v="33"/>
    <n v="9.9099099099099099"/>
    <s v="Shallow"/>
    <x v="2"/>
    <x v="0"/>
    <x v="0"/>
  </r>
  <r>
    <s v="18-VII-19-1-13"/>
    <s v="MCAV"/>
    <n v="13"/>
    <x v="12"/>
    <n v="43"/>
    <n v="845"/>
    <x v="0"/>
    <d v="2019-07-18T00:00:00"/>
    <n v="1"/>
    <n v="1"/>
    <n v="35"/>
    <n v="10.51051051051051"/>
    <s v="Shallow"/>
    <x v="2"/>
    <x v="0"/>
    <x v="0"/>
  </r>
  <r>
    <s v="18-VII-19-1-14"/>
    <s v="MCAV"/>
    <n v="14"/>
    <x v="13"/>
    <n v="38"/>
    <n v="847"/>
    <x v="0"/>
    <d v="2019-07-18T00:00:00"/>
    <n v="1"/>
    <n v="1"/>
    <n v="30"/>
    <n v="9.0090090090090094"/>
    <s v="Shallow"/>
    <x v="2"/>
    <x v="0"/>
    <x v="0"/>
  </r>
  <r>
    <s v="18-VII-19-1-15"/>
    <s v="MCAV"/>
    <n v="15"/>
    <x v="14"/>
    <n v="44"/>
    <n v="849"/>
    <x v="0"/>
    <d v="2019-07-18T00:00:00"/>
    <n v="1"/>
    <n v="1"/>
    <n v="31"/>
    <n v="9.3093093093093096"/>
    <s v="Shallow"/>
    <x v="2"/>
    <x v="0"/>
    <x v="0"/>
  </r>
  <r>
    <s v="18-VII-19-2-1"/>
    <s v="MCAV"/>
    <n v="16"/>
    <x v="15"/>
    <n v="61"/>
    <n v="1151"/>
    <x v="0"/>
    <d v="2019-07-18T00:00:00"/>
    <n v="2"/>
    <n v="2"/>
    <n v="122"/>
    <n v="36.636636636636638"/>
    <s v="Mesophotic"/>
    <x v="3"/>
    <x v="1"/>
    <x v="1"/>
  </r>
  <r>
    <s v="18-VII-19-2-2"/>
    <s v="MCAV"/>
    <n v="17"/>
    <x v="16"/>
    <n v="85"/>
    <n v="1152"/>
    <x v="0"/>
    <d v="2019-07-18T00:00:00"/>
    <n v="2"/>
    <n v="2"/>
    <n v="123"/>
    <n v="36.936936936936938"/>
    <s v="Mesophotic"/>
    <x v="3"/>
    <x v="1"/>
    <x v="1"/>
  </r>
  <r>
    <s v="18-VII-19-2-3"/>
    <s v="MCAV"/>
    <n v="18"/>
    <x v="17"/>
    <n v="81"/>
    <n v="1152"/>
    <x v="0"/>
    <d v="2019-07-18T00:00:00"/>
    <n v="2"/>
    <n v="2"/>
    <n v="126"/>
    <n v="37.837837837837839"/>
    <s v="Mesophotic"/>
    <x v="3"/>
    <x v="1"/>
    <x v="1"/>
  </r>
  <r>
    <s v="18-VII-19-2-4"/>
    <s v="MCAV"/>
    <n v="19"/>
    <x v="18"/>
    <n v="82"/>
    <n v="1153"/>
    <x v="0"/>
    <d v="2019-07-18T00:00:00"/>
    <n v="2"/>
    <n v="2"/>
    <n v="124"/>
    <n v="37.237237237237238"/>
    <s v="Mesophotic"/>
    <x v="3"/>
    <x v="1"/>
    <x v="1"/>
  </r>
  <r>
    <s v="18-VII-19-2-5"/>
    <s v="MCAV"/>
    <n v="20"/>
    <x v="19"/>
    <n v="65"/>
    <n v="1154"/>
    <x v="0"/>
    <d v="2019-07-18T00:00:00"/>
    <n v="2"/>
    <n v="2"/>
    <n v="122"/>
    <n v="36.636636636636638"/>
    <s v="Mesophotic"/>
    <x v="3"/>
    <x v="1"/>
    <x v="1"/>
  </r>
  <r>
    <s v="18-VII-19-2-6"/>
    <s v="MCAV"/>
    <n v="21"/>
    <x v="20"/>
    <n v="63"/>
    <n v="1155"/>
    <x v="0"/>
    <d v="2019-07-18T00:00:00"/>
    <n v="2"/>
    <n v="2"/>
    <n v="130"/>
    <n v="39.039039039039039"/>
    <s v="Mesophotic"/>
    <x v="3"/>
    <x v="1"/>
    <x v="1"/>
  </r>
  <r>
    <s v="18-VII-19-2-7"/>
    <s v="MCAV"/>
    <n v="22"/>
    <x v="21"/>
    <n v="60"/>
    <n v="1156"/>
    <x v="0"/>
    <d v="2019-07-18T00:00:00"/>
    <n v="2"/>
    <n v="2"/>
    <n v="126"/>
    <n v="37.837837837837839"/>
    <s v="Mesophotic"/>
    <x v="3"/>
    <x v="1"/>
    <x v="1"/>
  </r>
  <r>
    <s v="18-VII-19-2-8"/>
    <s v="MCAV"/>
    <n v="23"/>
    <x v="22"/>
    <n v="64"/>
    <n v="1157"/>
    <x v="0"/>
    <d v="2019-07-18T00:00:00"/>
    <n v="2"/>
    <n v="2"/>
    <n v="125"/>
    <n v="37.537537537537538"/>
    <s v="Mesophotic"/>
    <x v="3"/>
    <x v="1"/>
    <x v="1"/>
  </r>
  <r>
    <s v="18-VII-19-2-9"/>
    <s v="MCAV"/>
    <n v="24"/>
    <x v="23"/>
    <n v="62"/>
    <n v="1200"/>
    <x v="0"/>
    <d v="2019-07-18T00:00:00"/>
    <n v="2"/>
    <n v="2"/>
    <n v="122"/>
    <n v="36.636636636636638"/>
    <s v="Mesophotic"/>
    <x v="3"/>
    <x v="1"/>
    <x v="1"/>
  </r>
  <r>
    <s v="18-VII-19-3-1"/>
    <s v="MCAV"/>
    <n v="25"/>
    <x v="24"/>
    <n v="83"/>
    <n v="1529"/>
    <x v="0"/>
    <d v="2019-07-18T00:00:00"/>
    <n v="3"/>
    <n v="3"/>
    <n v="53"/>
    <n v="15.915915915915916"/>
    <s v="Shallow"/>
    <x v="1"/>
    <x v="2"/>
    <x v="2"/>
  </r>
  <r>
    <s v="18-VII-19-3-2"/>
    <s v="MCAV"/>
    <n v="26"/>
    <x v="25"/>
    <n v="51"/>
    <n v="1530"/>
    <x v="0"/>
    <d v="2019-07-18T00:00:00"/>
    <n v="3"/>
    <n v="3"/>
    <n v="52"/>
    <n v="15.615615615615615"/>
    <s v="Shallow"/>
    <x v="1"/>
    <x v="2"/>
    <x v="2"/>
  </r>
  <r>
    <s v="18-VII-19-3-3"/>
    <s v="MCAV"/>
    <n v="27"/>
    <x v="26"/>
    <n v="52"/>
    <n v="1531"/>
    <x v="0"/>
    <d v="2019-07-18T00:00:00"/>
    <n v="3"/>
    <n v="3"/>
    <n v="52"/>
    <n v="15.615615615615615"/>
    <s v="Shallow"/>
    <x v="1"/>
    <x v="2"/>
    <x v="2"/>
  </r>
  <r>
    <s v="18-VII-19-3-4"/>
    <s v="MCAV"/>
    <n v="28"/>
    <x v="27"/>
    <n v="57"/>
    <n v="1532"/>
    <x v="0"/>
    <d v="2019-07-18T00:00:00"/>
    <n v="3"/>
    <n v="3"/>
    <n v="52"/>
    <n v="15.615615615615615"/>
    <s v="Shallow"/>
    <x v="1"/>
    <x v="2"/>
    <x v="2"/>
  </r>
  <r>
    <s v="18-VII-19-3-5"/>
    <s v="MCAV"/>
    <n v="29"/>
    <x v="28"/>
    <n v="58"/>
    <n v="1533"/>
    <x v="0"/>
    <d v="2019-07-18T00:00:00"/>
    <n v="3"/>
    <n v="3"/>
    <n v="49"/>
    <n v="14.714714714714715"/>
    <s v="Shallow"/>
    <x v="1"/>
    <x v="2"/>
    <x v="2"/>
  </r>
  <r>
    <s v="18-VII-19-3-6"/>
    <s v="MCAV"/>
    <n v="30"/>
    <x v="29"/>
    <n v="55"/>
    <n v="1535"/>
    <x v="0"/>
    <d v="2019-07-18T00:00:00"/>
    <n v="3"/>
    <n v="3"/>
    <n v="53"/>
    <n v="15.915915915915916"/>
    <s v="Shallow"/>
    <x v="1"/>
    <x v="2"/>
    <x v="2"/>
  </r>
  <r>
    <s v="18-VII-19-3-7"/>
    <s v="MCAV"/>
    <n v="31"/>
    <x v="30"/>
    <n v="53"/>
    <n v="1538"/>
    <x v="0"/>
    <d v="2019-07-18T00:00:00"/>
    <n v="3"/>
    <n v="3"/>
    <n v="52"/>
    <n v="15.615615615615615"/>
    <s v="Shallow"/>
    <x v="1"/>
    <x v="2"/>
    <x v="2"/>
  </r>
  <r>
    <s v="18-VII-19-3-8"/>
    <s v="MCAV"/>
    <n v="32"/>
    <x v="31"/>
    <n v="84"/>
    <n v="1539"/>
    <x v="0"/>
    <d v="2019-07-18T00:00:00"/>
    <n v="3"/>
    <n v="3"/>
    <n v="48"/>
    <n v="14.414414414414415"/>
    <s v="Shallow"/>
    <x v="1"/>
    <x v="2"/>
    <x v="2"/>
  </r>
  <r>
    <s v="18-VII-19-3-9"/>
    <s v="MCAV"/>
    <n v="33"/>
    <x v="32"/>
    <n v="76"/>
    <n v="1543"/>
    <x v="0"/>
    <d v="2019-07-18T00:00:00"/>
    <n v="3"/>
    <n v="3"/>
    <n v="37"/>
    <n v="11.111111111111111"/>
    <s v="Shallow"/>
    <x v="2"/>
    <x v="2"/>
    <x v="2"/>
  </r>
  <r>
    <s v="18-VII-19-3-10"/>
    <s v="MCAV"/>
    <n v="34"/>
    <x v="33"/>
    <n v="77"/>
    <n v="1546"/>
    <x v="0"/>
    <d v="2019-07-18T00:00:00"/>
    <n v="3"/>
    <n v="3"/>
    <n v="33"/>
    <n v="9.9099099099099099"/>
    <s v="Shallow"/>
    <x v="2"/>
    <x v="2"/>
    <x v="2"/>
  </r>
  <r>
    <s v="18-VII-19-3-11"/>
    <s v="MCAV"/>
    <n v="35"/>
    <x v="34"/>
    <n v="78"/>
    <n v="1548"/>
    <x v="0"/>
    <d v="2019-07-18T00:00:00"/>
    <n v="3"/>
    <n v="3"/>
    <n v="34"/>
    <n v="10.21021021021021"/>
    <s v="Shallow"/>
    <x v="2"/>
    <x v="2"/>
    <x v="2"/>
  </r>
  <r>
    <s v="18-VII-19-3-12"/>
    <s v="MCAV"/>
    <n v="36"/>
    <x v="35"/>
    <n v="59"/>
    <n v="1550"/>
    <x v="0"/>
    <d v="2019-07-18T00:00:00"/>
    <n v="3"/>
    <n v="3"/>
    <n v="34"/>
    <n v="10.21021021021021"/>
    <s v="Shallow"/>
    <x v="2"/>
    <x v="2"/>
    <x v="2"/>
  </r>
  <r>
    <s v="18-VII-19-3-13"/>
    <s v="MCAV"/>
    <n v="37"/>
    <x v="36"/>
    <n v="79"/>
    <n v="1553"/>
    <x v="0"/>
    <d v="2019-07-18T00:00:00"/>
    <n v="3"/>
    <n v="3"/>
    <n v="34"/>
    <n v="10.21021021021021"/>
    <s v="Shallow"/>
    <x v="2"/>
    <x v="2"/>
    <x v="2"/>
  </r>
  <r>
    <s v="18-VII-19-3-14"/>
    <s v="MCAV"/>
    <n v="38"/>
    <x v="37"/>
    <n v="56"/>
    <n v="1554"/>
    <x v="0"/>
    <d v="2019-07-18T00:00:00"/>
    <n v="3"/>
    <n v="3"/>
    <n v="32"/>
    <n v="9.6096096096096097"/>
    <s v="Shallow"/>
    <x v="2"/>
    <x v="2"/>
    <x v="2"/>
  </r>
  <r>
    <s v="18-VII-19-3-15"/>
    <s v="MCAV"/>
    <n v="39"/>
    <x v="38"/>
    <n v="54"/>
    <n v="1557"/>
    <x v="0"/>
    <d v="2019-07-18T00:00:00"/>
    <n v="3"/>
    <n v="3"/>
    <n v="31"/>
    <n v="9.3093093093093096"/>
    <s v="Shallow"/>
    <x v="2"/>
    <x v="2"/>
    <x v="2"/>
  </r>
  <r>
    <s v="18-VII-19-3-16"/>
    <s v="MCAV"/>
    <n v="40"/>
    <x v="39"/>
    <n v="80"/>
    <n v="1601"/>
    <x v="0"/>
    <d v="2019-07-18T00:00:00"/>
    <n v="3"/>
    <n v="3"/>
    <n v="35"/>
    <n v="10.51051051051051"/>
    <s v="Shallow"/>
    <x v="2"/>
    <x v="2"/>
    <x v="2"/>
  </r>
  <r>
    <s v="18-VII-19-4-1"/>
    <s v="MCAV"/>
    <n v="41"/>
    <x v="40"/>
    <n v="93"/>
    <n v="1846"/>
    <x v="0"/>
    <d v="2019-07-18T00:00:00"/>
    <n v="4"/>
    <n v="4"/>
    <n v="37"/>
    <n v="11.111111111111111"/>
    <s v="Shallow"/>
    <x v="2"/>
    <x v="3"/>
    <x v="3"/>
  </r>
  <r>
    <s v="18-VII-19-4-2"/>
    <s v="MCAV"/>
    <n v="42"/>
    <x v="41"/>
    <n v="100"/>
    <n v="1847"/>
    <x v="0"/>
    <d v="2019-07-18T00:00:00"/>
    <n v="4"/>
    <n v="4"/>
    <n v="36"/>
    <n v="10.810810810810811"/>
    <s v="Shallow"/>
    <x v="2"/>
    <x v="3"/>
    <x v="3"/>
  </r>
  <r>
    <s v="18-VII-19-4-3"/>
    <s v="MCAV"/>
    <n v="43"/>
    <x v="42"/>
    <n v="96"/>
    <n v="1849"/>
    <x v="0"/>
    <d v="2019-07-18T00:00:00"/>
    <n v="4"/>
    <n v="4"/>
    <n v="38"/>
    <n v="11.411411411411411"/>
    <s v="Shallow"/>
    <x v="2"/>
    <x v="3"/>
    <x v="3"/>
  </r>
  <r>
    <s v="18-VII-19-4-4"/>
    <s v="MCAV"/>
    <n v="44"/>
    <x v="43"/>
    <n v="98"/>
    <n v="1851"/>
    <x v="0"/>
    <d v="2019-07-18T00:00:00"/>
    <n v="4"/>
    <n v="4"/>
    <n v="35"/>
    <n v="10.51051051051051"/>
    <s v="Shallow"/>
    <x v="2"/>
    <x v="3"/>
    <x v="3"/>
  </r>
  <r>
    <s v="18-VII-19-4-5"/>
    <s v="MCAV"/>
    <n v="45"/>
    <x v="44"/>
    <n v="91"/>
    <n v="1854"/>
    <x v="0"/>
    <d v="2019-07-18T00:00:00"/>
    <n v="4"/>
    <n v="4"/>
    <n v="33"/>
    <n v="9.9099099099099099"/>
    <s v="Shallow"/>
    <x v="2"/>
    <x v="3"/>
    <x v="3"/>
  </r>
  <r>
    <s v="18-VII-19-4-6"/>
    <s v="MCAV"/>
    <n v="46"/>
    <x v="45"/>
    <n v="95"/>
    <n v="1902"/>
    <x v="0"/>
    <d v="2019-07-18T00:00:00"/>
    <n v="4"/>
    <n v="4"/>
    <n v="55"/>
    <n v="16.516516516516518"/>
    <s v="Shallow"/>
    <x v="1"/>
    <x v="3"/>
    <x v="3"/>
  </r>
  <r>
    <s v="18-VII-19-4-7"/>
    <s v="MCAV"/>
    <n v="47"/>
    <x v="46"/>
    <n v="97"/>
    <n v="1903"/>
    <x v="0"/>
    <d v="2019-07-18T00:00:00"/>
    <n v="4"/>
    <n v="4"/>
    <n v="56"/>
    <n v="16.816816816816818"/>
    <s v="Shallow"/>
    <x v="1"/>
    <x v="3"/>
    <x v="3"/>
  </r>
  <r>
    <s v="18-VII-19-4-8"/>
    <s v="MCAV"/>
    <n v="48"/>
    <x v="47"/>
    <n v="99"/>
    <n v="1905"/>
    <x v="0"/>
    <d v="2019-07-18T00:00:00"/>
    <n v="4"/>
    <n v="4"/>
    <n v="54"/>
    <n v="16.216216216216218"/>
    <s v="Shallow"/>
    <x v="1"/>
    <x v="3"/>
    <x v="3"/>
  </r>
  <r>
    <s v="18-VII-19-4-9"/>
    <s v="MCAV"/>
    <n v="49"/>
    <x v="48"/>
    <n v="94"/>
    <n v="1907"/>
    <x v="0"/>
    <d v="2019-07-18T00:00:00"/>
    <n v="4"/>
    <n v="4"/>
    <n v="51"/>
    <n v="15.315315315315315"/>
    <s v="Shallow"/>
    <x v="1"/>
    <x v="3"/>
    <x v="3"/>
  </r>
  <r>
    <s v="18-VII-19-4-10"/>
    <s v="MCAV"/>
    <n v="50"/>
    <x v="49"/>
    <n v="92"/>
    <n v="1909"/>
    <x v="0"/>
    <d v="2019-07-18T00:00:00"/>
    <n v="4"/>
    <n v="4"/>
    <n v="52"/>
    <n v="15.615615615615615"/>
    <s v="Shallow"/>
    <x v="1"/>
    <x v="3"/>
    <x v="3"/>
  </r>
  <r>
    <s v="19-VII-19-1-1"/>
    <s v="MCAV"/>
    <n v="51"/>
    <x v="50"/>
    <n v="190"/>
    <n v="939"/>
    <x v="0"/>
    <d v="2019-07-19T00:00:00"/>
    <n v="1"/>
    <n v="5"/>
    <n v="113"/>
    <n v="33.933933933933936"/>
    <s v="Mesophotic"/>
    <x v="3"/>
    <x v="4"/>
    <x v="4"/>
  </r>
  <r>
    <s v="19-VII-19-1-2"/>
    <s v="MCAV"/>
    <n v="52"/>
    <x v="51"/>
    <n v="183"/>
    <n v="940"/>
    <x v="0"/>
    <d v="2019-07-19T00:00:00"/>
    <n v="1"/>
    <n v="5"/>
    <n v="119"/>
    <n v="35.735735735735737"/>
    <s v="Mesophotic"/>
    <x v="3"/>
    <x v="4"/>
    <x v="4"/>
  </r>
  <r>
    <s v="19-VII-19-1-3"/>
    <s v="MCAV"/>
    <n v="53"/>
    <x v="52"/>
    <n v="193"/>
    <n v="942"/>
    <x v="0"/>
    <d v="2019-07-19T00:00:00"/>
    <n v="1"/>
    <n v="5"/>
    <n v="121"/>
    <n v="36.336336336336338"/>
    <s v="Mesophotic"/>
    <x v="3"/>
    <x v="4"/>
    <x v="4"/>
  </r>
  <r>
    <s v="19-VII-19-1-4"/>
    <s v="MCAV"/>
    <n v="54"/>
    <x v="53"/>
    <n v="192"/>
    <n v="943"/>
    <x v="0"/>
    <d v="2019-07-19T00:00:00"/>
    <n v="1"/>
    <n v="5"/>
    <n v="123"/>
    <n v="36.936936936936938"/>
    <s v="Mesophotic"/>
    <x v="3"/>
    <x v="4"/>
    <x v="4"/>
  </r>
  <r>
    <s v="19-VII-19-1-5"/>
    <s v="MCAV"/>
    <n v="55"/>
    <x v="54"/>
    <n v="195"/>
    <n v="944"/>
    <x v="0"/>
    <d v="2019-07-19T00:00:00"/>
    <n v="1"/>
    <n v="5"/>
    <n v="117"/>
    <n v="35.135135135135137"/>
    <s v="Mesophotic"/>
    <x v="3"/>
    <x v="4"/>
    <x v="4"/>
  </r>
  <r>
    <s v="19-VII-19-1-6"/>
    <s v="MCAV"/>
    <n v="56"/>
    <x v="55"/>
    <n v="191"/>
    <n v="946"/>
    <x v="0"/>
    <d v="2019-07-19T00:00:00"/>
    <n v="1"/>
    <n v="5"/>
    <n v="115"/>
    <n v="34.534534534534536"/>
    <s v="Mesophotic"/>
    <x v="3"/>
    <x v="4"/>
    <x v="4"/>
  </r>
  <r>
    <s v="19-VII-19-1-7"/>
    <s v="MCAV"/>
    <n v="57"/>
    <x v="56"/>
    <n v="196"/>
    <n v="947"/>
    <x v="0"/>
    <d v="2019-07-19T00:00:00"/>
    <n v="1"/>
    <n v="5"/>
    <n v="113"/>
    <n v="33.933933933933936"/>
    <s v="Mesophotic"/>
    <x v="3"/>
    <x v="4"/>
    <x v="4"/>
  </r>
  <r>
    <s v="19-VII-19-1-8"/>
    <s v="MCAV"/>
    <n v="58"/>
    <x v="57"/>
    <n v="184"/>
    <n v="948"/>
    <x v="0"/>
    <d v="2019-07-19T00:00:00"/>
    <n v="1"/>
    <n v="5"/>
    <n v="84"/>
    <n v="25.225225225225223"/>
    <s v="Shallow"/>
    <x v="0"/>
    <x v="4"/>
    <x v="4"/>
  </r>
  <r>
    <s v="19-VII-19-1-9"/>
    <s v="MCAV"/>
    <n v="59"/>
    <x v="58"/>
    <n v="185"/>
    <n v="953"/>
    <x v="0"/>
    <d v="2019-07-19T00:00:00"/>
    <n v="1"/>
    <n v="5"/>
    <n v="83"/>
    <n v="24.924924924924923"/>
    <s v="Shallow"/>
    <x v="0"/>
    <x v="4"/>
    <x v="4"/>
  </r>
  <r>
    <s v="19-VII-19-1-10"/>
    <s v="MCAV"/>
    <n v="60"/>
    <x v="59"/>
    <n v="186"/>
    <n v="955"/>
    <x v="0"/>
    <d v="2019-07-19T00:00:00"/>
    <n v="1"/>
    <n v="5"/>
    <n v="79"/>
    <n v="23.723723723723722"/>
    <s v="Shallow"/>
    <x v="0"/>
    <x v="4"/>
    <x v="4"/>
  </r>
  <r>
    <s v="19-VII-19-1-11"/>
    <s v="MCAV"/>
    <n v="61"/>
    <x v="60"/>
    <n v="199"/>
    <n v="956"/>
    <x v="0"/>
    <d v="2019-07-19T00:00:00"/>
    <n v="1"/>
    <n v="5"/>
    <n v="79"/>
    <n v="23.723723723723722"/>
    <s v="Shallow"/>
    <x v="0"/>
    <x v="4"/>
    <x v="4"/>
  </r>
  <r>
    <s v="19-VII-19-1-12"/>
    <s v="MCAV"/>
    <n v="62"/>
    <x v="61"/>
    <n v="188"/>
    <n v="956"/>
    <x v="0"/>
    <d v="2019-07-19T00:00:00"/>
    <n v="1"/>
    <n v="5"/>
    <n v="80"/>
    <n v="24.024024024024023"/>
    <s v="Shallow"/>
    <x v="0"/>
    <x v="4"/>
    <x v="4"/>
  </r>
  <r>
    <s v="19-VII-19-1-13"/>
    <s v="MCAV"/>
    <n v="63"/>
    <x v="62"/>
    <n v="66"/>
    <n v="958"/>
    <x v="0"/>
    <d v="2019-07-19T00:00:00"/>
    <n v="1"/>
    <n v="5"/>
    <n v="79"/>
    <n v="23.723723723723722"/>
    <s v="Shallow"/>
    <x v="0"/>
    <x v="4"/>
    <x v="4"/>
  </r>
  <r>
    <s v="19-VII-19-2-1"/>
    <s v="MCAV"/>
    <n v="71"/>
    <x v="63"/>
    <n v="167"/>
    <n v="1310"/>
    <x v="0"/>
    <d v="2019-07-19T00:00:00"/>
    <n v="2"/>
    <n v="6"/>
    <n v="86"/>
    <n v="25.825825825825824"/>
    <s v="Shallow"/>
    <x v="0"/>
    <x v="5"/>
    <x v="5"/>
  </r>
  <r>
    <s v="19-VII-19-2-2"/>
    <s v="MCAV"/>
    <n v="72"/>
    <x v="64"/>
    <n v="168"/>
    <n v="1313"/>
    <x v="0"/>
    <d v="2019-07-19T00:00:00"/>
    <n v="2"/>
    <n v="6"/>
    <n v="89"/>
    <n v="26.726726726726728"/>
    <s v="Shallow"/>
    <x v="0"/>
    <x v="5"/>
    <x v="5"/>
  </r>
  <r>
    <s v="19-VII-19-2-3"/>
    <s v="MCAV"/>
    <n v="73"/>
    <x v="65"/>
    <n v="166"/>
    <n v="1318"/>
    <x v="0"/>
    <d v="2019-07-19T00:00:00"/>
    <n v="2"/>
    <n v="6"/>
    <n v="86"/>
    <n v="25.825825825825824"/>
    <s v="Shallow"/>
    <x v="0"/>
    <x v="5"/>
    <x v="5"/>
  </r>
  <r>
    <s v="20-VII-19-1-1"/>
    <s v="MCAV"/>
    <n v="75"/>
    <x v="66"/>
    <n v="121"/>
    <n v="726"/>
    <x v="1"/>
    <d v="2019-07-20T00:00:00"/>
    <n v="1"/>
    <n v="8"/>
    <n v="120"/>
    <n v="36.036036036036037"/>
    <s v="Mesophotic"/>
    <x v="3"/>
    <x v="6"/>
    <x v="6"/>
  </r>
  <r>
    <s v="20-VII-19-1-2"/>
    <s v="MCAV"/>
    <n v="76"/>
    <x v="67"/>
    <n v="122"/>
    <n v="727"/>
    <x v="1"/>
    <d v="2019-07-20T00:00:00"/>
    <n v="1"/>
    <n v="8"/>
    <n v="119"/>
    <n v="35.735735735735737"/>
    <s v="Mesophotic"/>
    <x v="3"/>
    <x v="6"/>
    <x v="6"/>
  </r>
  <r>
    <s v="20-VII-19-1-3"/>
    <s v="MCAV"/>
    <n v="77"/>
    <x v="68"/>
    <n v="123"/>
    <n v="727"/>
    <x v="1"/>
    <d v="2019-07-20T00:00:00"/>
    <n v="1"/>
    <n v="8"/>
    <n v="125"/>
    <n v="37.537537537537538"/>
    <s v="Mesophotic"/>
    <x v="3"/>
    <x v="6"/>
    <x v="6"/>
  </r>
  <r>
    <s v="20-VII-19-1-4"/>
    <s v="MCAV"/>
    <n v="78"/>
    <x v="69"/>
    <n v="141"/>
    <n v="729"/>
    <x v="1"/>
    <d v="2019-07-20T00:00:00"/>
    <n v="1"/>
    <n v="8"/>
    <n v="130"/>
    <n v="39.039039039039039"/>
    <s v="Mesophotic"/>
    <x v="3"/>
    <x v="6"/>
    <x v="6"/>
  </r>
  <r>
    <s v="20-VII-19-1-5"/>
    <s v="MCAV"/>
    <n v="79"/>
    <x v="70"/>
    <n v="131"/>
    <n v="729"/>
    <x v="1"/>
    <d v="2019-07-20T00:00:00"/>
    <n v="1"/>
    <n v="8"/>
    <n v="131"/>
    <n v="39.33933933933934"/>
    <s v="Mesophotic"/>
    <x v="3"/>
    <x v="6"/>
    <x v="6"/>
  </r>
  <r>
    <s v="20-VII-19-1-6"/>
    <s v="MCAV"/>
    <n v="80"/>
    <x v="71"/>
    <n v="116"/>
    <n v="730"/>
    <x v="1"/>
    <d v="2019-07-20T00:00:00"/>
    <n v="1"/>
    <n v="8"/>
    <n v="126"/>
    <n v="37.837837837837839"/>
    <s v="Mesophotic"/>
    <x v="3"/>
    <x v="6"/>
    <x v="6"/>
  </r>
  <r>
    <s v="20-VII-19-1-7"/>
    <s v="MCAV"/>
    <n v="81"/>
    <x v="72"/>
    <n v="120"/>
    <n v="731"/>
    <x v="1"/>
    <d v="2019-07-20T00:00:00"/>
    <n v="1"/>
    <n v="8"/>
    <n v="125"/>
    <n v="37.537537537537538"/>
    <s v="Mesophotic"/>
    <x v="3"/>
    <x v="6"/>
    <x v="6"/>
  </r>
  <r>
    <s v="20-VII-19-1-8"/>
    <s v="MCAV"/>
    <n v="82"/>
    <x v="73"/>
    <n v="132"/>
    <n v="731"/>
    <x v="1"/>
    <d v="2019-07-20T00:00:00"/>
    <n v="1"/>
    <n v="8"/>
    <n v="127"/>
    <n v="38.138138138138139"/>
    <s v="Mesophotic"/>
    <x v="3"/>
    <x v="6"/>
    <x v="6"/>
  </r>
  <r>
    <s v="20-VII-19-1-9"/>
    <s v="MCAV"/>
    <n v="83"/>
    <x v="74"/>
    <n v="135"/>
    <n v="735"/>
    <x v="1"/>
    <d v="2019-07-20T00:00:00"/>
    <n v="1"/>
    <n v="8"/>
    <n v="116"/>
    <n v="34.834834834834837"/>
    <s v="Mesophotic"/>
    <x v="3"/>
    <x v="6"/>
    <x v="6"/>
  </r>
  <r>
    <s v="20-VII-19-1-10"/>
    <s v="MCAV"/>
    <n v="84"/>
    <x v="75"/>
    <n v="134"/>
    <n v="736"/>
    <x v="1"/>
    <d v="2019-07-20T00:00:00"/>
    <n v="1"/>
    <n v="8"/>
    <n v="113"/>
    <n v="33.933933933933936"/>
    <s v="Mesophotic"/>
    <x v="3"/>
    <x v="6"/>
    <x v="6"/>
  </r>
  <r>
    <s v="20-VII-19-1-11"/>
    <s v="MCAV"/>
    <n v="85"/>
    <x v="76"/>
    <n v="142"/>
    <n v="738"/>
    <x v="1"/>
    <d v="2019-07-20T00:00:00"/>
    <n v="1"/>
    <n v="8"/>
    <n v="115"/>
    <n v="34.534534534534536"/>
    <s v="Mesophotic"/>
    <x v="3"/>
    <x v="6"/>
    <x v="6"/>
  </r>
  <r>
    <s v="20-VII-19-2-1"/>
    <s v="MCAV"/>
    <n v="86"/>
    <x v="77"/>
    <n v="156"/>
    <n v="919"/>
    <x v="1"/>
    <d v="2019-07-20T00:00:00"/>
    <n v="2"/>
    <n v="9"/>
    <n v="53"/>
    <n v="15.915915915915916"/>
    <s v="Shallow"/>
    <x v="1"/>
    <x v="7"/>
    <x v="7"/>
  </r>
  <r>
    <s v="20-VII-19-2-2"/>
    <s v="MCAV"/>
    <n v="87"/>
    <x v="78"/>
    <n v="106"/>
    <n v="920"/>
    <x v="1"/>
    <d v="2019-07-20T00:00:00"/>
    <n v="2"/>
    <n v="9"/>
    <n v="50"/>
    <n v="15.015015015015015"/>
    <s v="Shallow"/>
    <x v="1"/>
    <x v="7"/>
    <x v="7"/>
  </r>
  <r>
    <s v="20-VII-19-2-3"/>
    <s v="MCAV"/>
    <n v="88"/>
    <x v="79"/>
    <n v="107"/>
    <n v="921"/>
    <x v="1"/>
    <d v="2019-07-20T00:00:00"/>
    <n v="2"/>
    <n v="9"/>
    <n v="52"/>
    <n v="15.615615615615615"/>
    <s v="Shallow"/>
    <x v="1"/>
    <x v="7"/>
    <x v="7"/>
  </r>
  <r>
    <s v="20-VII-19-2-4"/>
    <s v="MCAV"/>
    <n v="89"/>
    <x v="80"/>
    <n v="108"/>
    <n v="923"/>
    <x v="1"/>
    <d v="2019-07-20T00:00:00"/>
    <n v="2"/>
    <n v="9"/>
    <n v="50"/>
    <n v="15.015015015015015"/>
    <s v="Shallow"/>
    <x v="1"/>
    <x v="7"/>
    <x v="7"/>
  </r>
  <r>
    <s v="20-VII-19-2-5"/>
    <s v="MCAV"/>
    <n v="90"/>
    <x v="81"/>
    <n v="111"/>
    <n v="925"/>
    <x v="1"/>
    <d v="2019-07-20T00:00:00"/>
    <n v="2"/>
    <n v="9"/>
    <n v="50"/>
    <n v="15.015015015015015"/>
    <s v="Shallow"/>
    <x v="1"/>
    <x v="7"/>
    <x v="7"/>
  </r>
  <r>
    <s v="20-VII-19-2-6"/>
    <s v="MCAV"/>
    <n v="91"/>
    <x v="82"/>
    <n v="164"/>
    <n v="929"/>
    <x v="1"/>
    <d v="2019-07-20T00:00:00"/>
    <n v="2"/>
    <n v="9"/>
    <n v="49"/>
    <n v="14.714714714714715"/>
    <s v="Shallow"/>
    <x v="1"/>
    <x v="7"/>
    <x v="7"/>
  </r>
  <r>
    <s v="20-VII-19-2-7"/>
    <s v="MCAV"/>
    <n v="92"/>
    <x v="83"/>
    <n v="161"/>
    <n v="931"/>
    <x v="1"/>
    <d v="2019-07-20T00:00:00"/>
    <n v="2"/>
    <n v="9"/>
    <n v="53"/>
    <n v="15.915915915915916"/>
    <s v="Shallow"/>
    <x v="1"/>
    <x v="7"/>
    <x v="7"/>
  </r>
  <r>
    <s v="20-VII-19-2-8"/>
    <s v="MCAV"/>
    <n v="93"/>
    <x v="84"/>
    <n v="162"/>
    <n v="932"/>
    <x v="1"/>
    <d v="2019-07-20T00:00:00"/>
    <n v="2"/>
    <n v="9"/>
    <n v="50"/>
    <n v="15.015015015015015"/>
    <s v="Shallow"/>
    <x v="1"/>
    <x v="7"/>
    <x v="7"/>
  </r>
  <r>
    <s v="20-VII-19-2-9"/>
    <s v="MCAV"/>
    <n v="94"/>
    <x v="85"/>
    <n v="160"/>
    <n v="937"/>
    <x v="1"/>
    <d v="2019-07-20T00:00:00"/>
    <n v="2"/>
    <n v="9"/>
    <n v="38"/>
    <n v="11.411411411411411"/>
    <s v="Shallow"/>
    <x v="2"/>
    <x v="7"/>
    <x v="7"/>
  </r>
  <r>
    <s v="20-VII-19-2-10"/>
    <s v="MCAV"/>
    <n v="95"/>
    <x v="86"/>
    <n v="163"/>
    <n v="942"/>
    <x v="1"/>
    <d v="2019-07-20T00:00:00"/>
    <n v="2"/>
    <n v="9"/>
    <n v="35"/>
    <n v="10.51051051051051"/>
    <s v="Shallow"/>
    <x v="2"/>
    <x v="7"/>
    <x v="7"/>
  </r>
  <r>
    <s v="20-VII-19-2-11"/>
    <s v="MCAV"/>
    <n v="96"/>
    <x v="87"/>
    <n v="165"/>
    <n v="944"/>
    <x v="1"/>
    <d v="2019-07-20T00:00:00"/>
    <n v="2"/>
    <n v="9"/>
    <n v="36"/>
    <n v="10.810810810810811"/>
    <s v="Shallow"/>
    <x v="2"/>
    <x v="7"/>
    <x v="7"/>
  </r>
  <r>
    <s v="20-VII-19-2-12"/>
    <s v="MCAV"/>
    <n v="97"/>
    <x v="88"/>
    <n v="109"/>
    <n v="945"/>
    <x v="1"/>
    <d v="2019-07-20T00:00:00"/>
    <n v="2"/>
    <n v="9"/>
    <n v="34"/>
    <n v="10.21021021021021"/>
    <s v="Shallow"/>
    <x v="2"/>
    <x v="7"/>
    <x v="7"/>
  </r>
  <r>
    <s v="20-VII-19-2-13"/>
    <s v="MCAV"/>
    <n v="98"/>
    <x v="89"/>
    <n v="110"/>
    <n v="947"/>
    <x v="1"/>
    <d v="2019-07-20T00:00:00"/>
    <n v="2"/>
    <n v="9"/>
    <n v="35"/>
    <n v="10.51051051051051"/>
    <s v="Shallow"/>
    <x v="2"/>
    <x v="7"/>
    <x v="7"/>
  </r>
  <r>
    <s v="20-VII-19-2-14"/>
    <s v="MCAV"/>
    <n v="99"/>
    <x v="90"/>
    <n v="157"/>
    <n v="949"/>
    <x v="1"/>
    <d v="2019-07-20T00:00:00"/>
    <n v="2"/>
    <n v="9"/>
    <n v="34"/>
    <n v="10.21021021021021"/>
    <s v="Shallow"/>
    <x v="2"/>
    <x v="7"/>
    <x v="7"/>
  </r>
  <r>
    <s v="20-VII-19-2-15"/>
    <s v="MCAV"/>
    <n v="100"/>
    <x v="91"/>
    <n v="158"/>
    <n v="951"/>
    <x v="1"/>
    <d v="2019-07-20T00:00:00"/>
    <n v="2"/>
    <n v="9"/>
    <n v="36"/>
    <n v="10.810810810810811"/>
    <s v="Shallow"/>
    <x v="2"/>
    <x v="7"/>
    <x v="7"/>
  </r>
  <r>
    <s v="20-VII-19-2-16"/>
    <s v="MCAV"/>
    <n v="101"/>
    <x v="92"/>
    <n v="159"/>
    <n v="957"/>
    <x v="1"/>
    <d v="2019-07-20T00:00:00"/>
    <n v="2"/>
    <n v="9"/>
    <n v="36"/>
    <n v="10.810810810810811"/>
    <s v="Shallow"/>
    <x v="2"/>
    <x v="7"/>
    <x v="7"/>
  </r>
  <r>
    <s v="20-VII-19-3-1"/>
    <s v="MCAV"/>
    <n v="102"/>
    <x v="93"/>
    <n v="146"/>
    <n v="1309"/>
    <x v="1"/>
    <d v="2019-07-20T00:00:00"/>
    <n v="3"/>
    <n v="10"/>
    <n v="55"/>
    <n v="16.516516516516518"/>
    <s v="Shallow"/>
    <x v="1"/>
    <x v="7"/>
    <x v="7"/>
  </r>
  <r>
    <s v="20-VII-19-3-2"/>
    <s v="MCAV"/>
    <n v="103"/>
    <x v="94"/>
    <n v="147"/>
    <n v="1311"/>
    <x v="1"/>
    <d v="2019-07-20T00:00:00"/>
    <n v="3"/>
    <n v="10"/>
    <n v="53"/>
    <n v="15.915915915915916"/>
    <s v="Shallow"/>
    <x v="1"/>
    <x v="7"/>
    <x v="7"/>
  </r>
  <r>
    <s v="20-VII-19-3-3"/>
    <s v="MCAV"/>
    <n v="104"/>
    <x v="95"/>
    <n v="148"/>
    <n v="1313"/>
    <x v="1"/>
    <d v="2019-07-20T00:00:00"/>
    <n v="3"/>
    <n v="10"/>
    <n v="51"/>
    <n v="15.315315315315315"/>
    <s v="Shallow"/>
    <x v="1"/>
    <x v="7"/>
    <x v="7"/>
  </r>
  <r>
    <s v="20-VII-19-3-4"/>
    <s v="MCAV"/>
    <n v="105"/>
    <x v="96"/>
    <n v="149"/>
    <n v="1314"/>
    <x v="1"/>
    <d v="2019-07-20T00:00:00"/>
    <n v="3"/>
    <n v="10"/>
    <n v="49"/>
    <n v="14.714714714714715"/>
    <s v="Shallow"/>
    <x v="1"/>
    <x v="7"/>
    <x v="7"/>
  </r>
  <r>
    <s v="20-VII-19-3-5"/>
    <s v="MCAV"/>
    <n v="106"/>
    <x v="97"/>
    <n v="150"/>
    <n v="1318"/>
    <x v="1"/>
    <d v="2019-07-20T00:00:00"/>
    <n v="3"/>
    <n v="10"/>
    <n v="49"/>
    <n v="14.714714714714715"/>
    <s v="Shallow"/>
    <x v="1"/>
    <x v="7"/>
    <x v="7"/>
  </r>
  <r>
    <s v="20-VII-19-3-6"/>
    <s v="MCAV"/>
    <n v="107"/>
    <x v="98"/>
    <n v="72"/>
    <n v="1320"/>
    <x v="1"/>
    <d v="2019-07-20T00:00:00"/>
    <n v="3"/>
    <n v="10"/>
    <n v="51"/>
    <n v="15.315315315315315"/>
    <s v="Shallow"/>
    <x v="1"/>
    <x v="7"/>
    <x v="7"/>
  </r>
  <r>
    <s v="20-VII-19-3-7"/>
    <s v="MCAV"/>
    <n v="108"/>
    <x v="99"/>
    <n v="71"/>
    <n v="1323"/>
    <x v="1"/>
    <d v="2019-07-20T00:00:00"/>
    <n v="3"/>
    <n v="10"/>
    <n v="51"/>
    <n v="15.315315315315315"/>
    <s v="Shallow"/>
    <x v="1"/>
    <x v="7"/>
    <x v="7"/>
  </r>
  <r>
    <s v="20-VII-19-3-8"/>
    <s v="MCAV"/>
    <n v="109"/>
    <x v="100"/>
    <n v="73"/>
    <n v="1328"/>
    <x v="1"/>
    <d v="2019-07-20T00:00:00"/>
    <n v="3"/>
    <n v="10"/>
    <n v="36"/>
    <n v="10.810810810810811"/>
    <s v="Shallow"/>
    <x v="2"/>
    <x v="7"/>
    <x v="7"/>
  </r>
  <r>
    <s v="20-VII-19-3-9"/>
    <s v="MCAV"/>
    <n v="110"/>
    <x v="101"/>
    <n v="74"/>
    <n v="1331"/>
    <x v="1"/>
    <d v="2019-07-20T00:00:00"/>
    <n v="3"/>
    <n v="10"/>
    <n v="37"/>
    <n v="11.111111111111111"/>
    <s v="Shallow"/>
    <x v="2"/>
    <x v="7"/>
    <x v="7"/>
  </r>
  <r>
    <s v="20-VII-19-3-10"/>
    <s v="MCAV"/>
    <n v="111"/>
    <x v="102"/>
    <n v="75"/>
    <n v="1333"/>
    <x v="1"/>
    <d v="2019-07-20T00:00:00"/>
    <n v="3"/>
    <n v="10"/>
    <n v="34"/>
    <n v="10.21021021021021"/>
    <s v="Shallow"/>
    <x v="2"/>
    <x v="7"/>
    <x v="7"/>
  </r>
  <r>
    <s v="20-VII-19-3-11"/>
    <s v="MCAV"/>
    <n v="112"/>
    <x v="103"/>
    <n v="155"/>
    <n v="1335"/>
    <x v="1"/>
    <d v="2019-07-20T00:00:00"/>
    <n v="3"/>
    <n v="10"/>
    <n v="35"/>
    <n v="10.51051051051051"/>
    <s v="Shallow"/>
    <x v="2"/>
    <x v="7"/>
    <x v="7"/>
  </r>
  <r>
    <s v="20-VII-19-3-12"/>
    <s v="MCAV"/>
    <n v="113"/>
    <x v="104"/>
    <n v="151"/>
    <n v="1340"/>
    <x v="1"/>
    <d v="2019-07-20T00:00:00"/>
    <n v="3"/>
    <n v="10"/>
    <n v="37"/>
    <n v="11.111111111111111"/>
    <s v="Shallow"/>
    <x v="2"/>
    <x v="7"/>
    <x v="7"/>
  </r>
  <r>
    <s v="20-VII-19-3-13"/>
    <s v="MCAV"/>
    <n v="114"/>
    <x v="105"/>
    <n v="152"/>
    <n v="1346"/>
    <x v="1"/>
    <d v="2019-07-20T00:00:00"/>
    <n v="3"/>
    <n v="10"/>
    <n v="36"/>
    <n v="10.810810810810811"/>
    <s v="Shallow"/>
    <x v="2"/>
    <x v="7"/>
    <x v="7"/>
  </r>
  <r>
    <s v="20-VII-19-3-14"/>
    <s v="MCAV"/>
    <n v="115"/>
    <x v="106"/>
    <n v="153"/>
    <n v="1348"/>
    <x v="1"/>
    <d v="2019-07-20T00:00:00"/>
    <n v="3"/>
    <n v="10"/>
    <n v="35"/>
    <n v="10.51051051051051"/>
    <s v="Shallow"/>
    <x v="2"/>
    <x v="7"/>
    <x v="7"/>
  </r>
  <r>
    <s v="21-VII-19-1-1"/>
    <s v="MCAV"/>
    <n v="116"/>
    <x v="107"/>
    <n v="86"/>
    <n v="813"/>
    <x v="1"/>
    <d v="2019-07-21T00:00:00"/>
    <n v="1"/>
    <n v="12"/>
    <n v="99"/>
    <n v="29.72972972972973"/>
    <s v="Shallow"/>
    <x v="0"/>
    <x v="8"/>
    <x v="8"/>
  </r>
  <r>
    <s v="21-VII-19-1-2"/>
    <s v="MCAV"/>
    <n v="117"/>
    <x v="108"/>
    <n v="87"/>
    <n v="814"/>
    <x v="1"/>
    <d v="2019-07-21T00:00:00"/>
    <n v="1"/>
    <n v="12"/>
    <n v="98"/>
    <n v="29.42942942942943"/>
    <s v="Shallow"/>
    <x v="0"/>
    <x v="8"/>
    <x v="8"/>
  </r>
  <r>
    <s v="21-VII-19-1-3"/>
    <s v="MCAV"/>
    <n v="118"/>
    <x v="109"/>
    <n v="88"/>
    <n v="815"/>
    <x v="1"/>
    <d v="2019-07-21T00:00:00"/>
    <n v="1"/>
    <n v="12"/>
    <n v="96"/>
    <n v="28.828828828828829"/>
    <s v="Shallow"/>
    <x v="0"/>
    <x v="8"/>
    <x v="8"/>
  </r>
  <r>
    <s v="21-VII-19-1-4"/>
    <s v="MCAV"/>
    <n v="119"/>
    <x v="110"/>
    <n v="89"/>
    <n v="816"/>
    <x v="1"/>
    <d v="2019-07-21T00:00:00"/>
    <n v="1"/>
    <n v="12"/>
    <n v="96"/>
    <n v="28.828828828828829"/>
    <s v="Shallow"/>
    <x v="0"/>
    <x v="8"/>
    <x v="8"/>
  </r>
  <r>
    <s v="21-VII-19-1-5"/>
    <s v="MCAV"/>
    <n v="120"/>
    <x v="111"/>
    <n v="90"/>
    <n v="822"/>
    <x v="1"/>
    <d v="2019-07-21T00:00:00"/>
    <n v="1"/>
    <n v="12"/>
    <n v="94"/>
    <n v="28.228228228228229"/>
    <s v="Shallow"/>
    <x v="0"/>
    <x v="8"/>
    <x v="8"/>
  </r>
  <r>
    <s v="21-VII-19-1-6"/>
    <s v="MCAV"/>
    <n v="121"/>
    <x v="112"/>
    <n v="178"/>
    <n v="823"/>
    <x v="1"/>
    <d v="2019-07-21T00:00:00"/>
    <n v="1"/>
    <n v="12"/>
    <n v="94"/>
    <n v="28.228228228228229"/>
    <s v="Shallow"/>
    <x v="0"/>
    <x v="8"/>
    <x v="8"/>
  </r>
  <r>
    <s v="21-VII-19-1-7"/>
    <s v="MCAV"/>
    <n v="122"/>
    <x v="113"/>
    <n v="175"/>
    <n v="823"/>
    <x v="1"/>
    <d v="2019-07-21T00:00:00"/>
    <n v="1"/>
    <n v="12"/>
    <n v="94"/>
    <n v="28.228228228228229"/>
    <s v="Shallow"/>
    <x v="0"/>
    <x v="8"/>
    <x v="8"/>
  </r>
  <r>
    <s v="21-VII-19-1-8"/>
    <s v="MCAV"/>
    <n v="123"/>
    <x v="114"/>
    <n v="177"/>
    <n v="823"/>
    <x v="1"/>
    <d v="2019-07-21T00:00:00"/>
    <n v="1"/>
    <n v="12"/>
    <n v="93"/>
    <n v="27.927927927927929"/>
    <s v="Shallow"/>
    <x v="0"/>
    <x v="8"/>
    <x v="8"/>
  </r>
  <r>
    <s v="21-VII-19-1-9"/>
    <s v="MCAV"/>
    <n v="124"/>
    <x v="115"/>
    <n v="176"/>
    <n v="825"/>
    <x v="1"/>
    <d v="2019-07-21T00:00:00"/>
    <n v="1"/>
    <n v="12"/>
    <n v="93"/>
    <n v="27.927927927927929"/>
    <s v="Shallow"/>
    <x v="0"/>
    <x v="8"/>
    <x v="8"/>
  </r>
  <r>
    <s v="21-VII-19-1-10"/>
    <s v="MCAV"/>
    <n v="125"/>
    <x v="116"/>
    <n v="179"/>
    <n v="826"/>
    <x v="1"/>
    <d v="2019-07-21T00:00:00"/>
    <n v="1"/>
    <n v="12"/>
    <n v="93"/>
    <n v="27.927927927927929"/>
    <s v="Shallow"/>
    <x v="0"/>
    <x v="8"/>
    <x v="8"/>
  </r>
  <r>
    <s v="21-VII-19-1-11"/>
    <s v="MCAV"/>
    <n v="126"/>
    <x v="117"/>
    <n v="171"/>
    <n v="826"/>
    <x v="1"/>
    <d v="2019-07-21T00:00:00"/>
    <n v="1"/>
    <n v="12"/>
    <n v="93"/>
    <n v="27.927927927927929"/>
    <s v="Shallow"/>
    <x v="0"/>
    <x v="8"/>
    <x v="8"/>
  </r>
  <r>
    <s v="21-VII-19-1-12"/>
    <s v="MCAV"/>
    <n v="127"/>
    <x v="118"/>
    <n v="172"/>
    <n v="826"/>
    <x v="1"/>
    <d v="2019-07-21T00:00:00"/>
    <n v="1"/>
    <n v="12"/>
    <n v="93"/>
    <n v="27.927927927927929"/>
    <s v="Shallow"/>
    <x v="0"/>
    <x v="8"/>
    <x v="8"/>
  </r>
  <r>
    <s v="21-VII-19-1-13"/>
    <s v="MCAV"/>
    <n v="128"/>
    <x v="119"/>
    <n v="174"/>
    <n v="828"/>
    <x v="1"/>
    <d v="2019-07-21T00:00:00"/>
    <n v="1"/>
    <n v="12"/>
    <n v="93"/>
    <n v="27.927927927927929"/>
    <s v="Shallow"/>
    <x v="0"/>
    <x v="8"/>
    <x v="8"/>
  </r>
  <r>
    <s v="21-VII-19-1-14"/>
    <s v="MCAV"/>
    <n v="129"/>
    <x v="120"/>
    <n v="105"/>
    <n v="828"/>
    <x v="1"/>
    <d v="2019-07-21T00:00:00"/>
    <n v="1"/>
    <n v="12"/>
    <n v="93"/>
    <n v="27.927927927927929"/>
    <s v="Shallow"/>
    <x v="0"/>
    <x v="8"/>
    <x v="8"/>
  </r>
  <r>
    <s v="21-VII-19-1-15"/>
    <s v="MCAV"/>
    <n v="130"/>
    <x v="121"/>
    <n v="180"/>
    <n v="829"/>
    <x v="1"/>
    <d v="2019-07-21T00:00:00"/>
    <n v="1"/>
    <n v="12"/>
    <n v="92"/>
    <n v="27.627627627627628"/>
    <s v="Shallow"/>
    <x v="0"/>
    <x v="8"/>
    <x v="8"/>
  </r>
  <r>
    <s v="21-VII-19-1-16"/>
    <s v="MCAV"/>
    <n v="131"/>
    <x v="122"/>
    <n v="104"/>
    <n v="830"/>
    <x v="1"/>
    <d v="2019-07-21T00:00:00"/>
    <n v="1"/>
    <n v="12"/>
    <n v="91"/>
    <n v="27.327327327327328"/>
    <s v="Shallow"/>
    <x v="0"/>
    <x v="8"/>
    <x v="8"/>
  </r>
  <r>
    <s v="21-VII-19-1-17"/>
    <s v="MCAV"/>
    <n v="132"/>
    <x v="123"/>
    <n v="173"/>
    <n v="831"/>
    <x v="1"/>
    <d v="2019-07-21T00:00:00"/>
    <n v="1"/>
    <n v="12"/>
    <n v="91"/>
    <n v="27.327327327327328"/>
    <s v="Shallow"/>
    <x v="0"/>
    <x v="8"/>
    <x v="8"/>
  </r>
  <r>
    <s v="21-VII-19-1-18"/>
    <s v="MCAV"/>
    <n v="133"/>
    <x v="124"/>
    <n v="101"/>
    <n v="832"/>
    <x v="1"/>
    <d v="2019-07-21T00:00:00"/>
    <n v="1"/>
    <n v="12"/>
    <n v="90"/>
    <n v="27.027027027027028"/>
    <s v="Shallow"/>
    <x v="0"/>
    <x v="8"/>
    <x v="8"/>
  </r>
  <r>
    <s v="21-VII-19-1-19"/>
    <s v="MCAV"/>
    <n v="134"/>
    <x v="125"/>
    <n v="103"/>
    <n v="833"/>
    <x v="1"/>
    <d v="2019-07-21T00:00:00"/>
    <n v="1"/>
    <n v="12"/>
    <n v="91"/>
    <n v="27.327327327327328"/>
    <s v="Shallow"/>
    <x v="0"/>
    <x v="8"/>
    <x v="8"/>
  </r>
  <r>
    <m/>
    <m/>
    <m/>
    <x v="126"/>
    <m/>
    <m/>
    <x v="2"/>
    <m/>
    <m/>
    <m/>
    <m/>
    <m/>
    <m/>
    <x v="4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1"/>
    <x v="0"/>
    <d v="2019-07-18T00:00:00"/>
    <n v="1"/>
    <n v="1"/>
    <n v="24.924924924924923"/>
    <s v="Shallow"/>
    <x v="0"/>
    <n v="22.39622"/>
    <n v="-89.705780000000004"/>
    <s v="X"/>
    <s v="X"/>
    <n v="0.50945993999999994"/>
  </r>
  <r>
    <x v="1"/>
    <n v="2"/>
    <x v="0"/>
    <d v="2019-07-18T00:00:00"/>
    <n v="1"/>
    <n v="1"/>
    <n v="24.024024024024023"/>
    <s v="Shallow"/>
    <x v="0"/>
    <n v="22.39622"/>
    <n v="-89.705780000000004"/>
    <m/>
    <s v="X"/>
    <n v="0.22650465"/>
  </r>
  <r>
    <x v="2"/>
    <n v="3"/>
    <x v="0"/>
    <d v="2019-07-18T00:00:00"/>
    <n v="1"/>
    <n v="1"/>
    <n v="25.525525525525524"/>
    <s v="Shallow"/>
    <x v="0"/>
    <n v="22.39622"/>
    <n v="-89.705780000000004"/>
    <m/>
    <s v="X"/>
    <n v="0.29840136"/>
  </r>
  <r>
    <x v="3"/>
    <n v="4"/>
    <x v="0"/>
    <d v="2019-07-18T00:00:00"/>
    <n v="1"/>
    <n v="1"/>
    <n v="25.825825825825824"/>
    <s v="Shallow"/>
    <x v="0"/>
    <n v="22.39622"/>
    <n v="-89.705780000000004"/>
    <m/>
    <s v="X"/>
    <n v="2.4002740000000002E-2"/>
  </r>
  <r>
    <x v="4"/>
    <n v="5"/>
    <x v="0"/>
    <d v="2019-07-18T00:00:00"/>
    <n v="1"/>
    <n v="1"/>
    <n v="24.924924924924923"/>
    <s v="Shallow"/>
    <x v="0"/>
    <n v="22.39622"/>
    <n v="-89.705780000000004"/>
    <m/>
    <s v="X"/>
    <n v="0.24825585"/>
  </r>
  <r>
    <x v="5"/>
    <n v="7"/>
    <x v="0"/>
    <d v="2019-07-18T00:00:00"/>
    <n v="1"/>
    <n v="1"/>
    <n v="24.624624624624623"/>
    <s v="Shallow"/>
    <x v="0"/>
    <n v="22.39622"/>
    <n v="-89.705780000000004"/>
    <s v="X"/>
    <s v="X"/>
    <n v="0.49531908000000002"/>
  </r>
  <r>
    <x v="6"/>
    <n v="8"/>
    <x v="0"/>
    <d v="2019-07-18T00:00:00"/>
    <n v="1"/>
    <n v="1"/>
    <n v="17.417417417417418"/>
    <s v="Shallow"/>
    <x v="1"/>
    <n v="22.39622"/>
    <n v="-89.705780000000004"/>
    <s v="X"/>
    <s v="X"/>
    <n v="0.52628328000000002"/>
  </r>
  <r>
    <x v="7"/>
    <n v="9"/>
    <x v="0"/>
    <d v="2019-07-18T00:00:00"/>
    <n v="1"/>
    <n v="1"/>
    <n v="15.915915915915916"/>
    <s v="Shallow"/>
    <x v="1"/>
    <n v="22.39622"/>
    <n v="-89.705780000000004"/>
    <s v="X"/>
    <s v="X"/>
    <n v="0.76927369999999995"/>
  </r>
  <r>
    <x v="8"/>
    <n v="10"/>
    <x v="0"/>
    <d v="2019-07-18T00:00:00"/>
    <n v="1"/>
    <n v="1"/>
    <n v="14.114114114114114"/>
    <s v="Shallow"/>
    <x v="1"/>
    <n v="22.39622"/>
    <n v="-89.705780000000004"/>
    <s v="X"/>
    <s v="X"/>
    <n v="0.59792276"/>
  </r>
  <r>
    <x v="9"/>
    <n v="11"/>
    <x v="0"/>
    <d v="2019-07-18T00:00:00"/>
    <n v="1"/>
    <n v="1"/>
    <n v="10.810810810810811"/>
    <s v="Shallow"/>
    <x v="2"/>
    <n v="22.39622"/>
    <n v="-89.705780000000004"/>
    <m/>
    <s v="X"/>
    <n v="0.12990019999999999"/>
  </r>
  <r>
    <x v="10"/>
    <n v="12"/>
    <x v="0"/>
    <d v="2019-07-18T00:00:00"/>
    <n v="1"/>
    <n v="1"/>
    <n v="9.9099099099099099"/>
    <s v="Shallow"/>
    <x v="2"/>
    <n v="22.39622"/>
    <n v="-89.705780000000004"/>
    <s v="X"/>
    <s v="X"/>
    <n v="0.87355539999999998"/>
  </r>
  <r>
    <x v="11"/>
    <n v="14"/>
    <x v="0"/>
    <d v="2019-07-18T00:00:00"/>
    <n v="1"/>
    <n v="1"/>
    <n v="9.0090090090090094"/>
    <s v="Shallow"/>
    <x v="2"/>
    <n v="22.39622"/>
    <n v="-89.705780000000004"/>
    <m/>
    <s v="X"/>
    <n v="0.21425841000000001"/>
  </r>
  <r>
    <x v="12"/>
    <n v="15"/>
    <x v="0"/>
    <d v="2019-07-18T00:00:00"/>
    <n v="1"/>
    <n v="1"/>
    <n v="9.3093093093093096"/>
    <s v="Shallow"/>
    <x v="2"/>
    <n v="22.39622"/>
    <n v="-89.705780000000004"/>
    <m/>
    <s v="X"/>
    <n v="3.3140089999999997E-2"/>
  </r>
  <r>
    <x v="13"/>
    <n v="17"/>
    <x v="0"/>
    <d v="2019-07-18T00:00:00"/>
    <n v="2"/>
    <n v="2"/>
    <n v="36.936936936936938"/>
    <s v="Mesophotic"/>
    <x v="3"/>
    <n v="22.39592"/>
    <n v="-89.705560000000006"/>
    <m/>
    <s v="X"/>
    <n v="0.12212885"/>
  </r>
  <r>
    <x v="14"/>
    <n v="18"/>
    <x v="0"/>
    <d v="2019-07-18T00:00:00"/>
    <n v="2"/>
    <n v="2"/>
    <n v="37.837837837837839"/>
    <s v="Mesophotic"/>
    <x v="3"/>
    <n v="22.39592"/>
    <n v="-89.705560000000006"/>
    <m/>
    <s v="X"/>
    <n v="0.10508455999999999"/>
  </r>
  <r>
    <x v="15"/>
    <n v="19"/>
    <x v="0"/>
    <d v="2019-07-18T00:00:00"/>
    <n v="2"/>
    <n v="2"/>
    <n v="37.237237237237238"/>
    <s v="Mesophotic"/>
    <x v="3"/>
    <n v="22.39592"/>
    <n v="-89.705560000000006"/>
    <s v="X"/>
    <s v="X"/>
    <n v="0.72728601000000004"/>
  </r>
  <r>
    <x v="16"/>
    <n v="20"/>
    <x v="0"/>
    <d v="2019-07-18T00:00:00"/>
    <n v="2"/>
    <n v="2"/>
    <n v="36.636636636636638"/>
    <s v="Mesophotic"/>
    <x v="3"/>
    <n v="22.39592"/>
    <n v="-89.705560000000006"/>
    <m/>
    <s v="X"/>
    <n v="0.38910883000000002"/>
  </r>
  <r>
    <x v="17"/>
    <n v="21"/>
    <x v="0"/>
    <d v="2019-07-18T00:00:00"/>
    <n v="2"/>
    <n v="2"/>
    <n v="39.039039039039039"/>
    <s v="Mesophotic"/>
    <x v="3"/>
    <n v="22.39592"/>
    <n v="-89.705560000000006"/>
    <s v="X"/>
    <s v="X"/>
    <n v="0.72841524000000002"/>
  </r>
  <r>
    <x v="18"/>
    <n v="22"/>
    <x v="0"/>
    <d v="2019-07-18T00:00:00"/>
    <n v="2"/>
    <n v="2"/>
    <n v="37.837837837837839"/>
    <s v="Mesophotic"/>
    <x v="3"/>
    <n v="22.39592"/>
    <n v="-89.705560000000006"/>
    <s v="X"/>
    <s v="X"/>
    <n v="0.53149416000000005"/>
  </r>
  <r>
    <x v="19"/>
    <n v="23"/>
    <x v="0"/>
    <d v="2019-07-18T00:00:00"/>
    <n v="2"/>
    <n v="2"/>
    <n v="37.537537537537538"/>
    <s v="Mesophotic"/>
    <x v="3"/>
    <n v="22.39592"/>
    <n v="-89.705560000000006"/>
    <s v="X"/>
    <s v="X"/>
    <n v="0.87549845000000004"/>
  </r>
  <r>
    <x v="20"/>
    <n v="24"/>
    <x v="0"/>
    <d v="2019-07-18T00:00:00"/>
    <n v="2"/>
    <n v="2"/>
    <n v="36.636636636636638"/>
    <s v="Mesophotic"/>
    <x v="3"/>
    <n v="22.39592"/>
    <n v="-89.705560000000006"/>
    <s v="X"/>
    <s v="X"/>
    <n v="0.68973180999999995"/>
  </r>
  <r>
    <x v="21"/>
    <n v="25"/>
    <x v="0"/>
    <d v="2019-07-18T00:00:00"/>
    <n v="3"/>
    <n v="3"/>
    <n v="15.915915915915916"/>
    <s v="Shallow"/>
    <x v="1"/>
    <n v="22.545829999999999"/>
    <n v="-89.660120000000006"/>
    <m/>
    <s v="X"/>
    <n v="0.12297578000000001"/>
  </r>
  <r>
    <x v="22"/>
    <n v="26"/>
    <x v="0"/>
    <d v="2019-07-18T00:00:00"/>
    <n v="3"/>
    <n v="3"/>
    <n v="15.615615615615615"/>
    <s v="Shallow"/>
    <x v="1"/>
    <n v="22.545829999999999"/>
    <n v="-89.660120000000006"/>
    <m/>
    <s v="X"/>
    <n v="2.8048360000000001E-2"/>
  </r>
  <r>
    <x v="23"/>
    <n v="28"/>
    <x v="0"/>
    <d v="2019-07-18T00:00:00"/>
    <n v="3"/>
    <n v="3"/>
    <n v="15.615615615615615"/>
    <s v="Shallow"/>
    <x v="1"/>
    <n v="22.545829999999999"/>
    <n v="-89.660120000000006"/>
    <m/>
    <s v="X"/>
    <n v="0.43785769000000002"/>
  </r>
  <r>
    <x v="24"/>
    <n v="30"/>
    <x v="0"/>
    <d v="2019-07-18T00:00:00"/>
    <n v="3"/>
    <n v="3"/>
    <n v="15.915915915915916"/>
    <s v="Shallow"/>
    <x v="1"/>
    <n v="22.545829999999999"/>
    <n v="-89.660120000000006"/>
    <s v="X"/>
    <s v="X"/>
    <n v="0.49471308000000003"/>
  </r>
  <r>
    <x v="25"/>
    <n v="33"/>
    <x v="0"/>
    <d v="2019-07-18T00:00:00"/>
    <n v="3"/>
    <n v="3"/>
    <n v="11.111111111111111"/>
    <s v="Shallow"/>
    <x v="2"/>
    <n v="22.545829999999999"/>
    <n v="-89.660120000000006"/>
    <m/>
    <s v="X"/>
    <n v="0.39522711999999999"/>
  </r>
  <r>
    <x v="26"/>
    <n v="34"/>
    <x v="0"/>
    <d v="2019-07-18T00:00:00"/>
    <n v="3"/>
    <n v="3"/>
    <n v="9.9099099099099099"/>
    <s v="Shallow"/>
    <x v="2"/>
    <n v="22.545829999999999"/>
    <n v="-89.660120000000006"/>
    <m/>
    <s v="X"/>
    <n v="0.56724355000000004"/>
  </r>
  <r>
    <x v="27"/>
    <n v="35"/>
    <x v="0"/>
    <d v="2019-07-18T00:00:00"/>
    <n v="3"/>
    <n v="3"/>
    <n v="10.21021021021021"/>
    <s v="Shallow"/>
    <x v="2"/>
    <n v="22.545829999999999"/>
    <n v="-89.660120000000006"/>
    <m/>
    <s v="X"/>
    <n v="0.16122765"/>
  </r>
  <r>
    <x v="28"/>
    <n v="36"/>
    <x v="0"/>
    <d v="2019-07-18T00:00:00"/>
    <n v="3"/>
    <n v="3"/>
    <n v="10.21021021021021"/>
    <s v="Shallow"/>
    <x v="2"/>
    <n v="22.545829999999999"/>
    <n v="-89.660120000000006"/>
    <m/>
    <s v="X"/>
    <n v="0.32580766"/>
  </r>
  <r>
    <x v="29"/>
    <n v="37"/>
    <x v="0"/>
    <d v="2019-07-18T00:00:00"/>
    <n v="3"/>
    <n v="3"/>
    <n v="10.21021021021021"/>
    <s v="Shallow"/>
    <x v="2"/>
    <n v="22.545829999999999"/>
    <n v="-89.660120000000006"/>
    <s v="X"/>
    <s v="X"/>
    <n v="0.36029765000000002"/>
  </r>
  <r>
    <x v="30"/>
    <n v="38"/>
    <x v="0"/>
    <d v="2019-07-18T00:00:00"/>
    <n v="3"/>
    <n v="3"/>
    <n v="9.6096096096096097"/>
    <s v="Shallow"/>
    <x v="2"/>
    <n v="22.545829999999999"/>
    <n v="-89.660120000000006"/>
    <s v="X"/>
    <s v="X"/>
    <n v="0.37719055000000001"/>
  </r>
  <r>
    <x v="31"/>
    <n v="40"/>
    <x v="0"/>
    <d v="2019-07-18T00:00:00"/>
    <n v="3"/>
    <n v="3"/>
    <n v="10.51051051051051"/>
    <s v="Shallow"/>
    <x v="2"/>
    <n v="22.545829999999999"/>
    <n v="-89.660120000000006"/>
    <s v="X"/>
    <s v="X"/>
    <n v="0.53469149999999999"/>
  </r>
  <r>
    <x v="32"/>
    <n v="41"/>
    <x v="0"/>
    <d v="2019-07-18T00:00:00"/>
    <n v="4"/>
    <n v="4"/>
    <n v="11.111111111111111"/>
    <s v="Shallow"/>
    <x v="2"/>
    <n v="22.51127"/>
    <n v="-89.797370000000001"/>
    <s v="X"/>
    <s v="X"/>
    <n v="0.74640057000000004"/>
  </r>
  <r>
    <x v="33"/>
    <n v="42"/>
    <x v="0"/>
    <d v="2019-07-18T00:00:00"/>
    <n v="4"/>
    <n v="4"/>
    <n v="10.810810810810811"/>
    <s v="Shallow"/>
    <x v="2"/>
    <n v="22.51127"/>
    <n v="-89.797370000000001"/>
    <s v="X"/>
    <s v="X"/>
    <n v="0.75953943999999995"/>
  </r>
  <r>
    <x v="34"/>
    <n v="43"/>
    <x v="0"/>
    <d v="2019-07-18T00:00:00"/>
    <n v="4"/>
    <n v="4"/>
    <n v="11.411411411411411"/>
    <s v="Shallow"/>
    <x v="2"/>
    <n v="22.51127"/>
    <n v="-89.797370000000001"/>
    <s v="X"/>
    <s v="X"/>
    <n v="0.64781372999999998"/>
  </r>
  <r>
    <x v="35"/>
    <n v="44"/>
    <x v="0"/>
    <d v="2019-07-18T00:00:00"/>
    <n v="4"/>
    <n v="4"/>
    <n v="10.51051051051051"/>
    <s v="Shallow"/>
    <x v="2"/>
    <n v="22.51127"/>
    <n v="-89.797370000000001"/>
    <s v="X"/>
    <s v="X"/>
    <n v="0.69920088000000002"/>
  </r>
  <r>
    <x v="36"/>
    <n v="45"/>
    <x v="0"/>
    <d v="2019-07-18T00:00:00"/>
    <n v="4"/>
    <n v="4"/>
    <n v="9.9099099099099099"/>
    <s v="Shallow"/>
    <x v="2"/>
    <n v="22.51127"/>
    <n v="-89.797370000000001"/>
    <m/>
    <s v="X"/>
    <n v="0.34784540000000003"/>
  </r>
  <r>
    <x v="37"/>
    <n v="46"/>
    <x v="0"/>
    <d v="2019-07-18T00:00:00"/>
    <n v="4"/>
    <n v="4"/>
    <n v="16.516516516516518"/>
    <s v="Shallow"/>
    <x v="1"/>
    <n v="22.51127"/>
    <n v="-89.797370000000001"/>
    <s v="X"/>
    <s v="X"/>
    <n v="0.53319907"/>
  </r>
  <r>
    <x v="38"/>
    <n v="47"/>
    <x v="0"/>
    <d v="2019-07-18T00:00:00"/>
    <n v="4"/>
    <n v="4"/>
    <n v="16.816816816816818"/>
    <s v="Shallow"/>
    <x v="1"/>
    <n v="22.51127"/>
    <n v="-89.797370000000001"/>
    <m/>
    <s v="X"/>
    <n v="0.40518689000000002"/>
  </r>
  <r>
    <x v="39"/>
    <n v="49"/>
    <x v="0"/>
    <d v="2019-07-18T00:00:00"/>
    <n v="4"/>
    <n v="4"/>
    <n v="15.315315315315315"/>
    <s v="Shallow"/>
    <x v="1"/>
    <n v="22.51127"/>
    <n v="-89.797370000000001"/>
    <s v="X"/>
    <s v="X"/>
    <n v="0.82578499000000005"/>
  </r>
  <r>
    <x v="40"/>
    <n v="50"/>
    <x v="0"/>
    <d v="2019-07-18T00:00:00"/>
    <n v="4"/>
    <n v="4"/>
    <n v="15.615615615615615"/>
    <s v="Shallow"/>
    <x v="1"/>
    <n v="22.51127"/>
    <n v="-89.797370000000001"/>
    <s v="X"/>
    <s v="X"/>
    <n v="0.81332097999999997"/>
  </r>
  <r>
    <x v="41"/>
    <n v="51"/>
    <x v="0"/>
    <d v="2019-07-19T00:00:00"/>
    <n v="1"/>
    <n v="5"/>
    <n v="33.933933933933936"/>
    <s v="Mesophotic"/>
    <x v="3"/>
    <n v="22.586670000000002"/>
    <n v="-89.752080000000007"/>
    <s v="X"/>
    <s v="X"/>
    <n v="0.71062320000000001"/>
  </r>
  <r>
    <x v="42"/>
    <n v="52"/>
    <x v="0"/>
    <d v="2019-07-19T00:00:00"/>
    <n v="1"/>
    <n v="5"/>
    <n v="35.735735735735737"/>
    <s v="Mesophotic"/>
    <x v="3"/>
    <n v="22.586670000000002"/>
    <n v="-89.752080000000007"/>
    <m/>
    <s v="X"/>
    <n v="0.31416504000000001"/>
  </r>
  <r>
    <x v="43"/>
    <n v="53"/>
    <x v="0"/>
    <d v="2019-07-19T00:00:00"/>
    <n v="1"/>
    <n v="5"/>
    <n v="36.336336336336338"/>
    <s v="Mesophotic"/>
    <x v="3"/>
    <n v="22.586670000000002"/>
    <n v="-89.752080000000007"/>
    <s v="X"/>
    <s v="X"/>
    <n v="0.88370671999999995"/>
  </r>
  <r>
    <x v="44"/>
    <n v="54"/>
    <x v="0"/>
    <d v="2019-07-19T00:00:00"/>
    <n v="1"/>
    <n v="5"/>
    <n v="36.936936936936938"/>
    <s v="Mesophotic"/>
    <x v="3"/>
    <n v="22.586670000000002"/>
    <n v="-89.752080000000007"/>
    <m/>
    <s v="X"/>
    <n v="0.67084357999999999"/>
  </r>
  <r>
    <x v="45"/>
    <n v="55"/>
    <x v="0"/>
    <d v="2019-07-19T00:00:00"/>
    <n v="1"/>
    <n v="5"/>
    <n v="35.135135135135137"/>
    <s v="Mesophotic"/>
    <x v="3"/>
    <n v="22.586670000000002"/>
    <n v="-89.752080000000007"/>
    <s v="X"/>
    <s v="X"/>
    <n v="0.89128425"/>
  </r>
  <r>
    <x v="46"/>
    <n v="56"/>
    <x v="0"/>
    <d v="2019-07-19T00:00:00"/>
    <n v="1"/>
    <n v="5"/>
    <n v="34.534534534534536"/>
    <s v="Mesophotic"/>
    <x v="3"/>
    <n v="22.586670000000002"/>
    <n v="-89.752080000000007"/>
    <s v="X"/>
    <s v="X"/>
    <n v="0.89073451000000003"/>
  </r>
  <r>
    <x v="47"/>
    <n v="57"/>
    <x v="0"/>
    <d v="2019-07-19T00:00:00"/>
    <n v="1"/>
    <n v="5"/>
    <n v="33.933933933933936"/>
    <s v="Mesophotic"/>
    <x v="3"/>
    <n v="22.586670000000002"/>
    <n v="-89.752080000000007"/>
    <m/>
    <s v="X"/>
    <n v="0.32022240000000002"/>
  </r>
  <r>
    <x v="48"/>
    <n v="58"/>
    <x v="0"/>
    <d v="2019-07-19T00:00:00"/>
    <n v="1"/>
    <n v="5"/>
    <n v="25.225225225225223"/>
    <s v="Shallow"/>
    <x v="0"/>
    <n v="22.586670000000002"/>
    <n v="-89.752080000000007"/>
    <s v="X"/>
    <s v="X"/>
    <n v="0.81314898999999996"/>
  </r>
  <r>
    <x v="49"/>
    <n v="59"/>
    <x v="0"/>
    <d v="2019-07-19T00:00:00"/>
    <n v="1"/>
    <n v="5"/>
    <n v="24.924924924924923"/>
    <s v="Shallow"/>
    <x v="0"/>
    <n v="22.586670000000002"/>
    <n v="-89.752080000000007"/>
    <s v="X"/>
    <s v="X"/>
    <n v="0.83398665999999999"/>
  </r>
  <r>
    <x v="50"/>
    <n v="60"/>
    <x v="0"/>
    <d v="2019-07-19T00:00:00"/>
    <n v="1"/>
    <n v="5"/>
    <n v="23.723723723723722"/>
    <s v="Shallow"/>
    <x v="0"/>
    <n v="22.586670000000002"/>
    <n v="-89.752080000000007"/>
    <s v="X"/>
    <s v="X"/>
    <n v="0.84766171999999995"/>
  </r>
  <r>
    <x v="51"/>
    <n v="61"/>
    <x v="0"/>
    <d v="2019-07-19T00:00:00"/>
    <n v="1"/>
    <n v="5"/>
    <n v="23.723723723723722"/>
    <s v="Shallow"/>
    <x v="0"/>
    <n v="22.586670000000002"/>
    <n v="-89.752080000000007"/>
    <s v="X"/>
    <s v="X"/>
    <n v="0.83545172999999995"/>
  </r>
  <r>
    <x v="52"/>
    <n v="62"/>
    <x v="0"/>
    <d v="2019-07-19T00:00:00"/>
    <n v="1"/>
    <n v="5"/>
    <n v="24.024024024024023"/>
    <s v="Shallow"/>
    <x v="0"/>
    <n v="22.586670000000002"/>
    <n v="-89.752080000000007"/>
    <s v="X"/>
    <s v="X"/>
    <n v="0.86534330999999998"/>
  </r>
  <r>
    <x v="53"/>
    <n v="63"/>
    <x v="0"/>
    <d v="2019-07-19T00:00:00"/>
    <n v="1"/>
    <n v="5"/>
    <n v="23.723723723723722"/>
    <s v="Shallow"/>
    <x v="0"/>
    <n v="22.586670000000002"/>
    <n v="-89.752080000000007"/>
    <s v="X"/>
    <s v="X"/>
    <n v="0.84862128999999997"/>
  </r>
  <r>
    <x v="54"/>
    <n v="64"/>
    <x v="0"/>
    <d v="2019-07-19T00:00:00"/>
    <n v="2"/>
    <n v="6"/>
    <n v="25.825825825825824"/>
    <s v="Shallow"/>
    <x v="0"/>
    <n v="22.509250000000002"/>
    <n v="-89.627799999999993"/>
    <s v="X"/>
    <s v="X"/>
    <n v="0.84253794999999998"/>
  </r>
  <r>
    <x v="55"/>
    <n v="65"/>
    <x v="0"/>
    <d v="2019-07-19T00:00:00"/>
    <n v="2"/>
    <n v="6"/>
    <n v="26.726726726726728"/>
    <s v="Shallow"/>
    <x v="0"/>
    <n v="22.509250000000002"/>
    <n v="-89.627799999999993"/>
    <m/>
    <s v="X"/>
    <n v="0.23131206000000001"/>
  </r>
  <r>
    <x v="56"/>
    <n v="66"/>
    <x v="0"/>
    <d v="2019-07-19T00:00:00"/>
    <n v="2"/>
    <n v="6"/>
    <n v="25.825825825825824"/>
    <s v="Shallow"/>
    <x v="0"/>
    <n v="22.509250000000002"/>
    <n v="-89.627799999999993"/>
    <m/>
    <s v="X"/>
    <n v="0.34644872999999998"/>
  </r>
  <r>
    <x v="57"/>
    <n v="67"/>
    <x v="1"/>
    <d v="2019-07-20T00:00:00"/>
    <n v="1"/>
    <n v="8"/>
    <n v="36.036036036036037"/>
    <s v="Mesophotic"/>
    <x v="3"/>
    <n v="23.30706"/>
    <n v="-88.716170000000005"/>
    <s v="X"/>
    <s v="X"/>
    <n v="0.81931739999999997"/>
  </r>
  <r>
    <x v="58"/>
    <n v="68"/>
    <x v="1"/>
    <d v="2019-07-20T00:00:00"/>
    <n v="1"/>
    <n v="8"/>
    <n v="35.735735735735737"/>
    <s v="Mesophotic"/>
    <x v="3"/>
    <n v="23.30706"/>
    <n v="-88.716170000000005"/>
    <m/>
    <s v="X"/>
    <n v="0.55099648000000001"/>
  </r>
  <r>
    <x v="59"/>
    <n v="69"/>
    <x v="1"/>
    <d v="2019-07-20T00:00:00"/>
    <n v="1"/>
    <n v="8"/>
    <n v="37.537537537537538"/>
    <s v="Mesophotic"/>
    <x v="3"/>
    <n v="23.30706"/>
    <n v="-88.716170000000005"/>
    <s v="X"/>
    <s v="X"/>
    <n v="0.82728109999999999"/>
  </r>
  <r>
    <x v="60"/>
    <n v="70"/>
    <x v="1"/>
    <d v="2019-07-20T00:00:00"/>
    <n v="1"/>
    <n v="8"/>
    <n v="39.039039039039039"/>
    <s v="Mesophotic"/>
    <x v="3"/>
    <n v="23.30706"/>
    <n v="-88.716170000000005"/>
    <s v="X"/>
    <s v="X"/>
    <n v="0.87917741000000005"/>
  </r>
  <r>
    <x v="61"/>
    <n v="71"/>
    <x v="1"/>
    <d v="2019-07-20T00:00:00"/>
    <n v="1"/>
    <n v="8"/>
    <n v="39.33933933933934"/>
    <s v="Mesophotic"/>
    <x v="3"/>
    <n v="23.30706"/>
    <n v="-88.716170000000005"/>
    <m/>
    <s v="X"/>
    <n v="0.42618085999999999"/>
  </r>
  <r>
    <x v="62"/>
    <n v="72"/>
    <x v="1"/>
    <d v="2019-07-20T00:00:00"/>
    <n v="1"/>
    <n v="8"/>
    <n v="37.837837837837839"/>
    <s v="Mesophotic"/>
    <x v="3"/>
    <n v="23.30706"/>
    <n v="-88.716170000000005"/>
    <s v="X"/>
    <s v="X"/>
    <n v="0.75567538999999995"/>
  </r>
  <r>
    <x v="63"/>
    <n v="73"/>
    <x v="1"/>
    <d v="2019-07-20T00:00:00"/>
    <n v="1"/>
    <n v="8"/>
    <n v="37.537537537537538"/>
    <s v="Mesophotic"/>
    <x v="3"/>
    <n v="23.30706"/>
    <n v="-88.716170000000005"/>
    <m/>
    <s v="X"/>
    <n v="0.24410768999999999"/>
  </r>
  <r>
    <x v="64"/>
    <n v="74"/>
    <x v="1"/>
    <d v="2019-07-20T00:00:00"/>
    <n v="1"/>
    <n v="8"/>
    <n v="38.138138138138139"/>
    <s v="Mesophotic"/>
    <x v="3"/>
    <n v="23.30706"/>
    <n v="-88.716170000000005"/>
    <m/>
    <s v="X"/>
    <n v="0.17755689"/>
  </r>
  <r>
    <x v="65"/>
    <n v="75"/>
    <x v="1"/>
    <d v="2019-07-20T00:00:00"/>
    <n v="1"/>
    <n v="8"/>
    <n v="34.834834834834837"/>
    <s v="Mesophotic"/>
    <x v="3"/>
    <n v="23.30706"/>
    <n v="-88.716170000000005"/>
    <s v="X"/>
    <s v="X"/>
    <n v="0.80842855000000002"/>
  </r>
  <r>
    <x v="66"/>
    <n v="76"/>
    <x v="1"/>
    <d v="2019-07-20T00:00:00"/>
    <n v="1"/>
    <n v="8"/>
    <n v="33.933933933933936"/>
    <s v="Mesophotic"/>
    <x v="3"/>
    <n v="23.30706"/>
    <n v="-88.716170000000005"/>
    <m/>
    <s v="X"/>
    <n v="5.1801359999999998E-2"/>
  </r>
  <r>
    <x v="67"/>
    <n v="77"/>
    <x v="1"/>
    <d v="2019-07-20T00:00:00"/>
    <n v="1"/>
    <n v="8"/>
    <n v="34.534534534534536"/>
    <s v="Mesophotic"/>
    <x v="3"/>
    <n v="23.30706"/>
    <n v="-88.716170000000005"/>
    <s v="X"/>
    <s v="X"/>
    <n v="0.67231549000000002"/>
  </r>
  <r>
    <x v="68"/>
    <n v="78"/>
    <x v="1"/>
    <d v="2019-07-20T00:00:00"/>
    <n v="2"/>
    <n v="9"/>
    <n v="15.915915915915916"/>
    <s v="Shallow"/>
    <x v="1"/>
    <n v="23.247440000000001"/>
    <n v="-88.70778"/>
    <s v="X"/>
    <s v="X"/>
    <n v="0.67947148000000002"/>
  </r>
  <r>
    <x v="69"/>
    <n v="79"/>
    <x v="1"/>
    <d v="2019-07-20T00:00:00"/>
    <n v="2"/>
    <n v="9"/>
    <n v="15.015015015015015"/>
    <s v="Shallow"/>
    <x v="1"/>
    <n v="23.247440000000001"/>
    <n v="-88.70778"/>
    <m/>
    <s v="X"/>
    <n v="0.48989021999999999"/>
  </r>
  <r>
    <x v="70"/>
    <n v="80"/>
    <x v="1"/>
    <d v="2019-07-20T00:00:00"/>
    <n v="2"/>
    <n v="9"/>
    <n v="15.615615615615615"/>
    <s v="Shallow"/>
    <x v="1"/>
    <n v="23.247440000000001"/>
    <n v="-88.70778"/>
    <s v="X"/>
    <s v="X"/>
    <n v="0.59679090999999995"/>
  </r>
  <r>
    <x v="71"/>
    <n v="81"/>
    <x v="1"/>
    <d v="2019-07-20T00:00:00"/>
    <n v="2"/>
    <n v="9"/>
    <n v="15.015015015015015"/>
    <s v="Shallow"/>
    <x v="1"/>
    <n v="23.247440000000001"/>
    <n v="-88.70778"/>
    <s v="X"/>
    <s v="X"/>
    <n v="0.54027692999999999"/>
  </r>
  <r>
    <x v="72"/>
    <n v="82"/>
    <x v="1"/>
    <d v="2019-07-20T00:00:00"/>
    <n v="2"/>
    <n v="9"/>
    <n v="15.015015015015015"/>
    <s v="Shallow"/>
    <x v="1"/>
    <n v="23.247440000000001"/>
    <n v="-88.70778"/>
    <s v="X"/>
    <s v="X"/>
    <n v="0.30967825999999998"/>
  </r>
  <r>
    <x v="73"/>
    <n v="83"/>
    <x v="1"/>
    <d v="2019-07-20T00:00:00"/>
    <n v="2"/>
    <n v="9"/>
    <n v="14.714714714714715"/>
    <s v="Shallow"/>
    <x v="1"/>
    <n v="23.247440000000001"/>
    <n v="-88.70778"/>
    <m/>
    <s v="X"/>
    <n v="0.39578158000000002"/>
  </r>
  <r>
    <x v="74"/>
    <n v="84"/>
    <x v="1"/>
    <d v="2019-07-20T00:00:00"/>
    <n v="2"/>
    <n v="9"/>
    <n v="15.915915915915916"/>
    <s v="Shallow"/>
    <x v="1"/>
    <n v="23.247440000000001"/>
    <n v="-88.70778"/>
    <m/>
    <s v="X"/>
    <n v="0.12892089000000001"/>
  </r>
  <r>
    <x v="75"/>
    <n v="85"/>
    <x v="1"/>
    <d v="2019-07-20T00:00:00"/>
    <n v="2"/>
    <n v="9"/>
    <n v="15.015015015015015"/>
    <s v="Shallow"/>
    <x v="1"/>
    <n v="23.247440000000001"/>
    <n v="-88.70778"/>
    <m/>
    <s v="X"/>
    <n v="0.27193024999999998"/>
  </r>
  <r>
    <x v="76"/>
    <n v="87"/>
    <x v="1"/>
    <d v="2019-07-20T00:00:00"/>
    <n v="2"/>
    <n v="9"/>
    <n v="10.51051051051051"/>
    <s v="Shallow"/>
    <x v="2"/>
    <n v="23.247440000000001"/>
    <n v="-88.70778"/>
    <m/>
    <s v="X"/>
    <n v="2.8330230000000001E-2"/>
  </r>
  <r>
    <x v="77"/>
    <n v="89"/>
    <x v="1"/>
    <d v="2019-07-20T00:00:00"/>
    <n v="2"/>
    <n v="9"/>
    <n v="10.21021021021021"/>
    <s v="Shallow"/>
    <x v="2"/>
    <n v="23.247440000000001"/>
    <n v="-88.70778"/>
    <s v="X"/>
    <s v="X"/>
    <n v="0.56614028999999999"/>
  </r>
  <r>
    <x v="78"/>
    <n v="90"/>
    <x v="1"/>
    <d v="2019-07-20T00:00:00"/>
    <n v="2"/>
    <n v="9"/>
    <n v="10.51051051051051"/>
    <s v="Shallow"/>
    <x v="2"/>
    <n v="23.247440000000001"/>
    <n v="-88.70778"/>
    <m/>
    <s v="X"/>
    <n v="0.33989318000000002"/>
  </r>
  <r>
    <x v="79"/>
    <n v="91"/>
    <x v="1"/>
    <d v="2019-07-20T00:00:00"/>
    <n v="2"/>
    <n v="9"/>
    <n v="10.21021021021021"/>
    <s v="Shallow"/>
    <x v="2"/>
    <n v="23.247440000000001"/>
    <n v="-88.70778"/>
    <m/>
    <s v="X"/>
    <n v="7.8613719999999998E-2"/>
  </r>
  <r>
    <x v="80"/>
    <n v="92"/>
    <x v="1"/>
    <d v="2019-07-20T00:00:00"/>
    <n v="2"/>
    <n v="9"/>
    <n v="10.810810810810811"/>
    <s v="Shallow"/>
    <x v="2"/>
    <n v="23.247440000000001"/>
    <n v="-88.70778"/>
    <m/>
    <s v="X"/>
    <n v="0.15530110999999999"/>
  </r>
  <r>
    <x v="81"/>
    <n v="93"/>
    <x v="1"/>
    <d v="2019-07-20T00:00:00"/>
    <n v="2"/>
    <n v="9"/>
    <n v="10.810810810810811"/>
    <s v="Shallow"/>
    <x v="2"/>
    <n v="23.247440000000001"/>
    <n v="-88.70778"/>
    <s v="X"/>
    <s v="X"/>
    <n v="0.21827369999999999"/>
  </r>
  <r>
    <x v="82"/>
    <n v="95"/>
    <x v="1"/>
    <d v="2019-07-20T00:00:00"/>
    <n v="3"/>
    <n v="10"/>
    <n v="15.915915915915916"/>
    <s v="Shallow"/>
    <x v="1"/>
    <n v="23.247440000000001"/>
    <n v="-88.70778"/>
    <m/>
    <s v="X"/>
    <n v="6.8416619999999997E-2"/>
  </r>
  <r>
    <x v="83"/>
    <n v="96"/>
    <x v="1"/>
    <d v="2019-07-20T00:00:00"/>
    <n v="3"/>
    <n v="10"/>
    <n v="15.315315315315315"/>
    <s v="Shallow"/>
    <x v="1"/>
    <n v="23.247440000000001"/>
    <n v="-88.70778"/>
    <s v="X"/>
    <m/>
    <n v="5.2811719999999999E-2"/>
  </r>
  <r>
    <x v="84"/>
    <n v="97"/>
    <x v="1"/>
    <d v="2019-07-20T00:00:00"/>
    <n v="3"/>
    <n v="10"/>
    <n v="14.714714714714715"/>
    <s v="Shallow"/>
    <x v="1"/>
    <n v="23.247440000000001"/>
    <n v="-88.70778"/>
    <s v="X"/>
    <s v="X"/>
    <n v="0.80053474000000002"/>
  </r>
  <r>
    <x v="85"/>
    <n v="100"/>
    <x v="1"/>
    <d v="2019-07-20T00:00:00"/>
    <n v="3"/>
    <n v="10"/>
    <n v="15.315315315315315"/>
    <s v="Shallow"/>
    <x v="1"/>
    <n v="23.247440000000001"/>
    <n v="-88.70778"/>
    <s v="X"/>
    <s v="X"/>
    <n v="0.40908204999999997"/>
  </r>
  <r>
    <x v="86"/>
    <n v="101"/>
    <x v="1"/>
    <d v="2019-07-20T00:00:00"/>
    <n v="3"/>
    <n v="10"/>
    <n v="10.810810810810811"/>
    <s v="Shallow"/>
    <x v="2"/>
    <n v="23.247440000000001"/>
    <n v="-88.70778"/>
    <s v="X"/>
    <m/>
    <n v="1.8402390000000001E-2"/>
  </r>
  <r>
    <x v="87"/>
    <n v="103"/>
    <x v="1"/>
    <d v="2019-07-20T00:00:00"/>
    <n v="3"/>
    <n v="10"/>
    <n v="10.21021021021021"/>
    <s v="Shallow"/>
    <x v="2"/>
    <n v="23.247440000000001"/>
    <n v="-88.70778"/>
    <s v="X"/>
    <m/>
    <n v="6.7025570000000007E-2"/>
  </r>
  <r>
    <x v="88"/>
    <n v="106"/>
    <x v="1"/>
    <d v="2019-07-20T00:00:00"/>
    <n v="3"/>
    <n v="10"/>
    <n v="10.810810810810811"/>
    <s v="Shallow"/>
    <x v="2"/>
    <n v="23.247440000000001"/>
    <n v="-88.70778"/>
    <s v="X"/>
    <s v="X"/>
    <n v="0.47513799000000001"/>
  </r>
  <r>
    <x v="89"/>
    <n v="107"/>
    <x v="1"/>
    <d v="2019-07-20T00:00:00"/>
    <n v="3"/>
    <n v="10"/>
    <n v="10.51051051051051"/>
    <s v="Shallow"/>
    <x v="2"/>
    <n v="23.247440000000001"/>
    <n v="-88.70778"/>
    <s v="X"/>
    <m/>
    <n v="4.2402889999999999E-2"/>
  </r>
  <r>
    <x v="90"/>
    <n v="109"/>
    <x v="1"/>
    <d v="2019-07-21T00:00:00"/>
    <n v="1"/>
    <n v="12"/>
    <n v="29.42942942942943"/>
    <s v="Shallow"/>
    <x v="0"/>
    <n v="23.283670000000001"/>
    <n v="-88.711619999999996"/>
    <s v="X"/>
    <m/>
    <n v="4.8781070000000003E-2"/>
  </r>
  <r>
    <x v="91"/>
    <n v="112"/>
    <x v="1"/>
    <d v="2019-07-21T00:00:00"/>
    <n v="1"/>
    <n v="12"/>
    <n v="28.228228228228229"/>
    <s v="Shallow"/>
    <x v="0"/>
    <n v="23.283670000000001"/>
    <n v="-88.711619999999996"/>
    <s v="X"/>
    <m/>
    <n v="0.15351134"/>
  </r>
  <r>
    <x v="92"/>
    <n v="114"/>
    <x v="1"/>
    <d v="2019-07-21T00:00:00"/>
    <n v="1"/>
    <n v="12"/>
    <n v="28.228228228228229"/>
    <s v="Shallow"/>
    <x v="0"/>
    <n v="23.283670000000001"/>
    <n v="-88.711619999999996"/>
    <m/>
    <s v="X"/>
    <n v="0.75301430999999996"/>
  </r>
  <r>
    <x v="93"/>
    <n v="115"/>
    <x v="1"/>
    <d v="2019-07-21T00:00:00"/>
    <n v="1"/>
    <n v="12"/>
    <n v="27.927927927927929"/>
    <s v="Shallow"/>
    <x v="0"/>
    <n v="23.283670000000001"/>
    <n v="-88.711619999999996"/>
    <s v="X"/>
    <s v="X"/>
    <n v="0.71462840999999999"/>
  </r>
  <r>
    <x v="94"/>
    <n v="118"/>
    <x v="1"/>
    <d v="2019-07-21T00:00:00"/>
    <n v="1"/>
    <n v="12"/>
    <n v="27.927927927927929"/>
    <s v="Shallow"/>
    <x v="0"/>
    <n v="23.283670000000001"/>
    <n v="-88.711619999999996"/>
    <m/>
    <s v="X"/>
    <n v="5.5070269999999998E-2"/>
  </r>
  <r>
    <x v="95"/>
    <n v="119"/>
    <x v="1"/>
    <d v="2019-07-21T00:00:00"/>
    <n v="1"/>
    <n v="12"/>
    <n v="27.927927927927929"/>
    <s v="Shallow"/>
    <x v="0"/>
    <n v="23.283670000000001"/>
    <n v="-88.711619999999996"/>
    <s v="X"/>
    <s v="X"/>
    <n v="0.41362093999999999"/>
  </r>
  <r>
    <x v="96"/>
    <n v="121"/>
    <x v="1"/>
    <d v="2019-07-21T00:00:00"/>
    <n v="1"/>
    <n v="12"/>
    <n v="27.927927927927929"/>
    <s v="Shallow"/>
    <x v="0"/>
    <n v="23.283670000000001"/>
    <n v="-88.711619999999996"/>
    <s v="X"/>
    <m/>
    <n v="0.18531948000000001"/>
  </r>
  <r>
    <x v="97"/>
    <n v="123"/>
    <x v="1"/>
    <d v="2019-07-21T00:00:00"/>
    <n v="1"/>
    <n v="12"/>
    <n v="27.327327327327328"/>
    <s v="Shallow"/>
    <x v="0"/>
    <n v="23.283670000000001"/>
    <n v="-88.711619999999996"/>
    <m/>
    <s v="X"/>
    <n v="4.8203299999999998E-2"/>
  </r>
  <r>
    <x v="98"/>
    <m/>
    <x v="2"/>
    <m/>
    <m/>
    <m/>
    <m/>
    <m/>
    <x v="4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n v="1"/>
    <x v="0"/>
    <d v="2019-07-18T00:00:00"/>
    <n v="1"/>
    <n v="1"/>
    <n v="24.9"/>
    <s v="Shallow"/>
    <x v="0"/>
    <n v="22.39622"/>
    <n v="-89.705780000000004"/>
    <s v="X"/>
    <s v="X"/>
  </r>
  <r>
    <x v="1"/>
    <n v="2"/>
    <x v="0"/>
    <d v="2019-07-18T00:00:00"/>
    <n v="1"/>
    <n v="1"/>
    <n v="24"/>
    <s v="Shallow"/>
    <x v="0"/>
    <n v="22.39622"/>
    <n v="-89.705780000000004"/>
    <m/>
    <s v="X"/>
  </r>
  <r>
    <x v="2"/>
    <n v="3"/>
    <x v="0"/>
    <d v="2019-07-18T00:00:00"/>
    <n v="1"/>
    <n v="1"/>
    <n v="25.5"/>
    <s v="Shallow"/>
    <x v="0"/>
    <n v="22.39622"/>
    <n v="-89.705780000000004"/>
    <m/>
    <s v="X"/>
  </r>
  <r>
    <x v="3"/>
    <n v="4"/>
    <x v="0"/>
    <d v="2019-07-18T00:00:00"/>
    <n v="1"/>
    <n v="1"/>
    <n v="25.8"/>
    <s v="Shallow"/>
    <x v="0"/>
    <n v="22.39622"/>
    <n v="-89.705780000000004"/>
    <m/>
    <s v="X"/>
  </r>
  <r>
    <x v="4"/>
    <n v="5"/>
    <x v="0"/>
    <d v="2019-07-18T00:00:00"/>
    <n v="1"/>
    <n v="1"/>
    <n v="24.9"/>
    <s v="Shallow"/>
    <x v="0"/>
    <n v="22.39622"/>
    <n v="-89.705780000000004"/>
    <m/>
    <s v="X"/>
  </r>
  <r>
    <x v="5"/>
    <n v="7"/>
    <x v="0"/>
    <d v="2019-07-18T00:00:00"/>
    <n v="1"/>
    <n v="1"/>
    <n v="24.6"/>
    <s v="Shallow"/>
    <x v="0"/>
    <n v="22.39622"/>
    <n v="-89.705780000000004"/>
    <s v="X"/>
    <s v="X"/>
  </r>
  <r>
    <x v="6"/>
    <n v="8"/>
    <x v="0"/>
    <d v="2019-07-18T00:00:00"/>
    <n v="1"/>
    <n v="1"/>
    <n v="17.399999999999999"/>
    <s v="Shallow"/>
    <x v="1"/>
    <n v="22.39622"/>
    <n v="-89.705780000000004"/>
    <s v="X"/>
    <s v="X"/>
  </r>
  <r>
    <x v="7"/>
    <n v="9"/>
    <x v="0"/>
    <d v="2019-07-18T00:00:00"/>
    <n v="1"/>
    <n v="1"/>
    <n v="15.9"/>
    <s v="Shallow"/>
    <x v="1"/>
    <n v="22.39622"/>
    <n v="-89.705780000000004"/>
    <s v="X"/>
    <s v="X"/>
  </r>
  <r>
    <x v="8"/>
    <n v="10"/>
    <x v="0"/>
    <d v="2019-07-18T00:00:00"/>
    <n v="1"/>
    <n v="1"/>
    <n v="14.1"/>
    <s v="Shallow"/>
    <x v="1"/>
    <n v="22.39622"/>
    <n v="-89.705780000000004"/>
    <s v="X"/>
    <s v="X"/>
  </r>
  <r>
    <x v="9"/>
    <n v="11"/>
    <x v="0"/>
    <d v="2019-07-18T00:00:00"/>
    <n v="1"/>
    <n v="1"/>
    <n v="10.8"/>
    <s v="Shallow"/>
    <x v="2"/>
    <n v="22.39622"/>
    <n v="-89.705780000000004"/>
    <m/>
    <s v="X"/>
  </r>
  <r>
    <x v="10"/>
    <n v="12"/>
    <x v="0"/>
    <d v="2019-07-18T00:00:00"/>
    <n v="1"/>
    <n v="1"/>
    <n v="9.9"/>
    <s v="Shallow"/>
    <x v="2"/>
    <n v="22.39622"/>
    <n v="-89.705780000000004"/>
    <s v="X"/>
    <s v="X"/>
  </r>
  <r>
    <x v="11"/>
    <n v="14"/>
    <x v="0"/>
    <d v="2019-07-18T00:00:00"/>
    <n v="1"/>
    <n v="1"/>
    <n v="9"/>
    <s v="Shallow"/>
    <x v="2"/>
    <n v="22.39622"/>
    <n v="-89.705780000000004"/>
    <m/>
    <s v="X"/>
  </r>
  <r>
    <x v="12"/>
    <n v="15"/>
    <x v="0"/>
    <d v="2019-07-18T00:00:00"/>
    <n v="1"/>
    <n v="1"/>
    <n v="9.3000000000000007"/>
    <s v="Shallow"/>
    <x v="2"/>
    <n v="22.39622"/>
    <n v="-89.705780000000004"/>
    <m/>
    <s v="X"/>
  </r>
  <r>
    <x v="13"/>
    <n v="17"/>
    <x v="0"/>
    <d v="2019-07-18T00:00:00"/>
    <n v="2"/>
    <n v="2"/>
    <n v="36.9"/>
    <s v="Mesophotic"/>
    <x v="3"/>
    <n v="22.39592"/>
    <n v="-89.705560000000006"/>
    <m/>
    <s v="X"/>
  </r>
  <r>
    <x v="14"/>
    <n v="18"/>
    <x v="0"/>
    <d v="2019-07-18T00:00:00"/>
    <n v="2"/>
    <n v="2"/>
    <n v="37.799999999999997"/>
    <s v="Mesophotic"/>
    <x v="3"/>
    <n v="22.39592"/>
    <n v="-89.705560000000006"/>
    <m/>
    <s v="X"/>
  </r>
  <r>
    <x v="15"/>
    <n v="19"/>
    <x v="0"/>
    <d v="2019-07-18T00:00:00"/>
    <n v="2"/>
    <n v="2"/>
    <n v="37.200000000000003"/>
    <s v="Mesophotic"/>
    <x v="3"/>
    <n v="22.39592"/>
    <n v="-89.705560000000006"/>
    <s v="X"/>
    <s v="X"/>
  </r>
  <r>
    <x v="16"/>
    <n v="20"/>
    <x v="0"/>
    <d v="2019-07-18T00:00:00"/>
    <n v="2"/>
    <n v="2"/>
    <n v="36.6"/>
    <s v="Mesophotic"/>
    <x v="3"/>
    <n v="22.39592"/>
    <n v="-89.705560000000006"/>
    <m/>
    <s v="X"/>
  </r>
  <r>
    <x v="17"/>
    <n v="21"/>
    <x v="0"/>
    <d v="2019-07-18T00:00:00"/>
    <n v="2"/>
    <n v="2"/>
    <n v="39"/>
    <s v="Mesophotic"/>
    <x v="3"/>
    <n v="22.39592"/>
    <n v="-89.705560000000006"/>
    <s v="X"/>
    <s v="X"/>
  </r>
  <r>
    <x v="18"/>
    <n v="22"/>
    <x v="0"/>
    <d v="2019-07-18T00:00:00"/>
    <n v="2"/>
    <n v="2"/>
    <n v="37.799999999999997"/>
    <s v="Mesophotic"/>
    <x v="3"/>
    <n v="22.39592"/>
    <n v="-89.705560000000006"/>
    <s v="X"/>
    <s v="X"/>
  </r>
  <r>
    <x v="19"/>
    <n v="23"/>
    <x v="0"/>
    <d v="2019-07-18T00:00:00"/>
    <n v="2"/>
    <n v="2"/>
    <n v="37.5"/>
    <s v="Mesophotic"/>
    <x v="3"/>
    <n v="22.39592"/>
    <n v="-89.705560000000006"/>
    <s v="X"/>
    <s v="X"/>
  </r>
  <r>
    <x v="20"/>
    <n v="24"/>
    <x v="0"/>
    <d v="2019-07-18T00:00:00"/>
    <n v="2"/>
    <n v="2"/>
    <n v="36.6"/>
    <s v="Mesophotic"/>
    <x v="3"/>
    <n v="22.39592"/>
    <n v="-89.705560000000006"/>
    <s v="X"/>
    <s v="X"/>
  </r>
  <r>
    <x v="21"/>
    <n v="25"/>
    <x v="0"/>
    <d v="2019-07-18T00:00:00"/>
    <n v="3"/>
    <n v="3"/>
    <n v="15.9"/>
    <s v="Shallow"/>
    <x v="1"/>
    <n v="22.545829999999999"/>
    <n v="-89.660120000000006"/>
    <m/>
    <s v="X"/>
  </r>
  <r>
    <x v="22"/>
    <n v="26"/>
    <x v="0"/>
    <d v="2019-07-18T00:00:00"/>
    <n v="3"/>
    <n v="3"/>
    <n v="15.6"/>
    <s v="Shallow"/>
    <x v="1"/>
    <n v="22.545829999999999"/>
    <n v="-89.660120000000006"/>
    <m/>
    <s v="X"/>
  </r>
  <r>
    <x v="23"/>
    <n v="28"/>
    <x v="0"/>
    <d v="2019-07-18T00:00:00"/>
    <n v="3"/>
    <n v="3"/>
    <n v="15.6"/>
    <s v="Shallow"/>
    <x v="1"/>
    <n v="22.545829999999999"/>
    <n v="-89.660120000000006"/>
    <m/>
    <s v="X"/>
  </r>
  <r>
    <x v="24"/>
    <n v="30"/>
    <x v="0"/>
    <d v="2019-07-18T00:00:00"/>
    <n v="3"/>
    <n v="3"/>
    <n v="15.9"/>
    <s v="Shallow"/>
    <x v="1"/>
    <n v="22.545829999999999"/>
    <n v="-89.660120000000006"/>
    <s v="X"/>
    <s v="X"/>
  </r>
  <r>
    <x v="25"/>
    <n v="33"/>
    <x v="0"/>
    <d v="2019-07-18T00:00:00"/>
    <n v="3"/>
    <n v="3"/>
    <n v="11.1"/>
    <s v="Shallow"/>
    <x v="2"/>
    <n v="22.545829999999999"/>
    <n v="-89.660120000000006"/>
    <m/>
    <s v="X"/>
  </r>
  <r>
    <x v="26"/>
    <n v="34"/>
    <x v="0"/>
    <d v="2019-07-18T00:00:00"/>
    <n v="3"/>
    <n v="3"/>
    <n v="9.9"/>
    <s v="Shallow"/>
    <x v="2"/>
    <n v="22.545829999999999"/>
    <n v="-89.660120000000006"/>
    <m/>
    <s v="X"/>
  </r>
  <r>
    <x v="27"/>
    <n v="35"/>
    <x v="0"/>
    <d v="2019-07-18T00:00:00"/>
    <n v="3"/>
    <n v="3"/>
    <n v="10.199999999999999"/>
    <s v="Shallow"/>
    <x v="2"/>
    <n v="22.545829999999999"/>
    <n v="-89.660120000000006"/>
    <m/>
    <s v="X"/>
  </r>
  <r>
    <x v="28"/>
    <n v="36"/>
    <x v="0"/>
    <d v="2019-07-18T00:00:00"/>
    <n v="3"/>
    <n v="3"/>
    <n v="10.199999999999999"/>
    <s v="Shallow"/>
    <x v="2"/>
    <n v="22.545829999999999"/>
    <n v="-89.660120000000006"/>
    <m/>
    <s v="X"/>
  </r>
  <r>
    <x v="29"/>
    <n v="37"/>
    <x v="0"/>
    <d v="2019-07-18T00:00:00"/>
    <n v="3"/>
    <n v="3"/>
    <n v="10.199999999999999"/>
    <s v="Shallow"/>
    <x v="2"/>
    <n v="22.545829999999999"/>
    <n v="-89.660120000000006"/>
    <s v="X"/>
    <s v="X"/>
  </r>
  <r>
    <x v="30"/>
    <n v="38"/>
    <x v="0"/>
    <d v="2019-07-18T00:00:00"/>
    <n v="3"/>
    <n v="3"/>
    <n v="9.6"/>
    <s v="Shallow"/>
    <x v="2"/>
    <n v="22.545829999999999"/>
    <n v="-89.660120000000006"/>
    <s v="X"/>
    <s v="X"/>
  </r>
  <r>
    <x v="31"/>
    <n v="40"/>
    <x v="0"/>
    <d v="2019-07-18T00:00:00"/>
    <n v="3"/>
    <n v="3"/>
    <n v="10.5"/>
    <s v="Shallow"/>
    <x v="2"/>
    <n v="22.545829999999999"/>
    <n v="-89.660120000000006"/>
    <s v="X"/>
    <s v="X"/>
  </r>
  <r>
    <x v="32"/>
    <n v="41"/>
    <x v="0"/>
    <d v="2019-07-18T00:00:00"/>
    <n v="4"/>
    <n v="4"/>
    <n v="11.1"/>
    <s v="Shallow"/>
    <x v="2"/>
    <n v="22.51127"/>
    <n v="-89.797370000000001"/>
    <s v="X"/>
    <s v="X"/>
  </r>
  <r>
    <x v="33"/>
    <n v="42"/>
    <x v="0"/>
    <d v="2019-07-18T00:00:00"/>
    <n v="4"/>
    <n v="4"/>
    <n v="10.8"/>
    <s v="Shallow"/>
    <x v="2"/>
    <n v="22.51127"/>
    <n v="-89.797370000000001"/>
    <s v="X"/>
    <s v="X"/>
  </r>
  <r>
    <x v="34"/>
    <n v="43"/>
    <x v="0"/>
    <d v="2019-07-18T00:00:00"/>
    <n v="4"/>
    <n v="4"/>
    <n v="11.4"/>
    <s v="Shallow"/>
    <x v="2"/>
    <n v="22.51127"/>
    <n v="-89.797370000000001"/>
    <s v="X"/>
    <s v="X"/>
  </r>
  <r>
    <x v="35"/>
    <n v="44"/>
    <x v="0"/>
    <d v="2019-07-18T00:00:00"/>
    <n v="4"/>
    <n v="4"/>
    <n v="10.5"/>
    <s v="Shallow"/>
    <x v="2"/>
    <n v="22.51127"/>
    <n v="-89.797370000000001"/>
    <s v="X"/>
    <s v="X"/>
  </r>
  <r>
    <x v="36"/>
    <n v="45"/>
    <x v="0"/>
    <d v="2019-07-18T00:00:00"/>
    <n v="4"/>
    <n v="4"/>
    <n v="9.9"/>
    <s v="Shallow"/>
    <x v="2"/>
    <n v="22.51127"/>
    <n v="-89.797370000000001"/>
    <m/>
    <s v="X"/>
  </r>
  <r>
    <x v="37"/>
    <n v="46"/>
    <x v="0"/>
    <d v="2019-07-18T00:00:00"/>
    <n v="4"/>
    <n v="4"/>
    <n v="16.5"/>
    <s v="Shallow"/>
    <x v="1"/>
    <n v="22.51127"/>
    <n v="-89.797370000000001"/>
    <s v="X"/>
    <s v="X"/>
  </r>
  <r>
    <x v="38"/>
    <n v="47"/>
    <x v="0"/>
    <d v="2019-07-18T00:00:00"/>
    <n v="4"/>
    <n v="4"/>
    <n v="16.8"/>
    <s v="Shallow"/>
    <x v="1"/>
    <n v="22.51127"/>
    <n v="-89.797370000000001"/>
    <m/>
    <s v="X"/>
  </r>
  <r>
    <x v="39"/>
    <n v="49"/>
    <x v="0"/>
    <d v="2019-07-18T00:00:00"/>
    <n v="4"/>
    <n v="4"/>
    <n v="15.3"/>
    <s v="Shallow"/>
    <x v="1"/>
    <n v="22.51127"/>
    <n v="-89.797370000000001"/>
    <s v="X"/>
    <s v="X"/>
  </r>
  <r>
    <x v="40"/>
    <n v="50"/>
    <x v="0"/>
    <d v="2019-07-18T00:00:00"/>
    <n v="4"/>
    <n v="4"/>
    <n v="15.6"/>
    <s v="Shallow"/>
    <x v="1"/>
    <n v="22.51127"/>
    <n v="-89.797370000000001"/>
    <s v="X"/>
    <s v="X"/>
  </r>
  <r>
    <x v="41"/>
    <n v="51"/>
    <x v="0"/>
    <d v="2019-07-19T00:00:00"/>
    <n v="1"/>
    <n v="5"/>
    <n v="33.9"/>
    <s v="Mesophotic"/>
    <x v="3"/>
    <n v="22.586670000000002"/>
    <n v="-89.752080000000007"/>
    <s v="X"/>
    <s v="X"/>
  </r>
  <r>
    <x v="42"/>
    <n v="52"/>
    <x v="0"/>
    <d v="2019-07-19T00:00:00"/>
    <n v="1"/>
    <n v="5"/>
    <n v="35.700000000000003"/>
    <s v="Mesophotic"/>
    <x v="3"/>
    <n v="22.586670000000002"/>
    <n v="-89.752080000000007"/>
    <m/>
    <s v="X"/>
  </r>
  <r>
    <x v="43"/>
    <n v="53"/>
    <x v="0"/>
    <d v="2019-07-19T00:00:00"/>
    <n v="1"/>
    <n v="5"/>
    <n v="36.299999999999997"/>
    <s v="Mesophotic"/>
    <x v="3"/>
    <n v="22.586670000000002"/>
    <n v="-89.752080000000007"/>
    <s v="X"/>
    <s v="X"/>
  </r>
  <r>
    <x v="44"/>
    <n v="54"/>
    <x v="0"/>
    <d v="2019-07-19T00:00:00"/>
    <n v="1"/>
    <n v="5"/>
    <n v="36.9"/>
    <s v="Mesophotic"/>
    <x v="3"/>
    <n v="22.586670000000002"/>
    <n v="-89.752080000000007"/>
    <m/>
    <s v="X"/>
  </r>
  <r>
    <x v="45"/>
    <n v="55"/>
    <x v="0"/>
    <d v="2019-07-19T00:00:00"/>
    <n v="1"/>
    <n v="5"/>
    <n v="35.1"/>
    <s v="Mesophotic"/>
    <x v="3"/>
    <n v="22.586670000000002"/>
    <n v="-89.752080000000007"/>
    <s v="X"/>
    <s v="X"/>
  </r>
  <r>
    <x v="46"/>
    <n v="56"/>
    <x v="0"/>
    <d v="2019-07-19T00:00:00"/>
    <n v="1"/>
    <n v="5"/>
    <n v="34.5"/>
    <s v="Mesophotic"/>
    <x v="3"/>
    <n v="22.586670000000002"/>
    <n v="-89.752080000000007"/>
    <s v="X"/>
    <s v="X"/>
  </r>
  <r>
    <x v="47"/>
    <n v="57"/>
    <x v="0"/>
    <d v="2019-07-19T00:00:00"/>
    <n v="1"/>
    <n v="5"/>
    <n v="33.9"/>
    <s v="Mesophotic"/>
    <x v="3"/>
    <n v="22.586670000000002"/>
    <n v="-89.752080000000007"/>
    <m/>
    <s v="X"/>
  </r>
  <r>
    <x v="48"/>
    <n v="58"/>
    <x v="0"/>
    <d v="2019-07-19T00:00:00"/>
    <n v="1"/>
    <n v="5"/>
    <n v="25.2"/>
    <s v="Shallow"/>
    <x v="0"/>
    <n v="22.586670000000002"/>
    <n v="-89.752080000000007"/>
    <s v="X"/>
    <s v="X"/>
  </r>
  <r>
    <x v="49"/>
    <n v="59"/>
    <x v="0"/>
    <d v="2019-07-19T00:00:00"/>
    <n v="1"/>
    <n v="5"/>
    <n v="24.9"/>
    <s v="Shallow"/>
    <x v="0"/>
    <n v="22.586670000000002"/>
    <n v="-89.752080000000007"/>
    <s v="X"/>
    <s v="X"/>
  </r>
  <r>
    <x v="50"/>
    <n v="60"/>
    <x v="0"/>
    <d v="2019-07-19T00:00:00"/>
    <n v="1"/>
    <n v="5"/>
    <n v="23.7"/>
    <s v="Shallow"/>
    <x v="0"/>
    <n v="22.586670000000002"/>
    <n v="-89.752080000000007"/>
    <s v="X"/>
    <s v="X"/>
  </r>
  <r>
    <x v="51"/>
    <n v="61"/>
    <x v="0"/>
    <d v="2019-07-19T00:00:00"/>
    <n v="1"/>
    <n v="5"/>
    <n v="23.7"/>
    <s v="Shallow"/>
    <x v="0"/>
    <n v="22.586670000000002"/>
    <n v="-89.752080000000007"/>
    <s v="X"/>
    <s v="X"/>
  </r>
  <r>
    <x v="52"/>
    <n v="62"/>
    <x v="0"/>
    <d v="2019-07-19T00:00:00"/>
    <n v="1"/>
    <n v="5"/>
    <n v="24"/>
    <s v="Shallow"/>
    <x v="0"/>
    <n v="22.586670000000002"/>
    <n v="-89.752080000000007"/>
    <s v="X"/>
    <s v="X"/>
  </r>
  <r>
    <x v="53"/>
    <n v="63"/>
    <x v="0"/>
    <d v="2019-07-19T00:00:00"/>
    <n v="1"/>
    <n v="5"/>
    <n v="23.7"/>
    <s v="Shallow"/>
    <x v="0"/>
    <n v="22.586670000000002"/>
    <n v="-89.752080000000007"/>
    <s v="X"/>
    <s v="X"/>
  </r>
  <r>
    <x v="54"/>
    <n v="64"/>
    <x v="0"/>
    <d v="2019-07-19T00:00:00"/>
    <n v="2"/>
    <n v="6"/>
    <n v="25.8"/>
    <s v="Shallow"/>
    <x v="0"/>
    <n v="22.509250000000002"/>
    <n v="-89.627799999999993"/>
    <s v="X"/>
    <s v="X"/>
  </r>
  <r>
    <x v="55"/>
    <n v="65"/>
    <x v="0"/>
    <d v="2019-07-19T00:00:00"/>
    <n v="2"/>
    <n v="6"/>
    <n v="26.7"/>
    <s v="Shallow"/>
    <x v="0"/>
    <n v="22.509250000000002"/>
    <n v="-89.627799999999993"/>
    <m/>
    <s v="X"/>
  </r>
  <r>
    <x v="56"/>
    <n v="66"/>
    <x v="0"/>
    <d v="2019-07-19T00:00:00"/>
    <n v="2"/>
    <n v="6"/>
    <n v="25.8"/>
    <s v="Shallow"/>
    <x v="0"/>
    <n v="22.509250000000002"/>
    <n v="-89.627799999999993"/>
    <m/>
    <s v="X"/>
  </r>
  <r>
    <x v="57"/>
    <n v="67"/>
    <x v="1"/>
    <d v="2019-07-20T00:00:00"/>
    <n v="1"/>
    <n v="8"/>
    <n v="36"/>
    <s v="Mesophotic"/>
    <x v="3"/>
    <n v="23.30706"/>
    <n v="-88.716170000000005"/>
    <s v="X"/>
    <s v="X"/>
  </r>
  <r>
    <x v="58"/>
    <n v="68"/>
    <x v="1"/>
    <d v="2019-07-20T00:00:00"/>
    <n v="1"/>
    <n v="8"/>
    <n v="35.700000000000003"/>
    <s v="Mesophotic"/>
    <x v="3"/>
    <n v="23.30706"/>
    <n v="-88.716170000000005"/>
    <m/>
    <s v="X"/>
  </r>
  <r>
    <x v="59"/>
    <n v="69"/>
    <x v="1"/>
    <d v="2019-07-20T00:00:00"/>
    <n v="1"/>
    <n v="8"/>
    <n v="37.5"/>
    <s v="Mesophotic"/>
    <x v="3"/>
    <n v="23.30706"/>
    <n v="-88.716170000000005"/>
    <s v="X"/>
    <s v="X"/>
  </r>
  <r>
    <x v="60"/>
    <n v="70"/>
    <x v="1"/>
    <d v="2019-07-20T00:00:00"/>
    <n v="1"/>
    <n v="8"/>
    <n v="39"/>
    <s v="Mesophotic"/>
    <x v="3"/>
    <n v="23.30706"/>
    <n v="-88.716170000000005"/>
    <s v="X"/>
    <s v="X"/>
  </r>
  <r>
    <x v="61"/>
    <n v="71"/>
    <x v="1"/>
    <d v="2019-07-20T00:00:00"/>
    <n v="1"/>
    <n v="8"/>
    <n v="39.299999999999997"/>
    <s v="Mesophotic"/>
    <x v="3"/>
    <n v="23.30706"/>
    <n v="-88.716170000000005"/>
    <m/>
    <s v="X"/>
  </r>
  <r>
    <x v="62"/>
    <n v="72"/>
    <x v="1"/>
    <d v="2019-07-20T00:00:00"/>
    <n v="1"/>
    <n v="8"/>
    <n v="37.799999999999997"/>
    <s v="Mesophotic"/>
    <x v="3"/>
    <n v="23.30706"/>
    <n v="-88.716170000000005"/>
    <s v="X"/>
    <s v="X"/>
  </r>
  <r>
    <x v="63"/>
    <n v="73"/>
    <x v="1"/>
    <d v="2019-07-20T00:00:00"/>
    <n v="1"/>
    <n v="8"/>
    <n v="37.5"/>
    <s v="Mesophotic"/>
    <x v="3"/>
    <n v="23.30706"/>
    <n v="-88.716170000000005"/>
    <m/>
    <s v="X"/>
  </r>
  <r>
    <x v="64"/>
    <n v="74"/>
    <x v="1"/>
    <d v="2019-07-20T00:00:00"/>
    <n v="1"/>
    <n v="8"/>
    <n v="38.1"/>
    <s v="Mesophotic"/>
    <x v="3"/>
    <n v="23.30706"/>
    <n v="-88.716170000000005"/>
    <m/>
    <s v="X"/>
  </r>
  <r>
    <x v="65"/>
    <n v="75"/>
    <x v="1"/>
    <d v="2019-07-20T00:00:00"/>
    <n v="1"/>
    <n v="8"/>
    <n v="34.799999999999997"/>
    <s v="Mesophotic"/>
    <x v="3"/>
    <n v="23.30706"/>
    <n v="-88.716170000000005"/>
    <s v="X"/>
    <s v="X"/>
  </r>
  <r>
    <x v="66"/>
    <n v="76"/>
    <x v="1"/>
    <d v="2019-07-20T00:00:00"/>
    <n v="1"/>
    <n v="8"/>
    <n v="33.9"/>
    <s v="Mesophotic"/>
    <x v="3"/>
    <n v="23.30706"/>
    <n v="-88.716170000000005"/>
    <m/>
    <s v="X"/>
  </r>
  <r>
    <x v="67"/>
    <n v="77"/>
    <x v="1"/>
    <d v="2019-07-20T00:00:00"/>
    <n v="1"/>
    <n v="8"/>
    <n v="34.5"/>
    <s v="Mesophotic"/>
    <x v="3"/>
    <n v="23.30706"/>
    <n v="-88.716170000000005"/>
    <s v="X"/>
    <s v="X"/>
  </r>
  <r>
    <x v="68"/>
    <n v="78"/>
    <x v="1"/>
    <d v="2019-07-20T00:00:00"/>
    <n v="2"/>
    <n v="9"/>
    <n v="15.9"/>
    <s v="Shallow"/>
    <x v="1"/>
    <n v="23.247440000000001"/>
    <n v="-88.70778"/>
    <s v="X"/>
    <s v="X"/>
  </r>
  <r>
    <x v="69"/>
    <n v="79"/>
    <x v="1"/>
    <d v="2019-07-20T00:00:00"/>
    <n v="2"/>
    <n v="9"/>
    <n v="15"/>
    <s v="Shallow"/>
    <x v="1"/>
    <n v="23.247440000000001"/>
    <n v="-88.70778"/>
    <m/>
    <s v="X"/>
  </r>
  <r>
    <x v="70"/>
    <n v="80"/>
    <x v="1"/>
    <d v="2019-07-20T00:00:00"/>
    <n v="2"/>
    <n v="9"/>
    <n v="15.6"/>
    <s v="Shallow"/>
    <x v="1"/>
    <n v="23.247440000000001"/>
    <n v="-88.70778"/>
    <s v="X"/>
    <s v="X"/>
  </r>
  <r>
    <x v="71"/>
    <n v="81"/>
    <x v="1"/>
    <d v="2019-07-20T00:00:00"/>
    <n v="2"/>
    <n v="9"/>
    <n v="15"/>
    <s v="Shallow"/>
    <x v="1"/>
    <n v="23.247440000000001"/>
    <n v="-88.70778"/>
    <s v="X"/>
    <s v="X"/>
  </r>
  <r>
    <x v="72"/>
    <n v="82"/>
    <x v="1"/>
    <d v="2019-07-20T00:00:00"/>
    <n v="2"/>
    <n v="9"/>
    <n v="15"/>
    <s v="Shallow"/>
    <x v="1"/>
    <n v="23.247440000000001"/>
    <n v="-88.70778"/>
    <s v="X"/>
    <s v="X"/>
  </r>
  <r>
    <x v="73"/>
    <n v="83"/>
    <x v="1"/>
    <d v="2019-07-20T00:00:00"/>
    <n v="2"/>
    <n v="9"/>
    <n v="14.7"/>
    <s v="Shallow"/>
    <x v="1"/>
    <n v="23.247440000000001"/>
    <n v="-88.70778"/>
    <m/>
    <s v="X"/>
  </r>
  <r>
    <x v="74"/>
    <n v="84"/>
    <x v="1"/>
    <d v="2019-07-20T00:00:00"/>
    <n v="2"/>
    <n v="9"/>
    <n v="15.9"/>
    <s v="Shallow"/>
    <x v="1"/>
    <n v="23.247440000000001"/>
    <n v="-88.70778"/>
    <m/>
    <s v="X"/>
  </r>
  <r>
    <x v="75"/>
    <n v="85"/>
    <x v="1"/>
    <d v="2019-07-20T00:00:00"/>
    <n v="2"/>
    <n v="9"/>
    <n v="15"/>
    <s v="Shallow"/>
    <x v="1"/>
    <n v="23.247440000000001"/>
    <n v="-88.70778"/>
    <m/>
    <s v="X"/>
  </r>
  <r>
    <x v="76"/>
    <n v="87"/>
    <x v="1"/>
    <d v="2019-07-20T00:00:00"/>
    <n v="2"/>
    <n v="9"/>
    <n v="10.5"/>
    <s v="Shallow"/>
    <x v="2"/>
    <n v="23.247440000000001"/>
    <n v="-88.70778"/>
    <m/>
    <s v="X"/>
  </r>
  <r>
    <x v="77"/>
    <n v="89"/>
    <x v="1"/>
    <d v="2019-07-20T00:00:00"/>
    <n v="2"/>
    <n v="9"/>
    <n v="10.199999999999999"/>
    <s v="Shallow"/>
    <x v="2"/>
    <n v="23.247440000000001"/>
    <n v="-88.70778"/>
    <s v="X"/>
    <s v="X"/>
  </r>
  <r>
    <x v="78"/>
    <n v="90"/>
    <x v="1"/>
    <d v="2019-07-20T00:00:00"/>
    <n v="2"/>
    <n v="9"/>
    <n v="10.5"/>
    <s v="Shallow"/>
    <x v="2"/>
    <n v="23.247440000000001"/>
    <n v="-88.70778"/>
    <m/>
    <s v="X"/>
  </r>
  <r>
    <x v="79"/>
    <n v="91"/>
    <x v="1"/>
    <d v="2019-07-20T00:00:00"/>
    <n v="2"/>
    <n v="9"/>
    <n v="10.199999999999999"/>
    <s v="Shallow"/>
    <x v="2"/>
    <n v="23.247440000000001"/>
    <n v="-88.70778"/>
    <m/>
    <s v="X"/>
  </r>
  <r>
    <x v="80"/>
    <n v="92"/>
    <x v="1"/>
    <d v="2019-07-20T00:00:00"/>
    <n v="2"/>
    <n v="9"/>
    <n v="10.8"/>
    <s v="Shallow"/>
    <x v="2"/>
    <n v="23.247440000000001"/>
    <n v="-88.70778"/>
    <m/>
    <s v="X"/>
  </r>
  <r>
    <x v="81"/>
    <n v="93"/>
    <x v="1"/>
    <d v="2019-07-20T00:00:00"/>
    <n v="2"/>
    <n v="9"/>
    <n v="10.8"/>
    <s v="Shallow"/>
    <x v="2"/>
    <n v="23.247440000000001"/>
    <n v="-88.70778"/>
    <s v="X"/>
    <s v="X"/>
  </r>
  <r>
    <x v="82"/>
    <n v="95"/>
    <x v="1"/>
    <d v="2019-07-20T00:00:00"/>
    <n v="3"/>
    <n v="10"/>
    <n v="15.9"/>
    <s v="Shallow"/>
    <x v="1"/>
    <n v="23.247440000000001"/>
    <n v="-88.70778"/>
    <m/>
    <s v="X"/>
  </r>
  <r>
    <x v="83"/>
    <n v="96"/>
    <x v="1"/>
    <d v="2019-07-20T00:00:00"/>
    <n v="3"/>
    <n v="10"/>
    <n v="15.3"/>
    <s v="Shallow"/>
    <x v="1"/>
    <n v="23.247440000000001"/>
    <n v="-88.70778"/>
    <s v="X"/>
    <m/>
  </r>
  <r>
    <x v="84"/>
    <n v="97"/>
    <x v="1"/>
    <d v="2019-07-20T00:00:00"/>
    <n v="3"/>
    <n v="10"/>
    <n v="14.7"/>
    <s v="Shallow"/>
    <x v="1"/>
    <n v="23.247440000000001"/>
    <n v="-88.70778"/>
    <s v="X"/>
    <s v="X"/>
  </r>
  <r>
    <x v="85"/>
    <n v="100"/>
    <x v="1"/>
    <d v="2019-07-20T00:00:00"/>
    <n v="3"/>
    <n v="10"/>
    <n v="15.3"/>
    <s v="Shallow"/>
    <x v="1"/>
    <n v="23.247440000000001"/>
    <n v="-88.70778"/>
    <s v="X"/>
    <s v="X"/>
  </r>
  <r>
    <x v="86"/>
    <n v="101"/>
    <x v="1"/>
    <d v="2019-07-20T00:00:00"/>
    <n v="3"/>
    <n v="10"/>
    <n v="10.8"/>
    <s v="Shallow"/>
    <x v="2"/>
    <n v="23.247440000000001"/>
    <n v="-88.70778"/>
    <s v="X"/>
    <m/>
  </r>
  <r>
    <x v="87"/>
    <n v="103"/>
    <x v="1"/>
    <d v="2019-07-20T00:00:00"/>
    <n v="3"/>
    <n v="10"/>
    <n v="10.199999999999999"/>
    <s v="Shallow"/>
    <x v="2"/>
    <n v="23.247440000000001"/>
    <n v="-88.70778"/>
    <s v="X"/>
    <m/>
  </r>
  <r>
    <x v="88"/>
    <n v="106"/>
    <x v="1"/>
    <d v="2019-07-20T00:00:00"/>
    <n v="3"/>
    <n v="10"/>
    <n v="10.8"/>
    <s v="Shallow"/>
    <x v="2"/>
    <n v="23.247440000000001"/>
    <n v="-88.70778"/>
    <s v="X"/>
    <s v="X"/>
  </r>
  <r>
    <x v="89"/>
    <n v="107"/>
    <x v="1"/>
    <d v="2019-07-20T00:00:00"/>
    <n v="3"/>
    <n v="10"/>
    <n v="10.5"/>
    <s v="Shallow"/>
    <x v="2"/>
    <n v="23.247440000000001"/>
    <n v="-88.70778"/>
    <s v="X"/>
    <m/>
  </r>
  <r>
    <x v="90"/>
    <n v="109"/>
    <x v="1"/>
    <d v="2019-07-21T00:00:00"/>
    <n v="1"/>
    <n v="12"/>
    <n v="29.4"/>
    <s v="Shallow"/>
    <x v="0"/>
    <n v="23.283670000000001"/>
    <n v="-88.711619999999996"/>
    <s v="X"/>
    <m/>
  </r>
  <r>
    <x v="91"/>
    <n v="112"/>
    <x v="1"/>
    <d v="2019-07-21T00:00:00"/>
    <n v="1"/>
    <n v="12"/>
    <n v="28.2"/>
    <s v="Shallow"/>
    <x v="0"/>
    <n v="23.283670000000001"/>
    <n v="-88.711619999999996"/>
    <s v="X"/>
    <m/>
  </r>
  <r>
    <x v="92"/>
    <n v="114"/>
    <x v="1"/>
    <d v="2019-07-21T00:00:00"/>
    <n v="1"/>
    <n v="12"/>
    <n v="28.2"/>
    <s v="Shallow"/>
    <x v="0"/>
    <n v="23.283670000000001"/>
    <n v="-88.711619999999996"/>
    <m/>
    <s v="X"/>
  </r>
  <r>
    <x v="93"/>
    <n v="115"/>
    <x v="1"/>
    <d v="2019-07-21T00:00:00"/>
    <n v="1"/>
    <n v="12"/>
    <n v="27.9"/>
    <s v="Shallow"/>
    <x v="0"/>
    <n v="23.283670000000001"/>
    <n v="-88.711619999999996"/>
    <s v="X"/>
    <s v="X"/>
  </r>
  <r>
    <x v="94"/>
    <n v="119"/>
    <x v="1"/>
    <d v="2019-07-21T00:00:00"/>
    <n v="1"/>
    <n v="12"/>
    <n v="27.9"/>
    <s v="Shallow"/>
    <x v="0"/>
    <n v="23.283670000000001"/>
    <n v="-88.711619999999996"/>
    <s v="X"/>
    <s v="X"/>
  </r>
  <r>
    <x v="95"/>
    <n v="121"/>
    <x v="1"/>
    <d v="2019-07-21T00:00:00"/>
    <n v="1"/>
    <n v="12"/>
    <n v="27.9"/>
    <s v="Shallow"/>
    <x v="0"/>
    <n v="23.283670000000001"/>
    <n v="-88.711619999999996"/>
    <s v="X"/>
    <m/>
  </r>
  <r>
    <x v="96"/>
    <n v="123"/>
    <x v="1"/>
    <d v="2019-07-21T00:00:00"/>
    <n v="1"/>
    <n v="12"/>
    <n v="27.3"/>
    <s v="Shallow"/>
    <x v="0"/>
    <n v="23.283670000000001"/>
    <n v="-88.711619999999996"/>
    <m/>
    <s v="X"/>
  </r>
  <r>
    <x v="97"/>
    <m/>
    <x v="2"/>
    <m/>
    <m/>
    <m/>
    <m/>
    <m/>
    <x v="4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n v="22.39622"/>
    <n v="-89.705780000000004"/>
    <s v="18.07.19"/>
    <n v="24.924924924924923"/>
    <s v="Shallow"/>
    <x v="0"/>
    <x v="0"/>
  </r>
  <r>
    <x v="1"/>
    <n v="22.39622"/>
    <n v="-89.705780000000004"/>
    <s v="18.07.19"/>
    <n v="24.024024024024023"/>
    <s v="Shallow"/>
    <x v="0"/>
    <x v="0"/>
  </r>
  <r>
    <x v="2"/>
    <n v="22.39622"/>
    <n v="-89.705780000000004"/>
    <s v="18.07.19"/>
    <n v="25.525525525525524"/>
    <s v="Shallow"/>
    <x v="0"/>
    <x v="0"/>
  </r>
  <r>
    <x v="3"/>
    <n v="22.39622"/>
    <n v="-89.705780000000004"/>
    <s v="18.07.19"/>
    <n v="25.825825825825824"/>
    <s v="Shallow"/>
    <x v="0"/>
    <x v="0"/>
  </r>
  <r>
    <x v="4"/>
    <n v="22.39622"/>
    <n v="-89.705780000000004"/>
    <s v="18.07.19"/>
    <n v="24.924924924924923"/>
    <s v="Shallow"/>
    <x v="0"/>
    <x v="0"/>
  </r>
  <r>
    <x v="5"/>
    <n v="22.39622"/>
    <n v="-89.705780000000004"/>
    <s v="18.07.19"/>
    <n v="24.024024024024023"/>
    <s v="Shallow"/>
    <x v="0"/>
    <x v="0"/>
  </r>
  <r>
    <x v="6"/>
    <n v="22.39622"/>
    <n v="-89.705780000000004"/>
    <s v="18.07.19"/>
    <n v="24.624624624624623"/>
    <s v="Shallow"/>
    <x v="0"/>
    <x v="0"/>
  </r>
  <r>
    <x v="7"/>
    <n v="22.39622"/>
    <n v="-89.705780000000004"/>
    <s v="18.07.19"/>
    <n v="17.417417417417418"/>
    <s v="Shallow"/>
    <x v="1"/>
    <x v="0"/>
  </r>
  <r>
    <x v="8"/>
    <n v="22.39622"/>
    <n v="-89.705780000000004"/>
    <s v="18.07.19"/>
    <n v="15.915915915915916"/>
    <s v="Shallow"/>
    <x v="1"/>
    <x v="0"/>
  </r>
  <r>
    <x v="9"/>
    <n v="22.39622"/>
    <n v="-89.705780000000004"/>
    <s v="18.07.19"/>
    <n v="14.114114114114114"/>
    <s v="Shallow"/>
    <x v="1"/>
    <x v="0"/>
  </r>
  <r>
    <x v="10"/>
    <n v="22.39622"/>
    <n v="-89.705780000000004"/>
    <s v="18.07.19"/>
    <n v="10.810810810810811"/>
    <s v="Shallow"/>
    <x v="2"/>
    <x v="0"/>
  </r>
  <r>
    <x v="11"/>
    <n v="22.39622"/>
    <n v="-89.705780000000004"/>
    <s v="18.07.19"/>
    <n v="9.9099099099099099"/>
    <s v="Shallow"/>
    <x v="2"/>
    <x v="0"/>
  </r>
  <r>
    <x v="12"/>
    <n v="22.39622"/>
    <n v="-89.705780000000004"/>
    <s v="18.07.19"/>
    <n v="10.51051051051051"/>
    <s v="Shallow"/>
    <x v="2"/>
    <x v="0"/>
  </r>
  <r>
    <x v="13"/>
    <n v="22.39622"/>
    <n v="-89.705780000000004"/>
    <s v="18.07.19"/>
    <n v="9.0090090090090094"/>
    <s v="Shallow"/>
    <x v="2"/>
    <x v="0"/>
  </r>
  <r>
    <x v="14"/>
    <n v="22.39622"/>
    <n v="-89.705780000000004"/>
    <s v="18.07.19"/>
    <n v="9.3093093093093096"/>
    <s v="Shallow"/>
    <x v="2"/>
    <x v="0"/>
  </r>
  <r>
    <x v="15"/>
    <n v="22.39592"/>
    <n v="-89.705560000000006"/>
    <s v="18.07.19"/>
    <n v="36.636636636636638"/>
    <s v="Mesophotic"/>
    <x v="3"/>
    <x v="0"/>
  </r>
  <r>
    <x v="16"/>
    <n v="22.39592"/>
    <n v="-89.705560000000006"/>
    <s v="18.07.19"/>
    <n v="36.936936936936938"/>
    <s v="Mesophotic"/>
    <x v="3"/>
    <x v="0"/>
  </r>
  <r>
    <x v="17"/>
    <n v="22.39592"/>
    <n v="-89.705560000000006"/>
    <s v="18.07.19"/>
    <n v="37.837837837837839"/>
    <s v="Mesophotic"/>
    <x v="3"/>
    <x v="0"/>
  </r>
  <r>
    <x v="18"/>
    <n v="22.39592"/>
    <n v="-89.705560000000006"/>
    <s v="18.07.19"/>
    <n v="37.237237237237238"/>
    <s v="Mesophotic"/>
    <x v="3"/>
    <x v="0"/>
  </r>
  <r>
    <x v="19"/>
    <n v="22.39592"/>
    <n v="-89.705560000000006"/>
    <s v="18.07.19"/>
    <n v="36.636636636636638"/>
    <s v="Mesophotic"/>
    <x v="3"/>
    <x v="0"/>
  </r>
  <r>
    <x v="20"/>
    <n v="22.39592"/>
    <n v="-89.705560000000006"/>
    <s v="18.07.19"/>
    <n v="39.039039039039039"/>
    <s v="Mesophotic"/>
    <x v="3"/>
    <x v="0"/>
  </r>
  <r>
    <x v="21"/>
    <n v="22.39592"/>
    <n v="-89.705560000000006"/>
    <s v="18.07.19"/>
    <n v="37.837837837837839"/>
    <s v="Mesophotic"/>
    <x v="3"/>
    <x v="0"/>
  </r>
  <r>
    <x v="22"/>
    <n v="22.39592"/>
    <n v="-89.705560000000006"/>
    <s v="18.07.19"/>
    <n v="37.537537537537538"/>
    <s v="Mesophotic"/>
    <x v="3"/>
    <x v="0"/>
  </r>
  <r>
    <x v="23"/>
    <n v="22.39592"/>
    <n v="-89.705560000000006"/>
    <s v="18.07.19"/>
    <n v="36.636636636636638"/>
    <s v="Mesophotic"/>
    <x v="3"/>
    <x v="0"/>
  </r>
  <r>
    <x v="24"/>
    <n v="22.545829999999999"/>
    <n v="-89.660120000000006"/>
    <s v="18.07.19"/>
    <n v="15.915915915915916"/>
    <s v="Shallow"/>
    <x v="1"/>
    <x v="0"/>
  </r>
  <r>
    <x v="25"/>
    <n v="22.545829999999999"/>
    <n v="-89.660120000000006"/>
    <s v="18.07.19"/>
    <n v="15.615615615615615"/>
    <s v="Shallow"/>
    <x v="1"/>
    <x v="0"/>
  </r>
  <r>
    <x v="26"/>
    <n v="22.545829999999999"/>
    <n v="-89.660120000000006"/>
    <s v="18.07.19"/>
    <n v="15.615615615615615"/>
    <s v="Shallow"/>
    <x v="1"/>
    <x v="0"/>
  </r>
  <r>
    <x v="27"/>
    <n v="22.545829999999999"/>
    <n v="-89.660120000000006"/>
    <s v="18.07.19"/>
    <n v="15.615615615615615"/>
    <s v="Shallow"/>
    <x v="1"/>
    <x v="0"/>
  </r>
  <r>
    <x v="28"/>
    <n v="22.545829999999999"/>
    <n v="-89.660120000000006"/>
    <s v="18.07.19"/>
    <n v="14.714714714714715"/>
    <s v="Shallow"/>
    <x v="1"/>
    <x v="0"/>
  </r>
  <r>
    <x v="29"/>
    <n v="22.545829999999999"/>
    <n v="-89.660120000000006"/>
    <s v="18.07.19"/>
    <n v="15.915915915915916"/>
    <s v="Shallow"/>
    <x v="1"/>
    <x v="0"/>
  </r>
  <r>
    <x v="30"/>
    <n v="22.545829999999999"/>
    <n v="-89.660120000000006"/>
    <s v="18.07.19"/>
    <n v="15.615615615615615"/>
    <s v="Shallow"/>
    <x v="1"/>
    <x v="0"/>
  </r>
  <r>
    <x v="31"/>
    <n v="22.545829999999999"/>
    <n v="-89.660120000000006"/>
    <s v="18.07.19"/>
    <n v="14.414414414414415"/>
    <s v="Shallow"/>
    <x v="1"/>
    <x v="0"/>
  </r>
  <r>
    <x v="32"/>
    <n v="22.545829999999999"/>
    <n v="-89.660120000000006"/>
    <s v="18.07.19"/>
    <n v="11.111111111111111"/>
    <s v="Shallow"/>
    <x v="2"/>
    <x v="0"/>
  </r>
  <r>
    <x v="33"/>
    <n v="22.545829999999999"/>
    <n v="-89.660120000000006"/>
    <s v="18.07.19"/>
    <n v="9.9099099099099099"/>
    <s v="Shallow"/>
    <x v="2"/>
    <x v="0"/>
  </r>
  <r>
    <x v="34"/>
    <n v="22.545829999999999"/>
    <n v="-89.660120000000006"/>
    <s v="18.07.19"/>
    <n v="10.21021021021021"/>
    <s v="Shallow"/>
    <x v="2"/>
    <x v="0"/>
  </r>
  <r>
    <x v="35"/>
    <n v="22.545829999999999"/>
    <n v="-89.660120000000006"/>
    <s v="18.07.19"/>
    <n v="10.21021021021021"/>
    <s v="Shallow"/>
    <x v="2"/>
    <x v="0"/>
  </r>
  <r>
    <x v="36"/>
    <n v="22.545829999999999"/>
    <n v="-89.660120000000006"/>
    <s v="18.07.19"/>
    <n v="10.21021021021021"/>
    <s v="Shallow"/>
    <x v="2"/>
    <x v="0"/>
  </r>
  <r>
    <x v="37"/>
    <n v="22.545829999999999"/>
    <n v="-89.660120000000006"/>
    <s v="18.07.19"/>
    <n v="9.6096096096096097"/>
    <s v="Shallow"/>
    <x v="2"/>
    <x v="0"/>
  </r>
  <r>
    <x v="38"/>
    <n v="22.545829999999999"/>
    <n v="-89.660120000000006"/>
    <s v="18.07.19"/>
    <n v="9.3093093093093096"/>
    <s v="Shallow"/>
    <x v="2"/>
    <x v="0"/>
  </r>
  <r>
    <x v="39"/>
    <n v="22.545829999999999"/>
    <n v="-89.660120000000006"/>
    <s v="18.07.19"/>
    <n v="10.51051051051051"/>
    <s v="Shallow"/>
    <x v="2"/>
    <x v="0"/>
  </r>
  <r>
    <x v="40"/>
    <n v="22.51127"/>
    <n v="-89.797370000000001"/>
    <s v="18.07.19"/>
    <n v="11.111111111111111"/>
    <s v="Shallow"/>
    <x v="2"/>
    <x v="0"/>
  </r>
  <r>
    <x v="41"/>
    <n v="22.51127"/>
    <n v="-89.797370000000001"/>
    <s v="18.07.19"/>
    <n v="10.810810810810811"/>
    <s v="Shallow"/>
    <x v="2"/>
    <x v="0"/>
  </r>
  <r>
    <x v="42"/>
    <n v="22.51127"/>
    <n v="-89.797370000000001"/>
    <s v="18.07.19"/>
    <n v="11.411411411411411"/>
    <s v="Shallow"/>
    <x v="2"/>
    <x v="0"/>
  </r>
  <r>
    <x v="43"/>
    <n v="22.51127"/>
    <n v="-89.797370000000001"/>
    <s v="18.07.19"/>
    <n v="10.51051051051051"/>
    <s v="Shallow"/>
    <x v="2"/>
    <x v="0"/>
  </r>
  <r>
    <x v="44"/>
    <n v="22.51127"/>
    <n v="-89.797370000000001"/>
    <s v="18.07.19"/>
    <n v="9.9099099099099099"/>
    <s v="Shallow"/>
    <x v="2"/>
    <x v="0"/>
  </r>
  <r>
    <x v="45"/>
    <n v="22.51127"/>
    <n v="-89.797370000000001"/>
    <s v="18.07.19"/>
    <n v="16.516516516516518"/>
    <s v="Shallow"/>
    <x v="1"/>
    <x v="0"/>
  </r>
  <r>
    <x v="46"/>
    <n v="22.51127"/>
    <n v="-89.797370000000001"/>
    <s v="18.07.19"/>
    <n v="16.816816816816818"/>
    <s v="Shallow"/>
    <x v="1"/>
    <x v="0"/>
  </r>
  <r>
    <x v="47"/>
    <n v="22.51127"/>
    <n v="-89.797370000000001"/>
    <s v="18.07.19"/>
    <n v="16.216216216216218"/>
    <s v="Shallow"/>
    <x v="1"/>
    <x v="0"/>
  </r>
  <r>
    <x v="48"/>
    <n v="22.51127"/>
    <n v="-89.797370000000001"/>
    <s v="18.07.19"/>
    <n v="15.315315315315315"/>
    <s v="Shallow"/>
    <x v="1"/>
    <x v="0"/>
  </r>
  <r>
    <x v="49"/>
    <n v="22.51127"/>
    <n v="-89.797370000000001"/>
    <s v="18.07.19"/>
    <n v="15.615615615615615"/>
    <s v="Shallow"/>
    <x v="1"/>
    <x v="0"/>
  </r>
  <r>
    <x v="50"/>
    <n v="22.586670000000002"/>
    <n v="-89.752080000000007"/>
    <s v="19.07.19"/>
    <n v="33.933933933933936"/>
    <s v="Mesophotic"/>
    <x v="3"/>
    <x v="0"/>
  </r>
  <r>
    <x v="51"/>
    <n v="22.586670000000002"/>
    <n v="-89.752080000000007"/>
    <s v="19.07.19"/>
    <n v="35.735735735735737"/>
    <s v="Mesophotic"/>
    <x v="3"/>
    <x v="0"/>
  </r>
  <r>
    <x v="52"/>
    <n v="22.586670000000002"/>
    <n v="-89.752080000000007"/>
    <s v="19.07.19"/>
    <n v="36.336336336336338"/>
    <s v="Mesophotic"/>
    <x v="3"/>
    <x v="0"/>
  </r>
  <r>
    <x v="53"/>
    <n v="22.586670000000002"/>
    <n v="-89.752080000000007"/>
    <s v="19.07.19"/>
    <n v="36.936936936936938"/>
    <s v="Mesophotic"/>
    <x v="3"/>
    <x v="0"/>
  </r>
  <r>
    <x v="54"/>
    <n v="22.586670000000002"/>
    <n v="-89.752080000000007"/>
    <s v="19.07.19"/>
    <n v="35.135135135135137"/>
    <s v="Mesophotic"/>
    <x v="3"/>
    <x v="0"/>
  </r>
  <r>
    <x v="55"/>
    <n v="22.586670000000002"/>
    <n v="-89.752080000000007"/>
    <s v="19.07.19"/>
    <n v="34.534534534534536"/>
    <s v="Mesophotic"/>
    <x v="3"/>
    <x v="0"/>
  </r>
  <r>
    <x v="56"/>
    <n v="22.586670000000002"/>
    <n v="-89.752080000000007"/>
    <s v="19.07.19"/>
    <n v="33.933933933933936"/>
    <s v="Mesophotic"/>
    <x v="3"/>
    <x v="0"/>
  </r>
  <r>
    <x v="57"/>
    <n v="22.586670000000002"/>
    <n v="-89.752080000000007"/>
    <s v="19.07.19"/>
    <n v="25.225225225225223"/>
    <s v="Shallow"/>
    <x v="0"/>
    <x v="0"/>
  </r>
  <r>
    <x v="58"/>
    <n v="22.586670000000002"/>
    <n v="-89.752080000000007"/>
    <s v="19.07.19"/>
    <n v="24.924924924924923"/>
    <s v="Shallow"/>
    <x v="0"/>
    <x v="0"/>
  </r>
  <r>
    <x v="59"/>
    <n v="22.586670000000002"/>
    <n v="-89.752080000000007"/>
    <s v="19.07.19"/>
    <n v="23.723723723723722"/>
    <s v="Shallow"/>
    <x v="0"/>
    <x v="0"/>
  </r>
  <r>
    <x v="60"/>
    <n v="22.586670000000002"/>
    <n v="-89.752080000000007"/>
    <s v="19.07.19"/>
    <n v="23.723723723723722"/>
    <s v="Shallow"/>
    <x v="0"/>
    <x v="0"/>
  </r>
  <r>
    <x v="61"/>
    <n v="22.586670000000002"/>
    <n v="-89.752080000000007"/>
    <s v="19.07.19"/>
    <n v="24.024024024024023"/>
    <s v="Shallow"/>
    <x v="0"/>
    <x v="0"/>
  </r>
  <r>
    <x v="62"/>
    <n v="22.586670000000002"/>
    <n v="-89.752080000000007"/>
    <s v="19.07.19"/>
    <n v="23.723723723723722"/>
    <s v="Shallow"/>
    <x v="0"/>
    <x v="0"/>
  </r>
  <r>
    <x v="63"/>
    <n v="22.509250000000002"/>
    <n v="-89.627799999999993"/>
    <s v="19.07.19"/>
    <n v="25.825825825825824"/>
    <s v="Shallow"/>
    <x v="0"/>
    <x v="0"/>
  </r>
  <r>
    <x v="64"/>
    <n v="22.509250000000002"/>
    <n v="-89.627799999999993"/>
    <s v="19.07.19"/>
    <n v="26.726726726726728"/>
    <s v="Shallow"/>
    <x v="0"/>
    <x v="0"/>
  </r>
  <r>
    <x v="65"/>
    <n v="22.509250000000002"/>
    <n v="-89.627799999999993"/>
    <s v="19.07.19"/>
    <n v="25.825825825825824"/>
    <s v="Shallow"/>
    <x v="0"/>
    <x v="0"/>
  </r>
  <r>
    <x v="66"/>
    <n v="23.30706"/>
    <n v="-88.716170000000005"/>
    <s v="20.07.19"/>
    <n v="36.036036036036037"/>
    <s v="Mesophotic"/>
    <x v="3"/>
    <x v="1"/>
  </r>
  <r>
    <x v="67"/>
    <n v="23.30706"/>
    <n v="-88.716170000000005"/>
    <s v="20.07.19"/>
    <n v="35.735735735735737"/>
    <s v="Mesophotic"/>
    <x v="3"/>
    <x v="1"/>
  </r>
  <r>
    <x v="68"/>
    <n v="23.30706"/>
    <n v="-88.716170000000005"/>
    <s v="20.07.19"/>
    <n v="37.537537537537538"/>
    <s v="Mesophotic"/>
    <x v="3"/>
    <x v="1"/>
  </r>
  <r>
    <x v="69"/>
    <n v="23.30706"/>
    <n v="-88.716170000000005"/>
    <s v="20.07.19"/>
    <n v="39.039039039039039"/>
    <s v="Mesophotic"/>
    <x v="3"/>
    <x v="1"/>
  </r>
  <r>
    <x v="70"/>
    <n v="23.30706"/>
    <n v="-88.716170000000005"/>
    <s v="20.07.19"/>
    <n v="39.33933933933934"/>
    <s v="Mesophotic"/>
    <x v="3"/>
    <x v="1"/>
  </r>
  <r>
    <x v="71"/>
    <n v="23.30706"/>
    <n v="-88.716170000000005"/>
    <s v="20.07.19"/>
    <n v="37.837837837837839"/>
    <s v="Mesophotic"/>
    <x v="3"/>
    <x v="1"/>
  </r>
  <r>
    <x v="72"/>
    <n v="23.30706"/>
    <n v="-88.716170000000005"/>
    <s v="20.07.19"/>
    <n v="37.537537537537538"/>
    <s v="Mesophotic"/>
    <x v="3"/>
    <x v="1"/>
  </r>
  <r>
    <x v="73"/>
    <n v="23.30706"/>
    <n v="-88.716170000000005"/>
    <s v="20.07.19"/>
    <n v="38.138138138138139"/>
    <s v="Mesophotic"/>
    <x v="3"/>
    <x v="1"/>
  </r>
  <r>
    <x v="74"/>
    <n v="23.30706"/>
    <n v="-88.716170000000005"/>
    <s v="20.07.19"/>
    <n v="34.834834834834837"/>
    <s v="Mesophotic"/>
    <x v="3"/>
    <x v="1"/>
  </r>
  <r>
    <x v="75"/>
    <n v="23.30706"/>
    <n v="-88.716170000000005"/>
    <s v="20.07.19"/>
    <n v="34.534534534534536"/>
    <s v="Mesophotic"/>
    <x v="3"/>
    <x v="1"/>
  </r>
  <r>
    <x v="76"/>
    <n v="23.247440000000001"/>
    <n v="-88.70778"/>
    <s v="20.07.19"/>
    <n v="15.915915915915916"/>
    <s v="Shallow"/>
    <x v="1"/>
    <x v="1"/>
  </r>
  <r>
    <x v="77"/>
    <n v="23.247440000000001"/>
    <n v="-88.70778"/>
    <s v="20.07.19"/>
    <n v="15.015015015015015"/>
    <s v="Shallow"/>
    <x v="1"/>
    <x v="1"/>
  </r>
  <r>
    <x v="78"/>
    <n v="23.247440000000001"/>
    <n v="-88.70778"/>
    <s v="20.07.19"/>
    <n v="15.615615615615615"/>
    <s v="Shallow"/>
    <x v="1"/>
    <x v="1"/>
  </r>
  <r>
    <x v="79"/>
    <n v="23.247440000000001"/>
    <n v="-88.70778"/>
    <s v="20.07.19"/>
    <n v="15.015015015015015"/>
    <s v="Shallow"/>
    <x v="1"/>
    <x v="1"/>
  </r>
  <r>
    <x v="80"/>
    <n v="23.247440000000001"/>
    <n v="-88.70778"/>
    <s v="20.07.19"/>
    <n v="15.015015015015015"/>
    <s v="Shallow"/>
    <x v="1"/>
    <x v="1"/>
  </r>
  <r>
    <x v="81"/>
    <n v="23.247440000000001"/>
    <n v="-88.70778"/>
    <s v="20.07.19"/>
    <n v="14.714714714714715"/>
    <s v="Shallow"/>
    <x v="1"/>
    <x v="1"/>
  </r>
  <r>
    <x v="82"/>
    <n v="23.247440000000001"/>
    <n v="-88.70778"/>
    <s v="20.07.19"/>
    <n v="15.915915915915916"/>
    <s v="Shallow"/>
    <x v="1"/>
    <x v="1"/>
  </r>
  <r>
    <x v="83"/>
    <n v="23.247440000000001"/>
    <n v="-88.70778"/>
    <s v="20.07.19"/>
    <n v="15.015015015015015"/>
    <s v="Shallow"/>
    <x v="1"/>
    <x v="1"/>
  </r>
  <r>
    <x v="84"/>
    <n v="23.247440000000001"/>
    <n v="-88.70778"/>
    <s v="20.07.19"/>
    <n v="11.411411411411411"/>
    <s v="Shallow"/>
    <x v="2"/>
    <x v="1"/>
  </r>
  <r>
    <x v="85"/>
    <n v="23.247440000000001"/>
    <n v="-88.70778"/>
    <s v="20.07.19"/>
    <n v="10.51051051051051"/>
    <s v="Shallow"/>
    <x v="2"/>
    <x v="1"/>
  </r>
  <r>
    <x v="86"/>
    <n v="23.247440000000001"/>
    <n v="-88.70778"/>
    <s v="20.07.19"/>
    <n v="10.810810810810811"/>
    <s v="Shallow"/>
    <x v="2"/>
    <x v="1"/>
  </r>
  <r>
    <x v="87"/>
    <n v="23.247440000000001"/>
    <n v="-88.70778"/>
    <s v="20.07.19"/>
    <n v="10.21021021021021"/>
    <s v="Shallow"/>
    <x v="2"/>
    <x v="1"/>
  </r>
  <r>
    <x v="88"/>
    <n v="23.247440000000001"/>
    <n v="-88.70778"/>
    <s v="20.07.19"/>
    <n v="10.51051051051051"/>
    <s v="Shallow"/>
    <x v="2"/>
    <x v="1"/>
  </r>
  <r>
    <x v="89"/>
    <n v="23.247440000000001"/>
    <n v="-88.70778"/>
    <s v="20.07.19"/>
    <n v="10.21021021021021"/>
    <s v="Shallow"/>
    <x v="2"/>
    <x v="1"/>
  </r>
  <r>
    <x v="90"/>
    <n v="23.247440000000001"/>
    <n v="-88.70778"/>
    <s v="20.07.19"/>
    <n v="10.810810810810811"/>
    <s v="Shallow"/>
    <x v="2"/>
    <x v="1"/>
  </r>
  <r>
    <x v="91"/>
    <n v="23.247440000000001"/>
    <n v="-88.70778"/>
    <s v="20.07.19"/>
    <n v="10.810810810810811"/>
    <s v="Shallow"/>
    <x v="2"/>
    <x v="1"/>
  </r>
  <r>
    <x v="92"/>
    <n v="23.247440000000001"/>
    <n v="-88.70778"/>
    <s v="20.07.19"/>
    <n v="16.516516516516518"/>
    <s v="Shallow"/>
    <x v="1"/>
    <x v="1"/>
  </r>
  <r>
    <x v="93"/>
    <n v="23.247440000000001"/>
    <n v="-88.70778"/>
    <s v="20.07.19"/>
    <n v="15.915915915915916"/>
    <s v="Shallow"/>
    <x v="1"/>
    <x v="1"/>
  </r>
  <r>
    <x v="94"/>
    <n v="23.247440000000001"/>
    <n v="-88.70778"/>
    <s v="20.07.19"/>
    <n v="15.315315315315315"/>
    <s v="Shallow"/>
    <x v="1"/>
    <x v="1"/>
  </r>
  <r>
    <x v="95"/>
    <n v="23.247440000000001"/>
    <n v="-88.70778"/>
    <s v="20.07.19"/>
    <n v="14.714714714714715"/>
    <s v="Shallow"/>
    <x v="1"/>
    <x v="1"/>
  </r>
  <r>
    <x v="96"/>
    <n v="23.247440000000001"/>
    <n v="-88.70778"/>
    <s v="20.07.19"/>
    <n v="14.714714714714715"/>
    <s v="Shallow"/>
    <x v="1"/>
    <x v="1"/>
  </r>
  <r>
    <x v="97"/>
    <n v="23.247440000000001"/>
    <n v="-88.70778"/>
    <s v="20.07.19"/>
    <n v="15.315315315315315"/>
    <s v="Shallow"/>
    <x v="1"/>
    <x v="1"/>
  </r>
  <r>
    <x v="98"/>
    <n v="23.247440000000001"/>
    <n v="-88.70778"/>
    <s v="20.07.19"/>
    <n v="15.315315315315315"/>
    <s v="Shallow"/>
    <x v="1"/>
    <x v="1"/>
  </r>
  <r>
    <x v="99"/>
    <n v="23.247440000000001"/>
    <n v="-88.70778"/>
    <s v="20.07.19"/>
    <n v="10.810810810810811"/>
    <s v="Shallow"/>
    <x v="2"/>
    <x v="1"/>
  </r>
  <r>
    <x v="100"/>
    <n v="23.247440000000001"/>
    <n v="-88.70778"/>
    <s v="20.07.19"/>
    <n v="11.111111111111111"/>
    <s v="Shallow"/>
    <x v="2"/>
    <x v="1"/>
  </r>
  <r>
    <x v="101"/>
    <n v="23.247440000000001"/>
    <n v="-88.70778"/>
    <s v="20.07.19"/>
    <n v="10.21021021021021"/>
    <s v="Shallow"/>
    <x v="2"/>
    <x v="1"/>
  </r>
  <r>
    <x v="102"/>
    <n v="23.247440000000001"/>
    <n v="-88.70778"/>
    <s v="20.07.19"/>
    <n v="10.51051051051051"/>
    <s v="Shallow"/>
    <x v="2"/>
    <x v="1"/>
  </r>
  <r>
    <x v="103"/>
    <n v="23.247440000000001"/>
    <n v="-88.70778"/>
    <s v="20.07.19"/>
    <n v="11.111111111111111"/>
    <s v="Shallow"/>
    <x v="2"/>
    <x v="1"/>
  </r>
  <r>
    <x v="104"/>
    <n v="23.247440000000001"/>
    <n v="-88.70778"/>
    <s v="20.07.19"/>
    <n v="10.810810810810811"/>
    <s v="Shallow"/>
    <x v="2"/>
    <x v="1"/>
  </r>
  <r>
    <x v="105"/>
    <n v="23.247440000000001"/>
    <n v="-88.70778"/>
    <s v="20.07.19"/>
    <n v="10.51051051051051"/>
    <s v="Shallow"/>
    <x v="2"/>
    <x v="1"/>
  </r>
  <r>
    <x v="106"/>
    <n v="23.283670000000001"/>
    <n v="-88.711619999999996"/>
    <s v="21.07.19"/>
    <n v="29.72972972972973"/>
    <s v="Shallow"/>
    <x v="0"/>
    <x v="1"/>
  </r>
  <r>
    <x v="107"/>
    <n v="23.283670000000001"/>
    <n v="-88.711619999999996"/>
    <s v="21.07.19"/>
    <n v="29.42942942942943"/>
    <s v="Shallow"/>
    <x v="0"/>
    <x v="1"/>
  </r>
  <r>
    <x v="108"/>
    <n v="23.283670000000001"/>
    <n v="-88.711619999999996"/>
    <s v="21.07.19"/>
    <n v="28.828828828828829"/>
    <s v="Shallow"/>
    <x v="0"/>
    <x v="1"/>
  </r>
  <r>
    <x v="109"/>
    <n v="23.283670000000001"/>
    <n v="-88.711619999999996"/>
    <s v="21.07.19"/>
    <n v="28.828828828828829"/>
    <s v="Shallow"/>
    <x v="0"/>
    <x v="1"/>
  </r>
  <r>
    <x v="110"/>
    <n v="23.283670000000001"/>
    <n v="-88.711619999999996"/>
    <s v="21.07.19"/>
    <n v="28.228228228228229"/>
    <s v="Shallow"/>
    <x v="0"/>
    <x v="1"/>
  </r>
  <r>
    <x v="111"/>
    <n v="23.283670000000001"/>
    <n v="-88.711619999999996"/>
    <s v="21.07.19"/>
    <n v="28.228228228228229"/>
    <s v="Shallow"/>
    <x v="0"/>
    <x v="1"/>
  </r>
  <r>
    <x v="112"/>
    <n v="23.283670000000001"/>
    <n v="-88.711619999999996"/>
    <s v="21.07.19"/>
    <n v="27.927927927927929"/>
    <s v="Shallow"/>
    <x v="0"/>
    <x v="1"/>
  </r>
  <r>
    <x v="113"/>
    <n v="23.283670000000001"/>
    <n v="-88.711619999999996"/>
    <s v="21.07.19"/>
    <n v="27.927927927927929"/>
    <s v="Shallow"/>
    <x v="0"/>
    <x v="1"/>
  </r>
  <r>
    <x v="114"/>
    <n v="23.283670000000001"/>
    <n v="-88.711619999999996"/>
    <s v="21.07.19"/>
    <n v="27.927927927927929"/>
    <s v="Shallow"/>
    <x v="0"/>
    <x v="1"/>
  </r>
  <r>
    <x v="115"/>
    <n v="23.283670000000001"/>
    <n v="-88.711619999999996"/>
    <s v="21.07.19"/>
    <n v="27.927927927927929"/>
    <s v="Shallow"/>
    <x v="0"/>
    <x v="1"/>
  </r>
  <r>
    <x v="116"/>
    <n v="23.283670000000001"/>
    <n v="-88.711619999999996"/>
    <s v="21.07.19"/>
    <n v="27.927927927927929"/>
    <s v="Shallow"/>
    <x v="0"/>
    <x v="1"/>
  </r>
  <r>
    <x v="117"/>
    <n v="23.283670000000001"/>
    <n v="-88.711619999999996"/>
    <s v="21.07.19"/>
    <n v="27.927927927927929"/>
    <s v="Shallow"/>
    <x v="0"/>
    <x v="1"/>
  </r>
  <r>
    <x v="118"/>
    <n v="23.283670000000001"/>
    <n v="-88.711619999999996"/>
    <s v="21.07.19"/>
    <n v="27.927927927927929"/>
    <s v="Shallow"/>
    <x v="0"/>
    <x v="1"/>
  </r>
  <r>
    <x v="119"/>
    <n v="23.283670000000001"/>
    <n v="-88.711619999999996"/>
    <s v="21.07.19"/>
    <n v="27.627627627627628"/>
    <s v="Shallow"/>
    <x v="0"/>
    <x v="1"/>
  </r>
  <r>
    <x v="120"/>
    <n v="23.283670000000001"/>
    <n v="-88.711619999999996"/>
    <s v="21.07.19"/>
    <n v="27.327327327327328"/>
    <s v="Shallow"/>
    <x v="0"/>
    <x v="1"/>
  </r>
  <r>
    <x v="121"/>
    <n v="23.283670000000001"/>
    <n v="-88.711619999999996"/>
    <s v="21.07.19"/>
    <n v="27.327327327327328"/>
    <s v="Shallow"/>
    <x v="0"/>
    <x v="1"/>
  </r>
  <r>
    <x v="122"/>
    <n v="23.283670000000001"/>
    <n v="-88.711619999999996"/>
    <s v="21.07.19"/>
    <n v="27.027027027027028"/>
    <s v="Shallow"/>
    <x v="0"/>
    <x v="1"/>
  </r>
  <r>
    <x v="123"/>
    <n v="23.283670000000001"/>
    <n v="-88.711619999999996"/>
    <s v="21.07.19"/>
    <n v="27.327327327327328"/>
    <s v="Shallow"/>
    <x v="0"/>
    <x v="1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  <r>
    <x v="124"/>
    <m/>
    <m/>
    <m/>
    <m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2440A-411A-B849-AB6E-7048F31B8BF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11">
        <item x="1"/>
        <item x="0"/>
        <item x="5"/>
        <item x="3"/>
        <item x="2"/>
        <item x="4"/>
        <item x="7"/>
        <item x="8"/>
        <item x="6"/>
        <item x="9"/>
        <item t="default"/>
      </items>
    </pivotField>
    <pivotField axis="axisRow" showAll="0">
      <items count="11">
        <item x="3"/>
        <item x="4"/>
        <item x="0"/>
        <item x="1"/>
        <item x="2"/>
        <item x="5"/>
        <item x="6"/>
        <item x="8"/>
        <item x="7"/>
        <item x="9"/>
        <item t="default"/>
      </items>
    </pivotField>
  </pivotFields>
  <rowFields count="4">
    <field x="6"/>
    <field x="14"/>
    <field x="15"/>
    <field x="13"/>
  </rowFields>
  <rowItems count="40">
    <i>
      <x/>
    </i>
    <i r="1">
      <x/>
    </i>
    <i r="2">
      <x v="3"/>
    </i>
    <i r="3">
      <x v="3"/>
    </i>
    <i r="1">
      <x v="1"/>
    </i>
    <i r="2">
      <x v="2"/>
    </i>
    <i r="3">
      <x/>
    </i>
    <i r="3">
      <x v="1"/>
    </i>
    <i r="3">
      <x v="2"/>
    </i>
    <i r="1">
      <x v="2"/>
    </i>
    <i r="2">
      <x v="5"/>
    </i>
    <i r="3">
      <x v="2"/>
    </i>
    <i r="1">
      <x v="3"/>
    </i>
    <i r="2">
      <x/>
    </i>
    <i r="3">
      <x/>
    </i>
    <i r="3">
      <x v="1"/>
    </i>
    <i r="1">
      <x v="4"/>
    </i>
    <i r="2">
      <x v="4"/>
    </i>
    <i r="3">
      <x/>
    </i>
    <i r="3">
      <x v="1"/>
    </i>
    <i r="1">
      <x v="5"/>
    </i>
    <i r="2">
      <x v="1"/>
    </i>
    <i r="3">
      <x v="2"/>
    </i>
    <i r="3">
      <x v="3"/>
    </i>
    <i>
      <x v="1"/>
    </i>
    <i r="1">
      <x v="6"/>
    </i>
    <i r="2">
      <x v="8"/>
    </i>
    <i r="3">
      <x/>
    </i>
    <i r="3">
      <x v="1"/>
    </i>
    <i r="1">
      <x v="7"/>
    </i>
    <i r="2">
      <x v="7"/>
    </i>
    <i r="3">
      <x v="2"/>
    </i>
    <i r="1">
      <x v="8"/>
    </i>
    <i r="2">
      <x v="6"/>
    </i>
    <i r="3">
      <x v="3"/>
    </i>
    <i>
      <x v="2"/>
    </i>
    <i r="1">
      <x v="9"/>
    </i>
    <i r="2">
      <x v="9"/>
    </i>
    <i r="3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F2CCF-5F76-4C43-A0C5-6A3CF81AD8A0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6">
    <pivotField showAll="0"/>
    <pivotField showAll="0"/>
    <pivotField showAll="0"/>
    <pivotField dataField="1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</pivotFields>
  <rowFields count="2">
    <field x="6"/>
    <field x="13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 Numb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14C7F-7CDE-0642-9CE4-CC77D7A4672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4">
    <pivotField dataField="1" showAll="0">
      <items count="100">
        <item x="0"/>
        <item x="8"/>
        <item x="9"/>
        <item x="10"/>
        <item x="11"/>
        <item x="12"/>
        <item x="1"/>
        <item x="2"/>
        <item x="3"/>
        <item x="4"/>
        <item x="5"/>
        <item x="6"/>
        <item x="7"/>
        <item x="13"/>
        <item x="14"/>
        <item x="15"/>
        <item x="16"/>
        <item x="17"/>
        <item x="18"/>
        <item x="19"/>
        <item x="20"/>
        <item x="21"/>
        <item x="26"/>
        <item x="27"/>
        <item x="28"/>
        <item x="29"/>
        <item x="30"/>
        <item x="31"/>
        <item x="22"/>
        <item x="23"/>
        <item x="24"/>
        <item x="25"/>
        <item x="32"/>
        <item x="40"/>
        <item x="33"/>
        <item x="34"/>
        <item x="35"/>
        <item x="36"/>
        <item x="37"/>
        <item x="38"/>
        <item x="39"/>
        <item x="41"/>
        <item x="50"/>
        <item x="51"/>
        <item x="52"/>
        <item x="53"/>
        <item x="42"/>
        <item x="43"/>
        <item x="44"/>
        <item x="45"/>
        <item x="46"/>
        <item x="47"/>
        <item x="48"/>
        <item x="49"/>
        <item x="54"/>
        <item x="55"/>
        <item x="56"/>
        <item x="57"/>
        <item x="66"/>
        <item x="67"/>
        <item x="58"/>
        <item x="59"/>
        <item x="60"/>
        <item x="61"/>
        <item x="62"/>
        <item x="63"/>
        <item x="64"/>
        <item x="65"/>
        <item x="68"/>
        <item x="76"/>
        <item x="77"/>
        <item x="78"/>
        <item x="79"/>
        <item x="80"/>
        <item x="81"/>
        <item x="69"/>
        <item x="70"/>
        <item x="71"/>
        <item x="72"/>
        <item x="73"/>
        <item x="74"/>
        <item x="75"/>
        <item x="87"/>
        <item x="88"/>
        <item x="89"/>
        <item x="82"/>
        <item x="83"/>
        <item x="84"/>
        <item x="85"/>
        <item x="86"/>
        <item x="94"/>
        <item x="95"/>
        <item x="96"/>
        <item x="97"/>
        <item x="90"/>
        <item x="91"/>
        <item x="92"/>
        <item x="93"/>
        <item x="98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8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9107B-7E66-A949-9393-A91111E09DE4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3">
    <pivotField dataField="1" showAll="0">
      <items count="99">
        <item x="0"/>
        <item x="8"/>
        <item x="9"/>
        <item x="10"/>
        <item x="11"/>
        <item x="12"/>
        <item x="1"/>
        <item x="2"/>
        <item x="3"/>
        <item x="4"/>
        <item x="5"/>
        <item x="6"/>
        <item x="7"/>
        <item x="13"/>
        <item x="14"/>
        <item x="15"/>
        <item x="16"/>
        <item x="17"/>
        <item x="18"/>
        <item x="19"/>
        <item x="20"/>
        <item x="21"/>
        <item x="26"/>
        <item x="27"/>
        <item x="28"/>
        <item x="29"/>
        <item x="30"/>
        <item x="31"/>
        <item x="22"/>
        <item x="23"/>
        <item x="24"/>
        <item x="25"/>
        <item x="32"/>
        <item x="40"/>
        <item x="33"/>
        <item x="34"/>
        <item x="35"/>
        <item x="36"/>
        <item x="37"/>
        <item x="38"/>
        <item x="39"/>
        <item x="41"/>
        <item x="50"/>
        <item x="51"/>
        <item x="52"/>
        <item x="53"/>
        <item x="42"/>
        <item x="43"/>
        <item x="44"/>
        <item x="45"/>
        <item x="46"/>
        <item x="47"/>
        <item x="48"/>
        <item x="49"/>
        <item x="54"/>
        <item x="55"/>
        <item x="56"/>
        <item x="57"/>
        <item x="66"/>
        <item x="67"/>
        <item x="58"/>
        <item x="59"/>
        <item x="60"/>
        <item x="61"/>
        <item x="62"/>
        <item x="63"/>
        <item x="64"/>
        <item x="65"/>
        <item x="68"/>
        <item x="76"/>
        <item x="77"/>
        <item x="78"/>
        <item x="79"/>
        <item x="80"/>
        <item x="81"/>
        <item x="69"/>
        <item x="70"/>
        <item x="71"/>
        <item x="72"/>
        <item x="73"/>
        <item x="74"/>
        <item x="75"/>
        <item x="87"/>
        <item x="88"/>
        <item x="89"/>
        <item x="82"/>
        <item x="83"/>
        <item x="84"/>
        <item x="85"/>
        <item x="86"/>
        <item x="94"/>
        <item x="95"/>
        <item x="96"/>
        <item x="90"/>
        <item x="91"/>
        <item x="92"/>
        <item x="93"/>
        <item x="9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BDC00-6262-AA4B-BB4D-4C98242BEEA9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8">
    <pivotField dataField="1" showAll="0">
      <items count="126">
        <item x="0"/>
        <item x="9"/>
        <item x="98"/>
        <item x="99"/>
        <item x="100"/>
        <item x="101"/>
        <item x="102"/>
        <item x="103"/>
        <item x="104"/>
        <item x="105"/>
        <item x="106"/>
        <item x="107"/>
        <item x="10"/>
        <item x="108"/>
        <item x="109"/>
        <item x="110"/>
        <item x="111"/>
        <item x="112"/>
        <item x="113"/>
        <item x="114"/>
        <item x="115"/>
        <item x="116"/>
        <item x="11"/>
        <item x="117"/>
        <item x="118"/>
        <item x="119"/>
        <item x="120"/>
        <item x="121"/>
        <item x="122"/>
        <item x="123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"/>
        <item x="78"/>
        <item x="79"/>
        <item x="80"/>
        <item x="81"/>
        <item x="82"/>
        <item x="83"/>
        <item x="84"/>
        <item x="85"/>
        <item x="86"/>
        <item x="87"/>
        <item x="8"/>
        <item x="88"/>
        <item x="89"/>
        <item x="90"/>
        <item x="91"/>
        <item x="92"/>
        <item x="93"/>
        <item x="94"/>
        <item x="95"/>
        <item x="96"/>
        <item x="97"/>
        <item x="12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FE7E-2F58-9240-B1C0-49B3D30F0846}">
  <dimension ref="A1:F12"/>
  <sheetViews>
    <sheetView workbookViewId="0">
      <selection activeCell="B11" sqref="B11"/>
    </sheetView>
  </sheetViews>
  <sheetFormatPr baseColWidth="10" defaultRowHeight="16" x14ac:dyDescent="0.2"/>
  <cols>
    <col min="1" max="1" width="13.83203125" bestFit="1" customWidth="1"/>
    <col min="2" max="2" width="14" bestFit="1" customWidth="1"/>
    <col min="3" max="3" width="16.33203125" bestFit="1" customWidth="1"/>
    <col min="4" max="4" width="13.1640625" bestFit="1" customWidth="1"/>
    <col min="5" max="5" width="15.1640625" bestFit="1" customWidth="1"/>
  </cols>
  <sheetData>
    <row r="1" spans="1:6" ht="34" x14ac:dyDescent="0.2">
      <c r="A1" s="28" t="s">
        <v>293</v>
      </c>
      <c r="B1" s="29" t="s">
        <v>13</v>
      </c>
      <c r="C1" s="29" t="s">
        <v>294</v>
      </c>
      <c r="D1" s="29" t="s">
        <v>295</v>
      </c>
      <c r="E1" s="29" t="s">
        <v>296</v>
      </c>
      <c r="F1" s="29" t="s">
        <v>297</v>
      </c>
    </row>
    <row r="2" spans="1:6" x14ac:dyDescent="0.2">
      <c r="A2" s="28" t="s">
        <v>18</v>
      </c>
      <c r="B2" s="30"/>
      <c r="C2" s="31">
        <v>66</v>
      </c>
      <c r="D2" s="31">
        <v>66</v>
      </c>
      <c r="E2" s="31">
        <v>57</v>
      </c>
      <c r="F2" s="31">
        <v>57</v>
      </c>
    </row>
    <row r="3" spans="1:6" x14ac:dyDescent="0.2">
      <c r="A3" s="30"/>
      <c r="B3" s="30">
        <v>10</v>
      </c>
      <c r="C3" s="32">
        <v>18</v>
      </c>
      <c r="D3" s="32">
        <v>18</v>
      </c>
      <c r="E3" s="32">
        <v>16</v>
      </c>
      <c r="F3" s="32">
        <v>16</v>
      </c>
    </row>
    <row r="4" spans="1:6" x14ac:dyDescent="0.2">
      <c r="A4" s="30"/>
      <c r="B4" s="30">
        <v>15</v>
      </c>
      <c r="C4" s="32">
        <v>16</v>
      </c>
      <c r="D4" s="32">
        <v>16</v>
      </c>
      <c r="E4" s="32">
        <v>11</v>
      </c>
      <c r="F4" s="32">
        <v>11</v>
      </c>
    </row>
    <row r="5" spans="1:6" x14ac:dyDescent="0.2">
      <c r="A5" s="30"/>
      <c r="B5" s="30">
        <v>25</v>
      </c>
      <c r="C5" s="32">
        <v>16</v>
      </c>
      <c r="D5" s="32">
        <v>16</v>
      </c>
      <c r="E5" s="32">
        <v>15</v>
      </c>
      <c r="F5" s="32">
        <v>15</v>
      </c>
    </row>
    <row r="6" spans="1:6" x14ac:dyDescent="0.2">
      <c r="A6" s="30"/>
      <c r="B6" s="30">
        <v>35</v>
      </c>
      <c r="C6" s="32">
        <v>16</v>
      </c>
      <c r="D6" s="32">
        <v>16</v>
      </c>
      <c r="E6" s="32">
        <v>15</v>
      </c>
      <c r="F6" s="32">
        <v>15</v>
      </c>
    </row>
    <row r="7" spans="1:6" x14ac:dyDescent="0.2">
      <c r="A7" s="28" t="s">
        <v>85</v>
      </c>
      <c r="B7" s="30"/>
      <c r="C7" s="31">
        <v>60</v>
      </c>
      <c r="D7" s="31">
        <v>58</v>
      </c>
      <c r="E7" s="31">
        <v>41</v>
      </c>
      <c r="F7" s="31">
        <v>40</v>
      </c>
    </row>
    <row r="8" spans="1:6" x14ac:dyDescent="0.2">
      <c r="A8" s="30"/>
      <c r="B8" s="30">
        <v>10</v>
      </c>
      <c r="C8" s="32">
        <v>15</v>
      </c>
      <c r="D8" s="32">
        <v>15</v>
      </c>
      <c r="E8" s="32">
        <v>10</v>
      </c>
      <c r="F8" s="32">
        <v>10</v>
      </c>
    </row>
    <row r="9" spans="1:6" x14ac:dyDescent="0.2">
      <c r="A9" s="30"/>
      <c r="B9" s="30">
        <v>15</v>
      </c>
      <c r="C9" s="32">
        <v>15</v>
      </c>
      <c r="D9" s="32">
        <v>15</v>
      </c>
      <c r="E9" s="32">
        <v>12</v>
      </c>
      <c r="F9" s="32">
        <v>12</v>
      </c>
    </row>
    <row r="10" spans="1:6" x14ac:dyDescent="0.2">
      <c r="A10" s="30"/>
      <c r="B10" s="30">
        <v>25</v>
      </c>
      <c r="C10" s="32">
        <v>19</v>
      </c>
      <c r="D10" s="32">
        <v>18</v>
      </c>
      <c r="E10" s="32">
        <v>8</v>
      </c>
      <c r="F10" s="32">
        <v>7</v>
      </c>
    </row>
    <row r="11" spans="1:6" x14ac:dyDescent="0.2">
      <c r="A11" s="30"/>
      <c r="B11" s="30">
        <v>35</v>
      </c>
      <c r="C11" s="32">
        <v>11</v>
      </c>
      <c r="D11" s="32">
        <v>10</v>
      </c>
      <c r="E11" s="32">
        <v>11</v>
      </c>
      <c r="F11" s="32">
        <v>11</v>
      </c>
    </row>
    <row r="12" spans="1:6" x14ac:dyDescent="0.2">
      <c r="A12" s="28" t="s">
        <v>298</v>
      </c>
      <c r="B12" s="30"/>
      <c r="C12" s="28">
        <f>SUM(C2,C7)</f>
        <v>126</v>
      </c>
      <c r="D12" s="28">
        <f>SUM(D7,D2)</f>
        <v>124</v>
      </c>
      <c r="E12" s="28">
        <f>SUM(E2,E7)</f>
        <v>98</v>
      </c>
      <c r="F12" s="28">
        <f>SUM(F2,F7)</f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B72D-9820-8B4F-B923-9AA88EDC42A0}">
  <dimension ref="A3:B16"/>
  <sheetViews>
    <sheetView workbookViewId="0">
      <selection activeCell="B4" sqref="B4:B13"/>
    </sheetView>
  </sheetViews>
  <sheetFormatPr baseColWidth="10" defaultRowHeight="16" x14ac:dyDescent="0.2"/>
  <cols>
    <col min="1" max="1" width="16" bestFit="1" customWidth="1"/>
    <col min="2" max="2" width="20.33203125" bestFit="1" customWidth="1"/>
  </cols>
  <sheetData>
    <row r="3" spans="1:2" x14ac:dyDescent="0.2">
      <c r="A3" s="25" t="s">
        <v>287</v>
      </c>
      <c r="B3" t="s">
        <v>292</v>
      </c>
    </row>
    <row r="4" spans="1:2" x14ac:dyDescent="0.2">
      <c r="A4" s="16" t="s">
        <v>18</v>
      </c>
      <c r="B4" s="27">
        <v>66</v>
      </c>
    </row>
    <row r="5" spans="1:2" x14ac:dyDescent="0.2">
      <c r="A5" s="26">
        <v>10</v>
      </c>
      <c r="B5" s="27">
        <v>18</v>
      </c>
    </row>
    <row r="6" spans="1:2" x14ac:dyDescent="0.2">
      <c r="A6" s="26">
        <v>15</v>
      </c>
      <c r="B6" s="27">
        <v>16</v>
      </c>
    </row>
    <row r="7" spans="1:2" x14ac:dyDescent="0.2">
      <c r="A7" s="26">
        <v>25</v>
      </c>
      <c r="B7" s="27">
        <v>16</v>
      </c>
    </row>
    <row r="8" spans="1:2" x14ac:dyDescent="0.2">
      <c r="A8" s="26">
        <v>35</v>
      </c>
      <c r="B8" s="27">
        <v>16</v>
      </c>
    </row>
    <row r="9" spans="1:2" x14ac:dyDescent="0.2">
      <c r="A9" s="16" t="s">
        <v>85</v>
      </c>
      <c r="B9" s="27">
        <v>58</v>
      </c>
    </row>
    <row r="10" spans="1:2" x14ac:dyDescent="0.2">
      <c r="A10" s="26">
        <v>10</v>
      </c>
      <c r="B10" s="27">
        <v>15</v>
      </c>
    </row>
    <row r="11" spans="1:2" x14ac:dyDescent="0.2">
      <c r="A11" s="26">
        <v>15</v>
      </c>
      <c r="B11" s="27">
        <v>15</v>
      </c>
    </row>
    <row r="12" spans="1:2" x14ac:dyDescent="0.2">
      <c r="A12" s="26">
        <v>25</v>
      </c>
      <c r="B12" s="27">
        <v>18</v>
      </c>
    </row>
    <row r="13" spans="1:2" x14ac:dyDescent="0.2">
      <c r="A13" s="26">
        <v>35</v>
      </c>
      <c r="B13" s="27">
        <v>10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830-F648-E14A-8463-5F937F6F9660}">
  <dimension ref="A3:A43"/>
  <sheetViews>
    <sheetView topLeftCell="A17" workbookViewId="0">
      <selection activeCell="A3" sqref="A3"/>
    </sheetView>
  </sheetViews>
  <sheetFormatPr baseColWidth="10" defaultRowHeight="16" x14ac:dyDescent="0.2"/>
  <cols>
    <col min="1" max="1" width="16.33203125" bestFit="1" customWidth="1"/>
  </cols>
  <sheetData>
    <row r="3" spans="1:1" x14ac:dyDescent="0.2">
      <c r="A3" s="25" t="s">
        <v>287</v>
      </c>
    </row>
    <row r="4" spans="1:1" x14ac:dyDescent="0.2">
      <c r="A4" s="16" t="s">
        <v>18</v>
      </c>
    </row>
    <row r="5" spans="1:1" x14ac:dyDescent="0.2">
      <c r="A5" s="26">
        <v>22.39592</v>
      </c>
    </row>
    <row r="6" spans="1:1" x14ac:dyDescent="0.2">
      <c r="A6" s="33">
        <v>-89.705560000000006</v>
      </c>
    </row>
    <row r="7" spans="1:1" x14ac:dyDescent="0.2">
      <c r="A7" s="34">
        <v>35</v>
      </c>
    </row>
    <row r="8" spans="1:1" x14ac:dyDescent="0.2">
      <c r="A8" s="26">
        <v>22.39622</v>
      </c>
    </row>
    <row r="9" spans="1:1" x14ac:dyDescent="0.2">
      <c r="A9" s="33">
        <v>-89.705780000000004</v>
      </c>
    </row>
    <row r="10" spans="1:1" x14ac:dyDescent="0.2">
      <c r="A10" s="34">
        <v>10</v>
      </c>
    </row>
    <row r="11" spans="1:1" x14ac:dyDescent="0.2">
      <c r="A11" s="34">
        <v>15</v>
      </c>
    </row>
    <row r="12" spans="1:1" x14ac:dyDescent="0.2">
      <c r="A12" s="34">
        <v>25</v>
      </c>
    </row>
    <row r="13" spans="1:1" x14ac:dyDescent="0.2">
      <c r="A13" s="26">
        <v>22.509250000000002</v>
      </c>
    </row>
    <row r="14" spans="1:1" x14ac:dyDescent="0.2">
      <c r="A14" s="33">
        <v>-89.627799999999993</v>
      </c>
    </row>
    <row r="15" spans="1:1" x14ac:dyDescent="0.2">
      <c r="A15" s="34">
        <v>25</v>
      </c>
    </row>
    <row r="16" spans="1:1" x14ac:dyDescent="0.2">
      <c r="A16" s="26">
        <v>22.51127</v>
      </c>
    </row>
    <row r="17" spans="1:1" x14ac:dyDescent="0.2">
      <c r="A17" s="33">
        <v>-89.797370000000001</v>
      </c>
    </row>
    <row r="18" spans="1:1" x14ac:dyDescent="0.2">
      <c r="A18" s="34">
        <v>10</v>
      </c>
    </row>
    <row r="19" spans="1:1" x14ac:dyDescent="0.2">
      <c r="A19" s="34">
        <v>15</v>
      </c>
    </row>
    <row r="20" spans="1:1" x14ac:dyDescent="0.2">
      <c r="A20" s="26">
        <v>22.545829999999999</v>
      </c>
    </row>
    <row r="21" spans="1:1" x14ac:dyDescent="0.2">
      <c r="A21" s="33">
        <v>-89.660120000000006</v>
      </c>
    </row>
    <row r="22" spans="1:1" x14ac:dyDescent="0.2">
      <c r="A22" s="34">
        <v>10</v>
      </c>
    </row>
    <row r="23" spans="1:1" x14ac:dyDescent="0.2">
      <c r="A23" s="34">
        <v>15</v>
      </c>
    </row>
    <row r="24" spans="1:1" x14ac:dyDescent="0.2">
      <c r="A24" s="26">
        <v>22.586670000000002</v>
      </c>
    </row>
    <row r="25" spans="1:1" x14ac:dyDescent="0.2">
      <c r="A25" s="33">
        <v>-89.752080000000007</v>
      </c>
    </row>
    <row r="26" spans="1:1" x14ac:dyDescent="0.2">
      <c r="A26" s="34">
        <v>25</v>
      </c>
    </row>
    <row r="27" spans="1:1" x14ac:dyDescent="0.2">
      <c r="A27" s="34">
        <v>35</v>
      </c>
    </row>
    <row r="28" spans="1:1" x14ac:dyDescent="0.2">
      <c r="A28" s="16" t="s">
        <v>85</v>
      </c>
    </row>
    <row r="29" spans="1:1" x14ac:dyDescent="0.2">
      <c r="A29" s="26">
        <v>23.247440000000001</v>
      </c>
    </row>
    <row r="30" spans="1:1" x14ac:dyDescent="0.2">
      <c r="A30" s="33">
        <v>-88.70778</v>
      </c>
    </row>
    <row r="31" spans="1:1" x14ac:dyDescent="0.2">
      <c r="A31" s="34">
        <v>10</v>
      </c>
    </row>
    <row r="32" spans="1:1" x14ac:dyDescent="0.2">
      <c r="A32" s="34">
        <v>15</v>
      </c>
    </row>
    <row r="33" spans="1:1" x14ac:dyDescent="0.2">
      <c r="A33" s="26">
        <v>23.283670000000001</v>
      </c>
    </row>
    <row r="34" spans="1:1" x14ac:dyDescent="0.2">
      <c r="A34" s="33">
        <v>-88.711619999999996</v>
      </c>
    </row>
    <row r="35" spans="1:1" x14ac:dyDescent="0.2">
      <c r="A35" s="34">
        <v>25</v>
      </c>
    </row>
    <row r="36" spans="1:1" x14ac:dyDescent="0.2">
      <c r="A36" s="26">
        <v>23.30706</v>
      </c>
    </row>
    <row r="37" spans="1:1" x14ac:dyDescent="0.2">
      <c r="A37" s="33">
        <v>-88.716170000000005</v>
      </c>
    </row>
    <row r="38" spans="1:1" x14ac:dyDescent="0.2">
      <c r="A38" s="34">
        <v>35</v>
      </c>
    </row>
    <row r="39" spans="1:1" x14ac:dyDescent="0.2">
      <c r="A39" s="16" t="s">
        <v>288</v>
      </c>
    </row>
    <row r="40" spans="1:1" x14ac:dyDescent="0.2">
      <c r="A40" s="26" t="s">
        <v>288</v>
      </c>
    </row>
    <row r="41" spans="1:1" x14ac:dyDescent="0.2">
      <c r="A41" s="33" t="s">
        <v>288</v>
      </c>
    </row>
    <row r="42" spans="1:1" x14ac:dyDescent="0.2">
      <c r="A42" s="34" t="s">
        <v>288</v>
      </c>
    </row>
    <row r="43" spans="1:1" x14ac:dyDescent="0.2">
      <c r="A43" s="16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8FA1-329F-2944-B004-B08AD672C475}">
  <dimension ref="A1:P127"/>
  <sheetViews>
    <sheetView tabSelected="1" topLeftCell="A21" workbookViewId="0">
      <selection activeCell="L2" sqref="L2:L16"/>
    </sheetView>
  </sheetViews>
  <sheetFormatPr baseColWidth="10" defaultRowHeight="16" x14ac:dyDescent="0.2"/>
  <cols>
    <col min="1" max="1" width="13" bestFit="1" customWidth="1"/>
    <col min="2" max="2" width="7.33203125" bestFit="1" customWidth="1"/>
    <col min="3" max="5" width="7.83203125" bestFit="1" customWidth="1"/>
    <col min="6" max="6" width="8.6640625" bestFit="1" customWidth="1"/>
    <col min="7" max="7" width="13.83203125" bestFit="1" customWidth="1"/>
    <col min="8" max="8" width="8.6640625" bestFit="1" customWidth="1"/>
    <col min="9" max="10" width="10" bestFit="1" customWidth="1"/>
    <col min="11" max="11" width="9.33203125" bestFit="1" customWidth="1"/>
    <col min="12" max="12" width="9.6640625" bestFit="1" customWidth="1"/>
    <col min="13" max="14" width="10.6640625" bestFit="1" customWidth="1"/>
    <col min="15" max="15" width="9.1640625" bestFit="1" customWidth="1"/>
    <col min="16" max="16" width="9.83203125" bestFit="1" customWidth="1"/>
  </cols>
  <sheetData>
    <row r="1" spans="1:16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</row>
    <row r="2" spans="1:16" x14ac:dyDescent="0.2">
      <c r="A2" t="s">
        <v>16</v>
      </c>
      <c r="B2" t="s">
        <v>17</v>
      </c>
      <c r="C2">
        <v>1</v>
      </c>
      <c r="D2">
        <v>1</v>
      </c>
      <c r="E2">
        <v>50</v>
      </c>
      <c r="F2" s="5">
        <v>817</v>
      </c>
      <c r="G2" t="s">
        <v>18</v>
      </c>
      <c r="H2" s="6">
        <v>43664</v>
      </c>
      <c r="I2">
        <v>1</v>
      </c>
      <c r="J2">
        <v>1</v>
      </c>
      <c r="K2">
        <v>83</v>
      </c>
      <c r="L2" s="7">
        <f>K2/3.33</f>
        <v>24.924924924924923</v>
      </c>
      <c r="M2" s="7" t="str">
        <f>IF(L2&lt;30, "Shallow", "Mesophotic")</f>
        <v>Shallow</v>
      </c>
      <c r="N2">
        <v>25</v>
      </c>
      <c r="O2">
        <v>22.39622</v>
      </c>
      <c r="P2">
        <v>-89.705780000000004</v>
      </c>
    </row>
    <row r="3" spans="1:16" x14ac:dyDescent="0.2">
      <c r="A3" t="s">
        <v>19</v>
      </c>
      <c r="B3" t="s">
        <v>17</v>
      </c>
      <c r="C3">
        <v>2</v>
      </c>
      <c r="D3">
        <v>2</v>
      </c>
      <c r="E3">
        <v>41</v>
      </c>
      <c r="F3" s="5">
        <v>819</v>
      </c>
      <c r="G3" t="s">
        <v>18</v>
      </c>
      <c r="H3" s="6">
        <v>43664</v>
      </c>
      <c r="I3">
        <v>1</v>
      </c>
      <c r="J3">
        <v>1</v>
      </c>
      <c r="K3">
        <v>80</v>
      </c>
      <c r="L3" s="7">
        <f>K3/3.33</f>
        <v>24.024024024024023</v>
      </c>
      <c r="M3" s="7" t="str">
        <f>IF(L3&lt;30, "Shallow", "Mesophotic")</f>
        <v>Shallow</v>
      </c>
      <c r="N3">
        <v>25</v>
      </c>
      <c r="O3">
        <v>22.39622</v>
      </c>
      <c r="P3">
        <v>-89.705780000000004</v>
      </c>
    </row>
    <row r="4" spans="1:16" x14ac:dyDescent="0.2">
      <c r="A4" t="s">
        <v>20</v>
      </c>
      <c r="B4" t="s">
        <v>17</v>
      </c>
      <c r="C4">
        <v>3</v>
      </c>
      <c r="D4">
        <v>3</v>
      </c>
      <c r="E4">
        <v>39</v>
      </c>
      <c r="F4" s="5">
        <v>822</v>
      </c>
      <c r="G4" t="s">
        <v>18</v>
      </c>
      <c r="H4" s="6">
        <v>43664</v>
      </c>
      <c r="I4">
        <v>1</v>
      </c>
      <c r="J4">
        <v>1</v>
      </c>
      <c r="K4">
        <v>85</v>
      </c>
      <c r="L4" s="7">
        <f>K4/3.33</f>
        <v>25.525525525525524</v>
      </c>
      <c r="M4" s="7" t="str">
        <f>IF(L4&lt;30, "Shallow", "Mesophotic")</f>
        <v>Shallow</v>
      </c>
      <c r="N4">
        <v>25</v>
      </c>
      <c r="O4">
        <v>22.39622</v>
      </c>
      <c r="P4">
        <v>-89.705780000000004</v>
      </c>
    </row>
    <row r="5" spans="1:16" x14ac:dyDescent="0.2">
      <c r="A5" t="s">
        <v>21</v>
      </c>
      <c r="B5" t="s">
        <v>17</v>
      </c>
      <c r="C5">
        <v>4</v>
      </c>
      <c r="D5">
        <v>4</v>
      </c>
      <c r="E5">
        <v>40</v>
      </c>
      <c r="F5" s="5">
        <v>824</v>
      </c>
      <c r="G5" t="s">
        <v>18</v>
      </c>
      <c r="H5" s="6">
        <v>43664</v>
      </c>
      <c r="I5">
        <v>1</v>
      </c>
      <c r="J5">
        <v>1</v>
      </c>
      <c r="K5">
        <v>86</v>
      </c>
      <c r="L5" s="7">
        <f>K5/3.33</f>
        <v>25.825825825825824</v>
      </c>
      <c r="M5" s="7" t="str">
        <f>IF(L5&lt;30, "Shallow", "Mesophotic")</f>
        <v>Shallow</v>
      </c>
      <c r="N5">
        <v>25</v>
      </c>
      <c r="O5">
        <v>22.39622</v>
      </c>
      <c r="P5">
        <v>-89.705780000000004</v>
      </c>
    </row>
    <row r="6" spans="1:16" x14ac:dyDescent="0.2">
      <c r="A6" t="s">
        <v>22</v>
      </c>
      <c r="B6" t="s">
        <v>17</v>
      </c>
      <c r="C6">
        <v>5</v>
      </c>
      <c r="D6">
        <v>5</v>
      </c>
      <c r="E6">
        <v>36</v>
      </c>
      <c r="F6" s="5">
        <v>827</v>
      </c>
      <c r="G6" t="s">
        <v>18</v>
      </c>
      <c r="H6" s="6">
        <v>43664</v>
      </c>
      <c r="I6">
        <v>1</v>
      </c>
      <c r="J6">
        <v>1</v>
      </c>
      <c r="K6">
        <v>83</v>
      </c>
      <c r="L6" s="7">
        <f>K6/3.33</f>
        <v>24.924924924924923</v>
      </c>
      <c r="M6" s="7" t="str">
        <f>IF(L6&lt;30, "Shallow", "Mesophotic")</f>
        <v>Shallow</v>
      </c>
      <c r="N6">
        <v>25</v>
      </c>
      <c r="O6">
        <v>22.39622</v>
      </c>
      <c r="P6">
        <v>-89.705780000000004</v>
      </c>
    </row>
    <row r="7" spans="1:16" x14ac:dyDescent="0.2">
      <c r="A7" t="s">
        <v>23</v>
      </c>
      <c r="B7" t="s">
        <v>17</v>
      </c>
      <c r="C7">
        <v>6</v>
      </c>
      <c r="D7">
        <v>6</v>
      </c>
      <c r="E7">
        <v>37</v>
      </c>
      <c r="F7" s="5">
        <v>828</v>
      </c>
      <c r="G7" t="s">
        <v>18</v>
      </c>
      <c r="H7" s="6">
        <v>43664</v>
      </c>
      <c r="I7">
        <v>1</v>
      </c>
      <c r="J7">
        <v>1</v>
      </c>
      <c r="K7">
        <v>80</v>
      </c>
      <c r="L7" s="7">
        <f>K7/3.33</f>
        <v>24.024024024024023</v>
      </c>
      <c r="M7" s="7" t="str">
        <f>IF(L7&lt;30, "Shallow", "Mesophotic")</f>
        <v>Shallow</v>
      </c>
      <c r="N7">
        <v>25</v>
      </c>
      <c r="O7">
        <v>22.39622</v>
      </c>
      <c r="P7">
        <v>-89.705780000000004</v>
      </c>
    </row>
    <row r="8" spans="1:16" x14ac:dyDescent="0.2">
      <c r="A8" t="s">
        <v>24</v>
      </c>
      <c r="B8" t="s">
        <v>17</v>
      </c>
      <c r="C8">
        <v>7</v>
      </c>
      <c r="D8">
        <v>7</v>
      </c>
      <c r="E8">
        <v>47</v>
      </c>
      <c r="F8" s="5">
        <v>830</v>
      </c>
      <c r="G8" t="s">
        <v>18</v>
      </c>
      <c r="H8" s="6">
        <v>43664</v>
      </c>
      <c r="I8">
        <v>1</v>
      </c>
      <c r="J8">
        <v>1</v>
      </c>
      <c r="K8">
        <v>82</v>
      </c>
      <c r="L8" s="7">
        <f>K8/3.33</f>
        <v>24.624624624624623</v>
      </c>
      <c r="M8" s="7" t="str">
        <f>IF(L8&lt;30, "Shallow", "Mesophotic")</f>
        <v>Shallow</v>
      </c>
      <c r="N8">
        <v>25</v>
      </c>
      <c r="O8">
        <v>22.39622</v>
      </c>
      <c r="P8">
        <v>-89.705780000000004</v>
      </c>
    </row>
    <row r="9" spans="1:16" x14ac:dyDescent="0.2">
      <c r="A9" t="s">
        <v>25</v>
      </c>
      <c r="B9" t="s">
        <v>17</v>
      </c>
      <c r="C9">
        <v>8</v>
      </c>
      <c r="D9">
        <v>8</v>
      </c>
      <c r="E9">
        <v>48</v>
      </c>
      <c r="F9" s="5">
        <v>834</v>
      </c>
      <c r="G9" t="s">
        <v>18</v>
      </c>
      <c r="H9" s="6">
        <v>43664</v>
      </c>
      <c r="I9">
        <v>1</v>
      </c>
      <c r="J9">
        <v>1</v>
      </c>
      <c r="K9">
        <v>58</v>
      </c>
      <c r="L9" s="7">
        <f>K9/3.33</f>
        <v>17.417417417417418</v>
      </c>
      <c r="M9" s="7" t="str">
        <f>IF(L9&lt;30, "Shallow", "Mesophotic")</f>
        <v>Shallow</v>
      </c>
      <c r="N9">
        <v>15</v>
      </c>
      <c r="O9">
        <v>22.39622</v>
      </c>
      <c r="P9">
        <v>-89.705780000000004</v>
      </c>
    </row>
    <row r="10" spans="1:16" x14ac:dyDescent="0.2">
      <c r="A10" t="s">
        <v>26</v>
      </c>
      <c r="B10" t="s">
        <v>17</v>
      </c>
      <c r="C10">
        <v>9</v>
      </c>
      <c r="D10">
        <v>9</v>
      </c>
      <c r="E10">
        <v>46</v>
      </c>
      <c r="F10" s="5">
        <v>835</v>
      </c>
      <c r="G10" t="s">
        <v>18</v>
      </c>
      <c r="H10" s="6">
        <v>43664</v>
      </c>
      <c r="I10">
        <v>1</v>
      </c>
      <c r="J10">
        <v>1</v>
      </c>
      <c r="K10">
        <v>53</v>
      </c>
      <c r="L10" s="7">
        <f>K10/3.33</f>
        <v>15.915915915915916</v>
      </c>
      <c r="M10" s="7" t="str">
        <f>IF(L10&lt;30, "Shallow", "Mesophotic")</f>
        <v>Shallow</v>
      </c>
      <c r="N10">
        <v>15</v>
      </c>
      <c r="O10">
        <v>22.39622</v>
      </c>
      <c r="P10">
        <v>-89.705780000000004</v>
      </c>
    </row>
    <row r="11" spans="1:16" x14ac:dyDescent="0.2">
      <c r="A11" t="s">
        <v>27</v>
      </c>
      <c r="B11" t="s">
        <v>17</v>
      </c>
      <c r="C11">
        <v>10</v>
      </c>
      <c r="D11">
        <v>10</v>
      </c>
      <c r="E11">
        <v>49</v>
      </c>
      <c r="F11" s="5">
        <v>837</v>
      </c>
      <c r="G11" t="s">
        <v>18</v>
      </c>
      <c r="H11" s="6">
        <v>43664</v>
      </c>
      <c r="I11">
        <v>1</v>
      </c>
      <c r="J11">
        <v>1</v>
      </c>
      <c r="K11">
        <v>47</v>
      </c>
      <c r="L11" s="7">
        <f>K11/3.33</f>
        <v>14.114114114114114</v>
      </c>
      <c r="M11" s="7" t="str">
        <f>IF(L11&lt;30, "Shallow", "Mesophotic")</f>
        <v>Shallow</v>
      </c>
      <c r="N11">
        <v>15</v>
      </c>
      <c r="O11">
        <v>22.39622</v>
      </c>
      <c r="P11">
        <v>-89.705780000000004</v>
      </c>
    </row>
    <row r="12" spans="1:16" x14ac:dyDescent="0.2">
      <c r="A12" t="s">
        <v>28</v>
      </c>
      <c r="B12" t="s">
        <v>17</v>
      </c>
      <c r="C12">
        <v>11</v>
      </c>
      <c r="D12">
        <v>11</v>
      </c>
      <c r="E12">
        <v>42</v>
      </c>
      <c r="F12" s="5">
        <v>840</v>
      </c>
      <c r="G12" t="s">
        <v>18</v>
      </c>
      <c r="H12" s="6">
        <v>43664</v>
      </c>
      <c r="I12">
        <v>1</v>
      </c>
      <c r="J12">
        <v>1</v>
      </c>
      <c r="K12">
        <v>36</v>
      </c>
      <c r="L12" s="7">
        <f>K12/3.33</f>
        <v>10.810810810810811</v>
      </c>
      <c r="M12" s="7" t="str">
        <f>IF(L12&lt;30, "Shallow", "Mesophotic")</f>
        <v>Shallow</v>
      </c>
      <c r="N12">
        <v>10</v>
      </c>
      <c r="O12">
        <v>22.39622</v>
      </c>
      <c r="P12">
        <v>-89.705780000000004</v>
      </c>
    </row>
    <row r="13" spans="1:16" x14ac:dyDescent="0.2">
      <c r="A13" t="s">
        <v>29</v>
      </c>
      <c r="B13" t="s">
        <v>17</v>
      </c>
      <c r="C13">
        <v>12</v>
      </c>
      <c r="D13">
        <v>12</v>
      </c>
      <c r="E13">
        <v>45</v>
      </c>
      <c r="F13" s="5">
        <v>842</v>
      </c>
      <c r="G13" t="s">
        <v>18</v>
      </c>
      <c r="H13" s="6">
        <v>43664</v>
      </c>
      <c r="I13">
        <v>1</v>
      </c>
      <c r="J13">
        <v>1</v>
      </c>
      <c r="K13">
        <v>33</v>
      </c>
      <c r="L13" s="7">
        <f>K13/3.33</f>
        <v>9.9099099099099099</v>
      </c>
      <c r="M13" s="7" t="str">
        <f>IF(L13&lt;30, "Shallow", "Mesophotic")</f>
        <v>Shallow</v>
      </c>
      <c r="N13">
        <v>10</v>
      </c>
      <c r="O13">
        <v>22.39622</v>
      </c>
      <c r="P13">
        <v>-89.705780000000004</v>
      </c>
    </row>
    <row r="14" spans="1:16" x14ac:dyDescent="0.2">
      <c r="A14" t="s">
        <v>30</v>
      </c>
      <c r="B14" t="s">
        <v>17</v>
      </c>
      <c r="C14">
        <v>13</v>
      </c>
      <c r="D14">
        <v>13</v>
      </c>
      <c r="E14">
        <v>43</v>
      </c>
      <c r="F14" s="5">
        <v>845</v>
      </c>
      <c r="G14" t="s">
        <v>18</v>
      </c>
      <c r="H14" s="6">
        <v>43664</v>
      </c>
      <c r="I14">
        <v>1</v>
      </c>
      <c r="J14">
        <v>1</v>
      </c>
      <c r="K14">
        <v>35</v>
      </c>
      <c r="L14" s="7">
        <f>K14/3.33</f>
        <v>10.51051051051051</v>
      </c>
      <c r="M14" s="7" t="str">
        <f>IF(L14&lt;30, "Shallow", "Mesophotic")</f>
        <v>Shallow</v>
      </c>
      <c r="N14">
        <v>10</v>
      </c>
      <c r="O14">
        <v>22.39622</v>
      </c>
      <c r="P14">
        <v>-89.705780000000004</v>
      </c>
    </row>
    <row r="15" spans="1:16" x14ac:dyDescent="0.2">
      <c r="A15" t="s">
        <v>31</v>
      </c>
      <c r="B15" t="s">
        <v>17</v>
      </c>
      <c r="C15">
        <v>14</v>
      </c>
      <c r="D15">
        <v>14</v>
      </c>
      <c r="E15">
        <v>38</v>
      </c>
      <c r="F15" s="5">
        <v>847</v>
      </c>
      <c r="G15" t="s">
        <v>18</v>
      </c>
      <c r="H15" s="6">
        <v>43664</v>
      </c>
      <c r="I15">
        <v>1</v>
      </c>
      <c r="J15">
        <v>1</v>
      </c>
      <c r="K15">
        <v>30</v>
      </c>
      <c r="L15" s="7">
        <f>K15/3.33</f>
        <v>9.0090090090090094</v>
      </c>
      <c r="M15" s="7" t="str">
        <f>IF(L15&lt;30, "Shallow", "Mesophotic")</f>
        <v>Shallow</v>
      </c>
      <c r="N15">
        <v>10</v>
      </c>
      <c r="O15">
        <v>22.39622</v>
      </c>
      <c r="P15">
        <v>-89.705780000000004</v>
      </c>
    </row>
    <row r="16" spans="1:16" x14ac:dyDescent="0.2">
      <c r="A16" t="s">
        <v>32</v>
      </c>
      <c r="B16" t="s">
        <v>17</v>
      </c>
      <c r="C16">
        <v>15</v>
      </c>
      <c r="D16">
        <v>15</v>
      </c>
      <c r="E16">
        <v>44</v>
      </c>
      <c r="F16" s="5">
        <v>849</v>
      </c>
      <c r="G16" t="s">
        <v>18</v>
      </c>
      <c r="H16" s="6">
        <v>43664</v>
      </c>
      <c r="I16">
        <v>1</v>
      </c>
      <c r="J16">
        <v>1</v>
      </c>
      <c r="K16">
        <v>31</v>
      </c>
      <c r="L16" s="7">
        <f>K16/3.33</f>
        <v>9.3093093093093096</v>
      </c>
      <c r="M16" s="7" t="str">
        <f>IF(L16&lt;30, "Shallow", "Mesophotic")</f>
        <v>Shallow</v>
      </c>
      <c r="N16">
        <v>10</v>
      </c>
      <c r="O16">
        <v>22.39622</v>
      </c>
      <c r="P16">
        <v>-89.705780000000004</v>
      </c>
    </row>
    <row r="17" spans="1:16" x14ac:dyDescent="0.2">
      <c r="A17" t="s">
        <v>33</v>
      </c>
      <c r="B17" t="s">
        <v>17</v>
      </c>
      <c r="C17">
        <v>16</v>
      </c>
      <c r="D17">
        <v>16</v>
      </c>
      <c r="E17">
        <v>61</v>
      </c>
      <c r="F17" s="5">
        <v>1151</v>
      </c>
      <c r="G17" t="s">
        <v>18</v>
      </c>
      <c r="H17" s="6">
        <v>43664</v>
      </c>
      <c r="I17">
        <v>2</v>
      </c>
      <c r="J17">
        <v>2</v>
      </c>
      <c r="K17">
        <v>122</v>
      </c>
      <c r="L17" s="7">
        <f>K17/3.33</f>
        <v>36.636636636636638</v>
      </c>
      <c r="M17" s="7" t="str">
        <f>IF(L17&lt;30, "Shallow", "Mesophotic")</f>
        <v>Mesophotic</v>
      </c>
      <c r="N17">
        <v>35</v>
      </c>
      <c r="O17">
        <v>22.39592</v>
      </c>
      <c r="P17">
        <v>-89.705560000000006</v>
      </c>
    </row>
    <row r="18" spans="1:16" x14ac:dyDescent="0.2">
      <c r="A18" t="s">
        <v>34</v>
      </c>
      <c r="B18" t="s">
        <v>17</v>
      </c>
      <c r="C18">
        <v>17</v>
      </c>
      <c r="D18">
        <v>17</v>
      </c>
      <c r="E18">
        <v>85</v>
      </c>
      <c r="F18" s="5">
        <v>1152</v>
      </c>
      <c r="G18" t="s">
        <v>18</v>
      </c>
      <c r="H18" s="6">
        <v>43664</v>
      </c>
      <c r="I18">
        <v>2</v>
      </c>
      <c r="J18">
        <v>2</v>
      </c>
      <c r="K18">
        <v>123</v>
      </c>
      <c r="L18" s="7">
        <f>K18/3.33</f>
        <v>36.936936936936938</v>
      </c>
      <c r="M18" s="7" t="str">
        <f>IF(L18&lt;30, "Shallow", "Mesophotic")</f>
        <v>Mesophotic</v>
      </c>
      <c r="N18">
        <v>35</v>
      </c>
      <c r="O18">
        <v>22.39592</v>
      </c>
      <c r="P18">
        <v>-89.705560000000006</v>
      </c>
    </row>
    <row r="19" spans="1:16" x14ac:dyDescent="0.2">
      <c r="A19" t="s">
        <v>35</v>
      </c>
      <c r="B19" t="s">
        <v>17</v>
      </c>
      <c r="C19">
        <v>18</v>
      </c>
      <c r="D19">
        <v>18</v>
      </c>
      <c r="E19">
        <v>81</v>
      </c>
      <c r="F19" s="5">
        <v>1152</v>
      </c>
      <c r="G19" t="s">
        <v>18</v>
      </c>
      <c r="H19" s="6">
        <v>43664</v>
      </c>
      <c r="I19">
        <v>2</v>
      </c>
      <c r="J19">
        <v>2</v>
      </c>
      <c r="K19">
        <v>126</v>
      </c>
      <c r="L19" s="7">
        <f>K19/3.33</f>
        <v>37.837837837837839</v>
      </c>
      <c r="M19" s="7" t="str">
        <f>IF(L19&lt;30, "Shallow", "Mesophotic")</f>
        <v>Mesophotic</v>
      </c>
      <c r="N19">
        <v>35</v>
      </c>
      <c r="O19">
        <v>22.39592</v>
      </c>
      <c r="P19">
        <v>-89.705560000000006</v>
      </c>
    </row>
    <row r="20" spans="1:16" x14ac:dyDescent="0.2">
      <c r="A20" t="s">
        <v>36</v>
      </c>
      <c r="B20" t="s">
        <v>17</v>
      </c>
      <c r="C20">
        <v>19</v>
      </c>
      <c r="D20">
        <v>19</v>
      </c>
      <c r="E20">
        <v>82</v>
      </c>
      <c r="F20" s="5">
        <v>1153</v>
      </c>
      <c r="G20" t="s">
        <v>18</v>
      </c>
      <c r="H20" s="6">
        <v>43664</v>
      </c>
      <c r="I20">
        <v>2</v>
      </c>
      <c r="J20">
        <v>2</v>
      </c>
      <c r="K20">
        <v>124</v>
      </c>
      <c r="L20" s="7">
        <f>K20/3.33</f>
        <v>37.237237237237238</v>
      </c>
      <c r="M20" s="7" t="str">
        <f>IF(L20&lt;30, "Shallow", "Mesophotic")</f>
        <v>Mesophotic</v>
      </c>
      <c r="N20">
        <v>35</v>
      </c>
      <c r="O20">
        <v>22.39592</v>
      </c>
      <c r="P20">
        <v>-89.705560000000006</v>
      </c>
    </row>
    <row r="21" spans="1:16" x14ac:dyDescent="0.2">
      <c r="A21" t="s">
        <v>37</v>
      </c>
      <c r="B21" t="s">
        <v>17</v>
      </c>
      <c r="C21">
        <v>20</v>
      </c>
      <c r="D21">
        <v>20</v>
      </c>
      <c r="E21">
        <v>65</v>
      </c>
      <c r="F21" s="5">
        <v>1154</v>
      </c>
      <c r="G21" t="s">
        <v>18</v>
      </c>
      <c r="H21" s="6">
        <v>43664</v>
      </c>
      <c r="I21">
        <v>2</v>
      </c>
      <c r="J21">
        <v>2</v>
      </c>
      <c r="K21">
        <v>122</v>
      </c>
      <c r="L21" s="7">
        <f>K21/3.33</f>
        <v>36.636636636636638</v>
      </c>
      <c r="M21" s="7" t="str">
        <f>IF(L21&lt;30, "Shallow", "Mesophotic")</f>
        <v>Mesophotic</v>
      </c>
      <c r="N21">
        <v>35</v>
      </c>
      <c r="O21">
        <v>22.39592</v>
      </c>
      <c r="P21">
        <v>-89.705560000000006</v>
      </c>
    </row>
    <row r="22" spans="1:16" x14ac:dyDescent="0.2">
      <c r="A22" t="s">
        <v>38</v>
      </c>
      <c r="B22" t="s">
        <v>17</v>
      </c>
      <c r="C22">
        <v>21</v>
      </c>
      <c r="D22">
        <v>21</v>
      </c>
      <c r="E22">
        <v>63</v>
      </c>
      <c r="F22" s="5">
        <v>1155</v>
      </c>
      <c r="G22" t="s">
        <v>18</v>
      </c>
      <c r="H22" s="6">
        <v>43664</v>
      </c>
      <c r="I22">
        <v>2</v>
      </c>
      <c r="J22">
        <v>2</v>
      </c>
      <c r="K22">
        <v>130</v>
      </c>
      <c r="L22" s="7">
        <f>K22/3.33</f>
        <v>39.039039039039039</v>
      </c>
      <c r="M22" s="7" t="str">
        <f>IF(L22&lt;30, "Shallow", "Mesophotic")</f>
        <v>Mesophotic</v>
      </c>
      <c r="N22">
        <v>35</v>
      </c>
      <c r="O22">
        <v>22.39592</v>
      </c>
      <c r="P22">
        <v>-89.705560000000006</v>
      </c>
    </row>
    <row r="23" spans="1:16" x14ac:dyDescent="0.2">
      <c r="A23" t="s">
        <v>39</v>
      </c>
      <c r="B23" t="s">
        <v>17</v>
      </c>
      <c r="C23">
        <v>22</v>
      </c>
      <c r="D23">
        <v>22</v>
      </c>
      <c r="E23">
        <v>60</v>
      </c>
      <c r="F23" s="5">
        <v>1156</v>
      </c>
      <c r="G23" t="s">
        <v>18</v>
      </c>
      <c r="H23" s="6">
        <v>43664</v>
      </c>
      <c r="I23">
        <v>2</v>
      </c>
      <c r="J23">
        <v>2</v>
      </c>
      <c r="K23">
        <v>126</v>
      </c>
      <c r="L23" s="7">
        <f>K23/3.33</f>
        <v>37.837837837837839</v>
      </c>
      <c r="M23" s="7" t="str">
        <f>IF(L23&lt;30, "Shallow", "Mesophotic")</f>
        <v>Mesophotic</v>
      </c>
      <c r="N23">
        <v>35</v>
      </c>
      <c r="O23">
        <v>22.39592</v>
      </c>
      <c r="P23">
        <v>-89.705560000000006</v>
      </c>
    </row>
    <row r="24" spans="1:16" x14ac:dyDescent="0.2">
      <c r="A24" t="s">
        <v>40</v>
      </c>
      <c r="B24" t="s">
        <v>17</v>
      </c>
      <c r="C24">
        <v>23</v>
      </c>
      <c r="D24">
        <v>23</v>
      </c>
      <c r="E24">
        <v>64</v>
      </c>
      <c r="F24" s="5">
        <v>1157</v>
      </c>
      <c r="G24" t="s">
        <v>18</v>
      </c>
      <c r="H24" s="6">
        <v>43664</v>
      </c>
      <c r="I24">
        <v>2</v>
      </c>
      <c r="J24">
        <v>2</v>
      </c>
      <c r="K24">
        <v>125</v>
      </c>
      <c r="L24" s="7">
        <f>K24/3.33</f>
        <v>37.537537537537538</v>
      </c>
      <c r="M24" s="7" t="str">
        <f>IF(L24&lt;30, "Shallow", "Mesophotic")</f>
        <v>Mesophotic</v>
      </c>
      <c r="N24">
        <v>35</v>
      </c>
      <c r="O24">
        <v>22.39592</v>
      </c>
      <c r="P24">
        <v>-89.705560000000006</v>
      </c>
    </row>
    <row r="25" spans="1:16" x14ac:dyDescent="0.2">
      <c r="A25" t="s">
        <v>41</v>
      </c>
      <c r="B25" t="s">
        <v>17</v>
      </c>
      <c r="C25">
        <v>24</v>
      </c>
      <c r="D25">
        <v>24</v>
      </c>
      <c r="E25">
        <v>62</v>
      </c>
      <c r="F25" s="5">
        <v>1200</v>
      </c>
      <c r="G25" t="s">
        <v>18</v>
      </c>
      <c r="H25" s="6">
        <v>43664</v>
      </c>
      <c r="I25">
        <v>2</v>
      </c>
      <c r="J25">
        <v>2</v>
      </c>
      <c r="K25">
        <v>122</v>
      </c>
      <c r="L25" s="7">
        <f>K25/3.33</f>
        <v>36.636636636636638</v>
      </c>
      <c r="M25" s="7" t="str">
        <f>IF(L25&lt;30, "Shallow", "Mesophotic")</f>
        <v>Mesophotic</v>
      </c>
      <c r="N25">
        <v>35</v>
      </c>
      <c r="O25">
        <v>22.39592</v>
      </c>
      <c r="P25">
        <v>-89.705560000000006</v>
      </c>
    </row>
    <row r="26" spans="1:16" x14ac:dyDescent="0.2">
      <c r="A26" t="s">
        <v>42</v>
      </c>
      <c r="B26" t="s">
        <v>17</v>
      </c>
      <c r="C26">
        <v>25</v>
      </c>
      <c r="D26">
        <v>25</v>
      </c>
      <c r="E26">
        <v>83</v>
      </c>
      <c r="F26" s="5">
        <v>1529</v>
      </c>
      <c r="G26" t="s">
        <v>18</v>
      </c>
      <c r="H26" s="6">
        <v>43664</v>
      </c>
      <c r="I26">
        <v>3</v>
      </c>
      <c r="J26">
        <v>3</v>
      </c>
      <c r="K26">
        <v>53</v>
      </c>
      <c r="L26" s="7">
        <f>K26/3.33</f>
        <v>15.915915915915916</v>
      </c>
      <c r="M26" s="7" t="str">
        <f>IF(L26&lt;30, "Shallow", "Mesophotic")</f>
        <v>Shallow</v>
      </c>
      <c r="N26">
        <v>15</v>
      </c>
      <c r="O26">
        <v>22.545829999999999</v>
      </c>
      <c r="P26">
        <v>-89.660120000000006</v>
      </c>
    </row>
    <row r="27" spans="1:16" x14ac:dyDescent="0.2">
      <c r="A27" t="s">
        <v>43</v>
      </c>
      <c r="B27" t="s">
        <v>17</v>
      </c>
      <c r="C27">
        <v>26</v>
      </c>
      <c r="D27">
        <v>26</v>
      </c>
      <c r="E27">
        <v>51</v>
      </c>
      <c r="F27" s="5">
        <v>1530</v>
      </c>
      <c r="G27" t="s">
        <v>18</v>
      </c>
      <c r="H27" s="6">
        <v>43664</v>
      </c>
      <c r="I27">
        <v>3</v>
      </c>
      <c r="J27">
        <v>3</v>
      </c>
      <c r="K27">
        <v>52</v>
      </c>
      <c r="L27" s="7">
        <f>K27/3.33</f>
        <v>15.615615615615615</v>
      </c>
      <c r="M27" s="7" t="str">
        <f>IF(L27&lt;30, "Shallow", "Mesophotic")</f>
        <v>Shallow</v>
      </c>
      <c r="N27">
        <v>15</v>
      </c>
      <c r="O27">
        <v>22.545829999999999</v>
      </c>
      <c r="P27">
        <v>-89.660120000000006</v>
      </c>
    </row>
    <row r="28" spans="1:16" x14ac:dyDescent="0.2">
      <c r="A28" t="s">
        <v>44</v>
      </c>
      <c r="B28" t="s">
        <v>17</v>
      </c>
      <c r="C28">
        <v>27</v>
      </c>
      <c r="D28">
        <v>27</v>
      </c>
      <c r="E28">
        <v>52</v>
      </c>
      <c r="F28" s="5">
        <v>1531</v>
      </c>
      <c r="G28" t="s">
        <v>18</v>
      </c>
      <c r="H28" s="6">
        <v>43664</v>
      </c>
      <c r="I28">
        <v>3</v>
      </c>
      <c r="J28">
        <v>3</v>
      </c>
      <c r="K28">
        <v>52</v>
      </c>
      <c r="L28" s="7">
        <f>K28/3.33</f>
        <v>15.615615615615615</v>
      </c>
      <c r="M28" s="7" t="str">
        <f>IF(L28&lt;30, "Shallow", "Mesophotic")</f>
        <v>Shallow</v>
      </c>
      <c r="N28">
        <v>15</v>
      </c>
      <c r="O28">
        <v>22.545829999999999</v>
      </c>
      <c r="P28">
        <v>-89.660120000000006</v>
      </c>
    </row>
    <row r="29" spans="1:16" x14ac:dyDescent="0.2">
      <c r="A29" t="s">
        <v>45</v>
      </c>
      <c r="B29" t="s">
        <v>17</v>
      </c>
      <c r="C29">
        <v>28</v>
      </c>
      <c r="D29">
        <v>28</v>
      </c>
      <c r="E29">
        <v>57</v>
      </c>
      <c r="F29" s="5">
        <v>1532</v>
      </c>
      <c r="G29" t="s">
        <v>18</v>
      </c>
      <c r="H29" s="6">
        <v>43664</v>
      </c>
      <c r="I29">
        <v>3</v>
      </c>
      <c r="J29">
        <v>3</v>
      </c>
      <c r="K29">
        <v>52</v>
      </c>
      <c r="L29" s="7">
        <f>K29/3.33</f>
        <v>15.615615615615615</v>
      </c>
      <c r="M29" s="7" t="str">
        <f>IF(L29&lt;30, "Shallow", "Mesophotic")</f>
        <v>Shallow</v>
      </c>
      <c r="N29">
        <v>15</v>
      </c>
      <c r="O29">
        <v>22.545829999999999</v>
      </c>
      <c r="P29">
        <v>-89.660120000000006</v>
      </c>
    </row>
    <row r="30" spans="1:16" x14ac:dyDescent="0.2">
      <c r="A30" t="s">
        <v>46</v>
      </c>
      <c r="B30" t="s">
        <v>17</v>
      </c>
      <c r="C30">
        <v>29</v>
      </c>
      <c r="D30">
        <v>29</v>
      </c>
      <c r="E30">
        <v>58</v>
      </c>
      <c r="F30" s="5">
        <v>1533</v>
      </c>
      <c r="G30" t="s">
        <v>18</v>
      </c>
      <c r="H30" s="6">
        <v>43664</v>
      </c>
      <c r="I30">
        <v>3</v>
      </c>
      <c r="J30">
        <v>3</v>
      </c>
      <c r="K30">
        <v>49</v>
      </c>
      <c r="L30" s="7">
        <f>K30/3.33</f>
        <v>14.714714714714715</v>
      </c>
      <c r="M30" s="7" t="str">
        <f>IF(L30&lt;30, "Shallow", "Mesophotic")</f>
        <v>Shallow</v>
      </c>
      <c r="N30">
        <v>15</v>
      </c>
      <c r="O30">
        <v>22.545829999999999</v>
      </c>
      <c r="P30">
        <v>-89.660120000000006</v>
      </c>
    </row>
    <row r="31" spans="1:16" x14ac:dyDescent="0.2">
      <c r="A31" t="s">
        <v>47</v>
      </c>
      <c r="B31" t="s">
        <v>17</v>
      </c>
      <c r="C31">
        <v>30</v>
      </c>
      <c r="D31">
        <v>30</v>
      </c>
      <c r="E31">
        <v>55</v>
      </c>
      <c r="F31" s="5">
        <v>1535</v>
      </c>
      <c r="G31" t="s">
        <v>18</v>
      </c>
      <c r="H31" s="6">
        <v>43664</v>
      </c>
      <c r="I31">
        <v>3</v>
      </c>
      <c r="J31">
        <v>3</v>
      </c>
      <c r="K31">
        <v>53</v>
      </c>
      <c r="L31" s="7">
        <f>K31/3.33</f>
        <v>15.915915915915916</v>
      </c>
      <c r="M31" s="7" t="str">
        <f>IF(L31&lt;30, "Shallow", "Mesophotic")</f>
        <v>Shallow</v>
      </c>
      <c r="N31">
        <v>15</v>
      </c>
      <c r="O31">
        <v>22.545829999999999</v>
      </c>
      <c r="P31">
        <v>-89.660120000000006</v>
      </c>
    </row>
    <row r="32" spans="1:16" x14ac:dyDescent="0.2">
      <c r="A32" t="s">
        <v>48</v>
      </c>
      <c r="B32" t="s">
        <v>17</v>
      </c>
      <c r="C32">
        <v>31</v>
      </c>
      <c r="D32">
        <v>31</v>
      </c>
      <c r="E32">
        <v>53</v>
      </c>
      <c r="F32" s="5">
        <v>1538</v>
      </c>
      <c r="G32" t="s">
        <v>18</v>
      </c>
      <c r="H32" s="6">
        <v>43664</v>
      </c>
      <c r="I32">
        <v>3</v>
      </c>
      <c r="J32">
        <v>3</v>
      </c>
      <c r="K32">
        <v>52</v>
      </c>
      <c r="L32" s="7">
        <f>K32/3.33</f>
        <v>15.615615615615615</v>
      </c>
      <c r="M32" s="7" t="str">
        <f>IF(L32&lt;30, "Shallow", "Mesophotic")</f>
        <v>Shallow</v>
      </c>
      <c r="N32">
        <v>15</v>
      </c>
      <c r="O32">
        <v>22.545829999999999</v>
      </c>
      <c r="P32">
        <v>-89.660120000000006</v>
      </c>
    </row>
    <row r="33" spans="1:16" x14ac:dyDescent="0.2">
      <c r="A33" t="s">
        <v>49</v>
      </c>
      <c r="B33" t="s">
        <v>17</v>
      </c>
      <c r="C33">
        <v>32</v>
      </c>
      <c r="D33">
        <v>32</v>
      </c>
      <c r="E33">
        <v>84</v>
      </c>
      <c r="F33" s="5">
        <v>1539</v>
      </c>
      <c r="G33" t="s">
        <v>18</v>
      </c>
      <c r="H33" s="6">
        <v>43664</v>
      </c>
      <c r="I33">
        <v>3</v>
      </c>
      <c r="J33">
        <v>3</v>
      </c>
      <c r="K33">
        <v>48</v>
      </c>
      <c r="L33" s="7">
        <f>K33/3.33</f>
        <v>14.414414414414415</v>
      </c>
      <c r="M33" s="7" t="str">
        <f>IF(L33&lt;30, "Shallow", "Mesophotic")</f>
        <v>Shallow</v>
      </c>
      <c r="N33">
        <v>15</v>
      </c>
      <c r="O33">
        <v>22.545829999999999</v>
      </c>
      <c r="P33">
        <v>-89.660120000000006</v>
      </c>
    </row>
    <row r="34" spans="1:16" x14ac:dyDescent="0.2">
      <c r="A34" t="s">
        <v>50</v>
      </c>
      <c r="B34" t="s">
        <v>17</v>
      </c>
      <c r="C34">
        <v>33</v>
      </c>
      <c r="D34">
        <v>33</v>
      </c>
      <c r="E34">
        <v>76</v>
      </c>
      <c r="F34" s="5">
        <v>1543</v>
      </c>
      <c r="G34" t="s">
        <v>18</v>
      </c>
      <c r="H34" s="6">
        <v>43664</v>
      </c>
      <c r="I34">
        <v>3</v>
      </c>
      <c r="J34">
        <v>3</v>
      </c>
      <c r="K34">
        <v>37</v>
      </c>
      <c r="L34" s="7">
        <f>K34/3.33</f>
        <v>11.111111111111111</v>
      </c>
      <c r="M34" s="7" t="str">
        <f>IF(L34&lt;30, "Shallow", "Mesophotic")</f>
        <v>Shallow</v>
      </c>
      <c r="N34">
        <v>10</v>
      </c>
      <c r="O34">
        <v>22.545829999999999</v>
      </c>
      <c r="P34">
        <v>-89.660120000000006</v>
      </c>
    </row>
    <row r="35" spans="1:16" x14ac:dyDescent="0.2">
      <c r="A35" t="s">
        <v>51</v>
      </c>
      <c r="B35" t="s">
        <v>17</v>
      </c>
      <c r="C35">
        <v>34</v>
      </c>
      <c r="D35">
        <v>34</v>
      </c>
      <c r="E35">
        <v>77</v>
      </c>
      <c r="F35" s="5">
        <v>1546</v>
      </c>
      <c r="G35" t="s">
        <v>18</v>
      </c>
      <c r="H35" s="6">
        <v>43664</v>
      </c>
      <c r="I35">
        <v>3</v>
      </c>
      <c r="J35">
        <v>3</v>
      </c>
      <c r="K35">
        <v>33</v>
      </c>
      <c r="L35" s="7">
        <f>K35/3.33</f>
        <v>9.9099099099099099</v>
      </c>
      <c r="M35" s="7" t="str">
        <f>IF(L35&lt;30, "Shallow", "Mesophotic")</f>
        <v>Shallow</v>
      </c>
      <c r="N35">
        <v>10</v>
      </c>
      <c r="O35">
        <v>22.545829999999999</v>
      </c>
      <c r="P35">
        <v>-89.660120000000006</v>
      </c>
    </row>
    <row r="36" spans="1:16" x14ac:dyDescent="0.2">
      <c r="A36" t="s">
        <v>52</v>
      </c>
      <c r="B36" t="s">
        <v>17</v>
      </c>
      <c r="C36">
        <v>35</v>
      </c>
      <c r="D36">
        <v>35</v>
      </c>
      <c r="E36">
        <v>78</v>
      </c>
      <c r="F36" s="5">
        <v>1548</v>
      </c>
      <c r="G36" t="s">
        <v>18</v>
      </c>
      <c r="H36" s="6">
        <v>43664</v>
      </c>
      <c r="I36">
        <v>3</v>
      </c>
      <c r="J36">
        <v>3</v>
      </c>
      <c r="K36">
        <v>34</v>
      </c>
      <c r="L36" s="7">
        <f>K36/3.33</f>
        <v>10.21021021021021</v>
      </c>
      <c r="M36" s="7" t="str">
        <f>IF(L36&lt;30, "Shallow", "Mesophotic")</f>
        <v>Shallow</v>
      </c>
      <c r="N36">
        <v>10</v>
      </c>
      <c r="O36">
        <v>22.545829999999999</v>
      </c>
      <c r="P36">
        <v>-89.660120000000006</v>
      </c>
    </row>
    <row r="37" spans="1:16" x14ac:dyDescent="0.2">
      <c r="A37" t="s">
        <v>53</v>
      </c>
      <c r="B37" t="s">
        <v>17</v>
      </c>
      <c r="C37">
        <v>36</v>
      </c>
      <c r="D37">
        <v>36</v>
      </c>
      <c r="E37">
        <v>59</v>
      </c>
      <c r="F37" s="5">
        <v>1550</v>
      </c>
      <c r="G37" t="s">
        <v>18</v>
      </c>
      <c r="H37" s="6">
        <v>43664</v>
      </c>
      <c r="I37">
        <v>3</v>
      </c>
      <c r="J37">
        <v>3</v>
      </c>
      <c r="K37">
        <v>34</v>
      </c>
      <c r="L37" s="7">
        <f>K37/3.33</f>
        <v>10.21021021021021</v>
      </c>
      <c r="M37" s="7" t="str">
        <f>IF(L37&lt;30, "Shallow", "Mesophotic")</f>
        <v>Shallow</v>
      </c>
      <c r="N37">
        <v>10</v>
      </c>
      <c r="O37">
        <v>22.545829999999999</v>
      </c>
      <c r="P37">
        <v>-89.660120000000006</v>
      </c>
    </row>
    <row r="38" spans="1:16" x14ac:dyDescent="0.2">
      <c r="A38" t="s">
        <v>54</v>
      </c>
      <c r="B38" t="s">
        <v>17</v>
      </c>
      <c r="C38">
        <v>37</v>
      </c>
      <c r="D38">
        <v>37</v>
      </c>
      <c r="E38">
        <v>79</v>
      </c>
      <c r="F38" s="5">
        <v>1553</v>
      </c>
      <c r="G38" t="s">
        <v>18</v>
      </c>
      <c r="H38" s="6">
        <v>43664</v>
      </c>
      <c r="I38">
        <v>3</v>
      </c>
      <c r="J38">
        <v>3</v>
      </c>
      <c r="K38">
        <v>34</v>
      </c>
      <c r="L38" s="7">
        <f>K38/3.33</f>
        <v>10.21021021021021</v>
      </c>
      <c r="M38" s="7" t="str">
        <f>IF(L38&lt;30, "Shallow", "Mesophotic")</f>
        <v>Shallow</v>
      </c>
      <c r="N38">
        <v>10</v>
      </c>
      <c r="O38">
        <v>22.545829999999999</v>
      </c>
      <c r="P38">
        <v>-89.660120000000006</v>
      </c>
    </row>
    <row r="39" spans="1:16" x14ac:dyDescent="0.2">
      <c r="A39" t="s">
        <v>55</v>
      </c>
      <c r="B39" t="s">
        <v>17</v>
      </c>
      <c r="C39">
        <v>38</v>
      </c>
      <c r="D39">
        <v>38</v>
      </c>
      <c r="E39">
        <v>56</v>
      </c>
      <c r="F39" s="5">
        <v>1554</v>
      </c>
      <c r="G39" t="s">
        <v>18</v>
      </c>
      <c r="H39" s="6">
        <v>43664</v>
      </c>
      <c r="I39">
        <v>3</v>
      </c>
      <c r="J39">
        <v>3</v>
      </c>
      <c r="K39">
        <v>32</v>
      </c>
      <c r="L39" s="7">
        <f>K39/3.33</f>
        <v>9.6096096096096097</v>
      </c>
      <c r="M39" s="7" t="str">
        <f>IF(L39&lt;30, "Shallow", "Mesophotic")</f>
        <v>Shallow</v>
      </c>
      <c r="N39">
        <v>10</v>
      </c>
      <c r="O39">
        <v>22.545829999999999</v>
      </c>
      <c r="P39">
        <v>-89.660120000000006</v>
      </c>
    </row>
    <row r="40" spans="1:16" x14ac:dyDescent="0.2">
      <c r="A40" t="s">
        <v>56</v>
      </c>
      <c r="B40" t="s">
        <v>17</v>
      </c>
      <c r="C40">
        <v>39</v>
      </c>
      <c r="D40">
        <v>39</v>
      </c>
      <c r="E40">
        <v>54</v>
      </c>
      <c r="F40" s="5">
        <v>1557</v>
      </c>
      <c r="G40" t="s">
        <v>18</v>
      </c>
      <c r="H40" s="6">
        <v>43664</v>
      </c>
      <c r="I40">
        <v>3</v>
      </c>
      <c r="J40">
        <v>3</v>
      </c>
      <c r="K40">
        <v>31</v>
      </c>
      <c r="L40" s="7">
        <f>K40/3.33</f>
        <v>9.3093093093093096</v>
      </c>
      <c r="M40" s="7" t="str">
        <f>IF(L40&lt;30, "Shallow", "Mesophotic")</f>
        <v>Shallow</v>
      </c>
      <c r="N40">
        <v>10</v>
      </c>
      <c r="O40">
        <v>22.545829999999999</v>
      </c>
      <c r="P40">
        <v>-89.660120000000006</v>
      </c>
    </row>
    <row r="41" spans="1:16" x14ac:dyDescent="0.2">
      <c r="A41" t="s">
        <v>57</v>
      </c>
      <c r="B41" t="s">
        <v>17</v>
      </c>
      <c r="C41">
        <v>40</v>
      </c>
      <c r="D41">
        <v>40</v>
      </c>
      <c r="E41">
        <v>80</v>
      </c>
      <c r="F41" s="5">
        <v>1601</v>
      </c>
      <c r="G41" t="s">
        <v>18</v>
      </c>
      <c r="H41" s="6">
        <v>43664</v>
      </c>
      <c r="I41">
        <v>3</v>
      </c>
      <c r="J41">
        <v>3</v>
      </c>
      <c r="K41">
        <v>35</v>
      </c>
      <c r="L41" s="7">
        <f>K41/3.33</f>
        <v>10.51051051051051</v>
      </c>
      <c r="M41" s="7" t="str">
        <f>IF(L41&lt;30, "Shallow", "Mesophotic")</f>
        <v>Shallow</v>
      </c>
      <c r="N41">
        <v>10</v>
      </c>
      <c r="O41">
        <v>22.545829999999999</v>
      </c>
      <c r="P41">
        <v>-89.660120000000006</v>
      </c>
    </row>
    <row r="42" spans="1:16" x14ac:dyDescent="0.2">
      <c r="A42" t="s">
        <v>58</v>
      </c>
      <c r="B42" t="s">
        <v>17</v>
      </c>
      <c r="C42">
        <v>41</v>
      </c>
      <c r="D42">
        <v>41</v>
      </c>
      <c r="E42">
        <v>93</v>
      </c>
      <c r="F42" s="5">
        <v>1846</v>
      </c>
      <c r="G42" t="s">
        <v>18</v>
      </c>
      <c r="H42" s="6">
        <v>43664</v>
      </c>
      <c r="I42">
        <v>4</v>
      </c>
      <c r="J42">
        <v>4</v>
      </c>
      <c r="K42">
        <v>37</v>
      </c>
      <c r="L42" s="7">
        <f>K42/3.33</f>
        <v>11.111111111111111</v>
      </c>
      <c r="M42" s="7" t="str">
        <f>IF(L42&lt;30, "Shallow", "Mesophotic")</f>
        <v>Shallow</v>
      </c>
      <c r="N42">
        <v>10</v>
      </c>
      <c r="O42">
        <v>22.51127</v>
      </c>
      <c r="P42">
        <v>-89.797370000000001</v>
      </c>
    </row>
    <row r="43" spans="1:16" x14ac:dyDescent="0.2">
      <c r="A43" t="s">
        <v>59</v>
      </c>
      <c r="B43" t="s">
        <v>17</v>
      </c>
      <c r="C43">
        <v>42</v>
      </c>
      <c r="D43">
        <v>42</v>
      </c>
      <c r="E43">
        <v>100</v>
      </c>
      <c r="F43" s="5">
        <v>1847</v>
      </c>
      <c r="G43" t="s">
        <v>18</v>
      </c>
      <c r="H43" s="6">
        <v>43664</v>
      </c>
      <c r="I43">
        <v>4</v>
      </c>
      <c r="J43">
        <v>4</v>
      </c>
      <c r="K43">
        <v>36</v>
      </c>
      <c r="L43" s="7">
        <f>K43/3.33</f>
        <v>10.810810810810811</v>
      </c>
      <c r="M43" s="7" t="str">
        <f>IF(L43&lt;30, "Shallow", "Mesophotic")</f>
        <v>Shallow</v>
      </c>
      <c r="N43">
        <v>10</v>
      </c>
      <c r="O43">
        <v>22.51127</v>
      </c>
      <c r="P43">
        <v>-89.797370000000001</v>
      </c>
    </row>
    <row r="44" spans="1:16" x14ac:dyDescent="0.2">
      <c r="A44" t="s">
        <v>60</v>
      </c>
      <c r="B44" t="s">
        <v>17</v>
      </c>
      <c r="C44">
        <v>43</v>
      </c>
      <c r="D44">
        <v>43</v>
      </c>
      <c r="E44">
        <v>96</v>
      </c>
      <c r="F44" s="5">
        <v>1849</v>
      </c>
      <c r="G44" t="s">
        <v>18</v>
      </c>
      <c r="H44" s="6">
        <v>43664</v>
      </c>
      <c r="I44">
        <v>4</v>
      </c>
      <c r="J44">
        <v>4</v>
      </c>
      <c r="K44">
        <v>38</v>
      </c>
      <c r="L44" s="7">
        <f>K44/3.33</f>
        <v>11.411411411411411</v>
      </c>
      <c r="M44" s="7" t="str">
        <f>IF(L44&lt;30, "Shallow", "Mesophotic")</f>
        <v>Shallow</v>
      </c>
      <c r="N44">
        <v>10</v>
      </c>
      <c r="O44">
        <v>22.51127</v>
      </c>
      <c r="P44">
        <v>-89.797370000000001</v>
      </c>
    </row>
    <row r="45" spans="1:16" x14ac:dyDescent="0.2">
      <c r="A45" t="s">
        <v>61</v>
      </c>
      <c r="B45" t="s">
        <v>17</v>
      </c>
      <c r="C45">
        <v>44</v>
      </c>
      <c r="D45">
        <v>44</v>
      </c>
      <c r="E45">
        <v>98</v>
      </c>
      <c r="F45" s="5">
        <v>1851</v>
      </c>
      <c r="G45" t="s">
        <v>18</v>
      </c>
      <c r="H45" s="6">
        <v>43664</v>
      </c>
      <c r="I45">
        <v>4</v>
      </c>
      <c r="J45">
        <v>4</v>
      </c>
      <c r="K45">
        <v>35</v>
      </c>
      <c r="L45" s="7">
        <f>K45/3.33</f>
        <v>10.51051051051051</v>
      </c>
      <c r="M45" s="7" t="str">
        <f>IF(L45&lt;30, "Shallow", "Mesophotic")</f>
        <v>Shallow</v>
      </c>
      <c r="N45">
        <v>10</v>
      </c>
      <c r="O45">
        <v>22.51127</v>
      </c>
      <c r="P45">
        <v>-89.797370000000001</v>
      </c>
    </row>
    <row r="46" spans="1:16" x14ac:dyDescent="0.2">
      <c r="A46" t="s">
        <v>62</v>
      </c>
      <c r="B46" t="s">
        <v>17</v>
      </c>
      <c r="C46">
        <v>45</v>
      </c>
      <c r="D46">
        <v>45</v>
      </c>
      <c r="E46">
        <v>91</v>
      </c>
      <c r="F46" s="5">
        <v>1854</v>
      </c>
      <c r="G46" t="s">
        <v>18</v>
      </c>
      <c r="H46" s="6">
        <v>43664</v>
      </c>
      <c r="I46">
        <v>4</v>
      </c>
      <c r="J46">
        <v>4</v>
      </c>
      <c r="K46">
        <v>33</v>
      </c>
      <c r="L46" s="7">
        <f>K46/3.33</f>
        <v>9.9099099099099099</v>
      </c>
      <c r="M46" s="7" t="str">
        <f>IF(L46&lt;30, "Shallow", "Mesophotic")</f>
        <v>Shallow</v>
      </c>
      <c r="N46">
        <v>10</v>
      </c>
      <c r="O46">
        <v>22.51127</v>
      </c>
      <c r="P46">
        <v>-89.797370000000001</v>
      </c>
    </row>
    <row r="47" spans="1:16" x14ac:dyDescent="0.2">
      <c r="A47" t="s">
        <v>63</v>
      </c>
      <c r="B47" t="s">
        <v>17</v>
      </c>
      <c r="C47">
        <v>46</v>
      </c>
      <c r="D47">
        <v>46</v>
      </c>
      <c r="E47">
        <v>95</v>
      </c>
      <c r="F47" s="5">
        <v>1902</v>
      </c>
      <c r="G47" t="s">
        <v>18</v>
      </c>
      <c r="H47" s="6">
        <v>43664</v>
      </c>
      <c r="I47">
        <v>4</v>
      </c>
      <c r="J47">
        <v>4</v>
      </c>
      <c r="K47">
        <v>55</v>
      </c>
      <c r="L47" s="7">
        <f>K47/3.33</f>
        <v>16.516516516516518</v>
      </c>
      <c r="M47" s="7" t="str">
        <f>IF(L47&lt;30, "Shallow", "Mesophotic")</f>
        <v>Shallow</v>
      </c>
      <c r="N47">
        <v>15</v>
      </c>
      <c r="O47">
        <v>22.51127</v>
      </c>
      <c r="P47">
        <v>-89.797370000000001</v>
      </c>
    </row>
    <row r="48" spans="1:16" x14ac:dyDescent="0.2">
      <c r="A48" t="s">
        <v>64</v>
      </c>
      <c r="B48" t="s">
        <v>17</v>
      </c>
      <c r="C48">
        <v>47</v>
      </c>
      <c r="D48">
        <v>47</v>
      </c>
      <c r="E48">
        <v>97</v>
      </c>
      <c r="F48" s="5">
        <v>1903</v>
      </c>
      <c r="G48" t="s">
        <v>18</v>
      </c>
      <c r="H48" s="6">
        <v>43664</v>
      </c>
      <c r="I48">
        <v>4</v>
      </c>
      <c r="J48">
        <v>4</v>
      </c>
      <c r="K48">
        <v>56</v>
      </c>
      <c r="L48" s="7">
        <f>K48/3.33</f>
        <v>16.816816816816818</v>
      </c>
      <c r="M48" s="7" t="str">
        <f>IF(L48&lt;30, "Shallow", "Mesophotic")</f>
        <v>Shallow</v>
      </c>
      <c r="N48">
        <v>15</v>
      </c>
      <c r="O48">
        <v>22.51127</v>
      </c>
      <c r="P48">
        <v>-89.797370000000001</v>
      </c>
    </row>
    <row r="49" spans="1:16" x14ac:dyDescent="0.2">
      <c r="A49" t="s">
        <v>65</v>
      </c>
      <c r="B49" t="s">
        <v>17</v>
      </c>
      <c r="C49">
        <v>48</v>
      </c>
      <c r="D49">
        <v>48</v>
      </c>
      <c r="E49">
        <v>99</v>
      </c>
      <c r="F49" s="5">
        <v>1905</v>
      </c>
      <c r="G49" t="s">
        <v>18</v>
      </c>
      <c r="H49" s="6">
        <v>43664</v>
      </c>
      <c r="I49">
        <v>4</v>
      </c>
      <c r="J49">
        <v>4</v>
      </c>
      <c r="K49">
        <v>54</v>
      </c>
      <c r="L49" s="7">
        <f>K49/3.33</f>
        <v>16.216216216216218</v>
      </c>
      <c r="M49" s="7" t="str">
        <f>IF(L49&lt;30, "Shallow", "Mesophotic")</f>
        <v>Shallow</v>
      </c>
      <c r="N49">
        <v>15</v>
      </c>
      <c r="O49">
        <v>22.51127</v>
      </c>
      <c r="P49">
        <v>-89.797370000000001</v>
      </c>
    </row>
    <row r="50" spans="1:16" x14ac:dyDescent="0.2">
      <c r="A50" t="s">
        <v>66</v>
      </c>
      <c r="B50" t="s">
        <v>17</v>
      </c>
      <c r="C50">
        <v>49</v>
      </c>
      <c r="D50">
        <v>49</v>
      </c>
      <c r="E50">
        <v>94</v>
      </c>
      <c r="F50" s="5">
        <v>1907</v>
      </c>
      <c r="G50" t="s">
        <v>18</v>
      </c>
      <c r="H50" s="6">
        <v>43664</v>
      </c>
      <c r="I50">
        <v>4</v>
      </c>
      <c r="J50">
        <v>4</v>
      </c>
      <c r="K50">
        <v>51</v>
      </c>
      <c r="L50" s="7">
        <f>K50/3.33</f>
        <v>15.315315315315315</v>
      </c>
      <c r="M50" s="7" t="str">
        <f>IF(L50&lt;30, "Shallow", "Mesophotic")</f>
        <v>Shallow</v>
      </c>
      <c r="N50">
        <v>15</v>
      </c>
      <c r="O50">
        <v>22.51127</v>
      </c>
      <c r="P50">
        <v>-89.797370000000001</v>
      </c>
    </row>
    <row r="51" spans="1:16" x14ac:dyDescent="0.2">
      <c r="A51" t="s">
        <v>67</v>
      </c>
      <c r="B51" t="s">
        <v>17</v>
      </c>
      <c r="C51">
        <v>50</v>
      </c>
      <c r="D51">
        <v>50</v>
      </c>
      <c r="E51">
        <v>92</v>
      </c>
      <c r="F51" s="5">
        <v>1909</v>
      </c>
      <c r="G51" t="s">
        <v>18</v>
      </c>
      <c r="H51" s="6">
        <v>43664</v>
      </c>
      <c r="I51">
        <v>4</v>
      </c>
      <c r="J51">
        <v>4</v>
      </c>
      <c r="K51">
        <v>52</v>
      </c>
      <c r="L51" s="7">
        <f>K51/3.33</f>
        <v>15.615615615615615</v>
      </c>
      <c r="M51" s="7" t="str">
        <f>IF(L51&lt;30, "Shallow", "Mesophotic")</f>
        <v>Shallow</v>
      </c>
      <c r="N51">
        <v>15</v>
      </c>
      <c r="O51">
        <v>22.51127</v>
      </c>
      <c r="P51">
        <v>-89.797370000000001</v>
      </c>
    </row>
    <row r="52" spans="1:16" x14ac:dyDescent="0.2">
      <c r="A52" t="s">
        <v>68</v>
      </c>
      <c r="B52" t="s">
        <v>17</v>
      </c>
      <c r="C52">
        <v>51</v>
      </c>
      <c r="D52">
        <v>51</v>
      </c>
      <c r="E52">
        <v>190</v>
      </c>
      <c r="F52" s="5">
        <v>939</v>
      </c>
      <c r="G52" t="s">
        <v>18</v>
      </c>
      <c r="H52" s="6">
        <v>43665</v>
      </c>
      <c r="I52">
        <v>1</v>
      </c>
      <c r="J52">
        <v>5</v>
      </c>
      <c r="K52">
        <v>113</v>
      </c>
      <c r="L52" s="7">
        <f>K52/3.33</f>
        <v>33.933933933933936</v>
      </c>
      <c r="M52" s="7" t="str">
        <f>IF(L52&lt;30, "Shallow", "Mesophotic")</f>
        <v>Mesophotic</v>
      </c>
      <c r="N52">
        <v>35</v>
      </c>
      <c r="O52">
        <v>22.586670000000002</v>
      </c>
      <c r="P52">
        <v>-89.752080000000007</v>
      </c>
    </row>
    <row r="53" spans="1:16" x14ac:dyDescent="0.2">
      <c r="A53" t="s">
        <v>69</v>
      </c>
      <c r="B53" t="s">
        <v>17</v>
      </c>
      <c r="C53">
        <v>52</v>
      </c>
      <c r="D53">
        <v>52</v>
      </c>
      <c r="E53">
        <v>183</v>
      </c>
      <c r="F53" s="5">
        <v>940</v>
      </c>
      <c r="G53" t="s">
        <v>18</v>
      </c>
      <c r="H53" s="6">
        <v>43665</v>
      </c>
      <c r="I53">
        <v>1</v>
      </c>
      <c r="J53">
        <v>5</v>
      </c>
      <c r="K53">
        <v>119</v>
      </c>
      <c r="L53" s="7">
        <f>K53/3.33</f>
        <v>35.735735735735737</v>
      </c>
      <c r="M53" s="7" t="str">
        <f>IF(L53&lt;30, "Shallow", "Mesophotic")</f>
        <v>Mesophotic</v>
      </c>
      <c r="N53">
        <v>35</v>
      </c>
      <c r="O53">
        <v>22.586670000000002</v>
      </c>
      <c r="P53">
        <v>-89.752080000000007</v>
      </c>
    </row>
    <row r="54" spans="1:16" x14ac:dyDescent="0.2">
      <c r="A54" t="s">
        <v>70</v>
      </c>
      <c r="B54" t="s">
        <v>17</v>
      </c>
      <c r="C54">
        <v>53</v>
      </c>
      <c r="D54">
        <v>53</v>
      </c>
      <c r="E54">
        <v>193</v>
      </c>
      <c r="F54" s="5">
        <v>942</v>
      </c>
      <c r="G54" t="s">
        <v>18</v>
      </c>
      <c r="H54" s="6">
        <v>43665</v>
      </c>
      <c r="I54">
        <v>1</v>
      </c>
      <c r="J54">
        <v>5</v>
      </c>
      <c r="K54">
        <v>121</v>
      </c>
      <c r="L54" s="7">
        <f>K54/3.33</f>
        <v>36.336336336336338</v>
      </c>
      <c r="M54" s="7" t="str">
        <f>IF(L54&lt;30, "Shallow", "Mesophotic")</f>
        <v>Mesophotic</v>
      </c>
      <c r="N54">
        <v>35</v>
      </c>
      <c r="O54">
        <v>22.586670000000002</v>
      </c>
      <c r="P54">
        <v>-89.752080000000007</v>
      </c>
    </row>
    <row r="55" spans="1:16" x14ac:dyDescent="0.2">
      <c r="A55" t="s">
        <v>71</v>
      </c>
      <c r="B55" t="s">
        <v>17</v>
      </c>
      <c r="C55">
        <v>54</v>
      </c>
      <c r="D55">
        <v>54</v>
      </c>
      <c r="E55">
        <v>192</v>
      </c>
      <c r="F55" s="5">
        <v>943</v>
      </c>
      <c r="G55" t="s">
        <v>18</v>
      </c>
      <c r="H55" s="6">
        <v>43665</v>
      </c>
      <c r="I55">
        <v>1</v>
      </c>
      <c r="J55">
        <v>5</v>
      </c>
      <c r="K55">
        <v>123</v>
      </c>
      <c r="L55" s="7">
        <f>K55/3.33</f>
        <v>36.936936936936938</v>
      </c>
      <c r="M55" s="7" t="str">
        <f>IF(L55&lt;30, "Shallow", "Mesophotic")</f>
        <v>Mesophotic</v>
      </c>
      <c r="N55">
        <v>35</v>
      </c>
      <c r="O55">
        <v>22.586670000000002</v>
      </c>
      <c r="P55">
        <v>-89.752080000000007</v>
      </c>
    </row>
    <row r="56" spans="1:16" x14ac:dyDescent="0.2">
      <c r="A56" t="s">
        <v>72</v>
      </c>
      <c r="B56" t="s">
        <v>17</v>
      </c>
      <c r="C56">
        <v>55</v>
      </c>
      <c r="D56">
        <v>55</v>
      </c>
      <c r="E56">
        <v>195</v>
      </c>
      <c r="F56" s="5">
        <v>944</v>
      </c>
      <c r="G56" t="s">
        <v>18</v>
      </c>
      <c r="H56" s="6">
        <v>43665</v>
      </c>
      <c r="I56">
        <v>1</v>
      </c>
      <c r="J56">
        <v>5</v>
      </c>
      <c r="K56">
        <v>117</v>
      </c>
      <c r="L56" s="7">
        <f>K56/3.33</f>
        <v>35.135135135135137</v>
      </c>
      <c r="M56" s="7" t="str">
        <f>IF(L56&lt;30, "Shallow", "Mesophotic")</f>
        <v>Mesophotic</v>
      </c>
      <c r="N56">
        <v>35</v>
      </c>
      <c r="O56">
        <v>22.586670000000002</v>
      </c>
      <c r="P56">
        <v>-89.752080000000007</v>
      </c>
    </row>
    <row r="57" spans="1:16" x14ac:dyDescent="0.2">
      <c r="A57" t="s">
        <v>73</v>
      </c>
      <c r="B57" t="s">
        <v>17</v>
      </c>
      <c r="C57">
        <v>56</v>
      </c>
      <c r="D57">
        <v>56</v>
      </c>
      <c r="E57">
        <v>191</v>
      </c>
      <c r="F57" s="5">
        <v>946</v>
      </c>
      <c r="G57" t="s">
        <v>18</v>
      </c>
      <c r="H57" s="6">
        <v>43665</v>
      </c>
      <c r="I57">
        <v>1</v>
      </c>
      <c r="J57">
        <v>5</v>
      </c>
      <c r="K57">
        <v>115</v>
      </c>
      <c r="L57" s="7">
        <f>K57/3.33</f>
        <v>34.534534534534536</v>
      </c>
      <c r="M57" s="7" t="str">
        <f>IF(L57&lt;30, "Shallow", "Mesophotic")</f>
        <v>Mesophotic</v>
      </c>
      <c r="N57">
        <v>35</v>
      </c>
      <c r="O57">
        <v>22.586670000000002</v>
      </c>
      <c r="P57">
        <v>-89.752080000000007</v>
      </c>
    </row>
    <row r="58" spans="1:16" x14ac:dyDescent="0.2">
      <c r="A58" t="s">
        <v>74</v>
      </c>
      <c r="B58" t="s">
        <v>17</v>
      </c>
      <c r="C58">
        <v>57</v>
      </c>
      <c r="D58">
        <v>57</v>
      </c>
      <c r="E58">
        <v>196</v>
      </c>
      <c r="F58" s="5">
        <v>947</v>
      </c>
      <c r="G58" t="s">
        <v>18</v>
      </c>
      <c r="H58" s="6">
        <v>43665</v>
      </c>
      <c r="I58">
        <v>1</v>
      </c>
      <c r="J58">
        <v>5</v>
      </c>
      <c r="K58">
        <v>113</v>
      </c>
      <c r="L58" s="7">
        <f>K58/3.33</f>
        <v>33.933933933933936</v>
      </c>
      <c r="M58" s="7" t="str">
        <f>IF(L58&lt;30, "Shallow", "Mesophotic")</f>
        <v>Mesophotic</v>
      </c>
      <c r="N58">
        <v>35</v>
      </c>
      <c r="O58">
        <v>22.586670000000002</v>
      </c>
      <c r="P58">
        <v>-89.752080000000007</v>
      </c>
    </row>
    <row r="59" spans="1:16" x14ac:dyDescent="0.2">
      <c r="A59" t="s">
        <v>75</v>
      </c>
      <c r="B59" t="s">
        <v>17</v>
      </c>
      <c r="C59">
        <v>58</v>
      </c>
      <c r="D59">
        <v>58</v>
      </c>
      <c r="E59">
        <v>184</v>
      </c>
      <c r="F59" s="5">
        <v>948</v>
      </c>
      <c r="G59" t="s">
        <v>18</v>
      </c>
      <c r="H59" s="6">
        <v>43665</v>
      </c>
      <c r="I59">
        <v>1</v>
      </c>
      <c r="J59">
        <v>5</v>
      </c>
      <c r="K59">
        <v>84</v>
      </c>
      <c r="L59" s="7">
        <f>K59/3.33</f>
        <v>25.225225225225223</v>
      </c>
      <c r="M59" s="7" t="str">
        <f>IF(L59&lt;30, "Shallow", "Mesophotic")</f>
        <v>Shallow</v>
      </c>
      <c r="N59">
        <v>25</v>
      </c>
      <c r="O59">
        <v>22.586670000000002</v>
      </c>
      <c r="P59">
        <v>-89.752080000000007</v>
      </c>
    </row>
    <row r="60" spans="1:16" x14ac:dyDescent="0.2">
      <c r="A60" t="s">
        <v>76</v>
      </c>
      <c r="B60" t="s">
        <v>17</v>
      </c>
      <c r="C60">
        <v>59</v>
      </c>
      <c r="D60">
        <v>59</v>
      </c>
      <c r="E60">
        <v>185</v>
      </c>
      <c r="F60" s="5">
        <v>953</v>
      </c>
      <c r="G60" t="s">
        <v>18</v>
      </c>
      <c r="H60" s="6">
        <v>43665</v>
      </c>
      <c r="I60">
        <v>1</v>
      </c>
      <c r="J60">
        <v>5</v>
      </c>
      <c r="K60">
        <v>83</v>
      </c>
      <c r="L60" s="7">
        <f>K60/3.33</f>
        <v>24.924924924924923</v>
      </c>
      <c r="M60" s="7" t="str">
        <f>IF(L60&lt;30, "Shallow", "Mesophotic")</f>
        <v>Shallow</v>
      </c>
      <c r="N60">
        <v>25</v>
      </c>
      <c r="O60">
        <v>22.586670000000002</v>
      </c>
      <c r="P60">
        <v>-89.752080000000007</v>
      </c>
    </row>
    <row r="61" spans="1:16" x14ac:dyDescent="0.2">
      <c r="A61" t="s">
        <v>77</v>
      </c>
      <c r="B61" t="s">
        <v>17</v>
      </c>
      <c r="C61">
        <v>60</v>
      </c>
      <c r="D61">
        <v>60</v>
      </c>
      <c r="E61">
        <v>186</v>
      </c>
      <c r="F61" s="5">
        <v>955</v>
      </c>
      <c r="G61" t="s">
        <v>18</v>
      </c>
      <c r="H61" s="6">
        <v>43665</v>
      </c>
      <c r="I61">
        <v>1</v>
      </c>
      <c r="J61">
        <v>5</v>
      </c>
      <c r="K61">
        <v>79</v>
      </c>
      <c r="L61" s="7">
        <f>K61/3.33</f>
        <v>23.723723723723722</v>
      </c>
      <c r="M61" s="7" t="str">
        <f>IF(L61&lt;30, "Shallow", "Mesophotic")</f>
        <v>Shallow</v>
      </c>
      <c r="N61">
        <v>25</v>
      </c>
      <c r="O61">
        <v>22.586670000000002</v>
      </c>
      <c r="P61">
        <v>-89.752080000000007</v>
      </c>
    </row>
    <row r="62" spans="1:16" x14ac:dyDescent="0.2">
      <c r="A62" t="s">
        <v>78</v>
      </c>
      <c r="B62" t="s">
        <v>17</v>
      </c>
      <c r="C62">
        <v>61</v>
      </c>
      <c r="D62">
        <v>61</v>
      </c>
      <c r="E62">
        <v>199</v>
      </c>
      <c r="F62" s="5">
        <v>956</v>
      </c>
      <c r="G62" t="s">
        <v>18</v>
      </c>
      <c r="H62" s="6">
        <v>43665</v>
      </c>
      <c r="I62">
        <v>1</v>
      </c>
      <c r="J62">
        <v>5</v>
      </c>
      <c r="K62">
        <v>79</v>
      </c>
      <c r="L62" s="7">
        <f>K62/3.33</f>
        <v>23.723723723723722</v>
      </c>
      <c r="M62" s="7" t="str">
        <f>IF(L62&lt;30, "Shallow", "Mesophotic")</f>
        <v>Shallow</v>
      </c>
      <c r="N62">
        <v>25</v>
      </c>
      <c r="O62">
        <v>22.586670000000002</v>
      </c>
      <c r="P62">
        <v>-89.752080000000007</v>
      </c>
    </row>
    <row r="63" spans="1:16" x14ac:dyDescent="0.2">
      <c r="A63" t="s">
        <v>79</v>
      </c>
      <c r="B63" t="s">
        <v>17</v>
      </c>
      <c r="C63">
        <v>62</v>
      </c>
      <c r="D63">
        <v>62</v>
      </c>
      <c r="E63">
        <v>188</v>
      </c>
      <c r="F63" s="5">
        <v>956</v>
      </c>
      <c r="G63" t="s">
        <v>18</v>
      </c>
      <c r="H63" s="6">
        <v>43665</v>
      </c>
      <c r="I63">
        <v>1</v>
      </c>
      <c r="J63">
        <v>5</v>
      </c>
      <c r="K63">
        <v>80</v>
      </c>
      <c r="L63" s="7">
        <f>K63/3.33</f>
        <v>24.024024024024023</v>
      </c>
      <c r="M63" s="7" t="str">
        <f>IF(L63&lt;30, "Shallow", "Mesophotic")</f>
        <v>Shallow</v>
      </c>
      <c r="N63">
        <v>25</v>
      </c>
      <c r="O63">
        <v>22.586670000000002</v>
      </c>
      <c r="P63">
        <v>-89.752080000000007</v>
      </c>
    </row>
    <row r="64" spans="1:16" x14ac:dyDescent="0.2">
      <c r="A64" t="s">
        <v>80</v>
      </c>
      <c r="B64" t="s">
        <v>17</v>
      </c>
      <c r="C64">
        <v>63</v>
      </c>
      <c r="D64">
        <v>63</v>
      </c>
      <c r="E64">
        <v>66</v>
      </c>
      <c r="F64" s="5">
        <v>958</v>
      </c>
      <c r="G64" t="s">
        <v>18</v>
      </c>
      <c r="H64" s="6">
        <v>43665</v>
      </c>
      <c r="I64">
        <v>1</v>
      </c>
      <c r="J64">
        <v>5</v>
      </c>
      <c r="K64">
        <v>79</v>
      </c>
      <c r="L64" s="7">
        <f>K64/3.33</f>
        <v>23.723723723723722</v>
      </c>
      <c r="M64" s="7" t="str">
        <f>IF(L64&lt;30, "Shallow", "Mesophotic")</f>
        <v>Shallow</v>
      </c>
      <c r="N64">
        <v>25</v>
      </c>
      <c r="O64">
        <v>22.586670000000002</v>
      </c>
      <c r="P64">
        <v>-89.752080000000007</v>
      </c>
    </row>
    <row r="65" spans="1:16" x14ac:dyDescent="0.2">
      <c r="A65" t="s">
        <v>81</v>
      </c>
      <c r="B65" t="s">
        <v>17</v>
      </c>
      <c r="C65">
        <v>71</v>
      </c>
      <c r="D65">
        <v>64</v>
      </c>
      <c r="E65">
        <v>167</v>
      </c>
      <c r="F65" s="5">
        <v>1310</v>
      </c>
      <c r="G65" t="s">
        <v>18</v>
      </c>
      <c r="H65" s="6">
        <v>43665</v>
      </c>
      <c r="I65">
        <v>2</v>
      </c>
      <c r="J65">
        <v>6</v>
      </c>
      <c r="K65">
        <v>86</v>
      </c>
      <c r="L65" s="7">
        <f>K65/3.33</f>
        <v>25.825825825825824</v>
      </c>
      <c r="M65" s="7" t="str">
        <f>IF(L65&lt;30, "Shallow", "Mesophotic")</f>
        <v>Shallow</v>
      </c>
      <c r="N65">
        <v>25</v>
      </c>
      <c r="O65">
        <v>22.509250000000002</v>
      </c>
      <c r="P65">
        <v>-89.627799999999993</v>
      </c>
    </row>
    <row r="66" spans="1:16" x14ac:dyDescent="0.2">
      <c r="A66" t="s">
        <v>82</v>
      </c>
      <c r="B66" t="s">
        <v>17</v>
      </c>
      <c r="C66">
        <v>72</v>
      </c>
      <c r="D66">
        <v>65</v>
      </c>
      <c r="E66">
        <v>168</v>
      </c>
      <c r="F66" s="5">
        <v>1313</v>
      </c>
      <c r="G66" t="s">
        <v>18</v>
      </c>
      <c r="H66" s="6">
        <v>43665</v>
      </c>
      <c r="I66">
        <v>2</v>
      </c>
      <c r="J66">
        <v>6</v>
      </c>
      <c r="K66">
        <v>89</v>
      </c>
      <c r="L66" s="7">
        <f>K66/3.33</f>
        <v>26.726726726726728</v>
      </c>
      <c r="M66" s="7" t="str">
        <f>IF(L66&lt;30, "Shallow", "Mesophotic")</f>
        <v>Shallow</v>
      </c>
      <c r="N66">
        <v>25</v>
      </c>
      <c r="O66">
        <v>22.509250000000002</v>
      </c>
      <c r="P66">
        <v>-89.627799999999993</v>
      </c>
    </row>
    <row r="67" spans="1:16" x14ac:dyDescent="0.2">
      <c r="A67" t="s">
        <v>83</v>
      </c>
      <c r="B67" t="s">
        <v>17</v>
      </c>
      <c r="C67">
        <v>73</v>
      </c>
      <c r="D67">
        <v>66</v>
      </c>
      <c r="E67">
        <v>166</v>
      </c>
      <c r="F67" s="5">
        <v>1318</v>
      </c>
      <c r="G67" t="s">
        <v>18</v>
      </c>
      <c r="H67" s="6">
        <v>43665</v>
      </c>
      <c r="I67">
        <v>2</v>
      </c>
      <c r="J67">
        <v>6</v>
      </c>
      <c r="K67">
        <v>86</v>
      </c>
      <c r="L67" s="7">
        <f>K67/3.33</f>
        <v>25.825825825825824</v>
      </c>
      <c r="M67" s="7" t="str">
        <f>IF(L67&lt;30, "Shallow", "Mesophotic")</f>
        <v>Shallow</v>
      </c>
      <c r="N67">
        <v>25</v>
      </c>
      <c r="O67">
        <v>22.509250000000002</v>
      </c>
      <c r="P67">
        <v>-89.627799999999993</v>
      </c>
    </row>
    <row r="68" spans="1:16" x14ac:dyDescent="0.2">
      <c r="A68" t="s">
        <v>84</v>
      </c>
      <c r="B68" t="s">
        <v>17</v>
      </c>
      <c r="C68">
        <v>75</v>
      </c>
      <c r="D68">
        <v>67</v>
      </c>
      <c r="E68">
        <v>121</v>
      </c>
      <c r="F68" s="5">
        <v>726</v>
      </c>
      <c r="G68" t="s">
        <v>85</v>
      </c>
      <c r="H68" s="6">
        <v>43666</v>
      </c>
      <c r="I68">
        <v>1</v>
      </c>
      <c r="J68">
        <v>8</v>
      </c>
      <c r="K68">
        <v>120</v>
      </c>
      <c r="L68" s="7">
        <f>K68/3.33</f>
        <v>36.036036036036037</v>
      </c>
      <c r="M68" s="7" t="str">
        <f>IF(L68&lt;30, "Shallow", "Mesophotic")</f>
        <v>Mesophotic</v>
      </c>
      <c r="N68">
        <v>35</v>
      </c>
      <c r="O68">
        <v>23.30706</v>
      </c>
      <c r="P68">
        <v>-88.716170000000005</v>
      </c>
    </row>
    <row r="69" spans="1:16" x14ac:dyDescent="0.2">
      <c r="A69" t="s">
        <v>86</v>
      </c>
      <c r="B69" t="s">
        <v>17</v>
      </c>
      <c r="C69">
        <v>76</v>
      </c>
      <c r="D69">
        <v>68</v>
      </c>
      <c r="E69">
        <v>122</v>
      </c>
      <c r="F69" s="5">
        <v>727</v>
      </c>
      <c r="G69" t="s">
        <v>85</v>
      </c>
      <c r="H69" s="6">
        <v>43666</v>
      </c>
      <c r="I69">
        <v>1</v>
      </c>
      <c r="J69">
        <v>8</v>
      </c>
      <c r="K69">
        <v>119</v>
      </c>
      <c r="L69" s="7">
        <f>K69/3.33</f>
        <v>35.735735735735737</v>
      </c>
      <c r="M69" s="7" t="str">
        <f>IF(L69&lt;30, "Shallow", "Mesophotic")</f>
        <v>Mesophotic</v>
      </c>
      <c r="N69">
        <v>35</v>
      </c>
      <c r="O69">
        <v>23.30706</v>
      </c>
      <c r="P69">
        <v>-88.716170000000005</v>
      </c>
    </row>
    <row r="70" spans="1:16" x14ac:dyDescent="0.2">
      <c r="A70" t="s">
        <v>87</v>
      </c>
      <c r="B70" t="s">
        <v>17</v>
      </c>
      <c r="C70">
        <v>77</v>
      </c>
      <c r="D70">
        <v>69</v>
      </c>
      <c r="E70">
        <v>123</v>
      </c>
      <c r="F70" s="5">
        <v>727</v>
      </c>
      <c r="G70" t="s">
        <v>85</v>
      </c>
      <c r="H70" s="6">
        <v>43666</v>
      </c>
      <c r="I70">
        <v>1</v>
      </c>
      <c r="J70">
        <v>8</v>
      </c>
      <c r="K70">
        <v>125</v>
      </c>
      <c r="L70" s="7">
        <f>K70/3.33</f>
        <v>37.537537537537538</v>
      </c>
      <c r="M70" s="7" t="str">
        <f>IF(L70&lt;30, "Shallow", "Mesophotic")</f>
        <v>Mesophotic</v>
      </c>
      <c r="N70">
        <v>35</v>
      </c>
      <c r="O70">
        <v>23.30706</v>
      </c>
      <c r="P70">
        <v>-88.716170000000005</v>
      </c>
    </row>
    <row r="71" spans="1:16" x14ac:dyDescent="0.2">
      <c r="A71" t="s">
        <v>88</v>
      </c>
      <c r="B71" t="s">
        <v>17</v>
      </c>
      <c r="C71">
        <v>78</v>
      </c>
      <c r="D71">
        <v>70</v>
      </c>
      <c r="E71">
        <v>141</v>
      </c>
      <c r="F71" s="5">
        <v>729</v>
      </c>
      <c r="G71" t="s">
        <v>85</v>
      </c>
      <c r="H71" s="6">
        <v>43666</v>
      </c>
      <c r="I71">
        <v>1</v>
      </c>
      <c r="J71">
        <v>8</v>
      </c>
      <c r="K71">
        <v>130</v>
      </c>
      <c r="L71" s="7">
        <f>K71/3.33</f>
        <v>39.039039039039039</v>
      </c>
      <c r="M71" s="7" t="str">
        <f>IF(L71&lt;30, "Shallow", "Mesophotic")</f>
        <v>Mesophotic</v>
      </c>
      <c r="N71">
        <v>35</v>
      </c>
      <c r="O71">
        <v>23.30706</v>
      </c>
      <c r="P71">
        <v>-88.716170000000005</v>
      </c>
    </row>
    <row r="72" spans="1:16" x14ac:dyDescent="0.2">
      <c r="A72" t="s">
        <v>89</v>
      </c>
      <c r="B72" t="s">
        <v>17</v>
      </c>
      <c r="C72">
        <v>79</v>
      </c>
      <c r="D72">
        <v>71</v>
      </c>
      <c r="E72">
        <v>131</v>
      </c>
      <c r="F72" s="5">
        <v>729</v>
      </c>
      <c r="G72" t="s">
        <v>85</v>
      </c>
      <c r="H72" s="6">
        <v>43666</v>
      </c>
      <c r="I72">
        <v>1</v>
      </c>
      <c r="J72">
        <v>8</v>
      </c>
      <c r="K72">
        <v>131</v>
      </c>
      <c r="L72" s="7">
        <f>K72/3.33</f>
        <v>39.33933933933934</v>
      </c>
      <c r="M72" s="7" t="str">
        <f>IF(L72&lt;30, "Shallow", "Mesophotic")</f>
        <v>Mesophotic</v>
      </c>
      <c r="N72">
        <v>35</v>
      </c>
      <c r="O72">
        <v>23.30706</v>
      </c>
      <c r="P72">
        <v>-88.716170000000005</v>
      </c>
    </row>
    <row r="73" spans="1:16" x14ac:dyDescent="0.2">
      <c r="A73" t="s">
        <v>90</v>
      </c>
      <c r="B73" t="s">
        <v>17</v>
      </c>
      <c r="C73">
        <v>80</v>
      </c>
      <c r="D73">
        <v>72</v>
      </c>
      <c r="E73">
        <v>116</v>
      </c>
      <c r="F73" s="5">
        <v>730</v>
      </c>
      <c r="G73" t="s">
        <v>85</v>
      </c>
      <c r="H73" s="6">
        <v>43666</v>
      </c>
      <c r="I73">
        <v>1</v>
      </c>
      <c r="J73">
        <v>8</v>
      </c>
      <c r="K73">
        <v>126</v>
      </c>
      <c r="L73" s="7">
        <f>K73/3.33</f>
        <v>37.837837837837839</v>
      </c>
      <c r="M73" s="7" t="str">
        <f>IF(L73&lt;30, "Shallow", "Mesophotic")</f>
        <v>Mesophotic</v>
      </c>
      <c r="N73">
        <v>35</v>
      </c>
      <c r="O73">
        <v>23.30706</v>
      </c>
      <c r="P73">
        <v>-88.716170000000005</v>
      </c>
    </row>
    <row r="74" spans="1:16" x14ac:dyDescent="0.2">
      <c r="A74" t="s">
        <v>91</v>
      </c>
      <c r="B74" t="s">
        <v>17</v>
      </c>
      <c r="C74">
        <v>81</v>
      </c>
      <c r="D74">
        <v>73</v>
      </c>
      <c r="E74">
        <v>120</v>
      </c>
      <c r="F74" s="5">
        <v>731</v>
      </c>
      <c r="G74" t="s">
        <v>85</v>
      </c>
      <c r="H74" s="6">
        <v>43666</v>
      </c>
      <c r="I74">
        <v>1</v>
      </c>
      <c r="J74">
        <v>8</v>
      </c>
      <c r="K74">
        <v>125</v>
      </c>
      <c r="L74" s="7">
        <f>K74/3.33</f>
        <v>37.537537537537538</v>
      </c>
      <c r="M74" s="7" t="str">
        <f>IF(L74&lt;30, "Shallow", "Mesophotic")</f>
        <v>Mesophotic</v>
      </c>
      <c r="N74">
        <v>35</v>
      </c>
      <c r="O74">
        <v>23.30706</v>
      </c>
      <c r="P74">
        <v>-88.716170000000005</v>
      </c>
    </row>
    <row r="75" spans="1:16" x14ac:dyDescent="0.2">
      <c r="A75" t="s">
        <v>92</v>
      </c>
      <c r="B75" t="s">
        <v>17</v>
      </c>
      <c r="C75">
        <v>82</v>
      </c>
      <c r="D75">
        <v>74</v>
      </c>
      <c r="E75">
        <v>132</v>
      </c>
      <c r="F75" s="5">
        <v>731</v>
      </c>
      <c r="G75" t="s">
        <v>85</v>
      </c>
      <c r="H75" s="6">
        <v>43666</v>
      </c>
      <c r="I75">
        <v>1</v>
      </c>
      <c r="J75">
        <v>8</v>
      </c>
      <c r="K75">
        <v>127</v>
      </c>
      <c r="L75" s="7">
        <f>K75/3.33</f>
        <v>38.138138138138139</v>
      </c>
      <c r="M75" s="7" t="str">
        <f>IF(L75&lt;30, "Shallow", "Mesophotic")</f>
        <v>Mesophotic</v>
      </c>
      <c r="N75">
        <v>35</v>
      </c>
      <c r="O75">
        <v>23.30706</v>
      </c>
      <c r="P75">
        <v>-88.716170000000005</v>
      </c>
    </row>
    <row r="76" spans="1:16" x14ac:dyDescent="0.2">
      <c r="A76" t="s">
        <v>93</v>
      </c>
      <c r="B76" t="s">
        <v>17</v>
      </c>
      <c r="C76">
        <v>83</v>
      </c>
      <c r="D76">
        <v>75</v>
      </c>
      <c r="E76">
        <v>135</v>
      </c>
      <c r="F76" s="5">
        <v>735</v>
      </c>
      <c r="G76" t="s">
        <v>85</v>
      </c>
      <c r="H76" s="6">
        <v>43666</v>
      </c>
      <c r="I76">
        <v>1</v>
      </c>
      <c r="J76">
        <v>8</v>
      </c>
      <c r="K76">
        <v>116</v>
      </c>
      <c r="L76" s="7">
        <f>K76/3.33</f>
        <v>34.834834834834837</v>
      </c>
      <c r="M76" s="7" t="str">
        <f>IF(L76&lt;30, "Shallow", "Mesophotic")</f>
        <v>Mesophotic</v>
      </c>
      <c r="N76">
        <v>35</v>
      </c>
      <c r="O76">
        <v>23.30706</v>
      </c>
      <c r="P76">
        <v>-88.716170000000005</v>
      </c>
    </row>
    <row r="77" spans="1:16" x14ac:dyDescent="0.2">
      <c r="A77" t="s">
        <v>94</v>
      </c>
      <c r="B77" t="s">
        <v>17</v>
      </c>
      <c r="C77">
        <v>84</v>
      </c>
      <c r="D77">
        <v>76</v>
      </c>
      <c r="E77">
        <v>134</v>
      </c>
      <c r="F77" s="5">
        <v>736</v>
      </c>
      <c r="G77" t="s">
        <v>85</v>
      </c>
      <c r="H77" s="6">
        <v>43666</v>
      </c>
      <c r="I77">
        <v>1</v>
      </c>
      <c r="J77">
        <v>8</v>
      </c>
      <c r="K77">
        <v>113</v>
      </c>
      <c r="L77" s="7">
        <f>K77/3.33</f>
        <v>33.933933933933936</v>
      </c>
      <c r="M77" s="7" t="str">
        <f>IF(L77&lt;30, "Shallow", "Mesophotic")</f>
        <v>Mesophotic</v>
      </c>
      <c r="N77">
        <v>35</v>
      </c>
      <c r="O77">
        <v>23.30706</v>
      </c>
      <c r="P77">
        <v>-88.716170000000005</v>
      </c>
    </row>
    <row r="78" spans="1:16" x14ac:dyDescent="0.2">
      <c r="A78" t="s">
        <v>95</v>
      </c>
      <c r="B78" t="s">
        <v>17</v>
      </c>
      <c r="C78">
        <v>85</v>
      </c>
      <c r="D78">
        <v>77</v>
      </c>
      <c r="E78">
        <v>142</v>
      </c>
      <c r="F78" s="5">
        <v>738</v>
      </c>
      <c r="G78" t="s">
        <v>85</v>
      </c>
      <c r="H78" s="6">
        <v>43666</v>
      </c>
      <c r="I78">
        <v>1</v>
      </c>
      <c r="J78">
        <v>8</v>
      </c>
      <c r="K78">
        <v>115</v>
      </c>
      <c r="L78" s="7">
        <f>K78/3.33</f>
        <v>34.534534534534536</v>
      </c>
      <c r="M78" s="7" t="str">
        <f>IF(L78&lt;30, "Shallow", "Mesophotic")</f>
        <v>Mesophotic</v>
      </c>
      <c r="N78">
        <v>35</v>
      </c>
      <c r="O78">
        <v>23.30706</v>
      </c>
      <c r="P78">
        <v>-88.716170000000005</v>
      </c>
    </row>
    <row r="79" spans="1:16" x14ac:dyDescent="0.2">
      <c r="A79" t="s">
        <v>96</v>
      </c>
      <c r="B79" t="s">
        <v>17</v>
      </c>
      <c r="C79">
        <v>86</v>
      </c>
      <c r="D79">
        <v>78</v>
      </c>
      <c r="E79">
        <v>156</v>
      </c>
      <c r="F79" s="5">
        <v>919</v>
      </c>
      <c r="G79" t="s">
        <v>85</v>
      </c>
      <c r="H79" s="6">
        <v>43666</v>
      </c>
      <c r="I79">
        <v>2</v>
      </c>
      <c r="J79">
        <v>9</v>
      </c>
      <c r="K79">
        <v>53</v>
      </c>
      <c r="L79" s="7">
        <f>K79/3.33</f>
        <v>15.915915915915916</v>
      </c>
      <c r="M79" s="7" t="str">
        <f>IF(L79&lt;30, "Shallow", "Mesophotic")</f>
        <v>Shallow</v>
      </c>
      <c r="N79">
        <v>15</v>
      </c>
      <c r="O79">
        <v>23.247440000000001</v>
      </c>
      <c r="P79">
        <v>-88.70778</v>
      </c>
    </row>
    <row r="80" spans="1:16" x14ac:dyDescent="0.2">
      <c r="A80" t="s">
        <v>97</v>
      </c>
      <c r="B80" t="s">
        <v>17</v>
      </c>
      <c r="C80">
        <v>87</v>
      </c>
      <c r="D80">
        <v>79</v>
      </c>
      <c r="E80">
        <v>106</v>
      </c>
      <c r="F80" s="5">
        <v>920</v>
      </c>
      <c r="G80" t="s">
        <v>85</v>
      </c>
      <c r="H80" s="6">
        <v>43666</v>
      </c>
      <c r="I80">
        <v>2</v>
      </c>
      <c r="J80">
        <v>9</v>
      </c>
      <c r="K80">
        <v>50</v>
      </c>
      <c r="L80" s="7">
        <f>K80/3.33</f>
        <v>15.015015015015015</v>
      </c>
      <c r="M80" s="7" t="str">
        <f>IF(L80&lt;30, "Shallow", "Mesophotic")</f>
        <v>Shallow</v>
      </c>
      <c r="N80">
        <v>15</v>
      </c>
      <c r="O80">
        <v>23.247440000000001</v>
      </c>
      <c r="P80">
        <v>-88.70778</v>
      </c>
    </row>
    <row r="81" spans="1:16" x14ac:dyDescent="0.2">
      <c r="A81" t="s">
        <v>98</v>
      </c>
      <c r="B81" t="s">
        <v>17</v>
      </c>
      <c r="C81">
        <v>88</v>
      </c>
      <c r="D81">
        <v>80</v>
      </c>
      <c r="E81">
        <v>107</v>
      </c>
      <c r="F81" s="5">
        <v>921</v>
      </c>
      <c r="G81" t="s">
        <v>85</v>
      </c>
      <c r="H81" s="6">
        <v>43666</v>
      </c>
      <c r="I81">
        <v>2</v>
      </c>
      <c r="J81">
        <v>9</v>
      </c>
      <c r="K81">
        <v>52</v>
      </c>
      <c r="L81" s="7">
        <f>K81/3.33</f>
        <v>15.615615615615615</v>
      </c>
      <c r="M81" s="7" t="str">
        <f>IF(L81&lt;30, "Shallow", "Mesophotic")</f>
        <v>Shallow</v>
      </c>
      <c r="N81">
        <v>15</v>
      </c>
      <c r="O81">
        <v>23.247440000000001</v>
      </c>
      <c r="P81">
        <v>-88.70778</v>
      </c>
    </row>
    <row r="82" spans="1:16" x14ac:dyDescent="0.2">
      <c r="A82" t="s">
        <v>99</v>
      </c>
      <c r="B82" t="s">
        <v>17</v>
      </c>
      <c r="C82">
        <v>89</v>
      </c>
      <c r="D82">
        <v>81</v>
      </c>
      <c r="E82">
        <v>108</v>
      </c>
      <c r="F82" s="5">
        <v>923</v>
      </c>
      <c r="G82" t="s">
        <v>85</v>
      </c>
      <c r="H82" s="6">
        <v>43666</v>
      </c>
      <c r="I82">
        <v>2</v>
      </c>
      <c r="J82">
        <v>9</v>
      </c>
      <c r="K82">
        <v>50</v>
      </c>
      <c r="L82" s="7">
        <f>K82/3.33</f>
        <v>15.015015015015015</v>
      </c>
      <c r="M82" s="7" t="str">
        <f>IF(L82&lt;30, "Shallow", "Mesophotic")</f>
        <v>Shallow</v>
      </c>
      <c r="N82">
        <v>15</v>
      </c>
      <c r="O82">
        <v>23.247440000000001</v>
      </c>
      <c r="P82">
        <v>-88.70778</v>
      </c>
    </row>
    <row r="83" spans="1:16" x14ac:dyDescent="0.2">
      <c r="A83" t="s">
        <v>100</v>
      </c>
      <c r="B83" t="s">
        <v>17</v>
      </c>
      <c r="C83">
        <v>90</v>
      </c>
      <c r="D83">
        <v>82</v>
      </c>
      <c r="E83">
        <v>111</v>
      </c>
      <c r="F83" s="5">
        <v>925</v>
      </c>
      <c r="G83" t="s">
        <v>85</v>
      </c>
      <c r="H83" s="6">
        <v>43666</v>
      </c>
      <c r="I83">
        <v>2</v>
      </c>
      <c r="J83">
        <v>9</v>
      </c>
      <c r="K83">
        <v>50</v>
      </c>
      <c r="L83" s="7">
        <f>K83/3.33</f>
        <v>15.015015015015015</v>
      </c>
      <c r="M83" s="7" t="str">
        <f>IF(L83&lt;30, "Shallow", "Mesophotic")</f>
        <v>Shallow</v>
      </c>
      <c r="N83">
        <v>15</v>
      </c>
      <c r="O83">
        <v>23.247440000000001</v>
      </c>
      <c r="P83">
        <v>-88.70778</v>
      </c>
    </row>
    <row r="84" spans="1:16" x14ac:dyDescent="0.2">
      <c r="A84" t="s">
        <v>101</v>
      </c>
      <c r="B84" t="s">
        <v>17</v>
      </c>
      <c r="C84">
        <v>91</v>
      </c>
      <c r="D84">
        <v>83</v>
      </c>
      <c r="E84">
        <v>164</v>
      </c>
      <c r="F84" s="5">
        <v>929</v>
      </c>
      <c r="G84" t="s">
        <v>85</v>
      </c>
      <c r="H84" s="6">
        <v>43666</v>
      </c>
      <c r="I84">
        <v>2</v>
      </c>
      <c r="J84">
        <v>9</v>
      </c>
      <c r="K84">
        <v>49</v>
      </c>
      <c r="L84" s="7">
        <f>K84/3.33</f>
        <v>14.714714714714715</v>
      </c>
      <c r="M84" s="7" t="str">
        <f>IF(L84&lt;30, "Shallow", "Mesophotic")</f>
        <v>Shallow</v>
      </c>
      <c r="N84">
        <v>15</v>
      </c>
      <c r="O84">
        <v>23.247440000000001</v>
      </c>
      <c r="P84">
        <v>-88.70778</v>
      </c>
    </row>
    <row r="85" spans="1:16" x14ac:dyDescent="0.2">
      <c r="A85" t="s">
        <v>102</v>
      </c>
      <c r="B85" t="s">
        <v>17</v>
      </c>
      <c r="C85">
        <v>92</v>
      </c>
      <c r="D85">
        <v>84</v>
      </c>
      <c r="E85">
        <v>161</v>
      </c>
      <c r="F85" s="5">
        <v>931</v>
      </c>
      <c r="G85" t="s">
        <v>85</v>
      </c>
      <c r="H85" s="6">
        <v>43666</v>
      </c>
      <c r="I85">
        <v>2</v>
      </c>
      <c r="J85">
        <v>9</v>
      </c>
      <c r="K85">
        <v>53</v>
      </c>
      <c r="L85" s="7">
        <f>K85/3.33</f>
        <v>15.915915915915916</v>
      </c>
      <c r="M85" s="7" t="str">
        <f>IF(L85&lt;30, "Shallow", "Mesophotic")</f>
        <v>Shallow</v>
      </c>
      <c r="N85">
        <v>15</v>
      </c>
      <c r="O85">
        <v>23.247440000000001</v>
      </c>
      <c r="P85">
        <v>-88.70778</v>
      </c>
    </row>
    <row r="86" spans="1:16" x14ac:dyDescent="0.2">
      <c r="A86" t="s">
        <v>103</v>
      </c>
      <c r="B86" t="s">
        <v>17</v>
      </c>
      <c r="C86">
        <v>93</v>
      </c>
      <c r="D86">
        <v>85</v>
      </c>
      <c r="E86">
        <v>162</v>
      </c>
      <c r="F86" s="5">
        <v>932</v>
      </c>
      <c r="G86" t="s">
        <v>85</v>
      </c>
      <c r="H86" s="6">
        <v>43666</v>
      </c>
      <c r="I86">
        <v>2</v>
      </c>
      <c r="J86">
        <v>9</v>
      </c>
      <c r="K86">
        <v>50</v>
      </c>
      <c r="L86" s="7">
        <f>K86/3.33</f>
        <v>15.015015015015015</v>
      </c>
      <c r="M86" s="7" t="str">
        <f>IF(L86&lt;30, "Shallow", "Mesophotic")</f>
        <v>Shallow</v>
      </c>
      <c r="N86">
        <v>15</v>
      </c>
      <c r="O86">
        <v>23.247440000000001</v>
      </c>
      <c r="P86">
        <v>-88.70778</v>
      </c>
    </row>
    <row r="87" spans="1:16" x14ac:dyDescent="0.2">
      <c r="A87" t="s">
        <v>104</v>
      </c>
      <c r="B87" t="s">
        <v>17</v>
      </c>
      <c r="C87">
        <v>94</v>
      </c>
      <c r="D87">
        <v>86</v>
      </c>
      <c r="E87">
        <v>160</v>
      </c>
      <c r="F87" s="5">
        <v>937</v>
      </c>
      <c r="G87" t="s">
        <v>85</v>
      </c>
      <c r="H87" s="6">
        <v>43666</v>
      </c>
      <c r="I87">
        <v>2</v>
      </c>
      <c r="J87">
        <v>9</v>
      </c>
      <c r="K87">
        <v>38</v>
      </c>
      <c r="L87" s="7">
        <f>K87/3.33</f>
        <v>11.411411411411411</v>
      </c>
      <c r="M87" s="7" t="str">
        <f>IF(L87&lt;30, "Shallow", "Mesophotic")</f>
        <v>Shallow</v>
      </c>
      <c r="N87">
        <v>10</v>
      </c>
      <c r="O87">
        <v>23.247440000000001</v>
      </c>
      <c r="P87">
        <v>-88.70778</v>
      </c>
    </row>
    <row r="88" spans="1:16" x14ac:dyDescent="0.2">
      <c r="A88" t="s">
        <v>105</v>
      </c>
      <c r="B88" t="s">
        <v>17</v>
      </c>
      <c r="C88">
        <v>95</v>
      </c>
      <c r="D88">
        <v>87</v>
      </c>
      <c r="E88">
        <v>163</v>
      </c>
      <c r="F88" s="5">
        <v>942</v>
      </c>
      <c r="G88" t="s">
        <v>85</v>
      </c>
      <c r="H88" s="6">
        <v>43666</v>
      </c>
      <c r="I88">
        <v>2</v>
      </c>
      <c r="J88">
        <v>9</v>
      </c>
      <c r="K88">
        <v>35</v>
      </c>
      <c r="L88" s="7">
        <f>K88/3.33</f>
        <v>10.51051051051051</v>
      </c>
      <c r="M88" s="7" t="str">
        <f>IF(L88&lt;30, "Shallow", "Mesophotic")</f>
        <v>Shallow</v>
      </c>
      <c r="N88">
        <v>10</v>
      </c>
      <c r="O88">
        <v>23.247440000000001</v>
      </c>
      <c r="P88">
        <v>-88.70778</v>
      </c>
    </row>
    <row r="89" spans="1:16" x14ac:dyDescent="0.2">
      <c r="A89" t="s">
        <v>106</v>
      </c>
      <c r="B89" t="s">
        <v>17</v>
      </c>
      <c r="C89">
        <v>96</v>
      </c>
      <c r="D89">
        <v>88</v>
      </c>
      <c r="E89">
        <v>165</v>
      </c>
      <c r="F89" s="5">
        <v>944</v>
      </c>
      <c r="G89" t="s">
        <v>85</v>
      </c>
      <c r="H89" s="6">
        <v>43666</v>
      </c>
      <c r="I89">
        <v>2</v>
      </c>
      <c r="J89">
        <v>9</v>
      </c>
      <c r="K89">
        <v>36</v>
      </c>
      <c r="L89" s="7">
        <f>K89/3.33</f>
        <v>10.810810810810811</v>
      </c>
      <c r="M89" s="7" t="str">
        <f>IF(L89&lt;30, "Shallow", "Mesophotic")</f>
        <v>Shallow</v>
      </c>
      <c r="N89">
        <v>10</v>
      </c>
      <c r="O89">
        <v>23.247440000000001</v>
      </c>
      <c r="P89">
        <v>-88.70778</v>
      </c>
    </row>
    <row r="90" spans="1:16" x14ac:dyDescent="0.2">
      <c r="A90" t="s">
        <v>107</v>
      </c>
      <c r="B90" t="s">
        <v>17</v>
      </c>
      <c r="C90">
        <v>97</v>
      </c>
      <c r="D90">
        <v>89</v>
      </c>
      <c r="E90">
        <v>109</v>
      </c>
      <c r="F90" s="5">
        <v>945</v>
      </c>
      <c r="G90" t="s">
        <v>85</v>
      </c>
      <c r="H90" s="6">
        <v>43666</v>
      </c>
      <c r="I90">
        <v>2</v>
      </c>
      <c r="J90">
        <v>9</v>
      </c>
      <c r="K90">
        <v>34</v>
      </c>
      <c r="L90" s="7">
        <f>K90/3.33</f>
        <v>10.21021021021021</v>
      </c>
      <c r="M90" s="7" t="str">
        <f>IF(L90&lt;30, "Shallow", "Mesophotic")</f>
        <v>Shallow</v>
      </c>
      <c r="N90">
        <v>10</v>
      </c>
      <c r="O90">
        <v>23.247440000000001</v>
      </c>
      <c r="P90">
        <v>-88.70778</v>
      </c>
    </row>
    <row r="91" spans="1:16" x14ac:dyDescent="0.2">
      <c r="A91" t="s">
        <v>108</v>
      </c>
      <c r="B91" t="s">
        <v>17</v>
      </c>
      <c r="C91">
        <v>98</v>
      </c>
      <c r="D91">
        <v>90</v>
      </c>
      <c r="E91">
        <v>110</v>
      </c>
      <c r="F91" s="5">
        <v>947</v>
      </c>
      <c r="G91" t="s">
        <v>85</v>
      </c>
      <c r="H91" s="6">
        <v>43666</v>
      </c>
      <c r="I91">
        <v>2</v>
      </c>
      <c r="J91">
        <v>9</v>
      </c>
      <c r="K91">
        <v>35</v>
      </c>
      <c r="L91" s="7">
        <f>K91/3.33</f>
        <v>10.51051051051051</v>
      </c>
      <c r="M91" s="7" t="str">
        <f>IF(L91&lt;30, "Shallow", "Mesophotic")</f>
        <v>Shallow</v>
      </c>
      <c r="N91">
        <v>10</v>
      </c>
      <c r="O91">
        <v>23.247440000000001</v>
      </c>
      <c r="P91">
        <v>-88.70778</v>
      </c>
    </row>
    <row r="92" spans="1:16" x14ac:dyDescent="0.2">
      <c r="A92" t="s">
        <v>109</v>
      </c>
      <c r="B92" t="s">
        <v>17</v>
      </c>
      <c r="C92">
        <v>99</v>
      </c>
      <c r="D92">
        <v>91</v>
      </c>
      <c r="E92">
        <v>157</v>
      </c>
      <c r="F92" s="5">
        <v>949</v>
      </c>
      <c r="G92" t="s">
        <v>85</v>
      </c>
      <c r="H92" s="6">
        <v>43666</v>
      </c>
      <c r="I92">
        <v>2</v>
      </c>
      <c r="J92">
        <v>9</v>
      </c>
      <c r="K92">
        <v>34</v>
      </c>
      <c r="L92" s="7">
        <f>K92/3.33</f>
        <v>10.21021021021021</v>
      </c>
      <c r="M92" s="7" t="str">
        <f>IF(L92&lt;30, "Shallow", "Mesophotic")</f>
        <v>Shallow</v>
      </c>
      <c r="N92">
        <v>10</v>
      </c>
      <c r="O92">
        <v>23.247440000000001</v>
      </c>
      <c r="P92">
        <v>-88.70778</v>
      </c>
    </row>
    <row r="93" spans="1:16" x14ac:dyDescent="0.2">
      <c r="A93" t="s">
        <v>110</v>
      </c>
      <c r="B93" t="s">
        <v>17</v>
      </c>
      <c r="C93">
        <v>100</v>
      </c>
      <c r="D93">
        <v>92</v>
      </c>
      <c r="E93">
        <v>158</v>
      </c>
      <c r="F93" s="5">
        <v>951</v>
      </c>
      <c r="G93" t="s">
        <v>85</v>
      </c>
      <c r="H93" s="6">
        <v>43666</v>
      </c>
      <c r="I93">
        <v>2</v>
      </c>
      <c r="J93">
        <v>9</v>
      </c>
      <c r="K93">
        <v>36</v>
      </c>
      <c r="L93" s="7">
        <f>K93/3.33</f>
        <v>10.810810810810811</v>
      </c>
      <c r="M93" s="7" t="str">
        <f>IF(L93&lt;30, "Shallow", "Mesophotic")</f>
        <v>Shallow</v>
      </c>
      <c r="N93">
        <v>10</v>
      </c>
      <c r="O93">
        <v>23.247440000000001</v>
      </c>
      <c r="P93">
        <v>-88.70778</v>
      </c>
    </row>
    <row r="94" spans="1:16" x14ac:dyDescent="0.2">
      <c r="A94" t="s">
        <v>111</v>
      </c>
      <c r="B94" t="s">
        <v>17</v>
      </c>
      <c r="C94">
        <v>101</v>
      </c>
      <c r="D94">
        <v>93</v>
      </c>
      <c r="E94">
        <v>159</v>
      </c>
      <c r="F94" s="5">
        <v>957</v>
      </c>
      <c r="G94" t="s">
        <v>85</v>
      </c>
      <c r="H94" s="6">
        <v>43666</v>
      </c>
      <c r="I94">
        <v>2</v>
      </c>
      <c r="J94">
        <v>9</v>
      </c>
      <c r="K94">
        <v>36</v>
      </c>
      <c r="L94" s="7">
        <f>K94/3.33</f>
        <v>10.810810810810811</v>
      </c>
      <c r="M94" s="7" t="str">
        <f>IF(L94&lt;30, "Shallow", "Mesophotic")</f>
        <v>Shallow</v>
      </c>
      <c r="N94">
        <v>10</v>
      </c>
      <c r="O94">
        <v>23.247440000000001</v>
      </c>
      <c r="P94">
        <v>-88.70778</v>
      </c>
    </row>
    <row r="95" spans="1:16" x14ac:dyDescent="0.2">
      <c r="A95" t="s">
        <v>112</v>
      </c>
      <c r="B95" t="s">
        <v>17</v>
      </c>
      <c r="C95">
        <v>102</v>
      </c>
      <c r="D95">
        <v>94</v>
      </c>
      <c r="E95">
        <v>146</v>
      </c>
      <c r="F95" s="5">
        <v>1309</v>
      </c>
      <c r="G95" t="s">
        <v>85</v>
      </c>
      <c r="H95" s="6">
        <v>43666</v>
      </c>
      <c r="I95">
        <v>3</v>
      </c>
      <c r="J95">
        <v>10</v>
      </c>
      <c r="K95">
        <v>55</v>
      </c>
      <c r="L95" s="7">
        <f>K95/3.33</f>
        <v>16.516516516516518</v>
      </c>
      <c r="M95" s="7" t="str">
        <f>IF(L95&lt;30, "Shallow", "Mesophotic")</f>
        <v>Shallow</v>
      </c>
      <c r="N95">
        <v>15</v>
      </c>
      <c r="O95">
        <v>23.247440000000001</v>
      </c>
      <c r="P95">
        <v>-88.70778</v>
      </c>
    </row>
    <row r="96" spans="1:16" x14ac:dyDescent="0.2">
      <c r="A96" t="s">
        <v>113</v>
      </c>
      <c r="B96" t="s">
        <v>17</v>
      </c>
      <c r="C96">
        <v>103</v>
      </c>
      <c r="D96">
        <v>95</v>
      </c>
      <c r="E96">
        <v>147</v>
      </c>
      <c r="F96" s="5">
        <v>1311</v>
      </c>
      <c r="G96" t="s">
        <v>85</v>
      </c>
      <c r="H96" s="6">
        <v>43666</v>
      </c>
      <c r="I96">
        <v>3</v>
      </c>
      <c r="J96">
        <v>10</v>
      </c>
      <c r="K96">
        <v>53</v>
      </c>
      <c r="L96" s="7">
        <f>K96/3.33</f>
        <v>15.915915915915916</v>
      </c>
      <c r="M96" s="7" t="str">
        <f>IF(L96&lt;30, "Shallow", "Mesophotic")</f>
        <v>Shallow</v>
      </c>
      <c r="N96">
        <v>15</v>
      </c>
      <c r="O96">
        <v>23.247440000000001</v>
      </c>
      <c r="P96">
        <v>-88.70778</v>
      </c>
    </row>
    <row r="97" spans="1:16" x14ac:dyDescent="0.2">
      <c r="A97" t="s">
        <v>114</v>
      </c>
      <c r="B97" t="s">
        <v>17</v>
      </c>
      <c r="C97">
        <v>104</v>
      </c>
      <c r="D97">
        <v>96</v>
      </c>
      <c r="E97">
        <v>148</v>
      </c>
      <c r="F97" s="5">
        <v>1313</v>
      </c>
      <c r="G97" t="s">
        <v>85</v>
      </c>
      <c r="H97" s="6">
        <v>43666</v>
      </c>
      <c r="I97">
        <v>3</v>
      </c>
      <c r="J97">
        <v>10</v>
      </c>
      <c r="K97">
        <v>51</v>
      </c>
      <c r="L97" s="7">
        <f>K97/3.33</f>
        <v>15.315315315315315</v>
      </c>
      <c r="M97" s="7" t="str">
        <f>IF(L97&lt;30, "Shallow", "Mesophotic")</f>
        <v>Shallow</v>
      </c>
      <c r="N97">
        <v>15</v>
      </c>
      <c r="O97">
        <v>23.247440000000001</v>
      </c>
      <c r="P97">
        <v>-88.70778</v>
      </c>
    </row>
    <row r="98" spans="1:16" x14ac:dyDescent="0.2">
      <c r="A98" t="s">
        <v>115</v>
      </c>
      <c r="B98" t="s">
        <v>17</v>
      </c>
      <c r="C98">
        <v>105</v>
      </c>
      <c r="D98">
        <v>97</v>
      </c>
      <c r="E98">
        <v>149</v>
      </c>
      <c r="F98" s="5">
        <v>1314</v>
      </c>
      <c r="G98" t="s">
        <v>85</v>
      </c>
      <c r="H98" s="6">
        <v>43666</v>
      </c>
      <c r="I98">
        <v>3</v>
      </c>
      <c r="J98">
        <v>10</v>
      </c>
      <c r="K98">
        <v>49</v>
      </c>
      <c r="L98" s="7">
        <f>K98/3.33</f>
        <v>14.714714714714715</v>
      </c>
      <c r="M98" s="7" t="str">
        <f>IF(L98&lt;30, "Shallow", "Mesophotic")</f>
        <v>Shallow</v>
      </c>
      <c r="N98">
        <v>15</v>
      </c>
      <c r="O98">
        <v>23.247440000000001</v>
      </c>
      <c r="P98">
        <v>-88.70778</v>
      </c>
    </row>
    <row r="99" spans="1:16" x14ac:dyDescent="0.2">
      <c r="A99" t="s">
        <v>116</v>
      </c>
      <c r="B99" t="s">
        <v>17</v>
      </c>
      <c r="C99">
        <v>106</v>
      </c>
      <c r="D99">
        <v>98</v>
      </c>
      <c r="E99">
        <v>150</v>
      </c>
      <c r="F99" s="5">
        <v>1318</v>
      </c>
      <c r="G99" t="s">
        <v>85</v>
      </c>
      <c r="H99" s="6">
        <v>43666</v>
      </c>
      <c r="I99">
        <v>3</v>
      </c>
      <c r="J99">
        <v>10</v>
      </c>
      <c r="K99">
        <v>49</v>
      </c>
      <c r="L99" s="7">
        <f>K99/3.33</f>
        <v>14.714714714714715</v>
      </c>
      <c r="M99" s="7" t="str">
        <f>IF(L99&lt;30, "Shallow", "Mesophotic")</f>
        <v>Shallow</v>
      </c>
      <c r="N99">
        <v>15</v>
      </c>
      <c r="O99">
        <v>23.247440000000001</v>
      </c>
      <c r="P99">
        <v>-88.70778</v>
      </c>
    </row>
    <row r="100" spans="1:16" x14ac:dyDescent="0.2">
      <c r="A100" t="s">
        <v>117</v>
      </c>
      <c r="B100" t="s">
        <v>17</v>
      </c>
      <c r="C100">
        <v>107</v>
      </c>
      <c r="D100">
        <v>99</v>
      </c>
      <c r="E100">
        <v>72</v>
      </c>
      <c r="F100" s="5">
        <v>1320</v>
      </c>
      <c r="G100" t="s">
        <v>85</v>
      </c>
      <c r="H100" s="6">
        <v>43666</v>
      </c>
      <c r="I100">
        <v>3</v>
      </c>
      <c r="J100">
        <v>10</v>
      </c>
      <c r="K100">
        <v>51</v>
      </c>
      <c r="L100" s="7">
        <f>K100/3.33</f>
        <v>15.315315315315315</v>
      </c>
      <c r="M100" s="7" t="str">
        <f>IF(L100&lt;30, "Shallow", "Mesophotic")</f>
        <v>Shallow</v>
      </c>
      <c r="N100">
        <v>15</v>
      </c>
      <c r="O100">
        <v>23.247440000000001</v>
      </c>
      <c r="P100">
        <v>-88.70778</v>
      </c>
    </row>
    <row r="101" spans="1:16" x14ac:dyDescent="0.2">
      <c r="A101" t="s">
        <v>118</v>
      </c>
      <c r="B101" t="s">
        <v>17</v>
      </c>
      <c r="C101">
        <v>108</v>
      </c>
      <c r="D101">
        <v>100</v>
      </c>
      <c r="E101">
        <v>71</v>
      </c>
      <c r="F101" s="5">
        <v>1323</v>
      </c>
      <c r="G101" t="s">
        <v>85</v>
      </c>
      <c r="H101" s="6">
        <v>43666</v>
      </c>
      <c r="I101">
        <v>3</v>
      </c>
      <c r="J101">
        <v>10</v>
      </c>
      <c r="K101">
        <v>51</v>
      </c>
      <c r="L101" s="7">
        <f>K101/3.33</f>
        <v>15.315315315315315</v>
      </c>
      <c r="M101" s="7" t="str">
        <f>IF(L101&lt;30, "Shallow", "Mesophotic")</f>
        <v>Shallow</v>
      </c>
      <c r="N101">
        <v>15</v>
      </c>
      <c r="O101">
        <v>23.247440000000001</v>
      </c>
      <c r="P101">
        <v>-88.70778</v>
      </c>
    </row>
    <row r="102" spans="1:16" x14ac:dyDescent="0.2">
      <c r="A102" t="s">
        <v>119</v>
      </c>
      <c r="B102" t="s">
        <v>17</v>
      </c>
      <c r="C102">
        <v>109</v>
      </c>
      <c r="D102">
        <v>101</v>
      </c>
      <c r="E102">
        <v>73</v>
      </c>
      <c r="F102" s="5">
        <v>1328</v>
      </c>
      <c r="G102" t="s">
        <v>85</v>
      </c>
      <c r="H102" s="6">
        <v>43666</v>
      </c>
      <c r="I102">
        <v>3</v>
      </c>
      <c r="J102">
        <v>10</v>
      </c>
      <c r="K102">
        <v>36</v>
      </c>
      <c r="L102" s="7">
        <f>K102/3.33</f>
        <v>10.810810810810811</v>
      </c>
      <c r="M102" s="7" t="str">
        <f>IF(L102&lt;30, "Shallow", "Mesophotic")</f>
        <v>Shallow</v>
      </c>
      <c r="N102">
        <v>10</v>
      </c>
      <c r="O102">
        <v>23.247440000000001</v>
      </c>
      <c r="P102">
        <v>-88.70778</v>
      </c>
    </row>
    <row r="103" spans="1:16" x14ac:dyDescent="0.2">
      <c r="A103" t="s">
        <v>120</v>
      </c>
      <c r="B103" t="s">
        <v>17</v>
      </c>
      <c r="C103">
        <v>110</v>
      </c>
      <c r="D103">
        <v>102</v>
      </c>
      <c r="E103">
        <v>74</v>
      </c>
      <c r="F103" s="5">
        <v>1331</v>
      </c>
      <c r="G103" t="s">
        <v>85</v>
      </c>
      <c r="H103" s="6">
        <v>43666</v>
      </c>
      <c r="I103">
        <v>3</v>
      </c>
      <c r="J103">
        <v>10</v>
      </c>
      <c r="K103">
        <v>37</v>
      </c>
      <c r="L103" s="7">
        <f>K103/3.33</f>
        <v>11.111111111111111</v>
      </c>
      <c r="M103" s="7" t="str">
        <f>IF(L103&lt;30, "Shallow", "Mesophotic")</f>
        <v>Shallow</v>
      </c>
      <c r="N103">
        <v>10</v>
      </c>
      <c r="O103">
        <v>23.247440000000001</v>
      </c>
      <c r="P103">
        <v>-88.70778</v>
      </c>
    </row>
    <row r="104" spans="1:16" x14ac:dyDescent="0.2">
      <c r="A104" t="s">
        <v>121</v>
      </c>
      <c r="B104" t="s">
        <v>17</v>
      </c>
      <c r="C104">
        <v>111</v>
      </c>
      <c r="D104">
        <v>103</v>
      </c>
      <c r="E104">
        <v>75</v>
      </c>
      <c r="F104" s="5">
        <v>1333</v>
      </c>
      <c r="G104" t="s">
        <v>85</v>
      </c>
      <c r="H104" s="6">
        <v>43666</v>
      </c>
      <c r="I104">
        <v>3</v>
      </c>
      <c r="J104">
        <v>10</v>
      </c>
      <c r="K104">
        <v>34</v>
      </c>
      <c r="L104" s="7">
        <f>K104/3.33</f>
        <v>10.21021021021021</v>
      </c>
      <c r="M104" s="7" t="str">
        <f>IF(L104&lt;30, "Shallow", "Mesophotic")</f>
        <v>Shallow</v>
      </c>
      <c r="N104">
        <v>10</v>
      </c>
      <c r="O104">
        <v>23.247440000000001</v>
      </c>
      <c r="P104">
        <v>-88.70778</v>
      </c>
    </row>
    <row r="105" spans="1:16" x14ac:dyDescent="0.2">
      <c r="A105" t="s">
        <v>122</v>
      </c>
      <c r="B105" t="s">
        <v>17</v>
      </c>
      <c r="C105">
        <v>112</v>
      </c>
      <c r="D105">
        <v>104</v>
      </c>
      <c r="E105">
        <v>155</v>
      </c>
      <c r="F105" s="5">
        <v>1335</v>
      </c>
      <c r="G105" t="s">
        <v>85</v>
      </c>
      <c r="H105" s="6">
        <v>43666</v>
      </c>
      <c r="I105">
        <v>3</v>
      </c>
      <c r="J105">
        <v>10</v>
      </c>
      <c r="K105">
        <v>35</v>
      </c>
      <c r="L105" s="7">
        <f>K105/3.33</f>
        <v>10.51051051051051</v>
      </c>
      <c r="M105" s="7" t="str">
        <f>IF(L105&lt;30, "Shallow", "Mesophotic")</f>
        <v>Shallow</v>
      </c>
      <c r="N105">
        <v>10</v>
      </c>
      <c r="O105">
        <v>23.247440000000001</v>
      </c>
      <c r="P105">
        <v>-88.70778</v>
      </c>
    </row>
    <row r="106" spans="1:16" x14ac:dyDescent="0.2">
      <c r="A106" t="s">
        <v>123</v>
      </c>
      <c r="B106" t="s">
        <v>17</v>
      </c>
      <c r="C106">
        <v>113</v>
      </c>
      <c r="D106">
        <v>105</v>
      </c>
      <c r="E106">
        <v>151</v>
      </c>
      <c r="F106" s="5">
        <v>1340</v>
      </c>
      <c r="G106" t="s">
        <v>85</v>
      </c>
      <c r="H106" s="6">
        <v>43666</v>
      </c>
      <c r="I106">
        <v>3</v>
      </c>
      <c r="J106">
        <v>10</v>
      </c>
      <c r="K106">
        <v>37</v>
      </c>
      <c r="L106" s="7">
        <f>K106/3.33</f>
        <v>11.111111111111111</v>
      </c>
      <c r="M106" s="7" t="str">
        <f>IF(L106&lt;30, "Shallow", "Mesophotic")</f>
        <v>Shallow</v>
      </c>
      <c r="N106">
        <v>10</v>
      </c>
      <c r="O106">
        <v>23.247440000000001</v>
      </c>
      <c r="P106">
        <v>-88.70778</v>
      </c>
    </row>
    <row r="107" spans="1:16" x14ac:dyDescent="0.2">
      <c r="A107" t="s">
        <v>124</v>
      </c>
      <c r="B107" t="s">
        <v>17</v>
      </c>
      <c r="C107">
        <v>114</v>
      </c>
      <c r="D107">
        <v>106</v>
      </c>
      <c r="E107">
        <v>152</v>
      </c>
      <c r="F107" s="5">
        <v>1346</v>
      </c>
      <c r="G107" t="s">
        <v>85</v>
      </c>
      <c r="H107" s="6">
        <v>43666</v>
      </c>
      <c r="I107">
        <v>3</v>
      </c>
      <c r="J107">
        <v>10</v>
      </c>
      <c r="K107">
        <v>36</v>
      </c>
      <c r="L107" s="7">
        <f>K107/3.33</f>
        <v>10.810810810810811</v>
      </c>
      <c r="M107" s="7" t="str">
        <f>IF(L107&lt;30, "Shallow", "Mesophotic")</f>
        <v>Shallow</v>
      </c>
      <c r="N107">
        <v>10</v>
      </c>
      <c r="O107">
        <v>23.247440000000001</v>
      </c>
      <c r="P107">
        <v>-88.70778</v>
      </c>
    </row>
    <row r="108" spans="1:16" x14ac:dyDescent="0.2">
      <c r="A108" t="s">
        <v>125</v>
      </c>
      <c r="B108" t="s">
        <v>17</v>
      </c>
      <c r="C108">
        <v>115</v>
      </c>
      <c r="D108">
        <v>107</v>
      </c>
      <c r="E108">
        <v>153</v>
      </c>
      <c r="F108" s="5">
        <v>1348</v>
      </c>
      <c r="G108" t="s">
        <v>85</v>
      </c>
      <c r="H108" s="6">
        <v>43666</v>
      </c>
      <c r="I108">
        <v>3</v>
      </c>
      <c r="J108">
        <v>10</v>
      </c>
      <c r="K108">
        <v>35</v>
      </c>
      <c r="L108" s="7">
        <f>K108/3.33</f>
        <v>10.51051051051051</v>
      </c>
      <c r="M108" s="7" t="str">
        <f>IF(L108&lt;30, "Shallow", "Mesophotic")</f>
        <v>Shallow</v>
      </c>
      <c r="N108">
        <v>10</v>
      </c>
      <c r="O108">
        <v>23.247440000000001</v>
      </c>
      <c r="P108">
        <v>-88.70778</v>
      </c>
    </row>
    <row r="109" spans="1:16" x14ac:dyDescent="0.2">
      <c r="A109" t="s">
        <v>126</v>
      </c>
      <c r="B109" t="s">
        <v>17</v>
      </c>
      <c r="C109">
        <v>116</v>
      </c>
      <c r="D109">
        <v>108</v>
      </c>
      <c r="E109">
        <v>86</v>
      </c>
      <c r="F109" s="5">
        <v>813</v>
      </c>
      <c r="G109" t="s">
        <v>85</v>
      </c>
      <c r="H109" s="6">
        <v>43667</v>
      </c>
      <c r="I109">
        <v>1</v>
      </c>
      <c r="J109">
        <v>12</v>
      </c>
      <c r="K109">
        <v>99</v>
      </c>
      <c r="L109" s="7">
        <f>K109/3.33</f>
        <v>29.72972972972973</v>
      </c>
      <c r="M109" s="7" t="str">
        <f>IF(L109&lt;30, "Shallow", "Mesophotic")</f>
        <v>Shallow</v>
      </c>
      <c r="N109">
        <v>25</v>
      </c>
      <c r="O109">
        <v>23.283670000000001</v>
      </c>
      <c r="P109">
        <v>-88.711619999999996</v>
      </c>
    </row>
    <row r="110" spans="1:16" x14ac:dyDescent="0.2">
      <c r="A110" t="s">
        <v>127</v>
      </c>
      <c r="B110" t="s">
        <v>17</v>
      </c>
      <c r="C110">
        <v>117</v>
      </c>
      <c r="D110">
        <v>109</v>
      </c>
      <c r="E110">
        <v>87</v>
      </c>
      <c r="F110" s="5">
        <v>814</v>
      </c>
      <c r="G110" t="s">
        <v>85</v>
      </c>
      <c r="H110" s="6">
        <v>43667</v>
      </c>
      <c r="I110">
        <v>1</v>
      </c>
      <c r="J110">
        <v>12</v>
      </c>
      <c r="K110">
        <v>98</v>
      </c>
      <c r="L110" s="7">
        <f>K110/3.33</f>
        <v>29.42942942942943</v>
      </c>
      <c r="M110" s="7" t="str">
        <f>IF(L110&lt;30, "Shallow", "Mesophotic")</f>
        <v>Shallow</v>
      </c>
      <c r="N110">
        <v>25</v>
      </c>
      <c r="O110">
        <v>23.283670000000001</v>
      </c>
      <c r="P110">
        <v>-88.711619999999996</v>
      </c>
    </row>
    <row r="111" spans="1:16" x14ac:dyDescent="0.2">
      <c r="A111" t="s">
        <v>128</v>
      </c>
      <c r="B111" t="s">
        <v>17</v>
      </c>
      <c r="C111">
        <v>118</v>
      </c>
      <c r="D111">
        <v>110</v>
      </c>
      <c r="E111">
        <v>88</v>
      </c>
      <c r="F111" s="5">
        <v>815</v>
      </c>
      <c r="G111" t="s">
        <v>85</v>
      </c>
      <c r="H111" s="6">
        <v>43667</v>
      </c>
      <c r="I111">
        <v>1</v>
      </c>
      <c r="J111">
        <v>12</v>
      </c>
      <c r="K111">
        <v>96</v>
      </c>
      <c r="L111" s="7">
        <f>K111/3.33</f>
        <v>28.828828828828829</v>
      </c>
      <c r="M111" s="7" t="str">
        <f>IF(L111&lt;30, "Shallow", "Mesophotic")</f>
        <v>Shallow</v>
      </c>
      <c r="N111">
        <v>25</v>
      </c>
      <c r="O111">
        <v>23.283670000000001</v>
      </c>
      <c r="P111">
        <v>-88.711619999999996</v>
      </c>
    </row>
    <row r="112" spans="1:16" x14ac:dyDescent="0.2">
      <c r="A112" t="s">
        <v>129</v>
      </c>
      <c r="B112" t="s">
        <v>17</v>
      </c>
      <c r="C112">
        <v>119</v>
      </c>
      <c r="D112">
        <v>111</v>
      </c>
      <c r="E112">
        <v>89</v>
      </c>
      <c r="F112" s="5">
        <v>816</v>
      </c>
      <c r="G112" t="s">
        <v>85</v>
      </c>
      <c r="H112" s="6">
        <v>43667</v>
      </c>
      <c r="I112">
        <v>1</v>
      </c>
      <c r="J112">
        <v>12</v>
      </c>
      <c r="K112">
        <v>96</v>
      </c>
      <c r="L112" s="7">
        <f>K112/3.33</f>
        <v>28.828828828828829</v>
      </c>
      <c r="M112" s="7" t="str">
        <f>IF(L112&lt;30, "Shallow", "Mesophotic")</f>
        <v>Shallow</v>
      </c>
      <c r="N112">
        <v>25</v>
      </c>
      <c r="O112">
        <v>23.283670000000001</v>
      </c>
      <c r="P112">
        <v>-88.711619999999996</v>
      </c>
    </row>
    <row r="113" spans="1:16" x14ac:dyDescent="0.2">
      <c r="A113" t="s">
        <v>130</v>
      </c>
      <c r="B113" t="s">
        <v>17</v>
      </c>
      <c r="C113">
        <v>120</v>
      </c>
      <c r="D113">
        <v>112</v>
      </c>
      <c r="E113">
        <v>90</v>
      </c>
      <c r="F113" s="5">
        <v>822</v>
      </c>
      <c r="G113" t="s">
        <v>85</v>
      </c>
      <c r="H113" s="6">
        <v>43667</v>
      </c>
      <c r="I113">
        <v>1</v>
      </c>
      <c r="J113">
        <v>12</v>
      </c>
      <c r="K113">
        <v>94</v>
      </c>
      <c r="L113" s="7">
        <f>K113/3.33</f>
        <v>28.228228228228229</v>
      </c>
      <c r="M113" s="7" t="str">
        <f>IF(L113&lt;30, "Shallow", "Mesophotic")</f>
        <v>Shallow</v>
      </c>
      <c r="N113">
        <v>25</v>
      </c>
      <c r="O113">
        <v>23.283670000000001</v>
      </c>
      <c r="P113">
        <v>-88.711619999999996</v>
      </c>
    </row>
    <row r="114" spans="1:16" x14ac:dyDescent="0.2">
      <c r="A114" t="s">
        <v>131</v>
      </c>
      <c r="B114" t="s">
        <v>17</v>
      </c>
      <c r="C114">
        <v>121</v>
      </c>
      <c r="D114">
        <v>113</v>
      </c>
      <c r="E114">
        <v>178</v>
      </c>
      <c r="F114" s="5">
        <v>823</v>
      </c>
      <c r="G114" t="s">
        <v>85</v>
      </c>
      <c r="H114" s="6">
        <v>43667</v>
      </c>
      <c r="I114">
        <v>1</v>
      </c>
      <c r="J114">
        <v>12</v>
      </c>
      <c r="K114">
        <v>94</v>
      </c>
      <c r="L114" s="7">
        <f>K114/3.33</f>
        <v>28.228228228228229</v>
      </c>
      <c r="M114" s="7" t="str">
        <f>IF(L114&lt;30, "Shallow", "Mesophotic")</f>
        <v>Shallow</v>
      </c>
      <c r="N114">
        <v>25</v>
      </c>
      <c r="O114">
        <v>23.283670000000001</v>
      </c>
      <c r="P114">
        <v>-88.711619999999996</v>
      </c>
    </row>
    <row r="115" spans="1:16" x14ac:dyDescent="0.2">
      <c r="A115" t="s">
        <v>132</v>
      </c>
      <c r="B115" t="s">
        <v>17</v>
      </c>
      <c r="C115">
        <v>122</v>
      </c>
      <c r="D115">
        <v>114</v>
      </c>
      <c r="E115">
        <v>175</v>
      </c>
      <c r="F115" s="5">
        <v>823</v>
      </c>
      <c r="G115" t="s">
        <v>85</v>
      </c>
      <c r="H115" s="6">
        <v>43667</v>
      </c>
      <c r="I115">
        <v>1</v>
      </c>
      <c r="J115">
        <v>12</v>
      </c>
      <c r="K115">
        <v>94</v>
      </c>
      <c r="L115" s="7">
        <f>K115/3.33</f>
        <v>28.228228228228229</v>
      </c>
      <c r="M115" s="7" t="str">
        <f>IF(L115&lt;30, "Shallow", "Mesophotic")</f>
        <v>Shallow</v>
      </c>
      <c r="N115">
        <v>25</v>
      </c>
      <c r="O115">
        <v>23.283670000000001</v>
      </c>
      <c r="P115">
        <v>-88.711619999999996</v>
      </c>
    </row>
    <row r="116" spans="1:16" x14ac:dyDescent="0.2">
      <c r="A116" t="s">
        <v>133</v>
      </c>
      <c r="B116" t="s">
        <v>17</v>
      </c>
      <c r="C116">
        <v>123</v>
      </c>
      <c r="D116">
        <v>115</v>
      </c>
      <c r="E116">
        <v>177</v>
      </c>
      <c r="F116" s="5">
        <v>823</v>
      </c>
      <c r="G116" t="s">
        <v>85</v>
      </c>
      <c r="H116" s="6">
        <v>43667</v>
      </c>
      <c r="I116">
        <v>1</v>
      </c>
      <c r="J116">
        <v>12</v>
      </c>
      <c r="K116">
        <v>93</v>
      </c>
      <c r="L116" s="7">
        <f>K116/3.33</f>
        <v>27.927927927927929</v>
      </c>
      <c r="M116" s="7" t="str">
        <f>IF(L116&lt;30, "Shallow", "Mesophotic")</f>
        <v>Shallow</v>
      </c>
      <c r="N116">
        <v>25</v>
      </c>
      <c r="O116">
        <v>23.283670000000001</v>
      </c>
      <c r="P116">
        <v>-88.711619999999996</v>
      </c>
    </row>
    <row r="117" spans="1:16" x14ac:dyDescent="0.2">
      <c r="A117" t="s">
        <v>134</v>
      </c>
      <c r="B117" t="s">
        <v>17</v>
      </c>
      <c r="C117">
        <v>124</v>
      </c>
      <c r="D117">
        <v>116</v>
      </c>
      <c r="E117">
        <v>176</v>
      </c>
      <c r="F117" s="5">
        <v>825</v>
      </c>
      <c r="G117" t="s">
        <v>85</v>
      </c>
      <c r="H117" s="6">
        <v>43667</v>
      </c>
      <c r="I117">
        <v>1</v>
      </c>
      <c r="J117">
        <v>12</v>
      </c>
      <c r="K117">
        <v>93</v>
      </c>
      <c r="L117" s="7">
        <f>K117/3.33</f>
        <v>27.927927927927929</v>
      </c>
      <c r="M117" s="7" t="str">
        <f>IF(L117&lt;30, "Shallow", "Mesophotic")</f>
        <v>Shallow</v>
      </c>
      <c r="N117">
        <v>25</v>
      </c>
      <c r="O117">
        <v>23.283670000000001</v>
      </c>
      <c r="P117">
        <v>-88.711619999999996</v>
      </c>
    </row>
    <row r="118" spans="1:16" x14ac:dyDescent="0.2">
      <c r="A118" t="s">
        <v>135</v>
      </c>
      <c r="B118" t="s">
        <v>17</v>
      </c>
      <c r="C118">
        <v>125</v>
      </c>
      <c r="D118">
        <v>117</v>
      </c>
      <c r="E118">
        <v>179</v>
      </c>
      <c r="F118" s="5">
        <v>826</v>
      </c>
      <c r="G118" t="s">
        <v>85</v>
      </c>
      <c r="H118" s="6">
        <v>43667</v>
      </c>
      <c r="I118">
        <v>1</v>
      </c>
      <c r="J118">
        <v>12</v>
      </c>
      <c r="K118">
        <v>93</v>
      </c>
      <c r="L118" s="7">
        <f>K118/3.33</f>
        <v>27.927927927927929</v>
      </c>
      <c r="M118" s="7" t="str">
        <f>IF(L118&lt;30, "Shallow", "Mesophotic")</f>
        <v>Shallow</v>
      </c>
      <c r="N118">
        <v>25</v>
      </c>
      <c r="O118">
        <v>23.283670000000001</v>
      </c>
      <c r="P118">
        <v>-88.711619999999996</v>
      </c>
    </row>
    <row r="119" spans="1:16" x14ac:dyDescent="0.2">
      <c r="A119" t="s">
        <v>136</v>
      </c>
      <c r="B119" t="s">
        <v>17</v>
      </c>
      <c r="C119">
        <v>126</v>
      </c>
      <c r="D119">
        <v>118</v>
      </c>
      <c r="E119">
        <v>171</v>
      </c>
      <c r="F119" s="5">
        <v>826</v>
      </c>
      <c r="G119" t="s">
        <v>85</v>
      </c>
      <c r="H119" s="6">
        <v>43667</v>
      </c>
      <c r="I119">
        <v>1</v>
      </c>
      <c r="J119">
        <v>12</v>
      </c>
      <c r="K119">
        <v>93</v>
      </c>
      <c r="L119" s="7">
        <f>K119/3.33</f>
        <v>27.927927927927929</v>
      </c>
      <c r="M119" s="7" t="str">
        <f>IF(L119&lt;30, "Shallow", "Mesophotic")</f>
        <v>Shallow</v>
      </c>
      <c r="N119">
        <v>25</v>
      </c>
      <c r="O119">
        <v>23.283670000000001</v>
      </c>
      <c r="P119">
        <v>-88.711619999999996</v>
      </c>
    </row>
    <row r="120" spans="1:16" x14ac:dyDescent="0.2">
      <c r="A120" t="s">
        <v>137</v>
      </c>
      <c r="B120" t="s">
        <v>17</v>
      </c>
      <c r="C120">
        <v>127</v>
      </c>
      <c r="D120">
        <v>119</v>
      </c>
      <c r="E120">
        <v>172</v>
      </c>
      <c r="F120" s="5">
        <v>826</v>
      </c>
      <c r="G120" t="s">
        <v>85</v>
      </c>
      <c r="H120" s="6">
        <v>43667</v>
      </c>
      <c r="I120">
        <v>1</v>
      </c>
      <c r="J120">
        <v>12</v>
      </c>
      <c r="K120">
        <v>93</v>
      </c>
      <c r="L120" s="7">
        <f>K120/3.33</f>
        <v>27.927927927927929</v>
      </c>
      <c r="M120" s="7" t="str">
        <f>IF(L120&lt;30, "Shallow", "Mesophotic")</f>
        <v>Shallow</v>
      </c>
      <c r="N120">
        <v>25</v>
      </c>
      <c r="O120">
        <v>23.283670000000001</v>
      </c>
      <c r="P120">
        <v>-88.711619999999996</v>
      </c>
    </row>
    <row r="121" spans="1:16" x14ac:dyDescent="0.2">
      <c r="A121" t="s">
        <v>138</v>
      </c>
      <c r="B121" t="s">
        <v>17</v>
      </c>
      <c r="C121">
        <v>128</v>
      </c>
      <c r="D121">
        <v>120</v>
      </c>
      <c r="E121">
        <v>174</v>
      </c>
      <c r="F121" s="5">
        <v>828</v>
      </c>
      <c r="G121" t="s">
        <v>85</v>
      </c>
      <c r="H121" s="6">
        <v>43667</v>
      </c>
      <c r="I121">
        <v>1</v>
      </c>
      <c r="J121">
        <v>12</v>
      </c>
      <c r="K121">
        <v>93</v>
      </c>
      <c r="L121" s="7">
        <f>K121/3.33</f>
        <v>27.927927927927929</v>
      </c>
      <c r="M121" s="7" t="str">
        <f>IF(L121&lt;30, "Shallow", "Mesophotic")</f>
        <v>Shallow</v>
      </c>
      <c r="N121">
        <v>25</v>
      </c>
      <c r="O121">
        <v>23.283670000000001</v>
      </c>
      <c r="P121">
        <v>-88.711619999999996</v>
      </c>
    </row>
    <row r="122" spans="1:16" x14ac:dyDescent="0.2">
      <c r="A122" t="s">
        <v>139</v>
      </c>
      <c r="B122" t="s">
        <v>17</v>
      </c>
      <c r="C122">
        <v>129</v>
      </c>
      <c r="D122">
        <v>121</v>
      </c>
      <c r="E122">
        <v>105</v>
      </c>
      <c r="F122" s="5">
        <v>828</v>
      </c>
      <c r="G122" t="s">
        <v>85</v>
      </c>
      <c r="H122" s="6">
        <v>43667</v>
      </c>
      <c r="I122">
        <v>1</v>
      </c>
      <c r="J122">
        <v>12</v>
      </c>
      <c r="K122">
        <v>93</v>
      </c>
      <c r="L122" s="7">
        <f>K122/3.33</f>
        <v>27.927927927927929</v>
      </c>
      <c r="M122" s="7" t="str">
        <f>IF(L122&lt;30, "Shallow", "Mesophotic")</f>
        <v>Shallow</v>
      </c>
      <c r="N122">
        <v>25</v>
      </c>
      <c r="O122">
        <v>23.283670000000001</v>
      </c>
      <c r="P122">
        <v>-88.711619999999996</v>
      </c>
    </row>
    <row r="123" spans="1:16" x14ac:dyDescent="0.2">
      <c r="A123" t="s">
        <v>140</v>
      </c>
      <c r="B123" t="s">
        <v>17</v>
      </c>
      <c r="C123">
        <v>130</v>
      </c>
      <c r="D123">
        <v>122</v>
      </c>
      <c r="E123">
        <v>180</v>
      </c>
      <c r="F123" s="5">
        <v>829</v>
      </c>
      <c r="G123" t="s">
        <v>85</v>
      </c>
      <c r="H123" s="6">
        <v>43667</v>
      </c>
      <c r="I123">
        <v>1</v>
      </c>
      <c r="J123">
        <v>12</v>
      </c>
      <c r="K123">
        <v>92</v>
      </c>
      <c r="L123" s="7">
        <f>K123/3.33</f>
        <v>27.627627627627628</v>
      </c>
      <c r="M123" s="7" t="str">
        <f>IF(L123&lt;30, "Shallow", "Mesophotic")</f>
        <v>Shallow</v>
      </c>
      <c r="N123">
        <v>25</v>
      </c>
      <c r="O123">
        <v>23.283670000000001</v>
      </c>
      <c r="P123">
        <v>-88.711619999999996</v>
      </c>
    </row>
    <row r="124" spans="1:16" x14ac:dyDescent="0.2">
      <c r="A124" t="s">
        <v>141</v>
      </c>
      <c r="B124" t="s">
        <v>17</v>
      </c>
      <c r="C124">
        <v>131</v>
      </c>
      <c r="D124">
        <v>123</v>
      </c>
      <c r="E124">
        <v>104</v>
      </c>
      <c r="F124" s="5">
        <v>830</v>
      </c>
      <c r="G124" t="s">
        <v>85</v>
      </c>
      <c r="H124" s="6">
        <v>43667</v>
      </c>
      <c r="I124">
        <v>1</v>
      </c>
      <c r="J124">
        <v>12</v>
      </c>
      <c r="K124">
        <v>91</v>
      </c>
      <c r="L124" s="7">
        <f>K124/3.33</f>
        <v>27.327327327327328</v>
      </c>
      <c r="M124" s="7" t="str">
        <f>IF(L124&lt;30, "Shallow", "Mesophotic")</f>
        <v>Shallow</v>
      </c>
      <c r="N124">
        <v>25</v>
      </c>
      <c r="O124">
        <v>23.283670000000001</v>
      </c>
      <c r="P124">
        <v>-88.711619999999996</v>
      </c>
    </row>
    <row r="125" spans="1:16" x14ac:dyDescent="0.2">
      <c r="A125" t="s">
        <v>142</v>
      </c>
      <c r="B125" t="s">
        <v>17</v>
      </c>
      <c r="C125">
        <v>132</v>
      </c>
      <c r="D125">
        <v>124</v>
      </c>
      <c r="E125">
        <v>173</v>
      </c>
      <c r="F125" s="5">
        <v>831</v>
      </c>
      <c r="G125" t="s">
        <v>85</v>
      </c>
      <c r="H125" s="6">
        <v>43667</v>
      </c>
      <c r="I125">
        <v>1</v>
      </c>
      <c r="J125">
        <v>12</v>
      </c>
      <c r="K125">
        <v>91</v>
      </c>
      <c r="L125" s="7">
        <f>K125/3.33</f>
        <v>27.327327327327328</v>
      </c>
      <c r="M125" s="7" t="str">
        <f>IF(L125&lt;30, "Shallow", "Mesophotic")</f>
        <v>Shallow</v>
      </c>
      <c r="N125">
        <v>25</v>
      </c>
      <c r="O125">
        <v>23.283670000000001</v>
      </c>
      <c r="P125">
        <v>-88.711619999999996</v>
      </c>
    </row>
    <row r="126" spans="1:16" x14ac:dyDescent="0.2">
      <c r="A126" t="s">
        <v>143</v>
      </c>
      <c r="B126" t="s">
        <v>17</v>
      </c>
      <c r="C126">
        <v>133</v>
      </c>
      <c r="D126">
        <v>125</v>
      </c>
      <c r="E126">
        <v>101</v>
      </c>
      <c r="F126" s="5">
        <v>832</v>
      </c>
      <c r="G126" t="s">
        <v>85</v>
      </c>
      <c r="H126" s="6">
        <v>43667</v>
      </c>
      <c r="I126">
        <v>1</v>
      </c>
      <c r="J126">
        <v>12</v>
      </c>
      <c r="K126">
        <v>90</v>
      </c>
      <c r="L126" s="7">
        <f>K126/3.33</f>
        <v>27.027027027027028</v>
      </c>
      <c r="M126" s="7" t="str">
        <f>IF(L126&lt;30, "Shallow", "Mesophotic")</f>
        <v>Shallow</v>
      </c>
      <c r="N126">
        <v>25</v>
      </c>
      <c r="O126">
        <v>23.283670000000001</v>
      </c>
      <c r="P126">
        <v>-88.711619999999996</v>
      </c>
    </row>
    <row r="127" spans="1:16" x14ac:dyDescent="0.2">
      <c r="A127" t="s">
        <v>144</v>
      </c>
      <c r="B127" t="s">
        <v>17</v>
      </c>
      <c r="C127">
        <v>134</v>
      </c>
      <c r="D127">
        <v>126</v>
      </c>
      <c r="E127">
        <v>103</v>
      </c>
      <c r="F127" s="5">
        <v>833</v>
      </c>
      <c r="G127" t="s">
        <v>85</v>
      </c>
      <c r="H127" s="6">
        <v>43667</v>
      </c>
      <c r="I127">
        <v>1</v>
      </c>
      <c r="J127">
        <v>12</v>
      </c>
      <c r="K127">
        <v>91</v>
      </c>
      <c r="L127" s="7">
        <f>K127/3.33</f>
        <v>27.327327327327328</v>
      </c>
      <c r="M127" s="7" t="str">
        <f>IF(L127&lt;30, "Shallow", "Mesophotic")</f>
        <v>Shallow</v>
      </c>
      <c r="N127">
        <v>25</v>
      </c>
      <c r="O127">
        <v>23.283670000000001</v>
      </c>
      <c r="P127">
        <v>-88.711619999999996</v>
      </c>
    </row>
  </sheetData>
  <sortState xmlns:xlrd2="http://schemas.microsoft.com/office/spreadsheetml/2017/richdata2" ref="A2:P127">
    <sortCondition ref="C1:C1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B5AB-4580-2E47-B493-1EC593AEEFC0}">
  <dimension ref="A3:B16"/>
  <sheetViews>
    <sheetView workbookViewId="0">
      <selection activeCell="A14" sqref="A14"/>
    </sheetView>
  </sheetViews>
  <sheetFormatPr baseColWidth="10" defaultRowHeight="16" x14ac:dyDescent="0.2"/>
  <cols>
    <col min="1" max="1" width="16" bestFit="1" customWidth="1"/>
    <col min="2" max="2" width="22.1640625" bestFit="1" customWidth="1"/>
  </cols>
  <sheetData>
    <row r="3" spans="1:2" x14ac:dyDescent="0.2">
      <c r="A3" s="25" t="s">
        <v>287</v>
      </c>
      <c r="B3" t="s">
        <v>290</v>
      </c>
    </row>
    <row r="4" spans="1:2" x14ac:dyDescent="0.2">
      <c r="A4" s="16" t="s">
        <v>18</v>
      </c>
      <c r="B4" s="27">
        <v>66</v>
      </c>
    </row>
    <row r="5" spans="1:2" x14ac:dyDescent="0.2">
      <c r="A5" s="26">
        <v>10</v>
      </c>
      <c r="B5" s="27">
        <v>18</v>
      </c>
    </row>
    <row r="6" spans="1:2" x14ac:dyDescent="0.2">
      <c r="A6" s="26">
        <v>15</v>
      </c>
      <c r="B6" s="27">
        <v>16</v>
      </c>
    </row>
    <row r="7" spans="1:2" x14ac:dyDescent="0.2">
      <c r="A7" s="26">
        <v>25</v>
      </c>
      <c r="B7" s="27">
        <v>16</v>
      </c>
    </row>
    <row r="8" spans="1:2" x14ac:dyDescent="0.2">
      <c r="A8" s="26">
        <v>35</v>
      </c>
      <c r="B8" s="27">
        <v>16</v>
      </c>
    </row>
    <row r="9" spans="1:2" x14ac:dyDescent="0.2">
      <c r="A9" s="16" t="s">
        <v>85</v>
      </c>
      <c r="B9" s="27">
        <v>60</v>
      </c>
    </row>
    <row r="10" spans="1:2" x14ac:dyDescent="0.2">
      <c r="A10" s="26">
        <v>10</v>
      </c>
      <c r="B10" s="27">
        <v>15</v>
      </c>
    </row>
    <row r="11" spans="1:2" x14ac:dyDescent="0.2">
      <c r="A11" s="26">
        <v>15</v>
      </c>
      <c r="B11" s="27">
        <v>15</v>
      </c>
    </row>
    <row r="12" spans="1:2" x14ac:dyDescent="0.2">
      <c r="A12" s="26">
        <v>25</v>
      </c>
      <c r="B12" s="27">
        <v>19</v>
      </c>
    </row>
    <row r="13" spans="1:2" x14ac:dyDescent="0.2">
      <c r="A13" s="26">
        <v>35</v>
      </c>
      <c r="B13" s="27">
        <v>11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FC96-EA4E-E846-998B-00ED4A333C41}">
  <dimension ref="A1:N99"/>
  <sheetViews>
    <sheetView topLeftCell="A75" workbookViewId="0">
      <selection activeCell="I92" sqref="I92:I99"/>
    </sheetView>
  </sheetViews>
  <sheetFormatPr baseColWidth="10" defaultRowHeight="16" x14ac:dyDescent="0.2"/>
  <cols>
    <col min="1" max="1" width="13" bestFit="1" customWidth="1"/>
    <col min="2" max="2" width="7.83203125" bestFit="1" customWidth="1"/>
    <col min="3" max="3" width="13.83203125" bestFit="1" customWidth="1"/>
    <col min="4" max="4" width="8.6640625" bestFit="1" customWidth="1"/>
    <col min="5" max="6" width="10" bestFit="1" customWidth="1"/>
    <col min="7" max="7" width="9.6640625" bestFit="1" customWidth="1"/>
    <col min="8" max="9" width="10.6640625" bestFit="1" customWidth="1"/>
    <col min="10" max="10" width="9.1640625" bestFit="1" customWidth="1"/>
    <col min="11" max="11" width="9.83203125" bestFit="1" customWidth="1"/>
    <col min="12" max="13" width="8" bestFit="1" customWidth="1"/>
  </cols>
  <sheetData>
    <row r="1" spans="1:14" ht="51" x14ac:dyDescent="0.2">
      <c r="A1" s="1" t="s">
        <v>0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8" t="s">
        <v>11</v>
      </c>
      <c r="H1" s="8" t="s">
        <v>12</v>
      </c>
      <c r="I1" s="1" t="s">
        <v>13</v>
      </c>
      <c r="J1" s="9" t="s">
        <v>14</v>
      </c>
      <c r="K1" s="1" t="s">
        <v>15</v>
      </c>
      <c r="L1" s="8" t="s">
        <v>145</v>
      </c>
      <c r="M1" s="8" t="s">
        <v>146</v>
      </c>
      <c r="N1" s="8" t="s">
        <v>147</v>
      </c>
    </row>
    <row r="2" spans="1:14" x14ac:dyDescent="0.2">
      <c r="A2" s="10" t="s">
        <v>16</v>
      </c>
      <c r="B2" s="10">
        <v>1</v>
      </c>
      <c r="C2" s="10" t="s">
        <v>18</v>
      </c>
      <c r="D2" s="11">
        <v>43664</v>
      </c>
      <c r="E2" s="10">
        <v>1</v>
      </c>
      <c r="F2" s="10">
        <v>1</v>
      </c>
      <c r="G2" s="12">
        <v>24.924924924924923</v>
      </c>
      <c r="H2" s="12" t="s">
        <v>148</v>
      </c>
      <c r="I2" s="10">
        <v>25</v>
      </c>
      <c r="J2" s="10">
        <v>22.39622</v>
      </c>
      <c r="K2" s="10">
        <v>-89.705780000000004</v>
      </c>
      <c r="L2" s="10" t="s">
        <v>149</v>
      </c>
      <c r="M2" s="10" t="s">
        <v>149</v>
      </c>
      <c r="N2" s="10">
        <v>0.50945993999999994</v>
      </c>
    </row>
    <row r="3" spans="1:14" x14ac:dyDescent="0.2">
      <c r="A3" s="10" t="s">
        <v>19</v>
      </c>
      <c r="B3" s="10">
        <v>2</v>
      </c>
      <c r="C3" s="10" t="s">
        <v>18</v>
      </c>
      <c r="D3" s="11">
        <v>43664</v>
      </c>
      <c r="E3" s="10">
        <v>1</v>
      </c>
      <c r="F3" s="10">
        <v>1</v>
      </c>
      <c r="G3" s="12">
        <v>24.024024024024023</v>
      </c>
      <c r="H3" s="12" t="s">
        <v>148</v>
      </c>
      <c r="I3" s="10">
        <v>25</v>
      </c>
      <c r="J3" s="10">
        <v>22.39622</v>
      </c>
      <c r="K3" s="10">
        <v>-89.705780000000004</v>
      </c>
      <c r="L3" s="10"/>
      <c r="M3" s="10" t="s">
        <v>149</v>
      </c>
      <c r="N3" s="10">
        <v>0.22650465</v>
      </c>
    </row>
    <row r="4" spans="1:14" x14ac:dyDescent="0.2">
      <c r="A4" s="10" t="s">
        <v>20</v>
      </c>
      <c r="B4" s="10">
        <v>3</v>
      </c>
      <c r="C4" s="10" t="s">
        <v>18</v>
      </c>
      <c r="D4" s="11">
        <v>43664</v>
      </c>
      <c r="E4" s="10">
        <v>1</v>
      </c>
      <c r="F4" s="10">
        <v>1</v>
      </c>
      <c r="G4" s="12">
        <v>25.525525525525524</v>
      </c>
      <c r="H4" s="12" t="s">
        <v>148</v>
      </c>
      <c r="I4" s="10">
        <v>25</v>
      </c>
      <c r="J4" s="10">
        <v>22.39622</v>
      </c>
      <c r="K4" s="10">
        <v>-89.705780000000004</v>
      </c>
      <c r="L4" s="10"/>
      <c r="M4" s="10" t="s">
        <v>149</v>
      </c>
      <c r="N4" s="10">
        <v>0.29840136</v>
      </c>
    </row>
    <row r="5" spans="1:14" x14ac:dyDescent="0.2">
      <c r="A5" s="10" t="s">
        <v>21</v>
      </c>
      <c r="B5" s="10">
        <v>4</v>
      </c>
      <c r="C5" s="10" t="s">
        <v>18</v>
      </c>
      <c r="D5" s="11">
        <v>43664</v>
      </c>
      <c r="E5" s="10">
        <v>1</v>
      </c>
      <c r="F5" s="10">
        <v>1</v>
      </c>
      <c r="G5" s="12">
        <v>25.825825825825824</v>
      </c>
      <c r="H5" s="12" t="s">
        <v>148</v>
      </c>
      <c r="I5" s="10">
        <v>25</v>
      </c>
      <c r="J5" s="10">
        <v>22.39622</v>
      </c>
      <c r="K5" s="10">
        <v>-89.705780000000004</v>
      </c>
      <c r="L5" s="10"/>
      <c r="M5" s="10" t="s">
        <v>149</v>
      </c>
      <c r="N5" s="10">
        <v>2.4002740000000002E-2</v>
      </c>
    </row>
    <row r="6" spans="1:14" x14ac:dyDescent="0.2">
      <c r="A6" s="10" t="s">
        <v>22</v>
      </c>
      <c r="B6" s="10">
        <v>5</v>
      </c>
      <c r="C6" s="10" t="s">
        <v>18</v>
      </c>
      <c r="D6" s="11">
        <v>43664</v>
      </c>
      <c r="E6" s="10">
        <v>1</v>
      </c>
      <c r="F6" s="10">
        <v>1</v>
      </c>
      <c r="G6" s="12">
        <v>24.924924924924923</v>
      </c>
      <c r="H6" s="12" t="s">
        <v>148</v>
      </c>
      <c r="I6" s="10">
        <v>25</v>
      </c>
      <c r="J6" s="10">
        <v>22.39622</v>
      </c>
      <c r="K6" s="10">
        <v>-89.705780000000004</v>
      </c>
      <c r="L6" s="10"/>
      <c r="M6" s="10" t="s">
        <v>149</v>
      </c>
      <c r="N6" s="10">
        <v>0.24825585</v>
      </c>
    </row>
    <row r="7" spans="1:14" x14ac:dyDescent="0.2">
      <c r="A7" s="10" t="s">
        <v>24</v>
      </c>
      <c r="B7" s="10">
        <v>7</v>
      </c>
      <c r="C7" s="10" t="s">
        <v>18</v>
      </c>
      <c r="D7" s="11">
        <v>43664</v>
      </c>
      <c r="E7" s="10">
        <v>1</v>
      </c>
      <c r="F7" s="10">
        <v>1</v>
      </c>
      <c r="G7" s="12">
        <v>24.624624624624623</v>
      </c>
      <c r="H7" s="12" t="s">
        <v>148</v>
      </c>
      <c r="I7" s="10">
        <v>25</v>
      </c>
      <c r="J7" s="10">
        <v>22.39622</v>
      </c>
      <c r="K7" s="10">
        <v>-89.705780000000004</v>
      </c>
      <c r="L7" s="10" t="s">
        <v>149</v>
      </c>
      <c r="M7" s="10" t="s">
        <v>149</v>
      </c>
      <c r="N7" s="10">
        <v>0.49531908000000002</v>
      </c>
    </row>
    <row r="8" spans="1:14" x14ac:dyDescent="0.2">
      <c r="A8" s="10" t="s">
        <v>25</v>
      </c>
      <c r="B8" s="10">
        <v>8</v>
      </c>
      <c r="C8" s="10" t="s">
        <v>18</v>
      </c>
      <c r="D8" s="11">
        <v>43664</v>
      </c>
      <c r="E8" s="10">
        <v>1</v>
      </c>
      <c r="F8" s="10">
        <v>1</v>
      </c>
      <c r="G8" s="12">
        <v>17.417417417417418</v>
      </c>
      <c r="H8" s="12" t="s">
        <v>148</v>
      </c>
      <c r="I8" s="10">
        <v>15</v>
      </c>
      <c r="J8" s="10">
        <v>22.39622</v>
      </c>
      <c r="K8" s="10">
        <v>-89.705780000000004</v>
      </c>
      <c r="L8" s="10" t="s">
        <v>149</v>
      </c>
      <c r="M8" s="10" t="s">
        <v>149</v>
      </c>
      <c r="N8" s="10">
        <v>0.52628328000000002</v>
      </c>
    </row>
    <row r="9" spans="1:14" x14ac:dyDescent="0.2">
      <c r="A9" s="10" t="s">
        <v>26</v>
      </c>
      <c r="B9" s="10">
        <v>9</v>
      </c>
      <c r="C9" s="10" t="s">
        <v>18</v>
      </c>
      <c r="D9" s="11">
        <v>43664</v>
      </c>
      <c r="E9" s="10">
        <v>1</v>
      </c>
      <c r="F9" s="10">
        <v>1</v>
      </c>
      <c r="G9" s="12">
        <v>15.915915915915916</v>
      </c>
      <c r="H9" s="12" t="s">
        <v>148</v>
      </c>
      <c r="I9" s="10">
        <v>15</v>
      </c>
      <c r="J9" s="10">
        <v>22.39622</v>
      </c>
      <c r="K9" s="10">
        <v>-89.705780000000004</v>
      </c>
      <c r="L9" s="10" t="s">
        <v>149</v>
      </c>
      <c r="M9" s="10" t="s">
        <v>149</v>
      </c>
      <c r="N9" s="10">
        <v>0.76927369999999995</v>
      </c>
    </row>
    <row r="10" spans="1:14" x14ac:dyDescent="0.2">
      <c r="A10" s="10" t="s">
        <v>27</v>
      </c>
      <c r="B10" s="10">
        <v>10</v>
      </c>
      <c r="C10" s="10" t="s">
        <v>18</v>
      </c>
      <c r="D10" s="11">
        <v>43664</v>
      </c>
      <c r="E10" s="10">
        <v>1</v>
      </c>
      <c r="F10" s="10">
        <v>1</v>
      </c>
      <c r="G10" s="12">
        <v>14.114114114114114</v>
      </c>
      <c r="H10" s="12" t="s">
        <v>148</v>
      </c>
      <c r="I10" s="10">
        <v>15</v>
      </c>
      <c r="J10" s="10">
        <v>22.39622</v>
      </c>
      <c r="K10" s="10">
        <v>-89.705780000000004</v>
      </c>
      <c r="L10" s="10" t="s">
        <v>149</v>
      </c>
      <c r="M10" s="10" t="s">
        <v>149</v>
      </c>
      <c r="N10" s="10">
        <v>0.59792276</v>
      </c>
    </row>
    <row r="11" spans="1:14" x14ac:dyDescent="0.2">
      <c r="A11" s="10" t="s">
        <v>28</v>
      </c>
      <c r="B11" s="10">
        <v>11</v>
      </c>
      <c r="C11" s="10" t="s">
        <v>18</v>
      </c>
      <c r="D11" s="11">
        <v>43664</v>
      </c>
      <c r="E11" s="10">
        <v>1</v>
      </c>
      <c r="F11" s="10">
        <v>1</v>
      </c>
      <c r="G11" s="12">
        <v>10.810810810810811</v>
      </c>
      <c r="H11" s="12" t="s">
        <v>148</v>
      </c>
      <c r="I11" s="10">
        <v>10</v>
      </c>
      <c r="J11" s="10">
        <v>22.39622</v>
      </c>
      <c r="K11" s="10">
        <v>-89.705780000000004</v>
      </c>
      <c r="L11" s="10"/>
      <c r="M11" s="10" t="s">
        <v>149</v>
      </c>
      <c r="N11" s="10">
        <v>0.12990019999999999</v>
      </c>
    </row>
    <row r="12" spans="1:14" x14ac:dyDescent="0.2">
      <c r="A12" s="10" t="s">
        <v>29</v>
      </c>
      <c r="B12" s="10">
        <v>12</v>
      </c>
      <c r="C12" s="10" t="s">
        <v>18</v>
      </c>
      <c r="D12" s="11">
        <v>43664</v>
      </c>
      <c r="E12" s="10">
        <v>1</v>
      </c>
      <c r="F12" s="10">
        <v>1</v>
      </c>
      <c r="G12" s="12">
        <v>9.9099099099099099</v>
      </c>
      <c r="H12" s="12" t="s">
        <v>148</v>
      </c>
      <c r="I12" s="10">
        <v>10</v>
      </c>
      <c r="J12" s="10">
        <v>22.39622</v>
      </c>
      <c r="K12" s="10">
        <v>-89.705780000000004</v>
      </c>
      <c r="L12" s="10" t="s">
        <v>149</v>
      </c>
      <c r="M12" s="10" t="s">
        <v>149</v>
      </c>
      <c r="N12" s="10">
        <v>0.87355539999999998</v>
      </c>
    </row>
    <row r="13" spans="1:14" x14ac:dyDescent="0.2">
      <c r="A13" s="10" t="s">
        <v>31</v>
      </c>
      <c r="B13" s="10">
        <v>14</v>
      </c>
      <c r="C13" s="10" t="s">
        <v>18</v>
      </c>
      <c r="D13" s="11">
        <v>43664</v>
      </c>
      <c r="E13" s="10">
        <v>1</v>
      </c>
      <c r="F13" s="10">
        <v>1</v>
      </c>
      <c r="G13" s="12">
        <v>9.0090090090090094</v>
      </c>
      <c r="H13" s="12" t="s">
        <v>148</v>
      </c>
      <c r="I13" s="10">
        <v>10</v>
      </c>
      <c r="J13" s="10">
        <v>22.39622</v>
      </c>
      <c r="K13" s="10">
        <v>-89.705780000000004</v>
      </c>
      <c r="L13" s="10"/>
      <c r="M13" s="10" t="s">
        <v>149</v>
      </c>
      <c r="N13" s="10">
        <v>0.21425841000000001</v>
      </c>
    </row>
    <row r="14" spans="1:14" x14ac:dyDescent="0.2">
      <c r="A14" s="10" t="s">
        <v>32</v>
      </c>
      <c r="B14" s="10">
        <v>15</v>
      </c>
      <c r="C14" s="10" t="s">
        <v>18</v>
      </c>
      <c r="D14" s="11">
        <v>43664</v>
      </c>
      <c r="E14" s="10">
        <v>1</v>
      </c>
      <c r="F14" s="10">
        <v>1</v>
      </c>
      <c r="G14" s="12">
        <v>9.3093093093093096</v>
      </c>
      <c r="H14" s="12" t="s">
        <v>148</v>
      </c>
      <c r="I14" s="10">
        <v>10</v>
      </c>
      <c r="J14" s="10">
        <v>22.39622</v>
      </c>
      <c r="K14" s="10">
        <v>-89.705780000000004</v>
      </c>
      <c r="L14" s="10"/>
      <c r="M14" s="10" t="s">
        <v>149</v>
      </c>
      <c r="N14" s="10">
        <v>3.3140089999999997E-2</v>
      </c>
    </row>
    <row r="15" spans="1:14" x14ac:dyDescent="0.2">
      <c r="A15" s="10" t="s">
        <v>34</v>
      </c>
      <c r="B15" s="10">
        <v>17</v>
      </c>
      <c r="C15" s="10" t="s">
        <v>18</v>
      </c>
      <c r="D15" s="11">
        <v>43664</v>
      </c>
      <c r="E15" s="10">
        <v>2</v>
      </c>
      <c r="F15" s="10">
        <v>2</v>
      </c>
      <c r="G15" s="12">
        <v>36.936936936936938</v>
      </c>
      <c r="H15" s="12" t="s">
        <v>150</v>
      </c>
      <c r="I15" s="10">
        <v>35</v>
      </c>
      <c r="J15" s="10">
        <v>22.39592</v>
      </c>
      <c r="K15" s="10">
        <v>-89.705560000000006</v>
      </c>
      <c r="L15" s="10"/>
      <c r="M15" s="10" t="s">
        <v>149</v>
      </c>
      <c r="N15" s="10">
        <v>0.12212885</v>
      </c>
    </row>
    <row r="16" spans="1:14" x14ac:dyDescent="0.2">
      <c r="A16" s="10" t="s">
        <v>35</v>
      </c>
      <c r="B16" s="10">
        <v>18</v>
      </c>
      <c r="C16" s="10" t="s">
        <v>18</v>
      </c>
      <c r="D16" s="11">
        <v>43664</v>
      </c>
      <c r="E16" s="10">
        <v>2</v>
      </c>
      <c r="F16" s="10">
        <v>2</v>
      </c>
      <c r="G16" s="12">
        <v>37.837837837837839</v>
      </c>
      <c r="H16" s="12" t="s">
        <v>150</v>
      </c>
      <c r="I16" s="10">
        <v>35</v>
      </c>
      <c r="J16" s="10">
        <v>22.39592</v>
      </c>
      <c r="K16" s="10">
        <v>-89.705560000000006</v>
      </c>
      <c r="L16" s="10"/>
      <c r="M16" s="10" t="s">
        <v>149</v>
      </c>
      <c r="N16" s="10">
        <v>0.10508455999999999</v>
      </c>
    </row>
    <row r="17" spans="1:14" x14ac:dyDescent="0.2">
      <c r="A17" s="10" t="s">
        <v>36</v>
      </c>
      <c r="B17" s="10">
        <v>19</v>
      </c>
      <c r="C17" s="10" t="s">
        <v>18</v>
      </c>
      <c r="D17" s="11">
        <v>43664</v>
      </c>
      <c r="E17" s="10">
        <v>2</v>
      </c>
      <c r="F17" s="10">
        <v>2</v>
      </c>
      <c r="G17" s="12">
        <v>37.237237237237238</v>
      </c>
      <c r="H17" s="12" t="s">
        <v>150</v>
      </c>
      <c r="I17" s="10">
        <v>35</v>
      </c>
      <c r="J17" s="10">
        <v>22.39592</v>
      </c>
      <c r="K17" s="10">
        <v>-89.705560000000006</v>
      </c>
      <c r="L17" s="10" t="s">
        <v>149</v>
      </c>
      <c r="M17" s="10" t="s">
        <v>149</v>
      </c>
      <c r="N17" s="10">
        <v>0.72728601000000004</v>
      </c>
    </row>
    <row r="18" spans="1:14" x14ac:dyDescent="0.2">
      <c r="A18" s="10" t="s">
        <v>37</v>
      </c>
      <c r="B18" s="10">
        <v>20</v>
      </c>
      <c r="C18" s="10" t="s">
        <v>18</v>
      </c>
      <c r="D18" s="11">
        <v>43664</v>
      </c>
      <c r="E18" s="10">
        <v>2</v>
      </c>
      <c r="F18" s="10">
        <v>2</v>
      </c>
      <c r="G18" s="12">
        <v>36.636636636636638</v>
      </c>
      <c r="H18" s="12" t="s">
        <v>150</v>
      </c>
      <c r="I18" s="10">
        <v>35</v>
      </c>
      <c r="J18" s="10">
        <v>22.39592</v>
      </c>
      <c r="K18" s="10">
        <v>-89.705560000000006</v>
      </c>
      <c r="L18" s="10"/>
      <c r="M18" s="10" t="s">
        <v>149</v>
      </c>
      <c r="N18" s="10">
        <v>0.38910883000000002</v>
      </c>
    </row>
    <row r="19" spans="1:14" x14ac:dyDescent="0.2">
      <c r="A19" s="10" t="s">
        <v>38</v>
      </c>
      <c r="B19" s="10">
        <v>21</v>
      </c>
      <c r="C19" s="10" t="s">
        <v>18</v>
      </c>
      <c r="D19" s="11">
        <v>43664</v>
      </c>
      <c r="E19" s="10">
        <v>2</v>
      </c>
      <c r="F19" s="10">
        <v>2</v>
      </c>
      <c r="G19" s="12">
        <v>39.039039039039039</v>
      </c>
      <c r="H19" s="12" t="s">
        <v>150</v>
      </c>
      <c r="I19" s="10">
        <v>35</v>
      </c>
      <c r="J19" s="10">
        <v>22.39592</v>
      </c>
      <c r="K19" s="10">
        <v>-89.705560000000006</v>
      </c>
      <c r="L19" s="10" t="s">
        <v>149</v>
      </c>
      <c r="M19" s="10" t="s">
        <v>149</v>
      </c>
      <c r="N19" s="10">
        <v>0.72841524000000002</v>
      </c>
    </row>
    <row r="20" spans="1:14" x14ac:dyDescent="0.2">
      <c r="A20" s="10" t="s">
        <v>39</v>
      </c>
      <c r="B20" s="10">
        <v>22</v>
      </c>
      <c r="C20" s="10" t="s">
        <v>18</v>
      </c>
      <c r="D20" s="11">
        <v>43664</v>
      </c>
      <c r="E20" s="10">
        <v>2</v>
      </c>
      <c r="F20" s="10">
        <v>2</v>
      </c>
      <c r="G20" s="12">
        <v>37.837837837837839</v>
      </c>
      <c r="H20" s="12" t="s">
        <v>150</v>
      </c>
      <c r="I20" s="10">
        <v>35</v>
      </c>
      <c r="J20" s="10">
        <v>22.39592</v>
      </c>
      <c r="K20" s="10">
        <v>-89.705560000000006</v>
      </c>
      <c r="L20" s="10" t="s">
        <v>149</v>
      </c>
      <c r="M20" s="10" t="s">
        <v>149</v>
      </c>
      <c r="N20" s="10">
        <v>0.53149416000000005</v>
      </c>
    </row>
    <row r="21" spans="1:14" x14ac:dyDescent="0.2">
      <c r="A21" s="10" t="s">
        <v>40</v>
      </c>
      <c r="B21" s="10">
        <v>23</v>
      </c>
      <c r="C21" s="10" t="s">
        <v>18</v>
      </c>
      <c r="D21" s="11">
        <v>43664</v>
      </c>
      <c r="E21" s="10">
        <v>2</v>
      </c>
      <c r="F21" s="10">
        <v>2</v>
      </c>
      <c r="G21" s="12">
        <v>37.537537537537538</v>
      </c>
      <c r="H21" s="12" t="s">
        <v>150</v>
      </c>
      <c r="I21" s="10">
        <v>35</v>
      </c>
      <c r="J21" s="10">
        <v>22.39592</v>
      </c>
      <c r="K21" s="10">
        <v>-89.705560000000006</v>
      </c>
      <c r="L21" s="10" t="s">
        <v>149</v>
      </c>
      <c r="M21" s="10" t="s">
        <v>149</v>
      </c>
      <c r="N21" s="10">
        <v>0.87549845000000004</v>
      </c>
    </row>
    <row r="22" spans="1:14" x14ac:dyDescent="0.2">
      <c r="A22" s="10" t="s">
        <v>41</v>
      </c>
      <c r="B22" s="10">
        <v>24</v>
      </c>
      <c r="C22" s="10" t="s">
        <v>18</v>
      </c>
      <c r="D22" s="11">
        <v>43664</v>
      </c>
      <c r="E22" s="10">
        <v>2</v>
      </c>
      <c r="F22" s="10">
        <v>2</v>
      </c>
      <c r="G22" s="12">
        <v>36.636636636636638</v>
      </c>
      <c r="H22" s="12" t="s">
        <v>150</v>
      </c>
      <c r="I22" s="10">
        <v>35</v>
      </c>
      <c r="J22" s="10">
        <v>22.39592</v>
      </c>
      <c r="K22" s="10">
        <v>-89.705560000000006</v>
      </c>
      <c r="L22" s="10" t="s">
        <v>149</v>
      </c>
      <c r="M22" s="10" t="s">
        <v>149</v>
      </c>
      <c r="N22" s="10">
        <v>0.68973180999999995</v>
      </c>
    </row>
    <row r="23" spans="1:14" x14ac:dyDescent="0.2">
      <c r="A23" s="10" t="s">
        <v>42</v>
      </c>
      <c r="B23" s="10">
        <v>25</v>
      </c>
      <c r="C23" s="10" t="s">
        <v>18</v>
      </c>
      <c r="D23" s="11">
        <v>43664</v>
      </c>
      <c r="E23" s="10">
        <v>3</v>
      </c>
      <c r="F23" s="10">
        <v>3</v>
      </c>
      <c r="G23" s="12">
        <v>15.915915915915916</v>
      </c>
      <c r="H23" s="12" t="s">
        <v>148</v>
      </c>
      <c r="I23" s="10">
        <v>15</v>
      </c>
      <c r="J23" s="10">
        <v>22.545829999999999</v>
      </c>
      <c r="K23" s="10">
        <v>-89.660120000000006</v>
      </c>
      <c r="L23" s="10"/>
      <c r="M23" s="10" t="s">
        <v>149</v>
      </c>
      <c r="N23" s="10">
        <v>0.12297578000000001</v>
      </c>
    </row>
    <row r="24" spans="1:14" x14ac:dyDescent="0.2">
      <c r="A24" s="10" t="s">
        <v>43</v>
      </c>
      <c r="B24" s="10">
        <v>26</v>
      </c>
      <c r="C24" s="10" t="s">
        <v>18</v>
      </c>
      <c r="D24" s="11">
        <v>43664</v>
      </c>
      <c r="E24" s="10">
        <v>3</v>
      </c>
      <c r="F24" s="10">
        <v>3</v>
      </c>
      <c r="G24" s="12">
        <v>15.615615615615615</v>
      </c>
      <c r="H24" s="12" t="s">
        <v>148</v>
      </c>
      <c r="I24" s="10">
        <v>15</v>
      </c>
      <c r="J24" s="10">
        <v>22.545829999999999</v>
      </c>
      <c r="K24" s="10">
        <v>-89.660120000000006</v>
      </c>
      <c r="L24" s="10"/>
      <c r="M24" s="10" t="s">
        <v>149</v>
      </c>
      <c r="N24" s="10">
        <v>2.8048360000000001E-2</v>
      </c>
    </row>
    <row r="25" spans="1:14" x14ac:dyDescent="0.2">
      <c r="A25" s="10" t="s">
        <v>45</v>
      </c>
      <c r="B25" s="10">
        <v>28</v>
      </c>
      <c r="C25" s="10" t="s">
        <v>18</v>
      </c>
      <c r="D25" s="11">
        <v>43664</v>
      </c>
      <c r="E25" s="10">
        <v>3</v>
      </c>
      <c r="F25" s="10">
        <v>3</v>
      </c>
      <c r="G25" s="12">
        <v>15.615615615615615</v>
      </c>
      <c r="H25" s="12" t="s">
        <v>148</v>
      </c>
      <c r="I25" s="10">
        <v>15</v>
      </c>
      <c r="J25" s="10">
        <v>22.545829999999999</v>
      </c>
      <c r="K25" s="10">
        <v>-89.660120000000006</v>
      </c>
      <c r="L25" s="10"/>
      <c r="M25" s="10" t="s">
        <v>149</v>
      </c>
      <c r="N25" s="10">
        <v>0.43785769000000002</v>
      </c>
    </row>
    <row r="26" spans="1:14" x14ac:dyDescent="0.2">
      <c r="A26" s="10" t="s">
        <v>47</v>
      </c>
      <c r="B26" s="10">
        <v>30</v>
      </c>
      <c r="C26" s="10" t="s">
        <v>18</v>
      </c>
      <c r="D26" s="11">
        <v>43664</v>
      </c>
      <c r="E26" s="10">
        <v>3</v>
      </c>
      <c r="F26" s="10">
        <v>3</v>
      </c>
      <c r="G26" s="12">
        <v>15.915915915915916</v>
      </c>
      <c r="H26" s="12" t="s">
        <v>148</v>
      </c>
      <c r="I26" s="10">
        <v>15</v>
      </c>
      <c r="J26" s="10">
        <v>22.545829999999999</v>
      </c>
      <c r="K26" s="10">
        <v>-89.660120000000006</v>
      </c>
      <c r="L26" s="10" t="s">
        <v>149</v>
      </c>
      <c r="M26" s="10" t="s">
        <v>149</v>
      </c>
      <c r="N26" s="10">
        <v>0.49471308000000003</v>
      </c>
    </row>
    <row r="27" spans="1:14" x14ac:dyDescent="0.2">
      <c r="A27" s="10" t="s">
        <v>50</v>
      </c>
      <c r="B27" s="10">
        <v>33</v>
      </c>
      <c r="C27" s="10" t="s">
        <v>18</v>
      </c>
      <c r="D27" s="11">
        <v>43664</v>
      </c>
      <c r="E27" s="10">
        <v>3</v>
      </c>
      <c r="F27" s="10">
        <v>3</v>
      </c>
      <c r="G27" s="12">
        <v>11.111111111111111</v>
      </c>
      <c r="H27" s="12" t="s">
        <v>148</v>
      </c>
      <c r="I27" s="10">
        <v>10</v>
      </c>
      <c r="J27" s="10">
        <v>22.545829999999999</v>
      </c>
      <c r="K27" s="10">
        <v>-89.660120000000006</v>
      </c>
      <c r="L27" s="10"/>
      <c r="M27" s="10" t="s">
        <v>149</v>
      </c>
      <c r="N27" s="10">
        <v>0.39522711999999999</v>
      </c>
    </row>
    <row r="28" spans="1:14" x14ac:dyDescent="0.2">
      <c r="A28" s="10" t="s">
        <v>51</v>
      </c>
      <c r="B28" s="10">
        <v>34</v>
      </c>
      <c r="C28" s="10" t="s">
        <v>18</v>
      </c>
      <c r="D28" s="11">
        <v>43664</v>
      </c>
      <c r="E28" s="10">
        <v>3</v>
      </c>
      <c r="F28" s="10">
        <v>3</v>
      </c>
      <c r="G28" s="12">
        <v>9.9099099099099099</v>
      </c>
      <c r="H28" s="12" t="s">
        <v>148</v>
      </c>
      <c r="I28" s="10">
        <v>10</v>
      </c>
      <c r="J28" s="10">
        <v>22.545829999999999</v>
      </c>
      <c r="K28" s="10">
        <v>-89.660120000000006</v>
      </c>
      <c r="L28" s="10"/>
      <c r="M28" s="10" t="s">
        <v>149</v>
      </c>
      <c r="N28" s="10">
        <v>0.56724355000000004</v>
      </c>
    </row>
    <row r="29" spans="1:14" x14ac:dyDescent="0.2">
      <c r="A29" s="10" t="s">
        <v>52</v>
      </c>
      <c r="B29" s="10">
        <v>35</v>
      </c>
      <c r="C29" s="10" t="s">
        <v>18</v>
      </c>
      <c r="D29" s="11">
        <v>43664</v>
      </c>
      <c r="E29" s="10">
        <v>3</v>
      </c>
      <c r="F29" s="10">
        <v>3</v>
      </c>
      <c r="G29" s="12">
        <v>10.21021021021021</v>
      </c>
      <c r="H29" s="12" t="s">
        <v>148</v>
      </c>
      <c r="I29" s="10">
        <v>10</v>
      </c>
      <c r="J29" s="10">
        <v>22.545829999999999</v>
      </c>
      <c r="K29" s="10">
        <v>-89.660120000000006</v>
      </c>
      <c r="L29" s="10"/>
      <c r="M29" s="10" t="s">
        <v>149</v>
      </c>
      <c r="N29" s="10">
        <v>0.16122765</v>
      </c>
    </row>
    <row r="30" spans="1:14" x14ac:dyDescent="0.2">
      <c r="A30" s="10" t="s">
        <v>53</v>
      </c>
      <c r="B30" s="10">
        <v>36</v>
      </c>
      <c r="C30" s="10" t="s">
        <v>18</v>
      </c>
      <c r="D30" s="11">
        <v>43664</v>
      </c>
      <c r="E30" s="10">
        <v>3</v>
      </c>
      <c r="F30" s="10">
        <v>3</v>
      </c>
      <c r="G30" s="12">
        <v>10.21021021021021</v>
      </c>
      <c r="H30" s="12" t="s">
        <v>148</v>
      </c>
      <c r="I30" s="10">
        <v>10</v>
      </c>
      <c r="J30" s="10">
        <v>22.545829999999999</v>
      </c>
      <c r="K30" s="10">
        <v>-89.660120000000006</v>
      </c>
      <c r="L30" s="10"/>
      <c r="M30" s="10" t="s">
        <v>149</v>
      </c>
      <c r="N30" s="10">
        <v>0.32580766</v>
      </c>
    </row>
    <row r="31" spans="1:14" x14ac:dyDescent="0.2">
      <c r="A31" s="10" t="s">
        <v>54</v>
      </c>
      <c r="B31" s="10">
        <v>37</v>
      </c>
      <c r="C31" s="10" t="s">
        <v>18</v>
      </c>
      <c r="D31" s="11">
        <v>43664</v>
      </c>
      <c r="E31" s="10">
        <v>3</v>
      </c>
      <c r="F31" s="10">
        <v>3</v>
      </c>
      <c r="G31" s="12">
        <v>10.21021021021021</v>
      </c>
      <c r="H31" s="12" t="s">
        <v>148</v>
      </c>
      <c r="I31" s="10">
        <v>10</v>
      </c>
      <c r="J31" s="10">
        <v>22.545829999999999</v>
      </c>
      <c r="K31" s="10">
        <v>-89.660120000000006</v>
      </c>
      <c r="L31" s="10" t="s">
        <v>149</v>
      </c>
      <c r="M31" s="10" t="s">
        <v>149</v>
      </c>
      <c r="N31" s="10">
        <v>0.36029765000000002</v>
      </c>
    </row>
    <row r="32" spans="1:14" x14ac:dyDescent="0.2">
      <c r="A32" s="10" t="s">
        <v>55</v>
      </c>
      <c r="B32" s="10">
        <v>38</v>
      </c>
      <c r="C32" s="10" t="s">
        <v>18</v>
      </c>
      <c r="D32" s="11">
        <v>43664</v>
      </c>
      <c r="E32" s="10">
        <v>3</v>
      </c>
      <c r="F32" s="10">
        <v>3</v>
      </c>
      <c r="G32" s="12">
        <v>9.6096096096096097</v>
      </c>
      <c r="H32" s="12" t="s">
        <v>148</v>
      </c>
      <c r="I32" s="10">
        <v>10</v>
      </c>
      <c r="J32" s="10">
        <v>22.545829999999999</v>
      </c>
      <c r="K32" s="10">
        <v>-89.660120000000006</v>
      </c>
      <c r="L32" s="10" t="s">
        <v>149</v>
      </c>
      <c r="M32" s="10" t="s">
        <v>149</v>
      </c>
      <c r="N32" s="10">
        <v>0.37719055000000001</v>
      </c>
    </row>
    <row r="33" spans="1:14" x14ac:dyDescent="0.2">
      <c r="A33" s="10" t="s">
        <v>57</v>
      </c>
      <c r="B33" s="10">
        <v>40</v>
      </c>
      <c r="C33" s="10" t="s">
        <v>18</v>
      </c>
      <c r="D33" s="11">
        <v>43664</v>
      </c>
      <c r="E33" s="10">
        <v>3</v>
      </c>
      <c r="F33" s="10">
        <v>3</v>
      </c>
      <c r="G33" s="12">
        <v>10.51051051051051</v>
      </c>
      <c r="H33" s="12" t="s">
        <v>148</v>
      </c>
      <c r="I33" s="10">
        <v>10</v>
      </c>
      <c r="J33" s="10">
        <v>22.545829999999999</v>
      </c>
      <c r="K33" s="10">
        <v>-89.660120000000006</v>
      </c>
      <c r="L33" s="10" t="s">
        <v>149</v>
      </c>
      <c r="M33" s="10" t="s">
        <v>149</v>
      </c>
      <c r="N33" s="10">
        <v>0.53469149999999999</v>
      </c>
    </row>
    <row r="34" spans="1:14" x14ac:dyDescent="0.2">
      <c r="A34" s="10" t="s">
        <v>58</v>
      </c>
      <c r="B34" s="10">
        <v>41</v>
      </c>
      <c r="C34" s="10" t="s">
        <v>18</v>
      </c>
      <c r="D34" s="11">
        <v>43664</v>
      </c>
      <c r="E34" s="10">
        <v>4</v>
      </c>
      <c r="F34" s="10">
        <v>4</v>
      </c>
      <c r="G34" s="12">
        <v>11.111111111111111</v>
      </c>
      <c r="H34" s="12" t="s">
        <v>148</v>
      </c>
      <c r="I34" s="10">
        <v>10</v>
      </c>
      <c r="J34" s="10">
        <v>22.51127</v>
      </c>
      <c r="K34" s="10">
        <v>-89.797370000000001</v>
      </c>
      <c r="L34" s="10" t="s">
        <v>149</v>
      </c>
      <c r="M34" s="10" t="s">
        <v>149</v>
      </c>
      <c r="N34" s="10">
        <v>0.74640057000000004</v>
      </c>
    </row>
    <row r="35" spans="1:14" x14ac:dyDescent="0.2">
      <c r="A35" s="10" t="s">
        <v>59</v>
      </c>
      <c r="B35" s="10">
        <v>42</v>
      </c>
      <c r="C35" s="10" t="s">
        <v>18</v>
      </c>
      <c r="D35" s="11">
        <v>43664</v>
      </c>
      <c r="E35" s="10">
        <v>4</v>
      </c>
      <c r="F35" s="10">
        <v>4</v>
      </c>
      <c r="G35" s="12">
        <v>10.810810810810811</v>
      </c>
      <c r="H35" s="12" t="s">
        <v>148</v>
      </c>
      <c r="I35" s="10">
        <v>10</v>
      </c>
      <c r="J35" s="10">
        <v>22.51127</v>
      </c>
      <c r="K35" s="10">
        <v>-89.797370000000001</v>
      </c>
      <c r="L35" s="10" t="s">
        <v>149</v>
      </c>
      <c r="M35" s="10" t="s">
        <v>149</v>
      </c>
      <c r="N35" s="10">
        <v>0.75953943999999995</v>
      </c>
    </row>
    <row r="36" spans="1:14" x14ac:dyDescent="0.2">
      <c r="A36" s="10" t="s">
        <v>60</v>
      </c>
      <c r="B36" s="10">
        <v>43</v>
      </c>
      <c r="C36" s="10" t="s">
        <v>18</v>
      </c>
      <c r="D36" s="11">
        <v>43664</v>
      </c>
      <c r="E36" s="10">
        <v>4</v>
      </c>
      <c r="F36" s="10">
        <v>4</v>
      </c>
      <c r="G36" s="12">
        <v>11.411411411411411</v>
      </c>
      <c r="H36" s="12" t="s">
        <v>148</v>
      </c>
      <c r="I36" s="10">
        <v>10</v>
      </c>
      <c r="J36" s="10">
        <v>22.51127</v>
      </c>
      <c r="K36" s="10">
        <v>-89.797370000000001</v>
      </c>
      <c r="L36" s="10" t="s">
        <v>149</v>
      </c>
      <c r="M36" s="10" t="s">
        <v>149</v>
      </c>
      <c r="N36" s="10">
        <v>0.64781372999999998</v>
      </c>
    </row>
    <row r="37" spans="1:14" x14ac:dyDescent="0.2">
      <c r="A37" s="10" t="s">
        <v>61</v>
      </c>
      <c r="B37" s="10">
        <v>44</v>
      </c>
      <c r="C37" s="10" t="s">
        <v>18</v>
      </c>
      <c r="D37" s="11">
        <v>43664</v>
      </c>
      <c r="E37" s="10">
        <v>4</v>
      </c>
      <c r="F37" s="10">
        <v>4</v>
      </c>
      <c r="G37" s="12">
        <v>10.51051051051051</v>
      </c>
      <c r="H37" s="12" t="s">
        <v>148</v>
      </c>
      <c r="I37" s="10">
        <v>10</v>
      </c>
      <c r="J37" s="10">
        <v>22.51127</v>
      </c>
      <c r="K37" s="10">
        <v>-89.797370000000001</v>
      </c>
      <c r="L37" s="10" t="s">
        <v>149</v>
      </c>
      <c r="M37" s="10" t="s">
        <v>149</v>
      </c>
      <c r="N37" s="10">
        <v>0.69920088000000002</v>
      </c>
    </row>
    <row r="38" spans="1:14" x14ac:dyDescent="0.2">
      <c r="A38" s="10" t="s">
        <v>62</v>
      </c>
      <c r="B38" s="10">
        <v>45</v>
      </c>
      <c r="C38" s="10" t="s">
        <v>18</v>
      </c>
      <c r="D38" s="11">
        <v>43664</v>
      </c>
      <c r="E38" s="10">
        <v>4</v>
      </c>
      <c r="F38" s="10">
        <v>4</v>
      </c>
      <c r="G38" s="12">
        <v>9.9099099099099099</v>
      </c>
      <c r="H38" s="12" t="s">
        <v>148</v>
      </c>
      <c r="I38" s="10">
        <v>10</v>
      </c>
      <c r="J38" s="10">
        <v>22.51127</v>
      </c>
      <c r="K38" s="10">
        <v>-89.797370000000001</v>
      </c>
      <c r="L38" s="10"/>
      <c r="M38" s="10" t="s">
        <v>149</v>
      </c>
      <c r="N38" s="10">
        <v>0.34784540000000003</v>
      </c>
    </row>
    <row r="39" spans="1:14" x14ac:dyDescent="0.2">
      <c r="A39" s="10" t="s">
        <v>63</v>
      </c>
      <c r="B39" s="10">
        <v>46</v>
      </c>
      <c r="C39" s="10" t="s">
        <v>18</v>
      </c>
      <c r="D39" s="11">
        <v>43664</v>
      </c>
      <c r="E39" s="10">
        <v>4</v>
      </c>
      <c r="F39" s="10">
        <v>4</v>
      </c>
      <c r="G39" s="12">
        <v>16.516516516516518</v>
      </c>
      <c r="H39" s="12" t="s">
        <v>148</v>
      </c>
      <c r="I39" s="10">
        <v>15</v>
      </c>
      <c r="J39" s="10">
        <v>22.51127</v>
      </c>
      <c r="K39" s="10">
        <v>-89.797370000000001</v>
      </c>
      <c r="L39" s="10" t="s">
        <v>149</v>
      </c>
      <c r="M39" s="10" t="s">
        <v>149</v>
      </c>
      <c r="N39" s="10">
        <v>0.53319907</v>
      </c>
    </row>
    <row r="40" spans="1:14" x14ac:dyDescent="0.2">
      <c r="A40" s="10" t="s">
        <v>64</v>
      </c>
      <c r="B40" s="10">
        <v>47</v>
      </c>
      <c r="C40" s="10" t="s">
        <v>18</v>
      </c>
      <c r="D40" s="11">
        <v>43664</v>
      </c>
      <c r="E40" s="10">
        <v>4</v>
      </c>
      <c r="F40" s="10">
        <v>4</v>
      </c>
      <c r="G40" s="12">
        <v>16.816816816816818</v>
      </c>
      <c r="H40" s="12" t="s">
        <v>148</v>
      </c>
      <c r="I40" s="10">
        <v>15</v>
      </c>
      <c r="J40" s="10">
        <v>22.51127</v>
      </c>
      <c r="K40" s="10">
        <v>-89.797370000000001</v>
      </c>
      <c r="L40" s="10"/>
      <c r="M40" s="10" t="s">
        <v>149</v>
      </c>
      <c r="N40" s="10">
        <v>0.40518689000000002</v>
      </c>
    </row>
    <row r="41" spans="1:14" x14ac:dyDescent="0.2">
      <c r="A41" s="10" t="s">
        <v>66</v>
      </c>
      <c r="B41" s="10">
        <v>49</v>
      </c>
      <c r="C41" s="10" t="s">
        <v>18</v>
      </c>
      <c r="D41" s="11">
        <v>43664</v>
      </c>
      <c r="E41" s="10">
        <v>4</v>
      </c>
      <c r="F41" s="10">
        <v>4</v>
      </c>
      <c r="G41" s="12">
        <v>15.315315315315315</v>
      </c>
      <c r="H41" s="12" t="s">
        <v>148</v>
      </c>
      <c r="I41" s="10">
        <v>15</v>
      </c>
      <c r="J41" s="10">
        <v>22.51127</v>
      </c>
      <c r="K41" s="10">
        <v>-89.797370000000001</v>
      </c>
      <c r="L41" s="10" t="s">
        <v>149</v>
      </c>
      <c r="M41" s="10" t="s">
        <v>149</v>
      </c>
      <c r="N41" s="10">
        <v>0.82578499000000005</v>
      </c>
    </row>
    <row r="42" spans="1:14" x14ac:dyDescent="0.2">
      <c r="A42" s="10" t="s">
        <v>67</v>
      </c>
      <c r="B42" s="10">
        <v>50</v>
      </c>
      <c r="C42" s="10" t="s">
        <v>18</v>
      </c>
      <c r="D42" s="11">
        <v>43664</v>
      </c>
      <c r="E42" s="10">
        <v>4</v>
      </c>
      <c r="F42" s="10">
        <v>4</v>
      </c>
      <c r="G42" s="12">
        <v>15.615615615615615</v>
      </c>
      <c r="H42" s="12" t="s">
        <v>148</v>
      </c>
      <c r="I42" s="10">
        <v>15</v>
      </c>
      <c r="J42" s="10">
        <v>22.51127</v>
      </c>
      <c r="K42" s="10">
        <v>-89.797370000000001</v>
      </c>
      <c r="L42" s="10" t="s">
        <v>149</v>
      </c>
      <c r="M42" s="10" t="s">
        <v>149</v>
      </c>
      <c r="N42" s="10">
        <v>0.81332097999999997</v>
      </c>
    </row>
    <row r="43" spans="1:14" x14ac:dyDescent="0.2">
      <c r="A43" s="10" t="s">
        <v>68</v>
      </c>
      <c r="B43" s="10">
        <v>51</v>
      </c>
      <c r="C43" s="10" t="s">
        <v>18</v>
      </c>
      <c r="D43" s="11">
        <v>43665</v>
      </c>
      <c r="E43" s="10">
        <v>1</v>
      </c>
      <c r="F43" s="10">
        <v>5</v>
      </c>
      <c r="G43" s="12">
        <v>33.933933933933936</v>
      </c>
      <c r="H43" s="12" t="s">
        <v>150</v>
      </c>
      <c r="I43" s="10">
        <v>35</v>
      </c>
      <c r="J43" s="10">
        <v>22.586670000000002</v>
      </c>
      <c r="K43" s="10">
        <v>-89.752080000000007</v>
      </c>
      <c r="L43" s="10" t="s">
        <v>149</v>
      </c>
      <c r="M43" s="10" t="s">
        <v>149</v>
      </c>
      <c r="N43" s="10">
        <v>0.71062320000000001</v>
      </c>
    </row>
    <row r="44" spans="1:14" x14ac:dyDescent="0.2">
      <c r="A44" s="10" t="s">
        <v>69</v>
      </c>
      <c r="B44" s="10">
        <v>52</v>
      </c>
      <c r="C44" s="10" t="s">
        <v>18</v>
      </c>
      <c r="D44" s="11">
        <v>43665</v>
      </c>
      <c r="E44" s="10">
        <v>1</v>
      </c>
      <c r="F44" s="10">
        <v>5</v>
      </c>
      <c r="G44" s="12">
        <v>35.735735735735737</v>
      </c>
      <c r="H44" s="12" t="s">
        <v>150</v>
      </c>
      <c r="I44" s="10">
        <v>35</v>
      </c>
      <c r="J44" s="10">
        <v>22.586670000000002</v>
      </c>
      <c r="K44" s="10">
        <v>-89.752080000000007</v>
      </c>
      <c r="L44" s="10"/>
      <c r="M44" s="10" t="s">
        <v>149</v>
      </c>
      <c r="N44" s="10">
        <v>0.31416504000000001</v>
      </c>
    </row>
    <row r="45" spans="1:14" x14ac:dyDescent="0.2">
      <c r="A45" s="10" t="s">
        <v>70</v>
      </c>
      <c r="B45" s="10">
        <v>53</v>
      </c>
      <c r="C45" s="10" t="s">
        <v>18</v>
      </c>
      <c r="D45" s="11">
        <v>43665</v>
      </c>
      <c r="E45" s="10">
        <v>1</v>
      </c>
      <c r="F45" s="10">
        <v>5</v>
      </c>
      <c r="G45" s="12">
        <v>36.336336336336338</v>
      </c>
      <c r="H45" s="12" t="s">
        <v>150</v>
      </c>
      <c r="I45" s="10">
        <v>35</v>
      </c>
      <c r="J45" s="10">
        <v>22.586670000000002</v>
      </c>
      <c r="K45" s="10">
        <v>-89.752080000000007</v>
      </c>
      <c r="L45" s="10" t="s">
        <v>149</v>
      </c>
      <c r="M45" s="10" t="s">
        <v>149</v>
      </c>
      <c r="N45" s="10">
        <v>0.88370671999999995</v>
      </c>
    </row>
    <row r="46" spans="1:14" x14ac:dyDescent="0.2">
      <c r="A46" s="10" t="s">
        <v>71</v>
      </c>
      <c r="B46" s="10">
        <v>54</v>
      </c>
      <c r="C46" s="10" t="s">
        <v>18</v>
      </c>
      <c r="D46" s="11">
        <v>43665</v>
      </c>
      <c r="E46" s="10">
        <v>1</v>
      </c>
      <c r="F46" s="10">
        <v>5</v>
      </c>
      <c r="G46" s="12">
        <v>36.936936936936938</v>
      </c>
      <c r="H46" s="12" t="s">
        <v>150</v>
      </c>
      <c r="I46" s="10">
        <v>35</v>
      </c>
      <c r="J46" s="10">
        <v>22.586670000000002</v>
      </c>
      <c r="K46" s="10">
        <v>-89.752080000000007</v>
      </c>
      <c r="L46" s="10"/>
      <c r="M46" s="10" t="s">
        <v>149</v>
      </c>
      <c r="N46" s="10">
        <v>0.67084357999999999</v>
      </c>
    </row>
    <row r="47" spans="1:14" x14ac:dyDescent="0.2">
      <c r="A47" s="10" t="s">
        <v>72</v>
      </c>
      <c r="B47" s="10">
        <v>55</v>
      </c>
      <c r="C47" s="10" t="s">
        <v>18</v>
      </c>
      <c r="D47" s="11">
        <v>43665</v>
      </c>
      <c r="E47" s="10">
        <v>1</v>
      </c>
      <c r="F47" s="10">
        <v>5</v>
      </c>
      <c r="G47" s="12">
        <v>35.135135135135137</v>
      </c>
      <c r="H47" s="12" t="s">
        <v>150</v>
      </c>
      <c r="I47" s="10">
        <v>35</v>
      </c>
      <c r="J47" s="10">
        <v>22.586670000000002</v>
      </c>
      <c r="K47" s="10">
        <v>-89.752080000000007</v>
      </c>
      <c r="L47" s="10" t="s">
        <v>149</v>
      </c>
      <c r="M47" s="10" t="s">
        <v>149</v>
      </c>
      <c r="N47" s="10">
        <v>0.89128425</v>
      </c>
    </row>
    <row r="48" spans="1:14" x14ac:dyDescent="0.2">
      <c r="A48" s="10" t="s">
        <v>73</v>
      </c>
      <c r="B48" s="10">
        <v>56</v>
      </c>
      <c r="C48" s="10" t="s">
        <v>18</v>
      </c>
      <c r="D48" s="11">
        <v>43665</v>
      </c>
      <c r="E48" s="10">
        <v>1</v>
      </c>
      <c r="F48" s="10">
        <v>5</v>
      </c>
      <c r="G48" s="12">
        <v>34.534534534534536</v>
      </c>
      <c r="H48" s="12" t="s">
        <v>150</v>
      </c>
      <c r="I48" s="10">
        <v>35</v>
      </c>
      <c r="J48" s="10">
        <v>22.586670000000002</v>
      </c>
      <c r="K48" s="10">
        <v>-89.752080000000007</v>
      </c>
      <c r="L48" s="10" t="s">
        <v>149</v>
      </c>
      <c r="M48" s="10" t="s">
        <v>149</v>
      </c>
      <c r="N48" s="10">
        <v>0.89073451000000003</v>
      </c>
    </row>
    <row r="49" spans="1:14" x14ac:dyDescent="0.2">
      <c r="A49" s="10" t="s">
        <v>74</v>
      </c>
      <c r="B49" s="10">
        <v>57</v>
      </c>
      <c r="C49" s="10" t="s">
        <v>18</v>
      </c>
      <c r="D49" s="11">
        <v>43665</v>
      </c>
      <c r="E49" s="10">
        <v>1</v>
      </c>
      <c r="F49" s="10">
        <v>5</v>
      </c>
      <c r="G49" s="12">
        <v>33.933933933933936</v>
      </c>
      <c r="H49" s="12" t="s">
        <v>150</v>
      </c>
      <c r="I49" s="10">
        <v>35</v>
      </c>
      <c r="J49" s="10">
        <v>22.586670000000002</v>
      </c>
      <c r="K49" s="10">
        <v>-89.752080000000007</v>
      </c>
      <c r="L49" s="10"/>
      <c r="M49" s="10" t="s">
        <v>149</v>
      </c>
      <c r="N49" s="10">
        <v>0.32022240000000002</v>
      </c>
    </row>
    <row r="50" spans="1:14" x14ac:dyDescent="0.2">
      <c r="A50" s="10" t="s">
        <v>75</v>
      </c>
      <c r="B50" s="10">
        <v>58</v>
      </c>
      <c r="C50" s="10" t="s">
        <v>18</v>
      </c>
      <c r="D50" s="11">
        <v>43665</v>
      </c>
      <c r="E50" s="10">
        <v>1</v>
      </c>
      <c r="F50" s="10">
        <v>5</v>
      </c>
      <c r="G50" s="12">
        <v>25.225225225225223</v>
      </c>
      <c r="H50" s="12" t="s">
        <v>148</v>
      </c>
      <c r="I50" s="10">
        <v>25</v>
      </c>
      <c r="J50" s="10">
        <v>22.586670000000002</v>
      </c>
      <c r="K50" s="10">
        <v>-89.752080000000007</v>
      </c>
      <c r="L50" s="10" t="s">
        <v>149</v>
      </c>
      <c r="M50" s="10" t="s">
        <v>149</v>
      </c>
      <c r="N50" s="10">
        <v>0.81314898999999996</v>
      </c>
    </row>
    <row r="51" spans="1:14" x14ac:dyDescent="0.2">
      <c r="A51" s="10" t="s">
        <v>76</v>
      </c>
      <c r="B51" s="10">
        <v>59</v>
      </c>
      <c r="C51" s="10" t="s">
        <v>18</v>
      </c>
      <c r="D51" s="11">
        <v>43665</v>
      </c>
      <c r="E51" s="10">
        <v>1</v>
      </c>
      <c r="F51" s="10">
        <v>5</v>
      </c>
      <c r="G51" s="12">
        <v>24.924924924924923</v>
      </c>
      <c r="H51" s="12" t="s">
        <v>148</v>
      </c>
      <c r="I51" s="10">
        <v>25</v>
      </c>
      <c r="J51" s="10">
        <v>22.586670000000002</v>
      </c>
      <c r="K51" s="10">
        <v>-89.752080000000007</v>
      </c>
      <c r="L51" s="10" t="s">
        <v>149</v>
      </c>
      <c r="M51" s="10" t="s">
        <v>149</v>
      </c>
      <c r="N51" s="10">
        <v>0.83398665999999999</v>
      </c>
    </row>
    <row r="52" spans="1:14" x14ac:dyDescent="0.2">
      <c r="A52" s="10" t="s">
        <v>77</v>
      </c>
      <c r="B52" s="10">
        <v>60</v>
      </c>
      <c r="C52" s="10" t="s">
        <v>18</v>
      </c>
      <c r="D52" s="11">
        <v>43665</v>
      </c>
      <c r="E52" s="10">
        <v>1</v>
      </c>
      <c r="F52" s="10">
        <v>5</v>
      </c>
      <c r="G52" s="12">
        <v>23.723723723723722</v>
      </c>
      <c r="H52" s="12" t="s">
        <v>148</v>
      </c>
      <c r="I52" s="10">
        <v>25</v>
      </c>
      <c r="J52" s="10">
        <v>22.586670000000002</v>
      </c>
      <c r="K52" s="10">
        <v>-89.752080000000007</v>
      </c>
      <c r="L52" s="10" t="s">
        <v>149</v>
      </c>
      <c r="M52" s="10" t="s">
        <v>149</v>
      </c>
      <c r="N52" s="10">
        <v>0.84766171999999995</v>
      </c>
    </row>
    <row r="53" spans="1:14" x14ac:dyDescent="0.2">
      <c r="A53" s="10" t="s">
        <v>78</v>
      </c>
      <c r="B53" s="10">
        <v>61</v>
      </c>
      <c r="C53" s="10" t="s">
        <v>18</v>
      </c>
      <c r="D53" s="11">
        <v>43665</v>
      </c>
      <c r="E53" s="10">
        <v>1</v>
      </c>
      <c r="F53" s="10">
        <v>5</v>
      </c>
      <c r="G53" s="12">
        <v>23.723723723723722</v>
      </c>
      <c r="H53" s="12" t="s">
        <v>148</v>
      </c>
      <c r="I53" s="10">
        <v>25</v>
      </c>
      <c r="J53" s="10">
        <v>22.586670000000002</v>
      </c>
      <c r="K53" s="10">
        <v>-89.752080000000007</v>
      </c>
      <c r="L53" s="10" t="s">
        <v>149</v>
      </c>
      <c r="M53" s="10" t="s">
        <v>149</v>
      </c>
      <c r="N53" s="10">
        <v>0.83545172999999995</v>
      </c>
    </row>
    <row r="54" spans="1:14" x14ac:dyDescent="0.2">
      <c r="A54" s="10" t="s">
        <v>79</v>
      </c>
      <c r="B54" s="10">
        <v>62</v>
      </c>
      <c r="C54" s="10" t="s">
        <v>18</v>
      </c>
      <c r="D54" s="11">
        <v>43665</v>
      </c>
      <c r="E54" s="10">
        <v>1</v>
      </c>
      <c r="F54" s="10">
        <v>5</v>
      </c>
      <c r="G54" s="12">
        <v>24.024024024024023</v>
      </c>
      <c r="H54" s="12" t="s">
        <v>148</v>
      </c>
      <c r="I54" s="10">
        <v>25</v>
      </c>
      <c r="J54" s="10">
        <v>22.586670000000002</v>
      </c>
      <c r="K54" s="10">
        <v>-89.752080000000007</v>
      </c>
      <c r="L54" s="10" t="s">
        <v>149</v>
      </c>
      <c r="M54" s="10" t="s">
        <v>149</v>
      </c>
      <c r="N54" s="10">
        <v>0.86534330999999998</v>
      </c>
    </row>
    <row r="55" spans="1:14" x14ac:dyDescent="0.2">
      <c r="A55" s="10" t="s">
        <v>80</v>
      </c>
      <c r="B55" s="10">
        <v>63</v>
      </c>
      <c r="C55" s="10" t="s">
        <v>18</v>
      </c>
      <c r="D55" s="11">
        <v>43665</v>
      </c>
      <c r="E55" s="10">
        <v>1</v>
      </c>
      <c r="F55" s="10">
        <v>5</v>
      </c>
      <c r="G55" s="12">
        <v>23.723723723723722</v>
      </c>
      <c r="H55" s="12" t="s">
        <v>148</v>
      </c>
      <c r="I55" s="10">
        <v>25</v>
      </c>
      <c r="J55" s="10">
        <v>22.586670000000002</v>
      </c>
      <c r="K55" s="10">
        <v>-89.752080000000007</v>
      </c>
      <c r="L55" s="10" t="s">
        <v>149</v>
      </c>
      <c r="M55" s="10" t="s">
        <v>149</v>
      </c>
      <c r="N55" s="10">
        <v>0.84862128999999997</v>
      </c>
    </row>
    <row r="56" spans="1:14" x14ac:dyDescent="0.2">
      <c r="A56" s="10" t="s">
        <v>81</v>
      </c>
      <c r="B56" s="10">
        <v>64</v>
      </c>
      <c r="C56" s="10" t="s">
        <v>18</v>
      </c>
      <c r="D56" s="11">
        <v>43665</v>
      </c>
      <c r="E56" s="10">
        <v>2</v>
      </c>
      <c r="F56" s="10">
        <v>6</v>
      </c>
      <c r="G56" s="12">
        <v>25.825825825825824</v>
      </c>
      <c r="H56" s="12" t="s">
        <v>148</v>
      </c>
      <c r="I56" s="10">
        <v>25</v>
      </c>
      <c r="J56" s="10">
        <v>22.509250000000002</v>
      </c>
      <c r="K56" s="10">
        <v>-89.627799999999993</v>
      </c>
      <c r="L56" s="10" t="s">
        <v>149</v>
      </c>
      <c r="M56" s="10" t="s">
        <v>149</v>
      </c>
      <c r="N56" s="10">
        <v>0.84253794999999998</v>
      </c>
    </row>
    <row r="57" spans="1:14" x14ac:dyDescent="0.2">
      <c r="A57" s="10" t="s">
        <v>82</v>
      </c>
      <c r="B57" s="10">
        <v>65</v>
      </c>
      <c r="C57" s="10" t="s">
        <v>18</v>
      </c>
      <c r="D57" s="11">
        <v>43665</v>
      </c>
      <c r="E57" s="10">
        <v>2</v>
      </c>
      <c r="F57" s="10">
        <v>6</v>
      </c>
      <c r="G57" s="12">
        <v>26.726726726726728</v>
      </c>
      <c r="H57" s="12" t="s">
        <v>148</v>
      </c>
      <c r="I57" s="10">
        <v>25</v>
      </c>
      <c r="J57" s="10">
        <v>22.509250000000002</v>
      </c>
      <c r="K57" s="10">
        <v>-89.627799999999993</v>
      </c>
      <c r="L57" s="10"/>
      <c r="M57" s="10" t="s">
        <v>149</v>
      </c>
      <c r="N57" s="10">
        <v>0.23131206000000001</v>
      </c>
    </row>
    <row r="58" spans="1:14" x14ac:dyDescent="0.2">
      <c r="A58" s="10" t="s">
        <v>83</v>
      </c>
      <c r="B58" s="10">
        <v>66</v>
      </c>
      <c r="C58" s="10" t="s">
        <v>18</v>
      </c>
      <c r="D58" s="11">
        <v>43665</v>
      </c>
      <c r="E58" s="10">
        <v>2</v>
      </c>
      <c r="F58" s="10">
        <v>6</v>
      </c>
      <c r="G58" s="12">
        <v>25.825825825825824</v>
      </c>
      <c r="H58" s="12" t="s">
        <v>148</v>
      </c>
      <c r="I58" s="10">
        <v>25</v>
      </c>
      <c r="J58" s="10">
        <v>22.509250000000002</v>
      </c>
      <c r="K58" s="10">
        <v>-89.627799999999993</v>
      </c>
      <c r="L58" s="10"/>
      <c r="M58" s="10" t="s">
        <v>149</v>
      </c>
      <c r="N58" s="10">
        <v>0.34644872999999998</v>
      </c>
    </row>
    <row r="59" spans="1:14" x14ac:dyDescent="0.2">
      <c r="A59" s="10" t="s">
        <v>84</v>
      </c>
      <c r="B59" s="10">
        <v>67</v>
      </c>
      <c r="C59" s="10" t="s">
        <v>85</v>
      </c>
      <c r="D59" s="11">
        <v>43666</v>
      </c>
      <c r="E59" s="10">
        <v>1</v>
      </c>
      <c r="F59" s="10">
        <v>8</v>
      </c>
      <c r="G59" s="12">
        <v>36.036036036036037</v>
      </c>
      <c r="H59" s="12" t="s">
        <v>150</v>
      </c>
      <c r="I59" s="10">
        <v>35</v>
      </c>
      <c r="J59" s="10">
        <v>23.30706</v>
      </c>
      <c r="K59" s="10">
        <v>-88.716170000000005</v>
      </c>
      <c r="L59" s="10" t="s">
        <v>149</v>
      </c>
      <c r="M59" s="10" t="s">
        <v>149</v>
      </c>
      <c r="N59" s="10">
        <v>0.81931739999999997</v>
      </c>
    </row>
    <row r="60" spans="1:14" x14ac:dyDescent="0.2">
      <c r="A60" s="10" t="s">
        <v>86</v>
      </c>
      <c r="B60" s="10">
        <v>68</v>
      </c>
      <c r="C60" s="10" t="s">
        <v>85</v>
      </c>
      <c r="D60" s="11">
        <v>43666</v>
      </c>
      <c r="E60" s="10">
        <v>1</v>
      </c>
      <c r="F60" s="10">
        <v>8</v>
      </c>
      <c r="G60" s="12">
        <v>35.735735735735737</v>
      </c>
      <c r="H60" s="12" t="s">
        <v>150</v>
      </c>
      <c r="I60" s="10">
        <v>35</v>
      </c>
      <c r="J60" s="10">
        <v>23.30706</v>
      </c>
      <c r="K60" s="10">
        <v>-88.716170000000005</v>
      </c>
      <c r="L60" s="10"/>
      <c r="M60" s="10" t="s">
        <v>149</v>
      </c>
      <c r="N60" s="10">
        <v>0.55099648000000001</v>
      </c>
    </row>
    <row r="61" spans="1:14" x14ac:dyDescent="0.2">
      <c r="A61" s="10" t="s">
        <v>87</v>
      </c>
      <c r="B61" s="10">
        <v>69</v>
      </c>
      <c r="C61" s="10" t="s">
        <v>85</v>
      </c>
      <c r="D61" s="11">
        <v>43666</v>
      </c>
      <c r="E61" s="10">
        <v>1</v>
      </c>
      <c r="F61" s="10">
        <v>8</v>
      </c>
      <c r="G61" s="12">
        <v>37.537537537537538</v>
      </c>
      <c r="H61" s="12" t="s">
        <v>150</v>
      </c>
      <c r="I61" s="10">
        <v>35</v>
      </c>
      <c r="J61" s="10">
        <v>23.30706</v>
      </c>
      <c r="K61" s="10">
        <v>-88.716170000000005</v>
      </c>
      <c r="L61" s="10" t="s">
        <v>149</v>
      </c>
      <c r="M61" s="10" t="s">
        <v>149</v>
      </c>
      <c r="N61" s="10">
        <v>0.82728109999999999</v>
      </c>
    </row>
    <row r="62" spans="1:14" x14ac:dyDescent="0.2">
      <c r="A62" s="10" t="s">
        <v>88</v>
      </c>
      <c r="B62" s="10">
        <v>70</v>
      </c>
      <c r="C62" s="10" t="s">
        <v>85</v>
      </c>
      <c r="D62" s="11">
        <v>43666</v>
      </c>
      <c r="E62" s="10">
        <v>1</v>
      </c>
      <c r="F62" s="10">
        <v>8</v>
      </c>
      <c r="G62" s="12">
        <v>39.039039039039039</v>
      </c>
      <c r="H62" s="12" t="s">
        <v>150</v>
      </c>
      <c r="I62" s="10">
        <v>35</v>
      </c>
      <c r="J62" s="10">
        <v>23.30706</v>
      </c>
      <c r="K62" s="10">
        <v>-88.716170000000005</v>
      </c>
      <c r="L62" s="10" t="s">
        <v>149</v>
      </c>
      <c r="M62" s="10" t="s">
        <v>149</v>
      </c>
      <c r="N62" s="10">
        <v>0.87917741000000005</v>
      </c>
    </row>
    <row r="63" spans="1:14" x14ac:dyDescent="0.2">
      <c r="A63" s="10" t="s">
        <v>89</v>
      </c>
      <c r="B63" s="10">
        <v>71</v>
      </c>
      <c r="C63" s="10" t="s">
        <v>85</v>
      </c>
      <c r="D63" s="11">
        <v>43666</v>
      </c>
      <c r="E63" s="10">
        <v>1</v>
      </c>
      <c r="F63" s="10">
        <v>8</v>
      </c>
      <c r="G63" s="12">
        <v>39.33933933933934</v>
      </c>
      <c r="H63" s="12" t="s">
        <v>150</v>
      </c>
      <c r="I63" s="10">
        <v>35</v>
      </c>
      <c r="J63" s="10">
        <v>23.30706</v>
      </c>
      <c r="K63" s="10">
        <v>-88.716170000000005</v>
      </c>
      <c r="L63" s="10"/>
      <c r="M63" s="10" t="s">
        <v>149</v>
      </c>
      <c r="N63" s="10">
        <v>0.42618085999999999</v>
      </c>
    </row>
    <row r="64" spans="1:14" x14ac:dyDescent="0.2">
      <c r="A64" s="10" t="s">
        <v>90</v>
      </c>
      <c r="B64" s="10">
        <v>72</v>
      </c>
      <c r="C64" s="10" t="s">
        <v>85</v>
      </c>
      <c r="D64" s="11">
        <v>43666</v>
      </c>
      <c r="E64" s="10">
        <v>1</v>
      </c>
      <c r="F64" s="10">
        <v>8</v>
      </c>
      <c r="G64" s="12">
        <v>37.837837837837839</v>
      </c>
      <c r="H64" s="12" t="s">
        <v>150</v>
      </c>
      <c r="I64" s="10">
        <v>35</v>
      </c>
      <c r="J64" s="10">
        <v>23.30706</v>
      </c>
      <c r="K64" s="10">
        <v>-88.716170000000005</v>
      </c>
      <c r="L64" s="10" t="s">
        <v>149</v>
      </c>
      <c r="M64" s="10" t="s">
        <v>149</v>
      </c>
      <c r="N64" s="10">
        <v>0.75567538999999995</v>
      </c>
    </row>
    <row r="65" spans="1:14" x14ac:dyDescent="0.2">
      <c r="A65" s="10" t="s">
        <v>91</v>
      </c>
      <c r="B65" s="10">
        <v>73</v>
      </c>
      <c r="C65" s="10" t="s">
        <v>85</v>
      </c>
      <c r="D65" s="11">
        <v>43666</v>
      </c>
      <c r="E65" s="10">
        <v>1</v>
      </c>
      <c r="F65" s="10">
        <v>8</v>
      </c>
      <c r="G65" s="12">
        <v>37.537537537537538</v>
      </c>
      <c r="H65" s="12" t="s">
        <v>150</v>
      </c>
      <c r="I65" s="10">
        <v>35</v>
      </c>
      <c r="J65" s="10">
        <v>23.30706</v>
      </c>
      <c r="K65" s="10">
        <v>-88.716170000000005</v>
      </c>
      <c r="L65" s="10"/>
      <c r="M65" s="10" t="s">
        <v>149</v>
      </c>
      <c r="N65" s="10">
        <v>0.24410768999999999</v>
      </c>
    </row>
    <row r="66" spans="1:14" x14ac:dyDescent="0.2">
      <c r="A66" s="10" t="s">
        <v>92</v>
      </c>
      <c r="B66" s="10">
        <v>74</v>
      </c>
      <c r="C66" s="10" t="s">
        <v>85</v>
      </c>
      <c r="D66" s="11">
        <v>43666</v>
      </c>
      <c r="E66" s="10">
        <v>1</v>
      </c>
      <c r="F66" s="10">
        <v>8</v>
      </c>
      <c r="G66" s="12">
        <v>38.138138138138139</v>
      </c>
      <c r="H66" s="12" t="s">
        <v>150</v>
      </c>
      <c r="I66" s="10">
        <v>35</v>
      </c>
      <c r="J66" s="10">
        <v>23.30706</v>
      </c>
      <c r="K66" s="10">
        <v>-88.716170000000005</v>
      </c>
      <c r="L66" s="10"/>
      <c r="M66" s="10" t="s">
        <v>149</v>
      </c>
      <c r="N66" s="10">
        <v>0.17755689</v>
      </c>
    </row>
    <row r="67" spans="1:14" x14ac:dyDescent="0.2">
      <c r="A67" s="10" t="s">
        <v>93</v>
      </c>
      <c r="B67" s="10">
        <v>75</v>
      </c>
      <c r="C67" s="10" t="s">
        <v>85</v>
      </c>
      <c r="D67" s="11">
        <v>43666</v>
      </c>
      <c r="E67" s="10">
        <v>1</v>
      </c>
      <c r="F67" s="10">
        <v>8</v>
      </c>
      <c r="G67" s="12">
        <v>34.834834834834837</v>
      </c>
      <c r="H67" s="12" t="s">
        <v>150</v>
      </c>
      <c r="I67" s="10">
        <v>35</v>
      </c>
      <c r="J67" s="10">
        <v>23.30706</v>
      </c>
      <c r="K67" s="10">
        <v>-88.716170000000005</v>
      </c>
      <c r="L67" s="10" t="s">
        <v>149</v>
      </c>
      <c r="M67" s="10" t="s">
        <v>149</v>
      </c>
      <c r="N67" s="10">
        <v>0.80842855000000002</v>
      </c>
    </row>
    <row r="68" spans="1:14" x14ac:dyDescent="0.2">
      <c r="A68" s="10" t="s">
        <v>94</v>
      </c>
      <c r="B68" s="10">
        <v>76</v>
      </c>
      <c r="C68" s="10" t="s">
        <v>85</v>
      </c>
      <c r="D68" s="11">
        <v>43666</v>
      </c>
      <c r="E68" s="10">
        <v>1</v>
      </c>
      <c r="F68" s="10">
        <v>8</v>
      </c>
      <c r="G68" s="12">
        <v>33.933933933933936</v>
      </c>
      <c r="H68" s="12" t="s">
        <v>150</v>
      </c>
      <c r="I68" s="10">
        <v>35</v>
      </c>
      <c r="J68" s="10">
        <v>23.30706</v>
      </c>
      <c r="K68" s="10">
        <v>-88.716170000000005</v>
      </c>
      <c r="L68" s="10"/>
      <c r="M68" s="10" t="s">
        <v>149</v>
      </c>
      <c r="N68" s="10">
        <v>5.1801359999999998E-2</v>
      </c>
    </row>
    <row r="69" spans="1:14" x14ac:dyDescent="0.2">
      <c r="A69" s="10" t="s">
        <v>95</v>
      </c>
      <c r="B69" s="10">
        <v>77</v>
      </c>
      <c r="C69" s="10" t="s">
        <v>85</v>
      </c>
      <c r="D69" s="11">
        <v>43666</v>
      </c>
      <c r="E69" s="10">
        <v>1</v>
      </c>
      <c r="F69" s="10">
        <v>8</v>
      </c>
      <c r="G69" s="12">
        <v>34.534534534534536</v>
      </c>
      <c r="H69" s="12" t="s">
        <v>150</v>
      </c>
      <c r="I69" s="10">
        <v>35</v>
      </c>
      <c r="J69" s="10">
        <v>23.30706</v>
      </c>
      <c r="K69" s="10">
        <v>-88.716170000000005</v>
      </c>
      <c r="L69" s="10" t="s">
        <v>149</v>
      </c>
      <c r="M69" s="10" t="s">
        <v>149</v>
      </c>
      <c r="N69" s="10">
        <v>0.67231549000000002</v>
      </c>
    </row>
    <row r="70" spans="1:14" x14ac:dyDescent="0.2">
      <c r="A70" s="10" t="s">
        <v>96</v>
      </c>
      <c r="B70" s="10">
        <v>78</v>
      </c>
      <c r="C70" s="10" t="s">
        <v>85</v>
      </c>
      <c r="D70" s="11">
        <v>43666</v>
      </c>
      <c r="E70" s="10">
        <v>2</v>
      </c>
      <c r="F70" s="10">
        <v>9</v>
      </c>
      <c r="G70" s="12">
        <v>15.915915915915916</v>
      </c>
      <c r="H70" s="12" t="s">
        <v>148</v>
      </c>
      <c r="I70" s="10">
        <v>15</v>
      </c>
      <c r="J70" s="10">
        <v>23.247440000000001</v>
      </c>
      <c r="K70" s="10">
        <v>-88.70778</v>
      </c>
      <c r="L70" s="10" t="s">
        <v>149</v>
      </c>
      <c r="M70" s="10" t="s">
        <v>149</v>
      </c>
      <c r="N70" s="10">
        <v>0.67947148000000002</v>
      </c>
    </row>
    <row r="71" spans="1:14" x14ac:dyDescent="0.2">
      <c r="A71" s="10" t="s">
        <v>97</v>
      </c>
      <c r="B71" s="10">
        <v>79</v>
      </c>
      <c r="C71" s="10" t="s">
        <v>85</v>
      </c>
      <c r="D71" s="11">
        <v>43666</v>
      </c>
      <c r="E71" s="10">
        <v>2</v>
      </c>
      <c r="F71" s="10">
        <v>9</v>
      </c>
      <c r="G71" s="12">
        <v>15.015015015015015</v>
      </c>
      <c r="H71" s="12" t="s">
        <v>148</v>
      </c>
      <c r="I71" s="10">
        <v>15</v>
      </c>
      <c r="J71" s="10">
        <v>23.247440000000001</v>
      </c>
      <c r="K71" s="10">
        <v>-88.70778</v>
      </c>
      <c r="L71" s="10"/>
      <c r="M71" s="10" t="s">
        <v>149</v>
      </c>
      <c r="N71" s="10">
        <v>0.48989021999999999</v>
      </c>
    </row>
    <row r="72" spans="1:14" x14ac:dyDescent="0.2">
      <c r="A72" s="10" t="s">
        <v>98</v>
      </c>
      <c r="B72" s="10">
        <v>80</v>
      </c>
      <c r="C72" s="10" t="s">
        <v>85</v>
      </c>
      <c r="D72" s="11">
        <v>43666</v>
      </c>
      <c r="E72" s="10">
        <v>2</v>
      </c>
      <c r="F72" s="10">
        <v>9</v>
      </c>
      <c r="G72" s="12">
        <v>15.615615615615615</v>
      </c>
      <c r="H72" s="12" t="s">
        <v>148</v>
      </c>
      <c r="I72" s="10">
        <v>15</v>
      </c>
      <c r="J72" s="10">
        <v>23.247440000000001</v>
      </c>
      <c r="K72" s="10">
        <v>-88.70778</v>
      </c>
      <c r="L72" s="10" t="s">
        <v>149</v>
      </c>
      <c r="M72" s="10" t="s">
        <v>149</v>
      </c>
      <c r="N72" s="10">
        <v>0.59679090999999995</v>
      </c>
    </row>
    <row r="73" spans="1:14" x14ac:dyDescent="0.2">
      <c r="A73" s="10" t="s">
        <v>99</v>
      </c>
      <c r="B73" s="10">
        <v>81</v>
      </c>
      <c r="C73" s="10" t="s">
        <v>85</v>
      </c>
      <c r="D73" s="11">
        <v>43666</v>
      </c>
      <c r="E73" s="10">
        <v>2</v>
      </c>
      <c r="F73" s="10">
        <v>9</v>
      </c>
      <c r="G73" s="12">
        <v>15.015015015015015</v>
      </c>
      <c r="H73" s="12" t="s">
        <v>148</v>
      </c>
      <c r="I73" s="10">
        <v>15</v>
      </c>
      <c r="J73" s="10">
        <v>23.247440000000001</v>
      </c>
      <c r="K73" s="10">
        <v>-88.70778</v>
      </c>
      <c r="L73" s="10" t="s">
        <v>149</v>
      </c>
      <c r="M73" s="10" t="s">
        <v>149</v>
      </c>
      <c r="N73" s="10">
        <v>0.54027692999999999</v>
      </c>
    </row>
    <row r="74" spans="1:14" x14ac:dyDescent="0.2">
      <c r="A74" s="10" t="s">
        <v>100</v>
      </c>
      <c r="B74" s="10">
        <v>82</v>
      </c>
      <c r="C74" s="10" t="s">
        <v>85</v>
      </c>
      <c r="D74" s="11">
        <v>43666</v>
      </c>
      <c r="E74" s="10">
        <v>2</v>
      </c>
      <c r="F74" s="10">
        <v>9</v>
      </c>
      <c r="G74" s="12">
        <v>15.015015015015015</v>
      </c>
      <c r="H74" s="12" t="s">
        <v>148</v>
      </c>
      <c r="I74" s="10">
        <v>15</v>
      </c>
      <c r="J74" s="10">
        <v>23.247440000000001</v>
      </c>
      <c r="K74" s="10">
        <v>-88.70778</v>
      </c>
      <c r="L74" s="10" t="s">
        <v>149</v>
      </c>
      <c r="M74" s="10" t="s">
        <v>149</v>
      </c>
      <c r="N74" s="10">
        <v>0.30967825999999998</v>
      </c>
    </row>
    <row r="75" spans="1:14" x14ac:dyDescent="0.2">
      <c r="A75" s="10" t="s">
        <v>101</v>
      </c>
      <c r="B75" s="10">
        <v>83</v>
      </c>
      <c r="C75" s="10" t="s">
        <v>85</v>
      </c>
      <c r="D75" s="11">
        <v>43666</v>
      </c>
      <c r="E75" s="10">
        <v>2</v>
      </c>
      <c r="F75" s="10">
        <v>9</v>
      </c>
      <c r="G75" s="12">
        <v>14.714714714714715</v>
      </c>
      <c r="H75" s="12" t="s">
        <v>148</v>
      </c>
      <c r="I75" s="10">
        <v>15</v>
      </c>
      <c r="J75" s="10">
        <v>23.247440000000001</v>
      </c>
      <c r="K75" s="10">
        <v>-88.70778</v>
      </c>
      <c r="L75" s="10"/>
      <c r="M75" s="10" t="s">
        <v>149</v>
      </c>
      <c r="N75" s="10">
        <v>0.39578158000000002</v>
      </c>
    </row>
    <row r="76" spans="1:14" x14ac:dyDescent="0.2">
      <c r="A76" s="10" t="s">
        <v>102</v>
      </c>
      <c r="B76" s="10">
        <v>84</v>
      </c>
      <c r="C76" s="10" t="s">
        <v>85</v>
      </c>
      <c r="D76" s="11">
        <v>43666</v>
      </c>
      <c r="E76" s="10">
        <v>2</v>
      </c>
      <c r="F76" s="10">
        <v>9</v>
      </c>
      <c r="G76" s="12">
        <v>15.915915915915916</v>
      </c>
      <c r="H76" s="12" t="s">
        <v>148</v>
      </c>
      <c r="I76" s="10">
        <v>15</v>
      </c>
      <c r="J76" s="10">
        <v>23.247440000000001</v>
      </c>
      <c r="K76" s="10">
        <v>-88.70778</v>
      </c>
      <c r="L76" s="10"/>
      <c r="M76" s="10" t="s">
        <v>149</v>
      </c>
      <c r="N76" s="10">
        <v>0.12892089000000001</v>
      </c>
    </row>
    <row r="77" spans="1:14" x14ac:dyDescent="0.2">
      <c r="A77" s="10" t="s">
        <v>103</v>
      </c>
      <c r="B77" s="10">
        <v>85</v>
      </c>
      <c r="C77" s="10" t="s">
        <v>85</v>
      </c>
      <c r="D77" s="11">
        <v>43666</v>
      </c>
      <c r="E77" s="10">
        <v>2</v>
      </c>
      <c r="F77" s="10">
        <v>9</v>
      </c>
      <c r="G77" s="12">
        <v>15.015015015015015</v>
      </c>
      <c r="H77" s="12" t="s">
        <v>148</v>
      </c>
      <c r="I77" s="10">
        <v>15</v>
      </c>
      <c r="J77" s="10">
        <v>23.247440000000001</v>
      </c>
      <c r="K77" s="10">
        <v>-88.70778</v>
      </c>
      <c r="L77" s="10"/>
      <c r="M77" s="10" t="s">
        <v>149</v>
      </c>
      <c r="N77" s="10">
        <v>0.27193024999999998</v>
      </c>
    </row>
    <row r="78" spans="1:14" x14ac:dyDescent="0.2">
      <c r="A78" s="10" t="s">
        <v>105</v>
      </c>
      <c r="B78" s="10">
        <v>87</v>
      </c>
      <c r="C78" s="10" t="s">
        <v>85</v>
      </c>
      <c r="D78" s="11">
        <v>43666</v>
      </c>
      <c r="E78" s="10">
        <v>2</v>
      </c>
      <c r="F78" s="10">
        <v>9</v>
      </c>
      <c r="G78" s="12">
        <v>10.51051051051051</v>
      </c>
      <c r="H78" s="12" t="s">
        <v>148</v>
      </c>
      <c r="I78" s="10">
        <v>10</v>
      </c>
      <c r="J78" s="10">
        <v>23.247440000000001</v>
      </c>
      <c r="K78" s="10">
        <v>-88.70778</v>
      </c>
      <c r="L78" s="10"/>
      <c r="M78" s="10" t="s">
        <v>149</v>
      </c>
      <c r="N78" s="10">
        <v>2.8330230000000001E-2</v>
      </c>
    </row>
    <row r="79" spans="1:14" x14ac:dyDescent="0.2">
      <c r="A79" s="10" t="s">
        <v>107</v>
      </c>
      <c r="B79" s="10">
        <v>89</v>
      </c>
      <c r="C79" s="10" t="s">
        <v>85</v>
      </c>
      <c r="D79" s="11">
        <v>43666</v>
      </c>
      <c r="E79" s="10">
        <v>2</v>
      </c>
      <c r="F79" s="10">
        <v>9</v>
      </c>
      <c r="G79" s="12">
        <v>10.21021021021021</v>
      </c>
      <c r="H79" s="12" t="s">
        <v>148</v>
      </c>
      <c r="I79" s="10">
        <v>10</v>
      </c>
      <c r="J79" s="10">
        <v>23.247440000000001</v>
      </c>
      <c r="K79" s="10">
        <v>-88.70778</v>
      </c>
      <c r="L79" s="10" t="s">
        <v>149</v>
      </c>
      <c r="M79" s="10" t="s">
        <v>149</v>
      </c>
      <c r="N79" s="10">
        <v>0.56614028999999999</v>
      </c>
    </row>
    <row r="80" spans="1:14" x14ac:dyDescent="0.2">
      <c r="A80" s="10" t="s">
        <v>108</v>
      </c>
      <c r="B80" s="10">
        <v>90</v>
      </c>
      <c r="C80" s="10" t="s">
        <v>85</v>
      </c>
      <c r="D80" s="11">
        <v>43666</v>
      </c>
      <c r="E80" s="10">
        <v>2</v>
      </c>
      <c r="F80" s="10">
        <v>9</v>
      </c>
      <c r="G80" s="12">
        <v>10.51051051051051</v>
      </c>
      <c r="H80" s="12" t="s">
        <v>148</v>
      </c>
      <c r="I80" s="10">
        <v>10</v>
      </c>
      <c r="J80" s="10">
        <v>23.247440000000001</v>
      </c>
      <c r="K80" s="10">
        <v>-88.70778</v>
      </c>
      <c r="L80" s="10"/>
      <c r="M80" s="10" t="s">
        <v>149</v>
      </c>
      <c r="N80" s="10">
        <v>0.33989318000000002</v>
      </c>
    </row>
    <row r="81" spans="1:14" x14ac:dyDescent="0.2">
      <c r="A81" s="10" t="s">
        <v>109</v>
      </c>
      <c r="B81" s="10">
        <v>91</v>
      </c>
      <c r="C81" s="10" t="s">
        <v>85</v>
      </c>
      <c r="D81" s="11">
        <v>43666</v>
      </c>
      <c r="E81" s="10">
        <v>2</v>
      </c>
      <c r="F81" s="10">
        <v>9</v>
      </c>
      <c r="G81" s="12">
        <v>10.21021021021021</v>
      </c>
      <c r="H81" s="12" t="s">
        <v>148</v>
      </c>
      <c r="I81" s="10">
        <v>10</v>
      </c>
      <c r="J81" s="10">
        <v>23.247440000000001</v>
      </c>
      <c r="K81" s="10">
        <v>-88.70778</v>
      </c>
      <c r="L81" s="10"/>
      <c r="M81" s="10" t="s">
        <v>149</v>
      </c>
      <c r="N81" s="10">
        <v>7.8613719999999998E-2</v>
      </c>
    </row>
    <row r="82" spans="1:14" x14ac:dyDescent="0.2">
      <c r="A82" s="10" t="s">
        <v>110</v>
      </c>
      <c r="B82" s="10">
        <v>92</v>
      </c>
      <c r="C82" s="10" t="s">
        <v>85</v>
      </c>
      <c r="D82" s="11">
        <v>43666</v>
      </c>
      <c r="E82" s="10">
        <v>2</v>
      </c>
      <c r="F82" s="10">
        <v>9</v>
      </c>
      <c r="G82" s="12">
        <v>10.810810810810811</v>
      </c>
      <c r="H82" s="12" t="s">
        <v>148</v>
      </c>
      <c r="I82" s="10">
        <v>10</v>
      </c>
      <c r="J82" s="10">
        <v>23.247440000000001</v>
      </c>
      <c r="K82" s="10">
        <v>-88.70778</v>
      </c>
      <c r="L82" s="10"/>
      <c r="M82" s="10" t="s">
        <v>149</v>
      </c>
      <c r="N82" s="10">
        <v>0.15530110999999999</v>
      </c>
    </row>
    <row r="83" spans="1:14" x14ac:dyDescent="0.2">
      <c r="A83" s="10" t="s">
        <v>111</v>
      </c>
      <c r="B83" s="10">
        <v>93</v>
      </c>
      <c r="C83" s="10" t="s">
        <v>85</v>
      </c>
      <c r="D83" s="11">
        <v>43666</v>
      </c>
      <c r="E83" s="10">
        <v>2</v>
      </c>
      <c r="F83" s="10">
        <v>9</v>
      </c>
      <c r="G83" s="12">
        <v>10.810810810810811</v>
      </c>
      <c r="H83" s="12" t="s">
        <v>148</v>
      </c>
      <c r="I83" s="10">
        <v>10</v>
      </c>
      <c r="J83" s="10">
        <v>23.247440000000001</v>
      </c>
      <c r="K83" s="10">
        <v>-88.70778</v>
      </c>
      <c r="L83" s="10" t="s">
        <v>149</v>
      </c>
      <c r="M83" s="10" t="s">
        <v>149</v>
      </c>
      <c r="N83" s="10">
        <v>0.21827369999999999</v>
      </c>
    </row>
    <row r="84" spans="1:14" x14ac:dyDescent="0.2">
      <c r="A84" s="10" t="s">
        <v>113</v>
      </c>
      <c r="B84" s="10">
        <v>95</v>
      </c>
      <c r="C84" s="10" t="s">
        <v>85</v>
      </c>
      <c r="D84" s="11">
        <v>43666</v>
      </c>
      <c r="E84" s="10">
        <v>3</v>
      </c>
      <c r="F84" s="10">
        <v>10</v>
      </c>
      <c r="G84" s="12">
        <v>15.915915915915916</v>
      </c>
      <c r="H84" s="12" t="s">
        <v>148</v>
      </c>
      <c r="I84" s="10">
        <v>15</v>
      </c>
      <c r="J84" s="10">
        <v>23.247440000000001</v>
      </c>
      <c r="K84" s="10">
        <v>-88.70778</v>
      </c>
      <c r="L84" s="10"/>
      <c r="M84" s="10" t="s">
        <v>149</v>
      </c>
      <c r="N84" s="10">
        <v>6.8416619999999997E-2</v>
      </c>
    </row>
    <row r="85" spans="1:14" x14ac:dyDescent="0.2">
      <c r="A85" s="10" t="s">
        <v>114</v>
      </c>
      <c r="B85" s="10">
        <v>96</v>
      </c>
      <c r="C85" s="10" t="s">
        <v>85</v>
      </c>
      <c r="D85" s="11">
        <v>43666</v>
      </c>
      <c r="E85" s="10">
        <v>3</v>
      </c>
      <c r="F85" s="10">
        <v>10</v>
      </c>
      <c r="G85" s="12">
        <v>15.315315315315315</v>
      </c>
      <c r="H85" s="12" t="s">
        <v>148</v>
      </c>
      <c r="I85" s="10">
        <v>15</v>
      </c>
      <c r="J85" s="10">
        <v>23.247440000000001</v>
      </c>
      <c r="K85" s="10">
        <v>-88.70778</v>
      </c>
      <c r="L85" s="10" t="s">
        <v>149</v>
      </c>
      <c r="M85" s="10"/>
      <c r="N85" s="10">
        <v>5.2811719999999999E-2</v>
      </c>
    </row>
    <row r="86" spans="1:14" x14ac:dyDescent="0.2">
      <c r="A86" s="10" t="s">
        <v>115</v>
      </c>
      <c r="B86" s="10">
        <v>97</v>
      </c>
      <c r="C86" s="10" t="s">
        <v>85</v>
      </c>
      <c r="D86" s="11">
        <v>43666</v>
      </c>
      <c r="E86" s="10">
        <v>3</v>
      </c>
      <c r="F86" s="10">
        <v>10</v>
      </c>
      <c r="G86" s="12">
        <v>14.714714714714715</v>
      </c>
      <c r="H86" s="12" t="s">
        <v>148</v>
      </c>
      <c r="I86" s="10">
        <v>15</v>
      </c>
      <c r="J86" s="10">
        <v>23.247440000000001</v>
      </c>
      <c r="K86" s="10">
        <v>-88.70778</v>
      </c>
      <c r="L86" s="10" t="s">
        <v>149</v>
      </c>
      <c r="M86" s="10" t="s">
        <v>149</v>
      </c>
      <c r="N86" s="10">
        <v>0.80053474000000002</v>
      </c>
    </row>
    <row r="87" spans="1:14" x14ac:dyDescent="0.2">
      <c r="A87" s="10" t="s">
        <v>118</v>
      </c>
      <c r="B87" s="10">
        <v>100</v>
      </c>
      <c r="C87" s="10" t="s">
        <v>85</v>
      </c>
      <c r="D87" s="11">
        <v>43666</v>
      </c>
      <c r="E87" s="10">
        <v>3</v>
      </c>
      <c r="F87" s="10">
        <v>10</v>
      </c>
      <c r="G87" s="12">
        <v>15.315315315315315</v>
      </c>
      <c r="H87" s="12" t="s">
        <v>148</v>
      </c>
      <c r="I87" s="10">
        <v>15</v>
      </c>
      <c r="J87" s="10">
        <v>23.247440000000001</v>
      </c>
      <c r="K87" s="10">
        <v>-88.70778</v>
      </c>
      <c r="L87" s="10" t="s">
        <v>149</v>
      </c>
      <c r="M87" s="10" t="s">
        <v>149</v>
      </c>
      <c r="N87" s="10">
        <v>0.40908204999999997</v>
      </c>
    </row>
    <row r="88" spans="1:14" x14ac:dyDescent="0.2">
      <c r="A88" s="10" t="s">
        <v>119</v>
      </c>
      <c r="B88" s="10">
        <v>101</v>
      </c>
      <c r="C88" s="10" t="s">
        <v>85</v>
      </c>
      <c r="D88" s="11">
        <v>43666</v>
      </c>
      <c r="E88" s="10">
        <v>3</v>
      </c>
      <c r="F88" s="10">
        <v>10</v>
      </c>
      <c r="G88" s="12">
        <v>10.810810810810811</v>
      </c>
      <c r="H88" s="12" t="s">
        <v>148</v>
      </c>
      <c r="I88" s="10">
        <v>10</v>
      </c>
      <c r="J88" s="10">
        <v>23.247440000000001</v>
      </c>
      <c r="K88" s="10">
        <v>-88.70778</v>
      </c>
      <c r="L88" s="10" t="s">
        <v>149</v>
      </c>
      <c r="M88" s="10"/>
      <c r="N88" s="10">
        <v>1.8402390000000001E-2</v>
      </c>
    </row>
    <row r="89" spans="1:14" x14ac:dyDescent="0.2">
      <c r="A89" s="10" t="s">
        <v>121</v>
      </c>
      <c r="B89" s="10">
        <v>103</v>
      </c>
      <c r="C89" s="10" t="s">
        <v>85</v>
      </c>
      <c r="D89" s="11">
        <v>43666</v>
      </c>
      <c r="E89" s="10">
        <v>3</v>
      </c>
      <c r="F89" s="10">
        <v>10</v>
      </c>
      <c r="G89" s="12">
        <v>10.21021021021021</v>
      </c>
      <c r="H89" s="12" t="s">
        <v>148</v>
      </c>
      <c r="I89" s="10">
        <v>10</v>
      </c>
      <c r="J89" s="10">
        <v>23.247440000000001</v>
      </c>
      <c r="K89" s="10">
        <v>-88.70778</v>
      </c>
      <c r="L89" s="10" t="s">
        <v>149</v>
      </c>
      <c r="M89" s="10"/>
      <c r="N89" s="10">
        <v>6.7025570000000007E-2</v>
      </c>
    </row>
    <row r="90" spans="1:14" x14ac:dyDescent="0.2">
      <c r="A90" s="10" t="s">
        <v>124</v>
      </c>
      <c r="B90" s="10">
        <v>106</v>
      </c>
      <c r="C90" s="10" t="s">
        <v>85</v>
      </c>
      <c r="D90" s="11">
        <v>43666</v>
      </c>
      <c r="E90" s="10">
        <v>3</v>
      </c>
      <c r="F90" s="10">
        <v>10</v>
      </c>
      <c r="G90" s="12">
        <v>10.810810810810811</v>
      </c>
      <c r="H90" s="12" t="s">
        <v>148</v>
      </c>
      <c r="I90" s="10">
        <v>10</v>
      </c>
      <c r="J90" s="10">
        <v>23.247440000000001</v>
      </c>
      <c r="K90" s="10">
        <v>-88.70778</v>
      </c>
      <c r="L90" s="10" t="s">
        <v>149</v>
      </c>
      <c r="M90" s="10" t="s">
        <v>149</v>
      </c>
      <c r="N90" s="10">
        <v>0.47513799000000001</v>
      </c>
    </row>
    <row r="91" spans="1:14" x14ac:dyDescent="0.2">
      <c r="A91" s="10" t="s">
        <v>125</v>
      </c>
      <c r="B91" s="10">
        <v>107</v>
      </c>
      <c r="C91" s="10" t="s">
        <v>85</v>
      </c>
      <c r="D91" s="11">
        <v>43666</v>
      </c>
      <c r="E91" s="10">
        <v>3</v>
      </c>
      <c r="F91" s="10">
        <v>10</v>
      </c>
      <c r="G91" s="12">
        <v>10.51051051051051</v>
      </c>
      <c r="H91" s="12" t="s">
        <v>148</v>
      </c>
      <c r="I91" s="10">
        <v>10</v>
      </c>
      <c r="J91" s="10">
        <v>23.247440000000001</v>
      </c>
      <c r="K91" s="10">
        <v>-88.70778</v>
      </c>
      <c r="L91" s="10" t="s">
        <v>149</v>
      </c>
      <c r="M91" s="10"/>
      <c r="N91" s="10">
        <v>4.2402889999999999E-2</v>
      </c>
    </row>
    <row r="92" spans="1:14" x14ac:dyDescent="0.2">
      <c r="A92" s="10" t="s">
        <v>127</v>
      </c>
      <c r="B92" s="10">
        <v>109</v>
      </c>
      <c r="C92" s="10" t="s">
        <v>85</v>
      </c>
      <c r="D92" s="11">
        <v>43667</v>
      </c>
      <c r="E92" s="10">
        <v>1</v>
      </c>
      <c r="F92" s="10">
        <v>12</v>
      </c>
      <c r="G92" s="12">
        <v>29.42942942942943</v>
      </c>
      <c r="H92" s="12" t="s">
        <v>148</v>
      </c>
      <c r="I92" s="10">
        <v>25</v>
      </c>
      <c r="J92" s="10">
        <v>23.283670000000001</v>
      </c>
      <c r="K92" s="10">
        <v>-88.711619999999996</v>
      </c>
      <c r="L92" s="10" t="s">
        <v>149</v>
      </c>
      <c r="M92" s="10"/>
      <c r="N92" s="10">
        <v>4.8781070000000003E-2</v>
      </c>
    </row>
    <row r="93" spans="1:14" x14ac:dyDescent="0.2">
      <c r="A93" s="10" t="s">
        <v>130</v>
      </c>
      <c r="B93" s="10">
        <v>112</v>
      </c>
      <c r="C93" s="10" t="s">
        <v>85</v>
      </c>
      <c r="D93" s="11">
        <v>43667</v>
      </c>
      <c r="E93" s="10">
        <v>1</v>
      </c>
      <c r="F93" s="10">
        <v>12</v>
      </c>
      <c r="G93" s="12">
        <v>28.228228228228229</v>
      </c>
      <c r="H93" s="12" t="s">
        <v>148</v>
      </c>
      <c r="I93" s="10">
        <v>25</v>
      </c>
      <c r="J93" s="10">
        <v>23.283670000000001</v>
      </c>
      <c r="K93" s="10">
        <v>-88.711619999999996</v>
      </c>
      <c r="L93" s="10" t="s">
        <v>149</v>
      </c>
      <c r="M93" s="10"/>
      <c r="N93" s="10">
        <v>0.15351134</v>
      </c>
    </row>
    <row r="94" spans="1:14" x14ac:dyDescent="0.2">
      <c r="A94" s="10" t="s">
        <v>132</v>
      </c>
      <c r="B94" s="10">
        <v>114</v>
      </c>
      <c r="C94" s="10" t="s">
        <v>85</v>
      </c>
      <c r="D94" s="11">
        <v>43667</v>
      </c>
      <c r="E94" s="10">
        <v>1</v>
      </c>
      <c r="F94" s="10">
        <v>12</v>
      </c>
      <c r="G94" s="12">
        <v>28.228228228228229</v>
      </c>
      <c r="H94" s="12" t="s">
        <v>148</v>
      </c>
      <c r="I94" s="10">
        <v>25</v>
      </c>
      <c r="J94" s="10">
        <v>23.283670000000001</v>
      </c>
      <c r="K94" s="10">
        <v>-88.711619999999996</v>
      </c>
      <c r="L94" s="10"/>
      <c r="M94" s="10" t="s">
        <v>149</v>
      </c>
      <c r="N94" s="10">
        <v>0.75301430999999996</v>
      </c>
    </row>
    <row r="95" spans="1:14" x14ac:dyDescent="0.2">
      <c r="A95" s="10" t="s">
        <v>133</v>
      </c>
      <c r="B95" s="10">
        <v>115</v>
      </c>
      <c r="C95" s="10" t="s">
        <v>85</v>
      </c>
      <c r="D95" s="11">
        <v>43667</v>
      </c>
      <c r="E95" s="10">
        <v>1</v>
      </c>
      <c r="F95" s="10">
        <v>12</v>
      </c>
      <c r="G95" s="12">
        <v>27.927927927927929</v>
      </c>
      <c r="H95" s="12" t="s">
        <v>148</v>
      </c>
      <c r="I95" s="10">
        <v>25</v>
      </c>
      <c r="J95" s="10">
        <v>23.283670000000001</v>
      </c>
      <c r="K95" s="10">
        <v>-88.711619999999996</v>
      </c>
      <c r="L95" s="10" t="s">
        <v>149</v>
      </c>
      <c r="M95" s="10" t="s">
        <v>149</v>
      </c>
      <c r="N95" s="10">
        <v>0.71462840999999999</v>
      </c>
    </row>
    <row r="96" spans="1:14" x14ac:dyDescent="0.2">
      <c r="A96" s="10" t="s">
        <v>136</v>
      </c>
      <c r="B96" s="10">
        <v>118</v>
      </c>
      <c r="C96" s="10" t="s">
        <v>85</v>
      </c>
      <c r="D96" s="11">
        <v>43667</v>
      </c>
      <c r="E96" s="10">
        <v>1</v>
      </c>
      <c r="F96" s="10">
        <v>12</v>
      </c>
      <c r="G96" s="12">
        <v>27.927927927927929</v>
      </c>
      <c r="H96" s="12" t="s">
        <v>148</v>
      </c>
      <c r="I96" s="10">
        <v>25</v>
      </c>
      <c r="J96" s="10">
        <v>23.283670000000001</v>
      </c>
      <c r="K96" s="10">
        <v>-88.711619999999996</v>
      </c>
      <c r="L96" s="10"/>
      <c r="M96" s="10" t="s">
        <v>149</v>
      </c>
      <c r="N96" s="10">
        <v>5.5070269999999998E-2</v>
      </c>
    </row>
    <row r="97" spans="1:14" x14ac:dyDescent="0.2">
      <c r="A97" s="10" t="s">
        <v>137</v>
      </c>
      <c r="B97" s="10">
        <v>119</v>
      </c>
      <c r="C97" s="10" t="s">
        <v>85</v>
      </c>
      <c r="D97" s="11">
        <v>43667</v>
      </c>
      <c r="E97" s="10">
        <v>1</v>
      </c>
      <c r="F97" s="10">
        <v>12</v>
      </c>
      <c r="G97" s="12">
        <v>27.927927927927929</v>
      </c>
      <c r="H97" s="12" t="s">
        <v>148</v>
      </c>
      <c r="I97" s="10">
        <v>25</v>
      </c>
      <c r="J97" s="10">
        <v>23.283670000000001</v>
      </c>
      <c r="K97" s="10">
        <v>-88.711619999999996</v>
      </c>
      <c r="L97" s="10" t="s">
        <v>149</v>
      </c>
      <c r="M97" s="10" t="s">
        <v>149</v>
      </c>
      <c r="N97" s="10">
        <v>0.41362093999999999</v>
      </c>
    </row>
    <row r="98" spans="1:14" x14ac:dyDescent="0.2">
      <c r="A98" s="10" t="s">
        <v>139</v>
      </c>
      <c r="B98" s="10">
        <v>121</v>
      </c>
      <c r="C98" s="10" t="s">
        <v>85</v>
      </c>
      <c r="D98" s="11">
        <v>43667</v>
      </c>
      <c r="E98" s="10">
        <v>1</v>
      </c>
      <c r="F98" s="10">
        <v>12</v>
      </c>
      <c r="G98" s="12">
        <v>27.927927927927929</v>
      </c>
      <c r="H98" s="12" t="s">
        <v>148</v>
      </c>
      <c r="I98" s="10">
        <v>25</v>
      </c>
      <c r="J98" s="10">
        <v>23.283670000000001</v>
      </c>
      <c r="K98" s="10">
        <v>-88.711619999999996</v>
      </c>
      <c r="L98" s="10" t="s">
        <v>149</v>
      </c>
      <c r="M98" s="10"/>
      <c r="N98" s="10">
        <v>0.18531948000000001</v>
      </c>
    </row>
    <row r="99" spans="1:14" x14ac:dyDescent="0.2">
      <c r="A99" s="10" t="s">
        <v>141</v>
      </c>
      <c r="B99" s="10">
        <v>123</v>
      </c>
      <c r="C99" s="10" t="s">
        <v>85</v>
      </c>
      <c r="D99" s="11">
        <v>43667</v>
      </c>
      <c r="E99" s="10">
        <v>1</v>
      </c>
      <c r="F99" s="10">
        <v>12</v>
      </c>
      <c r="G99" s="12">
        <v>27.327327327327328</v>
      </c>
      <c r="H99" s="12" t="s">
        <v>148</v>
      </c>
      <c r="I99" s="10">
        <v>25</v>
      </c>
      <c r="J99" s="10">
        <v>23.283670000000001</v>
      </c>
      <c r="K99" s="10">
        <v>-88.711619999999996</v>
      </c>
      <c r="L99" s="10"/>
      <c r="M99" s="10" t="s">
        <v>149</v>
      </c>
      <c r="N99" s="10">
        <v>4.8203299999999998E-2</v>
      </c>
    </row>
  </sheetData>
  <conditionalFormatting sqref="L473:M1048576 L1:M99">
    <cfRule type="containsBlanks" dxfId="0" priority="1">
      <formula>LEN(TRIM(L1))=0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646-1889-3B46-8878-918B09DFEF74}">
  <dimension ref="A3:B16"/>
  <sheetViews>
    <sheetView workbookViewId="0">
      <selection activeCell="B4" sqref="B4:B13"/>
    </sheetView>
  </sheetViews>
  <sheetFormatPr baseColWidth="10" defaultRowHeight="16" x14ac:dyDescent="0.2"/>
  <cols>
    <col min="1" max="1" width="16" bestFit="1" customWidth="1"/>
    <col min="2" max="2" width="17.1640625" bestFit="1" customWidth="1"/>
  </cols>
  <sheetData>
    <row r="3" spans="1:2" x14ac:dyDescent="0.2">
      <c r="A3" s="25" t="s">
        <v>287</v>
      </c>
      <c r="B3" t="s">
        <v>291</v>
      </c>
    </row>
    <row r="4" spans="1:2" x14ac:dyDescent="0.2">
      <c r="A4" s="16" t="s">
        <v>18</v>
      </c>
      <c r="B4" s="27">
        <v>57</v>
      </c>
    </row>
    <row r="5" spans="1:2" x14ac:dyDescent="0.2">
      <c r="A5" s="26">
        <v>10</v>
      </c>
      <c r="B5" s="27">
        <v>16</v>
      </c>
    </row>
    <row r="6" spans="1:2" x14ac:dyDescent="0.2">
      <c r="A6" s="26">
        <v>15</v>
      </c>
      <c r="B6" s="27">
        <v>11</v>
      </c>
    </row>
    <row r="7" spans="1:2" x14ac:dyDescent="0.2">
      <c r="A7" s="26">
        <v>25</v>
      </c>
      <c r="B7" s="27">
        <v>15</v>
      </c>
    </row>
    <row r="8" spans="1:2" x14ac:dyDescent="0.2">
      <c r="A8" s="26">
        <v>35</v>
      </c>
      <c r="B8" s="27">
        <v>15</v>
      </c>
    </row>
    <row r="9" spans="1:2" x14ac:dyDescent="0.2">
      <c r="A9" s="16" t="s">
        <v>85</v>
      </c>
      <c r="B9" s="27">
        <v>41</v>
      </c>
    </row>
    <row r="10" spans="1:2" x14ac:dyDescent="0.2">
      <c r="A10" s="26">
        <v>10</v>
      </c>
      <c r="B10" s="27">
        <v>10</v>
      </c>
    </row>
    <row r="11" spans="1:2" x14ac:dyDescent="0.2">
      <c r="A11" s="26">
        <v>15</v>
      </c>
      <c r="B11" s="27">
        <v>12</v>
      </c>
    </row>
    <row r="12" spans="1:2" x14ac:dyDescent="0.2">
      <c r="A12" s="26">
        <v>25</v>
      </c>
      <c r="B12" s="27">
        <v>8</v>
      </c>
    </row>
    <row r="13" spans="1:2" x14ac:dyDescent="0.2">
      <c r="A13" s="26">
        <v>35</v>
      </c>
      <c r="B13" s="27">
        <v>11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C75F-6A40-364B-BC2B-5ECA803C7732}">
  <dimension ref="A1:M98"/>
  <sheetViews>
    <sheetView workbookViewId="0">
      <selection sqref="A1:XFD1048576"/>
    </sheetView>
  </sheetViews>
  <sheetFormatPr baseColWidth="10" defaultRowHeight="16" x14ac:dyDescent="0.2"/>
  <sheetData>
    <row r="1" spans="1:13" ht="51" x14ac:dyDescent="0.2">
      <c r="A1" s="13" t="s">
        <v>0</v>
      </c>
      <c r="B1" s="14" t="s">
        <v>3</v>
      </c>
      <c r="C1" s="14" t="s">
        <v>6</v>
      </c>
      <c r="D1" s="14" t="s">
        <v>7</v>
      </c>
      <c r="E1" s="14" t="s">
        <v>8</v>
      </c>
      <c r="F1" s="14" t="s">
        <v>9</v>
      </c>
      <c r="G1" s="15" t="s">
        <v>11</v>
      </c>
      <c r="H1" s="15" t="s">
        <v>12</v>
      </c>
      <c r="I1" s="13" t="s">
        <v>13</v>
      </c>
      <c r="J1" s="17" t="s">
        <v>14</v>
      </c>
      <c r="K1" s="18" t="s">
        <v>15</v>
      </c>
      <c r="L1" s="15" t="s">
        <v>145</v>
      </c>
      <c r="M1" s="15" t="s">
        <v>146</v>
      </c>
    </row>
    <row r="2" spans="1:13" x14ac:dyDescent="0.2">
      <c r="A2" s="19" t="s">
        <v>16</v>
      </c>
      <c r="B2" s="19">
        <v>1</v>
      </c>
      <c r="C2" s="19" t="s">
        <v>18</v>
      </c>
      <c r="D2" s="20">
        <v>43664</v>
      </c>
      <c r="E2" s="19">
        <v>1</v>
      </c>
      <c r="F2" s="19">
        <v>1</v>
      </c>
      <c r="G2" s="21">
        <v>24.9</v>
      </c>
      <c r="H2" s="21" t="s">
        <v>148</v>
      </c>
      <c r="I2" s="19">
        <v>25</v>
      </c>
      <c r="J2" s="19">
        <v>22.39622</v>
      </c>
      <c r="K2" s="19">
        <v>-89.705780000000004</v>
      </c>
      <c r="L2" s="19" t="s">
        <v>149</v>
      </c>
      <c r="M2" s="19" t="s">
        <v>149</v>
      </c>
    </row>
    <row r="3" spans="1:13" x14ac:dyDescent="0.2">
      <c r="A3" s="19" t="s">
        <v>19</v>
      </c>
      <c r="B3" s="19">
        <v>2</v>
      </c>
      <c r="C3" s="19" t="s">
        <v>18</v>
      </c>
      <c r="D3" s="20">
        <v>43664</v>
      </c>
      <c r="E3" s="19">
        <v>1</v>
      </c>
      <c r="F3" s="19">
        <v>1</v>
      </c>
      <c r="G3" s="21">
        <v>24</v>
      </c>
      <c r="H3" s="21" t="s">
        <v>148</v>
      </c>
      <c r="I3" s="19">
        <v>25</v>
      </c>
      <c r="J3" s="19">
        <v>22.39622</v>
      </c>
      <c r="K3" s="19">
        <v>-89.705780000000004</v>
      </c>
      <c r="L3" s="22"/>
      <c r="M3" s="19" t="s">
        <v>149</v>
      </c>
    </row>
    <row r="4" spans="1:13" x14ac:dyDescent="0.2">
      <c r="A4" s="19" t="s">
        <v>20</v>
      </c>
      <c r="B4" s="19">
        <v>3</v>
      </c>
      <c r="C4" s="19" t="s">
        <v>18</v>
      </c>
      <c r="D4" s="20">
        <v>43664</v>
      </c>
      <c r="E4" s="19">
        <v>1</v>
      </c>
      <c r="F4" s="19">
        <v>1</v>
      </c>
      <c r="G4" s="21">
        <v>25.5</v>
      </c>
      <c r="H4" s="21" t="s">
        <v>148</v>
      </c>
      <c r="I4" s="19">
        <v>25</v>
      </c>
      <c r="J4" s="19">
        <v>22.39622</v>
      </c>
      <c r="K4" s="19">
        <v>-89.705780000000004</v>
      </c>
      <c r="L4" s="22"/>
      <c r="M4" s="19" t="s">
        <v>149</v>
      </c>
    </row>
    <row r="5" spans="1:13" x14ac:dyDescent="0.2">
      <c r="A5" s="19" t="s">
        <v>21</v>
      </c>
      <c r="B5" s="19">
        <v>4</v>
      </c>
      <c r="C5" s="19" t="s">
        <v>18</v>
      </c>
      <c r="D5" s="20">
        <v>43664</v>
      </c>
      <c r="E5" s="19">
        <v>1</v>
      </c>
      <c r="F5" s="19">
        <v>1</v>
      </c>
      <c r="G5" s="21">
        <v>25.8</v>
      </c>
      <c r="H5" s="21" t="s">
        <v>148</v>
      </c>
      <c r="I5" s="19">
        <v>25</v>
      </c>
      <c r="J5" s="19">
        <v>22.39622</v>
      </c>
      <c r="K5" s="19">
        <v>-89.705780000000004</v>
      </c>
      <c r="L5" s="22"/>
      <c r="M5" s="19" t="s">
        <v>149</v>
      </c>
    </row>
    <row r="6" spans="1:13" x14ac:dyDescent="0.2">
      <c r="A6" s="19" t="s">
        <v>22</v>
      </c>
      <c r="B6" s="19">
        <v>5</v>
      </c>
      <c r="C6" s="19" t="s">
        <v>18</v>
      </c>
      <c r="D6" s="20">
        <v>43664</v>
      </c>
      <c r="E6" s="19">
        <v>1</v>
      </c>
      <c r="F6" s="19">
        <v>1</v>
      </c>
      <c r="G6" s="21">
        <v>24.9</v>
      </c>
      <c r="H6" s="21" t="s">
        <v>148</v>
      </c>
      <c r="I6" s="19">
        <v>25</v>
      </c>
      <c r="J6" s="19">
        <v>22.39622</v>
      </c>
      <c r="K6" s="19">
        <v>-89.705780000000004</v>
      </c>
      <c r="L6" s="22"/>
      <c r="M6" s="19" t="s">
        <v>149</v>
      </c>
    </row>
    <row r="7" spans="1:13" x14ac:dyDescent="0.2">
      <c r="A7" s="19" t="s">
        <v>24</v>
      </c>
      <c r="B7" s="19">
        <v>7</v>
      </c>
      <c r="C7" s="19" t="s">
        <v>18</v>
      </c>
      <c r="D7" s="20">
        <v>43664</v>
      </c>
      <c r="E7" s="19">
        <v>1</v>
      </c>
      <c r="F7" s="19">
        <v>1</v>
      </c>
      <c r="G7" s="21">
        <v>24.6</v>
      </c>
      <c r="H7" s="21" t="s">
        <v>148</v>
      </c>
      <c r="I7" s="19">
        <v>25</v>
      </c>
      <c r="J7" s="19">
        <v>22.39622</v>
      </c>
      <c r="K7" s="19">
        <v>-89.705780000000004</v>
      </c>
      <c r="L7" s="19" t="s">
        <v>149</v>
      </c>
      <c r="M7" s="19" t="s">
        <v>149</v>
      </c>
    </row>
    <row r="8" spans="1:13" x14ac:dyDescent="0.2">
      <c r="A8" s="19" t="s">
        <v>25</v>
      </c>
      <c r="B8" s="19">
        <v>8</v>
      </c>
      <c r="C8" s="19" t="s">
        <v>18</v>
      </c>
      <c r="D8" s="20">
        <v>43664</v>
      </c>
      <c r="E8" s="19">
        <v>1</v>
      </c>
      <c r="F8" s="19">
        <v>1</v>
      </c>
      <c r="G8" s="21">
        <v>17.399999999999999</v>
      </c>
      <c r="H8" s="21" t="s">
        <v>148</v>
      </c>
      <c r="I8" s="19">
        <v>15</v>
      </c>
      <c r="J8" s="19">
        <v>22.39622</v>
      </c>
      <c r="K8" s="19">
        <v>-89.705780000000004</v>
      </c>
      <c r="L8" s="19" t="s">
        <v>149</v>
      </c>
      <c r="M8" s="19" t="s">
        <v>149</v>
      </c>
    </row>
    <row r="9" spans="1:13" x14ac:dyDescent="0.2">
      <c r="A9" s="19" t="s">
        <v>26</v>
      </c>
      <c r="B9" s="19">
        <v>9</v>
      </c>
      <c r="C9" s="19" t="s">
        <v>18</v>
      </c>
      <c r="D9" s="20">
        <v>43664</v>
      </c>
      <c r="E9" s="19">
        <v>1</v>
      </c>
      <c r="F9" s="19">
        <v>1</v>
      </c>
      <c r="G9" s="21">
        <v>15.9</v>
      </c>
      <c r="H9" s="21" t="s">
        <v>148</v>
      </c>
      <c r="I9" s="19">
        <v>15</v>
      </c>
      <c r="J9" s="19">
        <v>22.39622</v>
      </c>
      <c r="K9" s="19">
        <v>-89.705780000000004</v>
      </c>
      <c r="L9" s="19" t="s">
        <v>149</v>
      </c>
      <c r="M9" s="19" t="s">
        <v>149</v>
      </c>
    </row>
    <row r="10" spans="1:13" x14ac:dyDescent="0.2">
      <c r="A10" s="19" t="s">
        <v>27</v>
      </c>
      <c r="B10" s="19">
        <v>10</v>
      </c>
      <c r="C10" s="19" t="s">
        <v>18</v>
      </c>
      <c r="D10" s="20">
        <v>43664</v>
      </c>
      <c r="E10" s="19">
        <v>1</v>
      </c>
      <c r="F10" s="19">
        <v>1</v>
      </c>
      <c r="G10" s="21">
        <v>14.1</v>
      </c>
      <c r="H10" s="21" t="s">
        <v>148</v>
      </c>
      <c r="I10" s="19">
        <v>15</v>
      </c>
      <c r="J10" s="19">
        <v>22.39622</v>
      </c>
      <c r="K10" s="19">
        <v>-89.705780000000004</v>
      </c>
      <c r="L10" s="19" t="s">
        <v>149</v>
      </c>
      <c r="M10" s="19" t="s">
        <v>149</v>
      </c>
    </row>
    <row r="11" spans="1:13" x14ac:dyDescent="0.2">
      <c r="A11" s="19" t="s">
        <v>28</v>
      </c>
      <c r="B11" s="19">
        <v>11</v>
      </c>
      <c r="C11" s="19" t="s">
        <v>18</v>
      </c>
      <c r="D11" s="20">
        <v>43664</v>
      </c>
      <c r="E11" s="19">
        <v>1</v>
      </c>
      <c r="F11" s="19">
        <v>1</v>
      </c>
      <c r="G11" s="21">
        <v>10.8</v>
      </c>
      <c r="H11" s="21" t="s">
        <v>148</v>
      </c>
      <c r="I11" s="19">
        <v>10</v>
      </c>
      <c r="J11" s="19">
        <v>22.39622</v>
      </c>
      <c r="K11" s="19">
        <v>-89.705780000000004</v>
      </c>
      <c r="L11" s="22"/>
      <c r="M11" s="19" t="s">
        <v>149</v>
      </c>
    </row>
    <row r="12" spans="1:13" x14ac:dyDescent="0.2">
      <c r="A12" s="19" t="s">
        <v>29</v>
      </c>
      <c r="B12" s="19">
        <v>12</v>
      </c>
      <c r="C12" s="19" t="s">
        <v>18</v>
      </c>
      <c r="D12" s="20">
        <v>43664</v>
      </c>
      <c r="E12" s="19">
        <v>1</v>
      </c>
      <c r="F12" s="19">
        <v>1</v>
      </c>
      <c r="G12" s="21">
        <v>9.9</v>
      </c>
      <c r="H12" s="21" t="s">
        <v>148</v>
      </c>
      <c r="I12" s="19">
        <v>10</v>
      </c>
      <c r="J12" s="19">
        <v>22.39622</v>
      </c>
      <c r="K12" s="19">
        <v>-89.705780000000004</v>
      </c>
      <c r="L12" s="19" t="s">
        <v>149</v>
      </c>
      <c r="M12" s="19" t="s">
        <v>149</v>
      </c>
    </row>
    <row r="13" spans="1:13" x14ac:dyDescent="0.2">
      <c r="A13" s="19" t="s">
        <v>31</v>
      </c>
      <c r="B13" s="19">
        <v>14</v>
      </c>
      <c r="C13" s="19" t="s">
        <v>18</v>
      </c>
      <c r="D13" s="20">
        <v>43664</v>
      </c>
      <c r="E13" s="19">
        <v>1</v>
      </c>
      <c r="F13" s="19">
        <v>1</v>
      </c>
      <c r="G13" s="21">
        <v>9</v>
      </c>
      <c r="H13" s="21" t="s">
        <v>148</v>
      </c>
      <c r="I13" s="19">
        <v>10</v>
      </c>
      <c r="J13" s="19">
        <v>22.39622</v>
      </c>
      <c r="K13" s="19">
        <v>-89.705780000000004</v>
      </c>
      <c r="L13" s="22"/>
      <c r="M13" s="19" t="s">
        <v>149</v>
      </c>
    </row>
    <row r="14" spans="1:13" x14ac:dyDescent="0.2">
      <c r="A14" s="19" t="s">
        <v>32</v>
      </c>
      <c r="B14" s="19">
        <v>15</v>
      </c>
      <c r="C14" s="19" t="s">
        <v>18</v>
      </c>
      <c r="D14" s="20">
        <v>43664</v>
      </c>
      <c r="E14" s="19">
        <v>1</v>
      </c>
      <c r="F14" s="19">
        <v>1</v>
      </c>
      <c r="G14" s="21">
        <v>9.3000000000000007</v>
      </c>
      <c r="H14" s="21" t="s">
        <v>148</v>
      </c>
      <c r="I14" s="19">
        <v>10</v>
      </c>
      <c r="J14" s="19">
        <v>22.39622</v>
      </c>
      <c r="K14" s="19">
        <v>-89.705780000000004</v>
      </c>
      <c r="L14" s="22"/>
      <c r="M14" s="19" t="s">
        <v>149</v>
      </c>
    </row>
    <row r="15" spans="1:13" x14ac:dyDescent="0.2">
      <c r="A15" s="19" t="s">
        <v>34</v>
      </c>
      <c r="B15" s="19">
        <v>17</v>
      </c>
      <c r="C15" s="19" t="s">
        <v>18</v>
      </c>
      <c r="D15" s="20">
        <v>43664</v>
      </c>
      <c r="E15" s="19">
        <v>2</v>
      </c>
      <c r="F15" s="19">
        <v>2</v>
      </c>
      <c r="G15" s="21">
        <v>36.9</v>
      </c>
      <c r="H15" s="21" t="s">
        <v>150</v>
      </c>
      <c r="I15" s="19">
        <v>35</v>
      </c>
      <c r="J15" s="19">
        <v>22.39592</v>
      </c>
      <c r="K15" s="19">
        <v>-89.705560000000006</v>
      </c>
      <c r="L15" s="22"/>
      <c r="M15" s="19" t="s">
        <v>149</v>
      </c>
    </row>
    <row r="16" spans="1:13" x14ac:dyDescent="0.2">
      <c r="A16" s="19" t="s">
        <v>35</v>
      </c>
      <c r="B16" s="19">
        <v>18</v>
      </c>
      <c r="C16" s="19" t="s">
        <v>18</v>
      </c>
      <c r="D16" s="20">
        <v>43664</v>
      </c>
      <c r="E16" s="19">
        <v>2</v>
      </c>
      <c r="F16" s="19">
        <v>2</v>
      </c>
      <c r="G16" s="21">
        <v>37.799999999999997</v>
      </c>
      <c r="H16" s="21" t="s">
        <v>150</v>
      </c>
      <c r="I16" s="19">
        <v>35</v>
      </c>
      <c r="J16" s="19">
        <v>22.39592</v>
      </c>
      <c r="K16" s="19">
        <v>-89.705560000000006</v>
      </c>
      <c r="L16" s="22"/>
      <c r="M16" s="19" t="s">
        <v>149</v>
      </c>
    </row>
    <row r="17" spans="1:13" x14ac:dyDescent="0.2">
      <c r="A17" s="19" t="s">
        <v>36</v>
      </c>
      <c r="B17" s="19">
        <v>19</v>
      </c>
      <c r="C17" s="19" t="s">
        <v>18</v>
      </c>
      <c r="D17" s="20">
        <v>43664</v>
      </c>
      <c r="E17" s="19">
        <v>2</v>
      </c>
      <c r="F17" s="19">
        <v>2</v>
      </c>
      <c r="G17" s="21">
        <v>37.200000000000003</v>
      </c>
      <c r="H17" s="21" t="s">
        <v>150</v>
      </c>
      <c r="I17" s="19">
        <v>35</v>
      </c>
      <c r="J17" s="19">
        <v>22.39592</v>
      </c>
      <c r="K17" s="19">
        <v>-89.705560000000006</v>
      </c>
      <c r="L17" s="19" t="s">
        <v>149</v>
      </c>
      <c r="M17" s="19" t="s">
        <v>149</v>
      </c>
    </row>
    <row r="18" spans="1:13" x14ac:dyDescent="0.2">
      <c r="A18" s="19" t="s">
        <v>37</v>
      </c>
      <c r="B18" s="19">
        <v>20</v>
      </c>
      <c r="C18" s="19" t="s">
        <v>18</v>
      </c>
      <c r="D18" s="20">
        <v>43664</v>
      </c>
      <c r="E18" s="19">
        <v>2</v>
      </c>
      <c r="F18" s="19">
        <v>2</v>
      </c>
      <c r="G18" s="21">
        <v>36.6</v>
      </c>
      <c r="H18" s="21" t="s">
        <v>150</v>
      </c>
      <c r="I18" s="19">
        <v>35</v>
      </c>
      <c r="J18" s="19">
        <v>22.39592</v>
      </c>
      <c r="K18" s="19">
        <v>-89.705560000000006</v>
      </c>
      <c r="L18" s="22"/>
      <c r="M18" s="19" t="s">
        <v>149</v>
      </c>
    </row>
    <row r="19" spans="1:13" x14ac:dyDescent="0.2">
      <c r="A19" s="19" t="s">
        <v>38</v>
      </c>
      <c r="B19" s="19">
        <v>21</v>
      </c>
      <c r="C19" s="19" t="s">
        <v>18</v>
      </c>
      <c r="D19" s="20">
        <v>43664</v>
      </c>
      <c r="E19" s="19">
        <v>2</v>
      </c>
      <c r="F19" s="19">
        <v>2</v>
      </c>
      <c r="G19" s="21">
        <v>39</v>
      </c>
      <c r="H19" s="21" t="s">
        <v>150</v>
      </c>
      <c r="I19" s="19">
        <v>35</v>
      </c>
      <c r="J19" s="19">
        <v>22.39592</v>
      </c>
      <c r="K19" s="19">
        <v>-89.705560000000006</v>
      </c>
      <c r="L19" s="19" t="s">
        <v>149</v>
      </c>
      <c r="M19" s="19" t="s">
        <v>149</v>
      </c>
    </row>
    <row r="20" spans="1:13" x14ac:dyDescent="0.2">
      <c r="A20" s="19" t="s">
        <v>39</v>
      </c>
      <c r="B20" s="19">
        <v>22</v>
      </c>
      <c r="C20" s="19" t="s">
        <v>18</v>
      </c>
      <c r="D20" s="20">
        <v>43664</v>
      </c>
      <c r="E20" s="19">
        <v>2</v>
      </c>
      <c r="F20" s="19">
        <v>2</v>
      </c>
      <c r="G20" s="21">
        <v>37.799999999999997</v>
      </c>
      <c r="H20" s="21" t="s">
        <v>150</v>
      </c>
      <c r="I20" s="19">
        <v>35</v>
      </c>
      <c r="J20" s="19">
        <v>22.39592</v>
      </c>
      <c r="K20" s="19">
        <v>-89.705560000000006</v>
      </c>
      <c r="L20" s="19" t="s">
        <v>149</v>
      </c>
      <c r="M20" s="19" t="s">
        <v>149</v>
      </c>
    </row>
    <row r="21" spans="1:13" x14ac:dyDescent="0.2">
      <c r="A21" s="19" t="s">
        <v>40</v>
      </c>
      <c r="B21" s="19">
        <v>23</v>
      </c>
      <c r="C21" s="19" t="s">
        <v>18</v>
      </c>
      <c r="D21" s="20">
        <v>43664</v>
      </c>
      <c r="E21" s="19">
        <v>2</v>
      </c>
      <c r="F21" s="19">
        <v>2</v>
      </c>
      <c r="G21" s="21">
        <v>37.5</v>
      </c>
      <c r="H21" s="21" t="s">
        <v>150</v>
      </c>
      <c r="I21" s="19">
        <v>35</v>
      </c>
      <c r="J21" s="19">
        <v>22.39592</v>
      </c>
      <c r="K21" s="19">
        <v>-89.705560000000006</v>
      </c>
      <c r="L21" s="19" t="s">
        <v>149</v>
      </c>
      <c r="M21" s="19" t="s">
        <v>149</v>
      </c>
    </row>
    <row r="22" spans="1:13" x14ac:dyDescent="0.2">
      <c r="A22" s="19" t="s">
        <v>41</v>
      </c>
      <c r="B22" s="19">
        <v>24</v>
      </c>
      <c r="C22" s="19" t="s">
        <v>18</v>
      </c>
      <c r="D22" s="20">
        <v>43664</v>
      </c>
      <c r="E22" s="19">
        <v>2</v>
      </c>
      <c r="F22" s="19">
        <v>2</v>
      </c>
      <c r="G22" s="21">
        <v>36.6</v>
      </c>
      <c r="H22" s="21" t="s">
        <v>150</v>
      </c>
      <c r="I22" s="19">
        <v>35</v>
      </c>
      <c r="J22" s="19">
        <v>22.39592</v>
      </c>
      <c r="K22" s="19">
        <v>-89.705560000000006</v>
      </c>
      <c r="L22" s="19" t="s">
        <v>149</v>
      </c>
      <c r="M22" s="19" t="s">
        <v>149</v>
      </c>
    </row>
    <row r="23" spans="1:13" x14ac:dyDescent="0.2">
      <c r="A23" s="19" t="s">
        <v>42</v>
      </c>
      <c r="B23" s="19">
        <v>25</v>
      </c>
      <c r="C23" s="19" t="s">
        <v>18</v>
      </c>
      <c r="D23" s="20">
        <v>43664</v>
      </c>
      <c r="E23" s="19">
        <v>3</v>
      </c>
      <c r="F23" s="19">
        <v>3</v>
      </c>
      <c r="G23" s="21">
        <v>15.9</v>
      </c>
      <c r="H23" s="21" t="s">
        <v>148</v>
      </c>
      <c r="I23" s="19">
        <v>15</v>
      </c>
      <c r="J23" s="19">
        <v>22.545829999999999</v>
      </c>
      <c r="K23" s="19">
        <v>-89.660120000000006</v>
      </c>
      <c r="L23" s="22"/>
      <c r="M23" s="19" t="s">
        <v>149</v>
      </c>
    </row>
    <row r="24" spans="1:13" x14ac:dyDescent="0.2">
      <c r="A24" s="19" t="s">
        <v>43</v>
      </c>
      <c r="B24" s="19">
        <v>26</v>
      </c>
      <c r="C24" s="19" t="s">
        <v>18</v>
      </c>
      <c r="D24" s="20">
        <v>43664</v>
      </c>
      <c r="E24" s="19">
        <v>3</v>
      </c>
      <c r="F24" s="19">
        <v>3</v>
      </c>
      <c r="G24" s="21">
        <v>15.6</v>
      </c>
      <c r="H24" s="21" t="s">
        <v>148</v>
      </c>
      <c r="I24" s="19">
        <v>15</v>
      </c>
      <c r="J24" s="19">
        <v>22.545829999999999</v>
      </c>
      <c r="K24" s="19">
        <v>-89.660120000000006</v>
      </c>
      <c r="L24" s="22"/>
      <c r="M24" s="19" t="s">
        <v>149</v>
      </c>
    </row>
    <row r="25" spans="1:13" x14ac:dyDescent="0.2">
      <c r="A25" s="19" t="s">
        <v>45</v>
      </c>
      <c r="B25" s="19">
        <v>28</v>
      </c>
      <c r="C25" s="19" t="s">
        <v>18</v>
      </c>
      <c r="D25" s="20">
        <v>43664</v>
      </c>
      <c r="E25" s="19">
        <v>3</v>
      </c>
      <c r="F25" s="19">
        <v>3</v>
      </c>
      <c r="G25" s="21">
        <v>15.6</v>
      </c>
      <c r="H25" s="21" t="s">
        <v>148</v>
      </c>
      <c r="I25" s="19">
        <v>15</v>
      </c>
      <c r="J25" s="19">
        <v>22.545829999999999</v>
      </c>
      <c r="K25" s="19">
        <v>-89.660120000000006</v>
      </c>
      <c r="L25" s="22"/>
      <c r="M25" s="19" t="s">
        <v>149</v>
      </c>
    </row>
    <row r="26" spans="1:13" x14ac:dyDescent="0.2">
      <c r="A26" s="19" t="s">
        <v>47</v>
      </c>
      <c r="B26" s="19">
        <v>30</v>
      </c>
      <c r="C26" s="19" t="s">
        <v>18</v>
      </c>
      <c r="D26" s="20">
        <v>43664</v>
      </c>
      <c r="E26" s="19">
        <v>3</v>
      </c>
      <c r="F26" s="19">
        <v>3</v>
      </c>
      <c r="G26" s="21">
        <v>15.9</v>
      </c>
      <c r="H26" s="21" t="s">
        <v>148</v>
      </c>
      <c r="I26" s="19">
        <v>15</v>
      </c>
      <c r="J26" s="19">
        <v>22.545829999999999</v>
      </c>
      <c r="K26" s="19">
        <v>-89.660120000000006</v>
      </c>
      <c r="L26" s="19" t="s">
        <v>149</v>
      </c>
      <c r="M26" s="19" t="s">
        <v>149</v>
      </c>
    </row>
    <row r="27" spans="1:13" x14ac:dyDescent="0.2">
      <c r="A27" s="19" t="s">
        <v>50</v>
      </c>
      <c r="B27" s="19">
        <v>33</v>
      </c>
      <c r="C27" s="19" t="s">
        <v>18</v>
      </c>
      <c r="D27" s="20">
        <v>43664</v>
      </c>
      <c r="E27" s="19">
        <v>3</v>
      </c>
      <c r="F27" s="19">
        <v>3</v>
      </c>
      <c r="G27" s="21">
        <v>11.1</v>
      </c>
      <c r="H27" s="21" t="s">
        <v>148</v>
      </c>
      <c r="I27" s="19">
        <v>10</v>
      </c>
      <c r="J27" s="19">
        <v>22.545829999999999</v>
      </c>
      <c r="K27" s="19">
        <v>-89.660120000000006</v>
      </c>
      <c r="L27" s="22"/>
      <c r="M27" s="19" t="s">
        <v>149</v>
      </c>
    </row>
    <row r="28" spans="1:13" x14ac:dyDescent="0.2">
      <c r="A28" s="19" t="s">
        <v>51</v>
      </c>
      <c r="B28" s="19">
        <v>34</v>
      </c>
      <c r="C28" s="19" t="s">
        <v>18</v>
      </c>
      <c r="D28" s="20">
        <v>43664</v>
      </c>
      <c r="E28" s="19">
        <v>3</v>
      </c>
      <c r="F28" s="19">
        <v>3</v>
      </c>
      <c r="G28" s="21">
        <v>9.9</v>
      </c>
      <c r="H28" s="21" t="s">
        <v>148</v>
      </c>
      <c r="I28" s="19">
        <v>10</v>
      </c>
      <c r="J28" s="19">
        <v>22.545829999999999</v>
      </c>
      <c r="K28" s="19">
        <v>-89.660120000000006</v>
      </c>
      <c r="L28" s="22"/>
      <c r="M28" s="19" t="s">
        <v>149</v>
      </c>
    </row>
    <row r="29" spans="1:13" x14ac:dyDescent="0.2">
      <c r="A29" s="19" t="s">
        <v>52</v>
      </c>
      <c r="B29" s="19">
        <v>35</v>
      </c>
      <c r="C29" s="19" t="s">
        <v>18</v>
      </c>
      <c r="D29" s="20">
        <v>43664</v>
      </c>
      <c r="E29" s="19">
        <v>3</v>
      </c>
      <c r="F29" s="19">
        <v>3</v>
      </c>
      <c r="G29" s="21">
        <v>10.199999999999999</v>
      </c>
      <c r="H29" s="21" t="s">
        <v>148</v>
      </c>
      <c r="I29" s="19">
        <v>10</v>
      </c>
      <c r="J29" s="19">
        <v>22.545829999999999</v>
      </c>
      <c r="K29" s="19">
        <v>-89.660120000000006</v>
      </c>
      <c r="L29" s="22"/>
      <c r="M29" s="19" t="s">
        <v>149</v>
      </c>
    </row>
    <row r="30" spans="1:13" x14ac:dyDescent="0.2">
      <c r="A30" s="19" t="s">
        <v>53</v>
      </c>
      <c r="B30" s="19">
        <v>36</v>
      </c>
      <c r="C30" s="19" t="s">
        <v>18</v>
      </c>
      <c r="D30" s="20">
        <v>43664</v>
      </c>
      <c r="E30" s="19">
        <v>3</v>
      </c>
      <c r="F30" s="19">
        <v>3</v>
      </c>
      <c r="G30" s="21">
        <v>10.199999999999999</v>
      </c>
      <c r="H30" s="21" t="s">
        <v>148</v>
      </c>
      <c r="I30" s="19">
        <v>10</v>
      </c>
      <c r="J30" s="19">
        <v>22.545829999999999</v>
      </c>
      <c r="K30" s="19">
        <v>-89.660120000000006</v>
      </c>
      <c r="L30" s="22"/>
      <c r="M30" s="19" t="s">
        <v>149</v>
      </c>
    </row>
    <row r="31" spans="1:13" x14ac:dyDescent="0.2">
      <c r="A31" s="19" t="s">
        <v>54</v>
      </c>
      <c r="B31" s="19">
        <v>37</v>
      </c>
      <c r="C31" s="19" t="s">
        <v>18</v>
      </c>
      <c r="D31" s="20">
        <v>43664</v>
      </c>
      <c r="E31" s="19">
        <v>3</v>
      </c>
      <c r="F31" s="19">
        <v>3</v>
      </c>
      <c r="G31" s="21">
        <v>10.199999999999999</v>
      </c>
      <c r="H31" s="21" t="s">
        <v>148</v>
      </c>
      <c r="I31" s="19">
        <v>10</v>
      </c>
      <c r="J31" s="19">
        <v>22.545829999999999</v>
      </c>
      <c r="K31" s="19">
        <v>-89.660120000000006</v>
      </c>
      <c r="L31" s="19" t="s">
        <v>149</v>
      </c>
      <c r="M31" s="19" t="s">
        <v>149</v>
      </c>
    </row>
    <row r="32" spans="1:13" x14ac:dyDescent="0.2">
      <c r="A32" s="19" t="s">
        <v>55</v>
      </c>
      <c r="B32" s="19">
        <v>38</v>
      </c>
      <c r="C32" s="19" t="s">
        <v>18</v>
      </c>
      <c r="D32" s="20">
        <v>43664</v>
      </c>
      <c r="E32" s="19">
        <v>3</v>
      </c>
      <c r="F32" s="19">
        <v>3</v>
      </c>
      <c r="G32" s="21">
        <v>9.6</v>
      </c>
      <c r="H32" s="21" t="s">
        <v>148</v>
      </c>
      <c r="I32" s="19">
        <v>10</v>
      </c>
      <c r="J32" s="19">
        <v>22.545829999999999</v>
      </c>
      <c r="K32" s="19">
        <v>-89.660120000000006</v>
      </c>
      <c r="L32" s="19" t="s">
        <v>149</v>
      </c>
      <c r="M32" s="19" t="s">
        <v>149</v>
      </c>
    </row>
    <row r="33" spans="1:13" x14ac:dyDescent="0.2">
      <c r="A33" s="19" t="s">
        <v>57</v>
      </c>
      <c r="B33" s="19">
        <v>40</v>
      </c>
      <c r="C33" s="19" t="s">
        <v>18</v>
      </c>
      <c r="D33" s="20">
        <v>43664</v>
      </c>
      <c r="E33" s="19">
        <v>3</v>
      </c>
      <c r="F33" s="19">
        <v>3</v>
      </c>
      <c r="G33" s="21">
        <v>10.5</v>
      </c>
      <c r="H33" s="21" t="s">
        <v>148</v>
      </c>
      <c r="I33" s="19">
        <v>10</v>
      </c>
      <c r="J33" s="19">
        <v>22.545829999999999</v>
      </c>
      <c r="K33" s="19">
        <v>-89.660120000000006</v>
      </c>
      <c r="L33" s="19" t="s">
        <v>149</v>
      </c>
      <c r="M33" s="19" t="s">
        <v>149</v>
      </c>
    </row>
    <row r="34" spans="1:13" x14ac:dyDescent="0.2">
      <c r="A34" s="19" t="s">
        <v>58</v>
      </c>
      <c r="B34" s="19">
        <v>41</v>
      </c>
      <c r="C34" s="19" t="s">
        <v>18</v>
      </c>
      <c r="D34" s="20">
        <v>43664</v>
      </c>
      <c r="E34" s="19">
        <v>4</v>
      </c>
      <c r="F34" s="19">
        <v>4</v>
      </c>
      <c r="G34" s="21">
        <v>11.1</v>
      </c>
      <c r="H34" s="21" t="s">
        <v>148</v>
      </c>
      <c r="I34" s="19">
        <v>10</v>
      </c>
      <c r="J34" s="19">
        <v>22.51127</v>
      </c>
      <c r="K34" s="19">
        <v>-89.797370000000001</v>
      </c>
      <c r="L34" s="19" t="s">
        <v>149</v>
      </c>
      <c r="M34" s="19" t="s">
        <v>149</v>
      </c>
    </row>
    <row r="35" spans="1:13" x14ac:dyDescent="0.2">
      <c r="A35" s="19" t="s">
        <v>59</v>
      </c>
      <c r="B35" s="19">
        <v>42</v>
      </c>
      <c r="C35" s="19" t="s">
        <v>18</v>
      </c>
      <c r="D35" s="20">
        <v>43664</v>
      </c>
      <c r="E35" s="19">
        <v>4</v>
      </c>
      <c r="F35" s="19">
        <v>4</v>
      </c>
      <c r="G35" s="21">
        <v>10.8</v>
      </c>
      <c r="H35" s="21" t="s">
        <v>148</v>
      </c>
      <c r="I35" s="19">
        <v>10</v>
      </c>
      <c r="J35" s="19">
        <v>22.51127</v>
      </c>
      <c r="K35" s="19">
        <v>-89.797370000000001</v>
      </c>
      <c r="L35" s="19" t="s">
        <v>149</v>
      </c>
      <c r="M35" s="19" t="s">
        <v>149</v>
      </c>
    </row>
    <row r="36" spans="1:13" x14ac:dyDescent="0.2">
      <c r="A36" s="19" t="s">
        <v>60</v>
      </c>
      <c r="B36" s="19">
        <v>43</v>
      </c>
      <c r="C36" s="19" t="s">
        <v>18</v>
      </c>
      <c r="D36" s="20">
        <v>43664</v>
      </c>
      <c r="E36" s="19">
        <v>4</v>
      </c>
      <c r="F36" s="19">
        <v>4</v>
      </c>
      <c r="G36" s="21">
        <v>11.4</v>
      </c>
      <c r="H36" s="21" t="s">
        <v>148</v>
      </c>
      <c r="I36" s="19">
        <v>10</v>
      </c>
      <c r="J36" s="19">
        <v>22.51127</v>
      </c>
      <c r="K36" s="19">
        <v>-89.797370000000001</v>
      </c>
      <c r="L36" s="19" t="s">
        <v>149</v>
      </c>
      <c r="M36" s="19" t="s">
        <v>149</v>
      </c>
    </row>
    <row r="37" spans="1:13" x14ac:dyDescent="0.2">
      <c r="A37" s="19" t="s">
        <v>61</v>
      </c>
      <c r="B37" s="19">
        <v>44</v>
      </c>
      <c r="C37" s="19" t="s">
        <v>18</v>
      </c>
      <c r="D37" s="20">
        <v>43664</v>
      </c>
      <c r="E37" s="19">
        <v>4</v>
      </c>
      <c r="F37" s="19">
        <v>4</v>
      </c>
      <c r="G37" s="21">
        <v>10.5</v>
      </c>
      <c r="H37" s="21" t="s">
        <v>148</v>
      </c>
      <c r="I37" s="19">
        <v>10</v>
      </c>
      <c r="J37" s="19">
        <v>22.51127</v>
      </c>
      <c r="K37" s="19">
        <v>-89.797370000000001</v>
      </c>
      <c r="L37" s="19" t="s">
        <v>149</v>
      </c>
      <c r="M37" s="19" t="s">
        <v>149</v>
      </c>
    </row>
    <row r="38" spans="1:13" x14ac:dyDescent="0.2">
      <c r="A38" s="19" t="s">
        <v>62</v>
      </c>
      <c r="B38" s="19">
        <v>45</v>
      </c>
      <c r="C38" s="19" t="s">
        <v>18</v>
      </c>
      <c r="D38" s="20">
        <v>43664</v>
      </c>
      <c r="E38" s="19">
        <v>4</v>
      </c>
      <c r="F38" s="19">
        <v>4</v>
      </c>
      <c r="G38" s="21">
        <v>9.9</v>
      </c>
      <c r="H38" s="21" t="s">
        <v>148</v>
      </c>
      <c r="I38" s="19">
        <v>10</v>
      </c>
      <c r="J38" s="19">
        <v>22.51127</v>
      </c>
      <c r="K38" s="19">
        <v>-89.797370000000001</v>
      </c>
      <c r="L38" s="22"/>
      <c r="M38" s="19" t="s">
        <v>149</v>
      </c>
    </row>
    <row r="39" spans="1:13" x14ac:dyDescent="0.2">
      <c r="A39" s="19" t="s">
        <v>63</v>
      </c>
      <c r="B39" s="19">
        <v>46</v>
      </c>
      <c r="C39" s="19" t="s">
        <v>18</v>
      </c>
      <c r="D39" s="20">
        <v>43664</v>
      </c>
      <c r="E39" s="19">
        <v>4</v>
      </c>
      <c r="F39" s="19">
        <v>4</v>
      </c>
      <c r="G39" s="21">
        <v>16.5</v>
      </c>
      <c r="H39" s="21" t="s">
        <v>148</v>
      </c>
      <c r="I39" s="19">
        <v>15</v>
      </c>
      <c r="J39" s="19">
        <v>22.51127</v>
      </c>
      <c r="K39" s="19">
        <v>-89.797370000000001</v>
      </c>
      <c r="L39" s="19" t="s">
        <v>149</v>
      </c>
      <c r="M39" s="19" t="s">
        <v>149</v>
      </c>
    </row>
    <row r="40" spans="1:13" x14ac:dyDescent="0.2">
      <c r="A40" s="19" t="s">
        <v>64</v>
      </c>
      <c r="B40" s="19">
        <v>47</v>
      </c>
      <c r="C40" s="19" t="s">
        <v>18</v>
      </c>
      <c r="D40" s="20">
        <v>43664</v>
      </c>
      <c r="E40" s="19">
        <v>4</v>
      </c>
      <c r="F40" s="19">
        <v>4</v>
      </c>
      <c r="G40" s="21">
        <v>16.8</v>
      </c>
      <c r="H40" s="21" t="s">
        <v>148</v>
      </c>
      <c r="I40" s="19">
        <v>15</v>
      </c>
      <c r="J40" s="19">
        <v>22.51127</v>
      </c>
      <c r="K40" s="19">
        <v>-89.797370000000001</v>
      </c>
      <c r="L40" s="22"/>
      <c r="M40" s="19" t="s">
        <v>149</v>
      </c>
    </row>
    <row r="41" spans="1:13" x14ac:dyDescent="0.2">
      <c r="A41" s="19" t="s">
        <v>66</v>
      </c>
      <c r="B41" s="19">
        <v>49</v>
      </c>
      <c r="C41" s="19" t="s">
        <v>18</v>
      </c>
      <c r="D41" s="20">
        <v>43664</v>
      </c>
      <c r="E41" s="19">
        <v>4</v>
      </c>
      <c r="F41" s="19">
        <v>4</v>
      </c>
      <c r="G41" s="21">
        <v>15.3</v>
      </c>
      <c r="H41" s="21" t="s">
        <v>148</v>
      </c>
      <c r="I41" s="19">
        <v>15</v>
      </c>
      <c r="J41" s="19">
        <v>22.51127</v>
      </c>
      <c r="K41" s="19">
        <v>-89.797370000000001</v>
      </c>
      <c r="L41" s="19" t="s">
        <v>149</v>
      </c>
      <c r="M41" s="19" t="s">
        <v>149</v>
      </c>
    </row>
    <row r="42" spans="1:13" x14ac:dyDescent="0.2">
      <c r="A42" s="19" t="s">
        <v>67</v>
      </c>
      <c r="B42" s="19">
        <v>50</v>
      </c>
      <c r="C42" s="19" t="s">
        <v>18</v>
      </c>
      <c r="D42" s="20">
        <v>43664</v>
      </c>
      <c r="E42" s="19">
        <v>4</v>
      </c>
      <c r="F42" s="19">
        <v>4</v>
      </c>
      <c r="G42" s="21">
        <v>15.6</v>
      </c>
      <c r="H42" s="21" t="s">
        <v>148</v>
      </c>
      <c r="I42" s="19">
        <v>15</v>
      </c>
      <c r="J42" s="19">
        <v>22.51127</v>
      </c>
      <c r="K42" s="19">
        <v>-89.797370000000001</v>
      </c>
      <c r="L42" s="19" t="s">
        <v>149</v>
      </c>
      <c r="M42" s="19" t="s">
        <v>149</v>
      </c>
    </row>
    <row r="43" spans="1:13" x14ac:dyDescent="0.2">
      <c r="A43" s="19" t="s">
        <v>68</v>
      </c>
      <c r="B43" s="19">
        <v>51</v>
      </c>
      <c r="C43" s="19" t="s">
        <v>18</v>
      </c>
      <c r="D43" s="20">
        <v>43665</v>
      </c>
      <c r="E43" s="19">
        <v>1</v>
      </c>
      <c r="F43" s="19">
        <v>5</v>
      </c>
      <c r="G43" s="21">
        <v>33.9</v>
      </c>
      <c r="H43" s="21" t="s">
        <v>150</v>
      </c>
      <c r="I43" s="19">
        <v>35</v>
      </c>
      <c r="J43" s="19">
        <v>22.586670000000002</v>
      </c>
      <c r="K43" s="19">
        <v>-89.752080000000007</v>
      </c>
      <c r="L43" s="19" t="s">
        <v>149</v>
      </c>
      <c r="M43" s="19" t="s">
        <v>149</v>
      </c>
    </row>
    <row r="44" spans="1:13" x14ac:dyDescent="0.2">
      <c r="A44" s="19" t="s">
        <v>69</v>
      </c>
      <c r="B44" s="19">
        <v>52</v>
      </c>
      <c r="C44" s="19" t="s">
        <v>18</v>
      </c>
      <c r="D44" s="20">
        <v>43665</v>
      </c>
      <c r="E44" s="19">
        <v>1</v>
      </c>
      <c r="F44" s="19">
        <v>5</v>
      </c>
      <c r="G44" s="21">
        <v>35.700000000000003</v>
      </c>
      <c r="H44" s="21" t="s">
        <v>150</v>
      </c>
      <c r="I44" s="19">
        <v>35</v>
      </c>
      <c r="J44" s="19">
        <v>22.586670000000002</v>
      </c>
      <c r="K44" s="19">
        <v>-89.752080000000007</v>
      </c>
      <c r="L44" s="22"/>
      <c r="M44" s="19" t="s">
        <v>149</v>
      </c>
    </row>
    <row r="45" spans="1:13" x14ac:dyDescent="0.2">
      <c r="A45" s="19" t="s">
        <v>70</v>
      </c>
      <c r="B45" s="19">
        <v>53</v>
      </c>
      <c r="C45" s="19" t="s">
        <v>18</v>
      </c>
      <c r="D45" s="20">
        <v>43665</v>
      </c>
      <c r="E45" s="19">
        <v>1</v>
      </c>
      <c r="F45" s="19">
        <v>5</v>
      </c>
      <c r="G45" s="21">
        <v>36.299999999999997</v>
      </c>
      <c r="H45" s="21" t="s">
        <v>150</v>
      </c>
      <c r="I45" s="19">
        <v>35</v>
      </c>
      <c r="J45" s="19">
        <v>22.586670000000002</v>
      </c>
      <c r="K45" s="19">
        <v>-89.752080000000007</v>
      </c>
      <c r="L45" s="19" t="s">
        <v>149</v>
      </c>
      <c r="M45" s="19" t="s">
        <v>149</v>
      </c>
    </row>
    <row r="46" spans="1:13" x14ac:dyDescent="0.2">
      <c r="A46" s="19" t="s">
        <v>71</v>
      </c>
      <c r="B46" s="19">
        <v>54</v>
      </c>
      <c r="C46" s="19" t="s">
        <v>18</v>
      </c>
      <c r="D46" s="20">
        <v>43665</v>
      </c>
      <c r="E46" s="19">
        <v>1</v>
      </c>
      <c r="F46" s="19">
        <v>5</v>
      </c>
      <c r="G46" s="21">
        <v>36.9</v>
      </c>
      <c r="H46" s="21" t="s">
        <v>150</v>
      </c>
      <c r="I46" s="19">
        <v>35</v>
      </c>
      <c r="J46" s="19">
        <v>22.586670000000002</v>
      </c>
      <c r="K46" s="19">
        <v>-89.752080000000007</v>
      </c>
      <c r="L46" s="22"/>
      <c r="M46" s="19" t="s">
        <v>149</v>
      </c>
    </row>
    <row r="47" spans="1:13" x14ac:dyDescent="0.2">
      <c r="A47" s="19" t="s">
        <v>72</v>
      </c>
      <c r="B47" s="19">
        <v>55</v>
      </c>
      <c r="C47" s="19" t="s">
        <v>18</v>
      </c>
      <c r="D47" s="20">
        <v>43665</v>
      </c>
      <c r="E47" s="19">
        <v>1</v>
      </c>
      <c r="F47" s="19">
        <v>5</v>
      </c>
      <c r="G47" s="21">
        <v>35.1</v>
      </c>
      <c r="H47" s="21" t="s">
        <v>150</v>
      </c>
      <c r="I47" s="19">
        <v>35</v>
      </c>
      <c r="J47" s="19">
        <v>22.586670000000002</v>
      </c>
      <c r="K47" s="19">
        <v>-89.752080000000007</v>
      </c>
      <c r="L47" s="19" t="s">
        <v>149</v>
      </c>
      <c r="M47" s="19" t="s">
        <v>149</v>
      </c>
    </row>
    <row r="48" spans="1:13" x14ac:dyDescent="0.2">
      <c r="A48" s="19" t="s">
        <v>73</v>
      </c>
      <c r="B48" s="19">
        <v>56</v>
      </c>
      <c r="C48" s="19" t="s">
        <v>18</v>
      </c>
      <c r="D48" s="20">
        <v>43665</v>
      </c>
      <c r="E48" s="19">
        <v>1</v>
      </c>
      <c r="F48" s="19">
        <v>5</v>
      </c>
      <c r="G48" s="21">
        <v>34.5</v>
      </c>
      <c r="H48" s="21" t="s">
        <v>150</v>
      </c>
      <c r="I48" s="19">
        <v>35</v>
      </c>
      <c r="J48" s="19">
        <v>22.586670000000002</v>
      </c>
      <c r="K48" s="19">
        <v>-89.752080000000007</v>
      </c>
      <c r="L48" s="19" t="s">
        <v>149</v>
      </c>
      <c r="M48" s="19" t="s">
        <v>149</v>
      </c>
    </row>
    <row r="49" spans="1:13" x14ac:dyDescent="0.2">
      <c r="A49" s="19" t="s">
        <v>74</v>
      </c>
      <c r="B49" s="19">
        <v>57</v>
      </c>
      <c r="C49" s="19" t="s">
        <v>18</v>
      </c>
      <c r="D49" s="20">
        <v>43665</v>
      </c>
      <c r="E49" s="19">
        <v>1</v>
      </c>
      <c r="F49" s="19">
        <v>5</v>
      </c>
      <c r="G49" s="21">
        <v>33.9</v>
      </c>
      <c r="H49" s="21" t="s">
        <v>150</v>
      </c>
      <c r="I49" s="19">
        <v>35</v>
      </c>
      <c r="J49" s="19">
        <v>22.586670000000002</v>
      </c>
      <c r="K49" s="19">
        <v>-89.752080000000007</v>
      </c>
      <c r="L49" s="22"/>
      <c r="M49" s="19" t="s">
        <v>149</v>
      </c>
    </row>
    <row r="50" spans="1:13" x14ac:dyDescent="0.2">
      <c r="A50" s="19" t="s">
        <v>75</v>
      </c>
      <c r="B50" s="19">
        <v>58</v>
      </c>
      <c r="C50" s="19" t="s">
        <v>18</v>
      </c>
      <c r="D50" s="20">
        <v>43665</v>
      </c>
      <c r="E50" s="19">
        <v>1</v>
      </c>
      <c r="F50" s="19">
        <v>5</v>
      </c>
      <c r="G50" s="21">
        <v>25.2</v>
      </c>
      <c r="H50" s="21" t="s">
        <v>148</v>
      </c>
      <c r="I50" s="19">
        <v>25</v>
      </c>
      <c r="J50" s="19">
        <v>22.586670000000002</v>
      </c>
      <c r="K50" s="19">
        <v>-89.752080000000007</v>
      </c>
      <c r="L50" s="19" t="s">
        <v>149</v>
      </c>
      <c r="M50" s="19" t="s">
        <v>149</v>
      </c>
    </row>
    <row r="51" spans="1:13" x14ac:dyDescent="0.2">
      <c r="A51" s="19" t="s">
        <v>76</v>
      </c>
      <c r="B51" s="19">
        <v>59</v>
      </c>
      <c r="C51" s="19" t="s">
        <v>18</v>
      </c>
      <c r="D51" s="20">
        <v>43665</v>
      </c>
      <c r="E51" s="19">
        <v>1</v>
      </c>
      <c r="F51" s="19">
        <v>5</v>
      </c>
      <c r="G51" s="21">
        <v>24.9</v>
      </c>
      <c r="H51" s="21" t="s">
        <v>148</v>
      </c>
      <c r="I51" s="19">
        <v>25</v>
      </c>
      <c r="J51" s="19">
        <v>22.586670000000002</v>
      </c>
      <c r="K51" s="19">
        <v>-89.752080000000007</v>
      </c>
      <c r="L51" s="19" t="s">
        <v>149</v>
      </c>
      <c r="M51" s="19" t="s">
        <v>149</v>
      </c>
    </row>
    <row r="52" spans="1:13" x14ac:dyDescent="0.2">
      <c r="A52" s="19" t="s">
        <v>77</v>
      </c>
      <c r="B52" s="19">
        <v>60</v>
      </c>
      <c r="C52" s="19" t="s">
        <v>18</v>
      </c>
      <c r="D52" s="20">
        <v>43665</v>
      </c>
      <c r="E52" s="19">
        <v>1</v>
      </c>
      <c r="F52" s="19">
        <v>5</v>
      </c>
      <c r="G52" s="21">
        <v>23.7</v>
      </c>
      <c r="H52" s="21" t="s">
        <v>148</v>
      </c>
      <c r="I52" s="19">
        <v>25</v>
      </c>
      <c r="J52" s="19">
        <v>22.586670000000002</v>
      </c>
      <c r="K52" s="19">
        <v>-89.752080000000007</v>
      </c>
      <c r="L52" s="19" t="s">
        <v>149</v>
      </c>
      <c r="M52" s="19" t="s">
        <v>149</v>
      </c>
    </row>
    <row r="53" spans="1:13" x14ac:dyDescent="0.2">
      <c r="A53" s="19" t="s">
        <v>78</v>
      </c>
      <c r="B53" s="19">
        <v>61</v>
      </c>
      <c r="C53" s="19" t="s">
        <v>18</v>
      </c>
      <c r="D53" s="20">
        <v>43665</v>
      </c>
      <c r="E53" s="19">
        <v>1</v>
      </c>
      <c r="F53" s="19">
        <v>5</v>
      </c>
      <c r="G53" s="21">
        <v>23.7</v>
      </c>
      <c r="H53" s="21" t="s">
        <v>148</v>
      </c>
      <c r="I53" s="19">
        <v>25</v>
      </c>
      <c r="J53" s="19">
        <v>22.586670000000002</v>
      </c>
      <c r="K53" s="19">
        <v>-89.752080000000007</v>
      </c>
      <c r="L53" s="19" t="s">
        <v>149</v>
      </c>
      <c r="M53" s="19" t="s">
        <v>149</v>
      </c>
    </row>
    <row r="54" spans="1:13" x14ac:dyDescent="0.2">
      <c r="A54" s="19" t="s">
        <v>79</v>
      </c>
      <c r="B54" s="19">
        <v>62</v>
      </c>
      <c r="C54" s="19" t="s">
        <v>18</v>
      </c>
      <c r="D54" s="20">
        <v>43665</v>
      </c>
      <c r="E54" s="19">
        <v>1</v>
      </c>
      <c r="F54" s="19">
        <v>5</v>
      </c>
      <c r="G54" s="21">
        <v>24</v>
      </c>
      <c r="H54" s="21" t="s">
        <v>148</v>
      </c>
      <c r="I54" s="19">
        <v>25</v>
      </c>
      <c r="J54" s="19">
        <v>22.586670000000002</v>
      </c>
      <c r="K54" s="19">
        <v>-89.752080000000007</v>
      </c>
      <c r="L54" s="19" t="s">
        <v>149</v>
      </c>
      <c r="M54" s="19" t="s">
        <v>149</v>
      </c>
    </row>
    <row r="55" spans="1:13" x14ac:dyDescent="0.2">
      <c r="A55" s="19" t="s">
        <v>80</v>
      </c>
      <c r="B55" s="19">
        <v>63</v>
      </c>
      <c r="C55" s="19" t="s">
        <v>18</v>
      </c>
      <c r="D55" s="20">
        <v>43665</v>
      </c>
      <c r="E55" s="19">
        <v>1</v>
      </c>
      <c r="F55" s="19">
        <v>5</v>
      </c>
      <c r="G55" s="21">
        <v>23.7</v>
      </c>
      <c r="H55" s="21" t="s">
        <v>148</v>
      </c>
      <c r="I55" s="19">
        <v>25</v>
      </c>
      <c r="J55" s="19">
        <v>22.586670000000002</v>
      </c>
      <c r="K55" s="19">
        <v>-89.752080000000007</v>
      </c>
      <c r="L55" s="19" t="s">
        <v>149</v>
      </c>
      <c r="M55" s="19" t="s">
        <v>149</v>
      </c>
    </row>
    <row r="56" spans="1:13" x14ac:dyDescent="0.2">
      <c r="A56" s="19" t="s">
        <v>81</v>
      </c>
      <c r="B56" s="19">
        <v>64</v>
      </c>
      <c r="C56" s="19" t="s">
        <v>18</v>
      </c>
      <c r="D56" s="20">
        <v>43665</v>
      </c>
      <c r="E56" s="19">
        <v>2</v>
      </c>
      <c r="F56" s="19">
        <v>6</v>
      </c>
      <c r="G56" s="21">
        <v>25.8</v>
      </c>
      <c r="H56" s="21" t="s">
        <v>148</v>
      </c>
      <c r="I56" s="19">
        <v>25</v>
      </c>
      <c r="J56" s="19">
        <v>22.509250000000002</v>
      </c>
      <c r="K56" s="19">
        <v>-89.627799999999993</v>
      </c>
      <c r="L56" s="19" t="s">
        <v>149</v>
      </c>
      <c r="M56" s="19" t="s">
        <v>149</v>
      </c>
    </row>
    <row r="57" spans="1:13" x14ac:dyDescent="0.2">
      <c r="A57" s="19" t="s">
        <v>82</v>
      </c>
      <c r="B57" s="19">
        <v>65</v>
      </c>
      <c r="C57" s="19" t="s">
        <v>18</v>
      </c>
      <c r="D57" s="20">
        <v>43665</v>
      </c>
      <c r="E57" s="19">
        <v>2</v>
      </c>
      <c r="F57" s="19">
        <v>6</v>
      </c>
      <c r="G57" s="21">
        <v>26.7</v>
      </c>
      <c r="H57" s="21" t="s">
        <v>148</v>
      </c>
      <c r="I57" s="19">
        <v>25</v>
      </c>
      <c r="J57" s="19">
        <v>22.509250000000002</v>
      </c>
      <c r="K57" s="19">
        <v>-89.627799999999993</v>
      </c>
      <c r="L57" s="22"/>
      <c r="M57" s="19" t="s">
        <v>149</v>
      </c>
    </row>
    <row r="58" spans="1:13" x14ac:dyDescent="0.2">
      <c r="A58" s="19" t="s">
        <v>83</v>
      </c>
      <c r="B58" s="19">
        <v>66</v>
      </c>
      <c r="C58" s="19" t="s">
        <v>18</v>
      </c>
      <c r="D58" s="20">
        <v>43665</v>
      </c>
      <c r="E58" s="19">
        <v>2</v>
      </c>
      <c r="F58" s="19">
        <v>6</v>
      </c>
      <c r="G58" s="21">
        <v>25.8</v>
      </c>
      <c r="H58" s="21" t="s">
        <v>148</v>
      </c>
      <c r="I58" s="19">
        <v>25</v>
      </c>
      <c r="J58" s="19">
        <v>22.509250000000002</v>
      </c>
      <c r="K58" s="19">
        <v>-89.627799999999993</v>
      </c>
      <c r="L58" s="22"/>
      <c r="M58" s="19" t="s">
        <v>149</v>
      </c>
    </row>
    <row r="59" spans="1:13" x14ac:dyDescent="0.2">
      <c r="A59" s="19" t="s">
        <v>84</v>
      </c>
      <c r="B59" s="19">
        <v>67</v>
      </c>
      <c r="C59" s="19" t="s">
        <v>85</v>
      </c>
      <c r="D59" s="20">
        <v>43666</v>
      </c>
      <c r="E59" s="19">
        <v>1</v>
      </c>
      <c r="F59" s="19">
        <v>8</v>
      </c>
      <c r="G59" s="21">
        <v>36</v>
      </c>
      <c r="H59" s="21" t="s">
        <v>150</v>
      </c>
      <c r="I59" s="19">
        <v>35</v>
      </c>
      <c r="J59" s="19">
        <v>23.30706</v>
      </c>
      <c r="K59" s="19">
        <v>-88.716170000000005</v>
      </c>
      <c r="L59" s="19" t="s">
        <v>149</v>
      </c>
      <c r="M59" s="19" t="s">
        <v>149</v>
      </c>
    </row>
    <row r="60" spans="1:13" x14ac:dyDescent="0.2">
      <c r="A60" s="19" t="s">
        <v>86</v>
      </c>
      <c r="B60" s="19">
        <v>68</v>
      </c>
      <c r="C60" s="19" t="s">
        <v>85</v>
      </c>
      <c r="D60" s="20">
        <v>43666</v>
      </c>
      <c r="E60" s="19">
        <v>1</v>
      </c>
      <c r="F60" s="19">
        <v>8</v>
      </c>
      <c r="G60" s="21">
        <v>35.700000000000003</v>
      </c>
      <c r="H60" s="21" t="s">
        <v>150</v>
      </c>
      <c r="I60" s="19">
        <v>35</v>
      </c>
      <c r="J60" s="19">
        <v>23.30706</v>
      </c>
      <c r="K60" s="19">
        <v>-88.716170000000005</v>
      </c>
      <c r="L60" s="22"/>
      <c r="M60" s="19" t="s">
        <v>149</v>
      </c>
    </row>
    <row r="61" spans="1:13" x14ac:dyDescent="0.2">
      <c r="A61" s="19" t="s">
        <v>87</v>
      </c>
      <c r="B61" s="19">
        <v>69</v>
      </c>
      <c r="C61" s="19" t="s">
        <v>85</v>
      </c>
      <c r="D61" s="20">
        <v>43666</v>
      </c>
      <c r="E61" s="19">
        <v>1</v>
      </c>
      <c r="F61" s="19">
        <v>8</v>
      </c>
      <c r="G61" s="21">
        <v>37.5</v>
      </c>
      <c r="H61" s="21" t="s">
        <v>150</v>
      </c>
      <c r="I61" s="19">
        <v>35</v>
      </c>
      <c r="J61" s="19">
        <v>23.30706</v>
      </c>
      <c r="K61" s="19">
        <v>-88.716170000000005</v>
      </c>
      <c r="L61" s="19" t="s">
        <v>149</v>
      </c>
      <c r="M61" s="19" t="s">
        <v>149</v>
      </c>
    </row>
    <row r="62" spans="1:13" x14ac:dyDescent="0.2">
      <c r="A62" s="19" t="s">
        <v>88</v>
      </c>
      <c r="B62" s="19">
        <v>70</v>
      </c>
      <c r="C62" s="19" t="s">
        <v>85</v>
      </c>
      <c r="D62" s="20">
        <v>43666</v>
      </c>
      <c r="E62" s="19">
        <v>1</v>
      </c>
      <c r="F62" s="19">
        <v>8</v>
      </c>
      <c r="G62" s="21">
        <v>39</v>
      </c>
      <c r="H62" s="21" t="s">
        <v>150</v>
      </c>
      <c r="I62" s="19">
        <v>35</v>
      </c>
      <c r="J62" s="19">
        <v>23.30706</v>
      </c>
      <c r="K62" s="19">
        <v>-88.716170000000005</v>
      </c>
      <c r="L62" s="19" t="s">
        <v>149</v>
      </c>
      <c r="M62" s="19" t="s">
        <v>149</v>
      </c>
    </row>
    <row r="63" spans="1:13" x14ac:dyDescent="0.2">
      <c r="A63" s="19" t="s">
        <v>89</v>
      </c>
      <c r="B63" s="19">
        <v>71</v>
      </c>
      <c r="C63" s="19" t="s">
        <v>85</v>
      </c>
      <c r="D63" s="20">
        <v>43666</v>
      </c>
      <c r="E63" s="19">
        <v>1</v>
      </c>
      <c r="F63" s="19">
        <v>8</v>
      </c>
      <c r="G63" s="21">
        <v>39.299999999999997</v>
      </c>
      <c r="H63" s="21" t="s">
        <v>150</v>
      </c>
      <c r="I63" s="19">
        <v>35</v>
      </c>
      <c r="J63" s="19">
        <v>23.30706</v>
      </c>
      <c r="K63" s="19">
        <v>-88.716170000000005</v>
      </c>
      <c r="L63" s="22"/>
      <c r="M63" s="19" t="s">
        <v>149</v>
      </c>
    </row>
    <row r="64" spans="1:13" x14ac:dyDescent="0.2">
      <c r="A64" s="19" t="s">
        <v>90</v>
      </c>
      <c r="B64" s="19">
        <v>72</v>
      </c>
      <c r="C64" s="19" t="s">
        <v>85</v>
      </c>
      <c r="D64" s="20">
        <v>43666</v>
      </c>
      <c r="E64" s="19">
        <v>1</v>
      </c>
      <c r="F64" s="19">
        <v>8</v>
      </c>
      <c r="G64" s="21">
        <v>37.799999999999997</v>
      </c>
      <c r="H64" s="21" t="s">
        <v>150</v>
      </c>
      <c r="I64" s="19">
        <v>35</v>
      </c>
      <c r="J64" s="19">
        <v>23.30706</v>
      </c>
      <c r="K64" s="19">
        <v>-88.716170000000005</v>
      </c>
      <c r="L64" s="19" t="s">
        <v>149</v>
      </c>
      <c r="M64" s="19" t="s">
        <v>149</v>
      </c>
    </row>
    <row r="65" spans="1:13" x14ac:dyDescent="0.2">
      <c r="A65" s="19" t="s">
        <v>91</v>
      </c>
      <c r="B65" s="19">
        <v>73</v>
      </c>
      <c r="C65" s="19" t="s">
        <v>85</v>
      </c>
      <c r="D65" s="20">
        <v>43666</v>
      </c>
      <c r="E65" s="19">
        <v>1</v>
      </c>
      <c r="F65" s="19">
        <v>8</v>
      </c>
      <c r="G65" s="21">
        <v>37.5</v>
      </c>
      <c r="H65" s="21" t="s">
        <v>150</v>
      </c>
      <c r="I65" s="19">
        <v>35</v>
      </c>
      <c r="J65" s="19">
        <v>23.30706</v>
      </c>
      <c r="K65" s="19">
        <v>-88.716170000000005</v>
      </c>
      <c r="L65" s="22"/>
      <c r="M65" s="19" t="s">
        <v>149</v>
      </c>
    </row>
    <row r="66" spans="1:13" x14ac:dyDescent="0.2">
      <c r="A66" s="19" t="s">
        <v>92</v>
      </c>
      <c r="B66" s="19">
        <v>74</v>
      </c>
      <c r="C66" s="19" t="s">
        <v>85</v>
      </c>
      <c r="D66" s="20">
        <v>43666</v>
      </c>
      <c r="E66" s="19">
        <v>1</v>
      </c>
      <c r="F66" s="19">
        <v>8</v>
      </c>
      <c r="G66" s="21">
        <v>38.1</v>
      </c>
      <c r="H66" s="21" t="s">
        <v>150</v>
      </c>
      <c r="I66" s="19">
        <v>35</v>
      </c>
      <c r="J66" s="19">
        <v>23.30706</v>
      </c>
      <c r="K66" s="19">
        <v>-88.716170000000005</v>
      </c>
      <c r="L66" s="22"/>
      <c r="M66" s="19" t="s">
        <v>149</v>
      </c>
    </row>
    <row r="67" spans="1:13" x14ac:dyDescent="0.2">
      <c r="A67" s="19" t="s">
        <v>93</v>
      </c>
      <c r="B67" s="19">
        <v>75</v>
      </c>
      <c r="C67" s="19" t="s">
        <v>85</v>
      </c>
      <c r="D67" s="20">
        <v>43666</v>
      </c>
      <c r="E67" s="19">
        <v>1</v>
      </c>
      <c r="F67" s="19">
        <v>8</v>
      </c>
      <c r="G67" s="21">
        <v>34.799999999999997</v>
      </c>
      <c r="H67" s="21" t="s">
        <v>150</v>
      </c>
      <c r="I67" s="19">
        <v>35</v>
      </c>
      <c r="J67" s="19">
        <v>23.30706</v>
      </c>
      <c r="K67" s="19">
        <v>-88.716170000000005</v>
      </c>
      <c r="L67" s="19" t="s">
        <v>149</v>
      </c>
      <c r="M67" s="19" t="s">
        <v>149</v>
      </c>
    </row>
    <row r="68" spans="1:13" x14ac:dyDescent="0.2">
      <c r="A68" s="19" t="s">
        <v>94</v>
      </c>
      <c r="B68" s="19">
        <v>76</v>
      </c>
      <c r="C68" s="19" t="s">
        <v>85</v>
      </c>
      <c r="D68" s="20">
        <v>43666</v>
      </c>
      <c r="E68" s="19">
        <v>1</v>
      </c>
      <c r="F68" s="19">
        <v>8</v>
      </c>
      <c r="G68" s="21">
        <v>33.9</v>
      </c>
      <c r="H68" s="21" t="s">
        <v>150</v>
      </c>
      <c r="I68" s="19">
        <v>35</v>
      </c>
      <c r="J68" s="19">
        <v>23.30706</v>
      </c>
      <c r="K68" s="19">
        <v>-88.716170000000005</v>
      </c>
      <c r="L68" s="22"/>
      <c r="M68" s="19" t="s">
        <v>149</v>
      </c>
    </row>
    <row r="69" spans="1:13" x14ac:dyDescent="0.2">
      <c r="A69" s="19" t="s">
        <v>95</v>
      </c>
      <c r="B69" s="19">
        <v>77</v>
      </c>
      <c r="C69" s="19" t="s">
        <v>85</v>
      </c>
      <c r="D69" s="20">
        <v>43666</v>
      </c>
      <c r="E69" s="19">
        <v>1</v>
      </c>
      <c r="F69" s="19">
        <v>8</v>
      </c>
      <c r="G69" s="21">
        <v>34.5</v>
      </c>
      <c r="H69" s="21" t="s">
        <v>150</v>
      </c>
      <c r="I69" s="19">
        <v>35</v>
      </c>
      <c r="J69" s="19">
        <v>23.30706</v>
      </c>
      <c r="K69" s="19">
        <v>-88.716170000000005</v>
      </c>
      <c r="L69" s="19" t="s">
        <v>149</v>
      </c>
      <c r="M69" s="19" t="s">
        <v>149</v>
      </c>
    </row>
    <row r="70" spans="1:13" x14ac:dyDescent="0.2">
      <c r="A70" s="19" t="s">
        <v>96</v>
      </c>
      <c r="B70" s="19">
        <v>78</v>
      </c>
      <c r="C70" s="19" t="s">
        <v>85</v>
      </c>
      <c r="D70" s="20">
        <v>43666</v>
      </c>
      <c r="E70" s="19">
        <v>2</v>
      </c>
      <c r="F70" s="19">
        <v>9</v>
      </c>
      <c r="G70" s="21">
        <v>15.9</v>
      </c>
      <c r="H70" s="21" t="s">
        <v>148</v>
      </c>
      <c r="I70" s="19">
        <v>15</v>
      </c>
      <c r="J70" s="19">
        <v>23.247440000000001</v>
      </c>
      <c r="K70" s="19">
        <v>-88.70778</v>
      </c>
      <c r="L70" s="19" t="s">
        <v>149</v>
      </c>
      <c r="M70" s="19" t="s">
        <v>149</v>
      </c>
    </row>
    <row r="71" spans="1:13" x14ac:dyDescent="0.2">
      <c r="A71" s="19" t="s">
        <v>97</v>
      </c>
      <c r="B71" s="19">
        <v>79</v>
      </c>
      <c r="C71" s="19" t="s">
        <v>85</v>
      </c>
      <c r="D71" s="20">
        <v>43666</v>
      </c>
      <c r="E71" s="19">
        <v>2</v>
      </c>
      <c r="F71" s="19">
        <v>9</v>
      </c>
      <c r="G71" s="21">
        <v>15</v>
      </c>
      <c r="H71" s="21" t="s">
        <v>148</v>
      </c>
      <c r="I71" s="19">
        <v>15</v>
      </c>
      <c r="J71" s="19">
        <v>23.247440000000001</v>
      </c>
      <c r="K71" s="19">
        <v>-88.70778</v>
      </c>
      <c r="L71" s="22"/>
      <c r="M71" s="19" t="s">
        <v>149</v>
      </c>
    </row>
    <row r="72" spans="1:13" x14ac:dyDescent="0.2">
      <c r="A72" s="19" t="s">
        <v>98</v>
      </c>
      <c r="B72" s="19">
        <v>80</v>
      </c>
      <c r="C72" s="19" t="s">
        <v>85</v>
      </c>
      <c r="D72" s="20">
        <v>43666</v>
      </c>
      <c r="E72" s="19">
        <v>2</v>
      </c>
      <c r="F72" s="19">
        <v>9</v>
      </c>
      <c r="G72" s="21">
        <v>15.6</v>
      </c>
      <c r="H72" s="21" t="s">
        <v>148</v>
      </c>
      <c r="I72" s="19">
        <v>15</v>
      </c>
      <c r="J72" s="19">
        <v>23.247440000000001</v>
      </c>
      <c r="K72" s="19">
        <v>-88.70778</v>
      </c>
      <c r="L72" s="19" t="s">
        <v>149</v>
      </c>
      <c r="M72" s="19" t="s">
        <v>149</v>
      </c>
    </row>
    <row r="73" spans="1:13" x14ac:dyDescent="0.2">
      <c r="A73" s="19" t="s">
        <v>99</v>
      </c>
      <c r="B73" s="19">
        <v>81</v>
      </c>
      <c r="C73" s="19" t="s">
        <v>85</v>
      </c>
      <c r="D73" s="20">
        <v>43666</v>
      </c>
      <c r="E73" s="19">
        <v>2</v>
      </c>
      <c r="F73" s="19">
        <v>9</v>
      </c>
      <c r="G73" s="21">
        <v>15</v>
      </c>
      <c r="H73" s="21" t="s">
        <v>148</v>
      </c>
      <c r="I73" s="19">
        <v>15</v>
      </c>
      <c r="J73" s="19">
        <v>23.247440000000001</v>
      </c>
      <c r="K73" s="19">
        <v>-88.70778</v>
      </c>
      <c r="L73" s="19" t="s">
        <v>149</v>
      </c>
      <c r="M73" s="19" t="s">
        <v>149</v>
      </c>
    </row>
    <row r="74" spans="1:13" x14ac:dyDescent="0.2">
      <c r="A74" s="19" t="s">
        <v>100</v>
      </c>
      <c r="B74" s="19">
        <v>82</v>
      </c>
      <c r="C74" s="19" t="s">
        <v>85</v>
      </c>
      <c r="D74" s="20">
        <v>43666</v>
      </c>
      <c r="E74" s="19">
        <v>2</v>
      </c>
      <c r="F74" s="19">
        <v>9</v>
      </c>
      <c r="G74" s="21">
        <v>15</v>
      </c>
      <c r="H74" s="21" t="s">
        <v>148</v>
      </c>
      <c r="I74" s="19">
        <v>15</v>
      </c>
      <c r="J74" s="19">
        <v>23.247440000000001</v>
      </c>
      <c r="K74" s="19">
        <v>-88.70778</v>
      </c>
      <c r="L74" s="19" t="s">
        <v>149</v>
      </c>
      <c r="M74" s="19" t="s">
        <v>149</v>
      </c>
    </row>
    <row r="75" spans="1:13" x14ac:dyDescent="0.2">
      <c r="A75" s="19" t="s">
        <v>101</v>
      </c>
      <c r="B75" s="19">
        <v>83</v>
      </c>
      <c r="C75" s="19" t="s">
        <v>85</v>
      </c>
      <c r="D75" s="20">
        <v>43666</v>
      </c>
      <c r="E75" s="19">
        <v>2</v>
      </c>
      <c r="F75" s="19">
        <v>9</v>
      </c>
      <c r="G75" s="21">
        <v>14.7</v>
      </c>
      <c r="H75" s="21" t="s">
        <v>148</v>
      </c>
      <c r="I75" s="19">
        <v>15</v>
      </c>
      <c r="J75" s="19">
        <v>23.247440000000001</v>
      </c>
      <c r="K75" s="19">
        <v>-88.70778</v>
      </c>
      <c r="L75" s="22"/>
      <c r="M75" s="19" t="s">
        <v>149</v>
      </c>
    </row>
    <row r="76" spans="1:13" x14ac:dyDescent="0.2">
      <c r="A76" s="19" t="s">
        <v>102</v>
      </c>
      <c r="B76" s="19">
        <v>84</v>
      </c>
      <c r="C76" s="19" t="s">
        <v>85</v>
      </c>
      <c r="D76" s="20">
        <v>43666</v>
      </c>
      <c r="E76" s="19">
        <v>2</v>
      </c>
      <c r="F76" s="19">
        <v>9</v>
      </c>
      <c r="G76" s="21">
        <v>15.9</v>
      </c>
      <c r="H76" s="21" t="s">
        <v>148</v>
      </c>
      <c r="I76" s="19">
        <v>15</v>
      </c>
      <c r="J76" s="19">
        <v>23.247440000000001</v>
      </c>
      <c r="K76" s="19">
        <v>-88.70778</v>
      </c>
      <c r="L76" s="22"/>
      <c r="M76" s="19" t="s">
        <v>149</v>
      </c>
    </row>
    <row r="77" spans="1:13" x14ac:dyDescent="0.2">
      <c r="A77" s="19" t="s">
        <v>103</v>
      </c>
      <c r="B77" s="19">
        <v>85</v>
      </c>
      <c r="C77" s="19" t="s">
        <v>85</v>
      </c>
      <c r="D77" s="20">
        <v>43666</v>
      </c>
      <c r="E77" s="19">
        <v>2</v>
      </c>
      <c r="F77" s="19">
        <v>9</v>
      </c>
      <c r="G77" s="21">
        <v>15</v>
      </c>
      <c r="H77" s="21" t="s">
        <v>148</v>
      </c>
      <c r="I77" s="19">
        <v>15</v>
      </c>
      <c r="J77" s="19">
        <v>23.247440000000001</v>
      </c>
      <c r="K77" s="19">
        <v>-88.70778</v>
      </c>
      <c r="L77" s="22"/>
      <c r="M77" s="19" t="s">
        <v>149</v>
      </c>
    </row>
    <row r="78" spans="1:13" x14ac:dyDescent="0.2">
      <c r="A78" s="19" t="s">
        <v>105</v>
      </c>
      <c r="B78" s="19">
        <v>87</v>
      </c>
      <c r="C78" s="19" t="s">
        <v>85</v>
      </c>
      <c r="D78" s="20">
        <v>43666</v>
      </c>
      <c r="E78" s="19">
        <v>2</v>
      </c>
      <c r="F78" s="19">
        <v>9</v>
      </c>
      <c r="G78" s="21">
        <v>10.5</v>
      </c>
      <c r="H78" s="21" t="s">
        <v>148</v>
      </c>
      <c r="I78" s="19">
        <v>10</v>
      </c>
      <c r="J78" s="19">
        <v>23.247440000000001</v>
      </c>
      <c r="K78" s="19">
        <v>-88.70778</v>
      </c>
      <c r="L78" s="22"/>
      <c r="M78" s="19" t="s">
        <v>149</v>
      </c>
    </row>
    <row r="79" spans="1:13" x14ac:dyDescent="0.2">
      <c r="A79" s="19" t="s">
        <v>107</v>
      </c>
      <c r="B79" s="19">
        <v>89</v>
      </c>
      <c r="C79" s="19" t="s">
        <v>85</v>
      </c>
      <c r="D79" s="20">
        <v>43666</v>
      </c>
      <c r="E79" s="19">
        <v>2</v>
      </c>
      <c r="F79" s="19">
        <v>9</v>
      </c>
      <c r="G79" s="21">
        <v>10.199999999999999</v>
      </c>
      <c r="H79" s="21" t="s">
        <v>148</v>
      </c>
      <c r="I79" s="19">
        <v>10</v>
      </c>
      <c r="J79" s="19">
        <v>23.247440000000001</v>
      </c>
      <c r="K79" s="19">
        <v>-88.70778</v>
      </c>
      <c r="L79" s="19" t="s">
        <v>149</v>
      </c>
      <c r="M79" s="19" t="s">
        <v>149</v>
      </c>
    </row>
    <row r="80" spans="1:13" x14ac:dyDescent="0.2">
      <c r="A80" s="19" t="s">
        <v>108</v>
      </c>
      <c r="B80" s="19">
        <v>90</v>
      </c>
      <c r="C80" s="19" t="s">
        <v>85</v>
      </c>
      <c r="D80" s="20">
        <v>43666</v>
      </c>
      <c r="E80" s="19">
        <v>2</v>
      </c>
      <c r="F80" s="19">
        <v>9</v>
      </c>
      <c r="G80" s="21">
        <v>10.5</v>
      </c>
      <c r="H80" s="21" t="s">
        <v>148</v>
      </c>
      <c r="I80" s="19">
        <v>10</v>
      </c>
      <c r="J80" s="19">
        <v>23.247440000000001</v>
      </c>
      <c r="K80" s="19">
        <v>-88.70778</v>
      </c>
      <c r="L80" s="22"/>
      <c r="M80" s="19" t="s">
        <v>149</v>
      </c>
    </row>
    <row r="81" spans="1:13" x14ac:dyDescent="0.2">
      <c r="A81" s="19" t="s">
        <v>109</v>
      </c>
      <c r="B81" s="19">
        <v>91</v>
      </c>
      <c r="C81" s="19" t="s">
        <v>85</v>
      </c>
      <c r="D81" s="20">
        <v>43666</v>
      </c>
      <c r="E81" s="19">
        <v>2</v>
      </c>
      <c r="F81" s="19">
        <v>9</v>
      </c>
      <c r="G81" s="21">
        <v>10.199999999999999</v>
      </c>
      <c r="H81" s="21" t="s">
        <v>148</v>
      </c>
      <c r="I81" s="19">
        <v>10</v>
      </c>
      <c r="J81" s="19">
        <v>23.247440000000001</v>
      </c>
      <c r="K81" s="19">
        <v>-88.70778</v>
      </c>
      <c r="L81" s="22"/>
      <c r="M81" s="19" t="s">
        <v>149</v>
      </c>
    </row>
    <row r="82" spans="1:13" x14ac:dyDescent="0.2">
      <c r="A82" s="19" t="s">
        <v>110</v>
      </c>
      <c r="B82" s="19">
        <v>92</v>
      </c>
      <c r="C82" s="19" t="s">
        <v>85</v>
      </c>
      <c r="D82" s="20">
        <v>43666</v>
      </c>
      <c r="E82" s="19">
        <v>2</v>
      </c>
      <c r="F82" s="19">
        <v>9</v>
      </c>
      <c r="G82" s="21">
        <v>10.8</v>
      </c>
      <c r="H82" s="21" t="s">
        <v>148</v>
      </c>
      <c r="I82" s="19">
        <v>10</v>
      </c>
      <c r="J82" s="19">
        <v>23.247440000000001</v>
      </c>
      <c r="K82" s="19">
        <v>-88.70778</v>
      </c>
      <c r="L82" s="22"/>
      <c r="M82" s="19" t="s">
        <v>149</v>
      </c>
    </row>
    <row r="83" spans="1:13" x14ac:dyDescent="0.2">
      <c r="A83" s="19" t="s">
        <v>111</v>
      </c>
      <c r="B83" s="19">
        <v>93</v>
      </c>
      <c r="C83" s="19" t="s">
        <v>85</v>
      </c>
      <c r="D83" s="20">
        <v>43666</v>
      </c>
      <c r="E83" s="19">
        <v>2</v>
      </c>
      <c r="F83" s="19">
        <v>9</v>
      </c>
      <c r="G83" s="21">
        <v>10.8</v>
      </c>
      <c r="H83" s="21" t="s">
        <v>148</v>
      </c>
      <c r="I83" s="19">
        <v>10</v>
      </c>
      <c r="J83" s="19">
        <v>23.247440000000001</v>
      </c>
      <c r="K83" s="19">
        <v>-88.70778</v>
      </c>
      <c r="L83" s="19" t="s">
        <v>149</v>
      </c>
      <c r="M83" s="19" t="s">
        <v>149</v>
      </c>
    </row>
    <row r="84" spans="1:13" x14ac:dyDescent="0.2">
      <c r="A84" s="19" t="s">
        <v>113</v>
      </c>
      <c r="B84" s="19">
        <v>95</v>
      </c>
      <c r="C84" s="19" t="s">
        <v>85</v>
      </c>
      <c r="D84" s="20">
        <v>43666</v>
      </c>
      <c r="E84" s="19">
        <v>3</v>
      </c>
      <c r="F84" s="19">
        <v>10</v>
      </c>
      <c r="G84" s="21">
        <v>15.9</v>
      </c>
      <c r="H84" s="21" t="s">
        <v>148</v>
      </c>
      <c r="I84" s="19">
        <v>15</v>
      </c>
      <c r="J84" s="19">
        <v>23.247440000000001</v>
      </c>
      <c r="K84" s="19">
        <v>-88.70778</v>
      </c>
      <c r="L84" s="22"/>
      <c r="M84" s="19" t="s">
        <v>149</v>
      </c>
    </row>
    <row r="85" spans="1:13" x14ac:dyDescent="0.2">
      <c r="A85" s="19" t="s">
        <v>114</v>
      </c>
      <c r="B85" s="19">
        <v>96</v>
      </c>
      <c r="C85" s="19" t="s">
        <v>85</v>
      </c>
      <c r="D85" s="20">
        <v>43666</v>
      </c>
      <c r="E85" s="19">
        <v>3</v>
      </c>
      <c r="F85" s="19">
        <v>10</v>
      </c>
      <c r="G85" s="21">
        <v>15.3</v>
      </c>
      <c r="H85" s="21" t="s">
        <v>148</v>
      </c>
      <c r="I85" s="19">
        <v>15</v>
      </c>
      <c r="J85" s="19">
        <v>23.247440000000001</v>
      </c>
      <c r="K85" s="19">
        <v>-88.70778</v>
      </c>
      <c r="L85" s="19" t="s">
        <v>149</v>
      </c>
      <c r="M85" s="22"/>
    </row>
    <row r="86" spans="1:13" x14ac:dyDescent="0.2">
      <c r="A86" s="19" t="s">
        <v>115</v>
      </c>
      <c r="B86" s="19">
        <v>97</v>
      </c>
      <c r="C86" s="19" t="s">
        <v>85</v>
      </c>
      <c r="D86" s="20">
        <v>43666</v>
      </c>
      <c r="E86" s="19">
        <v>3</v>
      </c>
      <c r="F86" s="19">
        <v>10</v>
      </c>
      <c r="G86" s="21">
        <v>14.7</v>
      </c>
      <c r="H86" s="21" t="s">
        <v>148</v>
      </c>
      <c r="I86" s="19">
        <v>15</v>
      </c>
      <c r="J86" s="19">
        <v>23.247440000000001</v>
      </c>
      <c r="K86" s="19">
        <v>-88.70778</v>
      </c>
      <c r="L86" s="19" t="s">
        <v>149</v>
      </c>
      <c r="M86" s="19" t="s">
        <v>149</v>
      </c>
    </row>
    <row r="87" spans="1:13" x14ac:dyDescent="0.2">
      <c r="A87" s="19" t="s">
        <v>118</v>
      </c>
      <c r="B87" s="19">
        <v>100</v>
      </c>
      <c r="C87" s="19" t="s">
        <v>85</v>
      </c>
      <c r="D87" s="20">
        <v>43666</v>
      </c>
      <c r="E87" s="19">
        <v>3</v>
      </c>
      <c r="F87" s="19">
        <v>10</v>
      </c>
      <c r="G87" s="21">
        <v>15.3</v>
      </c>
      <c r="H87" s="21" t="s">
        <v>148</v>
      </c>
      <c r="I87" s="19">
        <v>15</v>
      </c>
      <c r="J87" s="19">
        <v>23.247440000000001</v>
      </c>
      <c r="K87" s="19">
        <v>-88.70778</v>
      </c>
      <c r="L87" s="19" t="s">
        <v>149</v>
      </c>
      <c r="M87" s="19" t="s">
        <v>149</v>
      </c>
    </row>
    <row r="88" spans="1:13" x14ac:dyDescent="0.2">
      <c r="A88" s="19" t="s">
        <v>119</v>
      </c>
      <c r="B88" s="19">
        <v>101</v>
      </c>
      <c r="C88" s="19" t="s">
        <v>85</v>
      </c>
      <c r="D88" s="20">
        <v>43666</v>
      </c>
      <c r="E88" s="19">
        <v>3</v>
      </c>
      <c r="F88" s="19">
        <v>10</v>
      </c>
      <c r="G88" s="21">
        <v>10.8</v>
      </c>
      <c r="H88" s="21" t="s">
        <v>148</v>
      </c>
      <c r="I88" s="19">
        <v>10</v>
      </c>
      <c r="J88" s="19">
        <v>23.247440000000001</v>
      </c>
      <c r="K88" s="19">
        <v>-88.70778</v>
      </c>
      <c r="L88" s="19" t="s">
        <v>149</v>
      </c>
      <c r="M88" s="22"/>
    </row>
    <row r="89" spans="1:13" x14ac:dyDescent="0.2">
      <c r="A89" s="19" t="s">
        <v>121</v>
      </c>
      <c r="B89" s="19">
        <v>103</v>
      </c>
      <c r="C89" s="19" t="s">
        <v>85</v>
      </c>
      <c r="D89" s="20">
        <v>43666</v>
      </c>
      <c r="E89" s="19">
        <v>3</v>
      </c>
      <c r="F89" s="19">
        <v>10</v>
      </c>
      <c r="G89" s="21">
        <v>10.199999999999999</v>
      </c>
      <c r="H89" s="21" t="s">
        <v>148</v>
      </c>
      <c r="I89" s="19">
        <v>10</v>
      </c>
      <c r="J89" s="19">
        <v>23.247440000000001</v>
      </c>
      <c r="K89" s="19">
        <v>-88.70778</v>
      </c>
      <c r="L89" s="19" t="s">
        <v>149</v>
      </c>
      <c r="M89" s="22"/>
    </row>
    <row r="90" spans="1:13" x14ac:dyDescent="0.2">
      <c r="A90" s="19" t="s">
        <v>124</v>
      </c>
      <c r="B90" s="19">
        <v>106</v>
      </c>
      <c r="C90" s="19" t="s">
        <v>85</v>
      </c>
      <c r="D90" s="20">
        <v>43666</v>
      </c>
      <c r="E90" s="19">
        <v>3</v>
      </c>
      <c r="F90" s="19">
        <v>10</v>
      </c>
      <c r="G90" s="21">
        <v>10.8</v>
      </c>
      <c r="H90" s="21" t="s">
        <v>148</v>
      </c>
      <c r="I90" s="19">
        <v>10</v>
      </c>
      <c r="J90" s="19">
        <v>23.247440000000001</v>
      </c>
      <c r="K90" s="19">
        <v>-88.70778</v>
      </c>
      <c r="L90" s="19" t="s">
        <v>149</v>
      </c>
      <c r="M90" s="19" t="s">
        <v>149</v>
      </c>
    </row>
    <row r="91" spans="1:13" x14ac:dyDescent="0.2">
      <c r="A91" s="19" t="s">
        <v>125</v>
      </c>
      <c r="B91" s="19">
        <v>107</v>
      </c>
      <c r="C91" s="19" t="s">
        <v>85</v>
      </c>
      <c r="D91" s="20">
        <v>43666</v>
      </c>
      <c r="E91" s="19">
        <v>3</v>
      </c>
      <c r="F91" s="19">
        <v>10</v>
      </c>
      <c r="G91" s="21">
        <v>10.5</v>
      </c>
      <c r="H91" s="21" t="s">
        <v>148</v>
      </c>
      <c r="I91" s="19">
        <v>10</v>
      </c>
      <c r="J91" s="19">
        <v>23.247440000000001</v>
      </c>
      <c r="K91" s="19">
        <v>-88.70778</v>
      </c>
      <c r="L91" s="19" t="s">
        <v>149</v>
      </c>
      <c r="M91" s="22"/>
    </row>
    <row r="92" spans="1:13" x14ac:dyDescent="0.2">
      <c r="A92" s="19" t="s">
        <v>127</v>
      </c>
      <c r="B92" s="19">
        <v>109</v>
      </c>
      <c r="C92" s="19" t="s">
        <v>85</v>
      </c>
      <c r="D92" s="20">
        <v>43667</v>
      </c>
      <c r="E92" s="19">
        <v>1</v>
      </c>
      <c r="F92" s="19">
        <v>12</v>
      </c>
      <c r="G92" s="21">
        <v>29.4</v>
      </c>
      <c r="H92" s="21" t="s">
        <v>148</v>
      </c>
      <c r="I92" s="19">
        <v>25</v>
      </c>
      <c r="J92" s="19">
        <v>23.283670000000001</v>
      </c>
      <c r="K92" s="19">
        <v>-88.711619999999996</v>
      </c>
      <c r="L92" s="19" t="s">
        <v>149</v>
      </c>
      <c r="M92" s="22"/>
    </row>
    <row r="93" spans="1:13" x14ac:dyDescent="0.2">
      <c r="A93" s="19" t="s">
        <v>130</v>
      </c>
      <c r="B93" s="19">
        <v>112</v>
      </c>
      <c r="C93" s="19" t="s">
        <v>85</v>
      </c>
      <c r="D93" s="20">
        <v>43667</v>
      </c>
      <c r="E93" s="19">
        <v>1</v>
      </c>
      <c r="F93" s="19">
        <v>12</v>
      </c>
      <c r="G93" s="21">
        <v>28.2</v>
      </c>
      <c r="H93" s="21" t="s">
        <v>148</v>
      </c>
      <c r="I93" s="19">
        <v>25</v>
      </c>
      <c r="J93" s="19">
        <v>23.283670000000001</v>
      </c>
      <c r="K93" s="19">
        <v>-88.711619999999996</v>
      </c>
      <c r="L93" s="19" t="s">
        <v>149</v>
      </c>
      <c r="M93" s="22"/>
    </row>
    <row r="94" spans="1:13" x14ac:dyDescent="0.2">
      <c r="A94" s="19" t="s">
        <v>132</v>
      </c>
      <c r="B94" s="19">
        <v>114</v>
      </c>
      <c r="C94" s="19" t="s">
        <v>85</v>
      </c>
      <c r="D94" s="20">
        <v>43667</v>
      </c>
      <c r="E94" s="19">
        <v>1</v>
      </c>
      <c r="F94" s="19">
        <v>12</v>
      </c>
      <c r="G94" s="21">
        <v>28.2</v>
      </c>
      <c r="H94" s="21" t="s">
        <v>148</v>
      </c>
      <c r="I94" s="19">
        <v>25</v>
      </c>
      <c r="J94" s="19">
        <v>23.283670000000001</v>
      </c>
      <c r="K94" s="19">
        <v>-88.711619999999996</v>
      </c>
      <c r="L94" s="22"/>
      <c r="M94" s="19" t="s">
        <v>149</v>
      </c>
    </row>
    <row r="95" spans="1:13" x14ac:dyDescent="0.2">
      <c r="A95" s="19" t="s">
        <v>133</v>
      </c>
      <c r="B95" s="19">
        <v>115</v>
      </c>
      <c r="C95" s="19" t="s">
        <v>85</v>
      </c>
      <c r="D95" s="20">
        <v>43667</v>
      </c>
      <c r="E95" s="19">
        <v>1</v>
      </c>
      <c r="F95" s="19">
        <v>12</v>
      </c>
      <c r="G95" s="21">
        <v>27.9</v>
      </c>
      <c r="H95" s="21" t="s">
        <v>148</v>
      </c>
      <c r="I95" s="19">
        <v>25</v>
      </c>
      <c r="J95" s="19">
        <v>23.283670000000001</v>
      </c>
      <c r="K95" s="19">
        <v>-88.711619999999996</v>
      </c>
      <c r="L95" s="19" t="s">
        <v>149</v>
      </c>
      <c r="M95" s="19" t="s">
        <v>149</v>
      </c>
    </row>
    <row r="96" spans="1:13" x14ac:dyDescent="0.2">
      <c r="A96" s="19" t="s">
        <v>137</v>
      </c>
      <c r="B96" s="19">
        <v>119</v>
      </c>
      <c r="C96" s="19" t="s">
        <v>85</v>
      </c>
      <c r="D96" s="20">
        <v>43667</v>
      </c>
      <c r="E96" s="19">
        <v>1</v>
      </c>
      <c r="F96" s="19">
        <v>12</v>
      </c>
      <c r="G96" s="21">
        <v>27.9</v>
      </c>
      <c r="H96" s="21" t="s">
        <v>148</v>
      </c>
      <c r="I96" s="19">
        <v>25</v>
      </c>
      <c r="J96" s="19">
        <v>23.283670000000001</v>
      </c>
      <c r="K96" s="19">
        <v>-88.711619999999996</v>
      </c>
      <c r="L96" s="19" t="s">
        <v>149</v>
      </c>
      <c r="M96" s="19" t="s">
        <v>149</v>
      </c>
    </row>
    <row r="97" spans="1:13" x14ac:dyDescent="0.2">
      <c r="A97" s="19" t="s">
        <v>139</v>
      </c>
      <c r="B97" s="19">
        <v>121</v>
      </c>
      <c r="C97" s="19" t="s">
        <v>85</v>
      </c>
      <c r="D97" s="20">
        <v>43667</v>
      </c>
      <c r="E97" s="19">
        <v>1</v>
      </c>
      <c r="F97" s="19">
        <v>12</v>
      </c>
      <c r="G97" s="21">
        <v>27.9</v>
      </c>
      <c r="H97" s="21" t="s">
        <v>148</v>
      </c>
      <c r="I97" s="19">
        <v>25</v>
      </c>
      <c r="J97" s="19">
        <v>23.283670000000001</v>
      </c>
      <c r="K97" s="19">
        <v>-88.711619999999996</v>
      </c>
      <c r="L97" s="19" t="s">
        <v>149</v>
      </c>
      <c r="M97" s="22"/>
    </row>
    <row r="98" spans="1:13" x14ac:dyDescent="0.2">
      <c r="A98" s="19" t="s">
        <v>141</v>
      </c>
      <c r="B98" s="19">
        <v>123</v>
      </c>
      <c r="C98" s="19" t="s">
        <v>85</v>
      </c>
      <c r="D98" s="20">
        <v>43667</v>
      </c>
      <c r="E98" s="19">
        <v>1</v>
      </c>
      <c r="F98" s="19">
        <v>12</v>
      </c>
      <c r="G98" s="21">
        <v>27.3</v>
      </c>
      <c r="H98" s="21" t="s">
        <v>148</v>
      </c>
      <c r="I98" s="19">
        <v>25</v>
      </c>
      <c r="J98" s="19">
        <v>23.283670000000001</v>
      </c>
      <c r="K98" s="19">
        <v>-88.711619999999996</v>
      </c>
      <c r="L98" s="22"/>
      <c r="M98" s="19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A83F-62D3-B742-A4E6-03BBE6FCE29F}">
  <dimension ref="A3:B16"/>
  <sheetViews>
    <sheetView workbookViewId="0">
      <selection activeCell="B4" sqref="B4:B13"/>
    </sheetView>
  </sheetViews>
  <sheetFormatPr baseColWidth="10" defaultRowHeight="16" x14ac:dyDescent="0.2"/>
  <cols>
    <col min="1" max="1" width="16" bestFit="1" customWidth="1"/>
    <col min="2" max="2" width="17.1640625" bestFit="1" customWidth="1"/>
  </cols>
  <sheetData>
    <row r="3" spans="1:2" x14ac:dyDescent="0.2">
      <c r="A3" s="25" t="s">
        <v>287</v>
      </c>
      <c r="B3" t="s">
        <v>291</v>
      </c>
    </row>
    <row r="4" spans="1:2" x14ac:dyDescent="0.2">
      <c r="A4" s="16" t="s">
        <v>18</v>
      </c>
      <c r="B4" s="27">
        <v>57</v>
      </c>
    </row>
    <row r="5" spans="1:2" x14ac:dyDescent="0.2">
      <c r="A5" s="26">
        <v>10</v>
      </c>
      <c r="B5" s="27">
        <v>16</v>
      </c>
    </row>
    <row r="6" spans="1:2" x14ac:dyDescent="0.2">
      <c r="A6" s="26">
        <v>15</v>
      </c>
      <c r="B6" s="27">
        <v>11</v>
      </c>
    </row>
    <row r="7" spans="1:2" x14ac:dyDescent="0.2">
      <c r="A7" s="26">
        <v>25</v>
      </c>
      <c r="B7" s="27">
        <v>15</v>
      </c>
    </row>
    <row r="8" spans="1:2" x14ac:dyDescent="0.2">
      <c r="A8" s="26">
        <v>35</v>
      </c>
      <c r="B8" s="27">
        <v>15</v>
      </c>
    </row>
    <row r="9" spans="1:2" x14ac:dyDescent="0.2">
      <c r="A9" s="16" t="s">
        <v>85</v>
      </c>
      <c r="B9" s="27">
        <v>40</v>
      </c>
    </row>
    <row r="10" spans="1:2" x14ac:dyDescent="0.2">
      <c r="A10" s="26">
        <v>10</v>
      </c>
      <c r="B10" s="27">
        <v>10</v>
      </c>
    </row>
    <row r="11" spans="1:2" x14ac:dyDescent="0.2">
      <c r="A11" s="26">
        <v>15</v>
      </c>
      <c r="B11" s="27">
        <v>12</v>
      </c>
    </row>
    <row r="12" spans="1:2" x14ac:dyDescent="0.2">
      <c r="A12" s="26">
        <v>25</v>
      </c>
      <c r="B12" s="27">
        <v>7</v>
      </c>
    </row>
    <row r="13" spans="1:2" x14ac:dyDescent="0.2">
      <c r="A13" s="26">
        <v>35</v>
      </c>
      <c r="B13" s="27">
        <v>11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2977-1174-CC4D-B7FB-BA8FE1D3AA66}">
  <dimension ref="A1:L125"/>
  <sheetViews>
    <sheetView workbookViewId="0">
      <selection sqref="A1:XFD1048576"/>
    </sheetView>
  </sheetViews>
  <sheetFormatPr baseColWidth="10" defaultRowHeight="16" x14ac:dyDescent="0.2"/>
  <cols>
    <col min="1" max="1" width="12.5" style="23" bestFit="1" customWidth="1"/>
    <col min="2" max="2" width="16.33203125" style="23" bestFit="1" customWidth="1"/>
    <col min="3" max="3" width="17.6640625" style="23" bestFit="1" customWidth="1"/>
    <col min="4" max="4" width="13.1640625" style="23" bestFit="1" customWidth="1"/>
    <col min="5" max="5" width="14.33203125" style="23" bestFit="1" customWidth="1"/>
    <col min="6" max="12" width="10.83203125" style="23"/>
  </cols>
  <sheetData>
    <row r="1" spans="1:8" x14ac:dyDescent="0.2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s="23" t="s">
        <v>156</v>
      </c>
      <c r="G1" s="23" t="s">
        <v>157</v>
      </c>
      <c r="H1" s="23" t="s">
        <v>158</v>
      </c>
    </row>
    <row r="2" spans="1:8" x14ac:dyDescent="0.2">
      <c r="A2" s="23" t="s">
        <v>159</v>
      </c>
      <c r="B2" s="23">
        <v>22.39622</v>
      </c>
      <c r="C2" s="23">
        <v>-89.705780000000004</v>
      </c>
      <c r="D2" s="23" t="s">
        <v>160</v>
      </c>
      <c r="E2" s="23">
        <v>24.924924924924923</v>
      </c>
      <c r="F2" s="24" t="str">
        <f t="shared" ref="F2:F65" si="0">IF(E2&lt;30, "Shallow", "Mesophotic")</f>
        <v>Shallow</v>
      </c>
      <c r="G2" s="23">
        <v>25</v>
      </c>
      <c r="H2" s="23" t="s">
        <v>18</v>
      </c>
    </row>
    <row r="3" spans="1:8" x14ac:dyDescent="0.2">
      <c r="A3" s="23" t="s">
        <v>161</v>
      </c>
      <c r="B3" s="23">
        <v>22.39622</v>
      </c>
      <c r="C3" s="23">
        <v>-89.705780000000004</v>
      </c>
      <c r="D3" s="23" t="s">
        <v>160</v>
      </c>
      <c r="E3" s="23">
        <v>24.024024024024023</v>
      </c>
      <c r="F3" s="24" t="str">
        <f t="shared" si="0"/>
        <v>Shallow</v>
      </c>
      <c r="G3" s="23">
        <v>25</v>
      </c>
      <c r="H3" s="23" t="s">
        <v>18</v>
      </c>
    </row>
    <row r="4" spans="1:8" x14ac:dyDescent="0.2">
      <c r="A4" s="23" t="s">
        <v>162</v>
      </c>
      <c r="B4" s="23">
        <v>22.39622</v>
      </c>
      <c r="C4" s="23">
        <v>-89.705780000000004</v>
      </c>
      <c r="D4" s="23" t="s">
        <v>160</v>
      </c>
      <c r="E4" s="23">
        <v>25.525525525525524</v>
      </c>
      <c r="F4" s="24" t="str">
        <f t="shared" si="0"/>
        <v>Shallow</v>
      </c>
      <c r="G4" s="23">
        <v>25</v>
      </c>
      <c r="H4" s="23" t="s">
        <v>18</v>
      </c>
    </row>
    <row r="5" spans="1:8" x14ac:dyDescent="0.2">
      <c r="A5" s="23" t="s">
        <v>163</v>
      </c>
      <c r="B5" s="23">
        <v>22.39622</v>
      </c>
      <c r="C5" s="23">
        <v>-89.705780000000004</v>
      </c>
      <c r="D5" s="23" t="s">
        <v>160</v>
      </c>
      <c r="E5" s="23">
        <v>25.825825825825824</v>
      </c>
      <c r="F5" s="24" t="str">
        <f t="shared" si="0"/>
        <v>Shallow</v>
      </c>
      <c r="G5" s="23">
        <v>25</v>
      </c>
      <c r="H5" s="23" t="s">
        <v>18</v>
      </c>
    </row>
    <row r="6" spans="1:8" x14ac:dyDescent="0.2">
      <c r="A6" s="23" t="s">
        <v>164</v>
      </c>
      <c r="B6" s="23">
        <v>22.39622</v>
      </c>
      <c r="C6" s="23">
        <v>-89.705780000000004</v>
      </c>
      <c r="D6" s="23" t="s">
        <v>160</v>
      </c>
      <c r="E6" s="23">
        <v>24.924924924924923</v>
      </c>
      <c r="F6" s="24" t="str">
        <f t="shared" si="0"/>
        <v>Shallow</v>
      </c>
      <c r="G6" s="23">
        <v>25</v>
      </c>
      <c r="H6" s="23" t="s">
        <v>18</v>
      </c>
    </row>
    <row r="7" spans="1:8" x14ac:dyDescent="0.2">
      <c r="A7" s="23" t="s">
        <v>165</v>
      </c>
      <c r="B7" s="23">
        <v>22.39622</v>
      </c>
      <c r="C7" s="23">
        <v>-89.705780000000004</v>
      </c>
      <c r="D7" s="23" t="s">
        <v>160</v>
      </c>
      <c r="E7" s="23">
        <v>24.024024024024023</v>
      </c>
      <c r="F7" s="24" t="str">
        <f t="shared" si="0"/>
        <v>Shallow</v>
      </c>
      <c r="G7" s="23">
        <v>25</v>
      </c>
      <c r="H7" s="23" t="s">
        <v>18</v>
      </c>
    </row>
    <row r="8" spans="1:8" x14ac:dyDescent="0.2">
      <c r="A8" s="23" t="s">
        <v>166</v>
      </c>
      <c r="B8" s="23">
        <v>22.39622</v>
      </c>
      <c r="C8" s="23">
        <v>-89.705780000000004</v>
      </c>
      <c r="D8" s="23" t="s">
        <v>160</v>
      </c>
      <c r="E8" s="23">
        <v>24.624624624624623</v>
      </c>
      <c r="F8" s="24" t="str">
        <f t="shared" si="0"/>
        <v>Shallow</v>
      </c>
      <c r="G8" s="23">
        <v>25</v>
      </c>
      <c r="H8" s="23" t="s">
        <v>18</v>
      </c>
    </row>
    <row r="9" spans="1:8" x14ac:dyDescent="0.2">
      <c r="A9" s="23" t="s">
        <v>167</v>
      </c>
      <c r="B9" s="23">
        <v>22.39622</v>
      </c>
      <c r="C9" s="23">
        <v>-89.705780000000004</v>
      </c>
      <c r="D9" s="23" t="s">
        <v>160</v>
      </c>
      <c r="E9" s="23">
        <v>17.417417417417418</v>
      </c>
      <c r="F9" s="24" t="str">
        <f t="shared" si="0"/>
        <v>Shallow</v>
      </c>
      <c r="G9" s="23">
        <v>15</v>
      </c>
      <c r="H9" s="23" t="s">
        <v>18</v>
      </c>
    </row>
    <row r="10" spans="1:8" x14ac:dyDescent="0.2">
      <c r="A10" s="23" t="s">
        <v>168</v>
      </c>
      <c r="B10" s="23">
        <v>22.39622</v>
      </c>
      <c r="C10" s="23">
        <v>-89.705780000000004</v>
      </c>
      <c r="D10" s="23" t="s">
        <v>160</v>
      </c>
      <c r="E10" s="23">
        <v>15.915915915915916</v>
      </c>
      <c r="F10" s="24" t="str">
        <f t="shared" si="0"/>
        <v>Shallow</v>
      </c>
      <c r="G10" s="23">
        <v>15</v>
      </c>
      <c r="H10" s="23" t="s">
        <v>18</v>
      </c>
    </row>
    <row r="11" spans="1:8" x14ac:dyDescent="0.2">
      <c r="A11" s="23" t="s">
        <v>169</v>
      </c>
      <c r="B11" s="23">
        <v>22.39622</v>
      </c>
      <c r="C11" s="23">
        <v>-89.705780000000004</v>
      </c>
      <c r="D11" s="23" t="s">
        <v>160</v>
      </c>
      <c r="E11" s="23">
        <v>14.114114114114114</v>
      </c>
      <c r="F11" s="24" t="str">
        <f t="shared" si="0"/>
        <v>Shallow</v>
      </c>
      <c r="G11" s="23">
        <v>15</v>
      </c>
      <c r="H11" s="23" t="s">
        <v>18</v>
      </c>
    </row>
    <row r="12" spans="1:8" x14ac:dyDescent="0.2">
      <c r="A12" s="23" t="s">
        <v>170</v>
      </c>
      <c r="B12" s="23">
        <v>22.39622</v>
      </c>
      <c r="C12" s="23">
        <v>-89.705780000000004</v>
      </c>
      <c r="D12" s="23" t="s">
        <v>160</v>
      </c>
      <c r="E12" s="23">
        <v>10.810810810810811</v>
      </c>
      <c r="F12" s="24" t="str">
        <f t="shared" si="0"/>
        <v>Shallow</v>
      </c>
      <c r="G12" s="23">
        <v>10</v>
      </c>
      <c r="H12" s="23" t="s">
        <v>18</v>
      </c>
    </row>
    <row r="13" spans="1:8" x14ac:dyDescent="0.2">
      <c r="A13" s="23" t="s">
        <v>171</v>
      </c>
      <c r="B13" s="23">
        <v>22.39622</v>
      </c>
      <c r="C13" s="23">
        <v>-89.705780000000004</v>
      </c>
      <c r="D13" s="23" t="s">
        <v>160</v>
      </c>
      <c r="E13" s="23">
        <v>9.9099099099099099</v>
      </c>
      <c r="F13" s="24" t="str">
        <f t="shared" si="0"/>
        <v>Shallow</v>
      </c>
      <c r="G13" s="23">
        <v>10</v>
      </c>
      <c r="H13" s="23" t="s">
        <v>18</v>
      </c>
    </row>
    <row r="14" spans="1:8" x14ac:dyDescent="0.2">
      <c r="A14" s="23" t="s">
        <v>172</v>
      </c>
      <c r="B14" s="23">
        <v>22.39622</v>
      </c>
      <c r="C14" s="23">
        <v>-89.705780000000004</v>
      </c>
      <c r="D14" s="23" t="s">
        <v>160</v>
      </c>
      <c r="E14" s="23">
        <v>10.51051051051051</v>
      </c>
      <c r="F14" s="24" t="str">
        <f t="shared" si="0"/>
        <v>Shallow</v>
      </c>
      <c r="G14" s="23">
        <v>10</v>
      </c>
      <c r="H14" s="23" t="s">
        <v>18</v>
      </c>
    </row>
    <row r="15" spans="1:8" x14ac:dyDescent="0.2">
      <c r="A15" s="23" t="s">
        <v>173</v>
      </c>
      <c r="B15" s="23">
        <v>22.39622</v>
      </c>
      <c r="C15" s="23">
        <v>-89.705780000000004</v>
      </c>
      <c r="D15" s="23" t="s">
        <v>160</v>
      </c>
      <c r="E15" s="23">
        <v>9.0090090090090094</v>
      </c>
      <c r="F15" s="24" t="str">
        <f t="shared" si="0"/>
        <v>Shallow</v>
      </c>
      <c r="G15" s="23">
        <v>10</v>
      </c>
      <c r="H15" s="23" t="s">
        <v>18</v>
      </c>
    </row>
    <row r="16" spans="1:8" x14ac:dyDescent="0.2">
      <c r="A16" s="23" t="s">
        <v>174</v>
      </c>
      <c r="B16" s="23">
        <v>22.39622</v>
      </c>
      <c r="C16" s="23">
        <v>-89.705780000000004</v>
      </c>
      <c r="D16" s="23" t="s">
        <v>160</v>
      </c>
      <c r="E16" s="23">
        <v>9.3093093093093096</v>
      </c>
      <c r="F16" s="24" t="str">
        <f t="shared" si="0"/>
        <v>Shallow</v>
      </c>
      <c r="G16" s="23">
        <v>10</v>
      </c>
      <c r="H16" s="23" t="s">
        <v>18</v>
      </c>
    </row>
    <row r="17" spans="1:8" x14ac:dyDescent="0.2">
      <c r="A17" s="23" t="s">
        <v>175</v>
      </c>
      <c r="B17" s="23">
        <v>22.39592</v>
      </c>
      <c r="C17" s="23">
        <v>-89.705560000000006</v>
      </c>
      <c r="D17" s="23" t="s">
        <v>160</v>
      </c>
      <c r="E17" s="23">
        <v>36.636636636636638</v>
      </c>
      <c r="F17" s="24" t="str">
        <f t="shared" si="0"/>
        <v>Mesophotic</v>
      </c>
      <c r="G17" s="23">
        <v>35</v>
      </c>
      <c r="H17" s="23" t="s">
        <v>18</v>
      </c>
    </row>
    <row r="18" spans="1:8" x14ac:dyDescent="0.2">
      <c r="A18" s="23" t="s">
        <v>176</v>
      </c>
      <c r="B18" s="23">
        <v>22.39592</v>
      </c>
      <c r="C18" s="23">
        <v>-89.705560000000006</v>
      </c>
      <c r="D18" s="23" t="s">
        <v>160</v>
      </c>
      <c r="E18" s="23">
        <v>36.936936936936938</v>
      </c>
      <c r="F18" s="24" t="str">
        <f t="shared" si="0"/>
        <v>Mesophotic</v>
      </c>
      <c r="G18" s="23">
        <v>35</v>
      </c>
      <c r="H18" s="23" t="s">
        <v>18</v>
      </c>
    </row>
    <row r="19" spans="1:8" x14ac:dyDescent="0.2">
      <c r="A19" s="23" t="s">
        <v>177</v>
      </c>
      <c r="B19" s="23">
        <v>22.39592</v>
      </c>
      <c r="C19" s="23">
        <v>-89.705560000000006</v>
      </c>
      <c r="D19" s="23" t="s">
        <v>160</v>
      </c>
      <c r="E19" s="23">
        <v>37.837837837837839</v>
      </c>
      <c r="F19" s="24" t="str">
        <f t="shared" si="0"/>
        <v>Mesophotic</v>
      </c>
      <c r="G19" s="23">
        <v>35</v>
      </c>
      <c r="H19" s="23" t="s">
        <v>18</v>
      </c>
    </row>
    <row r="20" spans="1:8" x14ac:dyDescent="0.2">
      <c r="A20" s="23" t="s">
        <v>178</v>
      </c>
      <c r="B20" s="23">
        <v>22.39592</v>
      </c>
      <c r="C20" s="23">
        <v>-89.705560000000006</v>
      </c>
      <c r="D20" s="23" t="s">
        <v>160</v>
      </c>
      <c r="E20" s="23">
        <v>37.237237237237238</v>
      </c>
      <c r="F20" s="24" t="str">
        <f t="shared" si="0"/>
        <v>Mesophotic</v>
      </c>
      <c r="G20" s="23">
        <v>35</v>
      </c>
      <c r="H20" s="23" t="s">
        <v>18</v>
      </c>
    </row>
    <row r="21" spans="1:8" x14ac:dyDescent="0.2">
      <c r="A21" s="23" t="s">
        <v>179</v>
      </c>
      <c r="B21" s="23">
        <v>22.39592</v>
      </c>
      <c r="C21" s="23">
        <v>-89.705560000000006</v>
      </c>
      <c r="D21" s="23" t="s">
        <v>160</v>
      </c>
      <c r="E21" s="23">
        <v>36.636636636636638</v>
      </c>
      <c r="F21" s="24" t="str">
        <f t="shared" si="0"/>
        <v>Mesophotic</v>
      </c>
      <c r="G21" s="23">
        <v>35</v>
      </c>
      <c r="H21" s="23" t="s">
        <v>18</v>
      </c>
    </row>
    <row r="22" spans="1:8" x14ac:dyDescent="0.2">
      <c r="A22" s="23" t="s">
        <v>180</v>
      </c>
      <c r="B22" s="23">
        <v>22.39592</v>
      </c>
      <c r="C22" s="23">
        <v>-89.705560000000006</v>
      </c>
      <c r="D22" s="23" t="s">
        <v>160</v>
      </c>
      <c r="E22" s="23">
        <v>39.039039039039039</v>
      </c>
      <c r="F22" s="24" t="str">
        <f t="shared" si="0"/>
        <v>Mesophotic</v>
      </c>
      <c r="G22" s="23">
        <v>35</v>
      </c>
      <c r="H22" s="23" t="s">
        <v>18</v>
      </c>
    </row>
    <row r="23" spans="1:8" x14ac:dyDescent="0.2">
      <c r="A23" s="23" t="s">
        <v>181</v>
      </c>
      <c r="B23" s="23">
        <v>22.39592</v>
      </c>
      <c r="C23" s="23">
        <v>-89.705560000000006</v>
      </c>
      <c r="D23" s="23" t="s">
        <v>160</v>
      </c>
      <c r="E23" s="23">
        <v>37.837837837837839</v>
      </c>
      <c r="F23" s="24" t="str">
        <f t="shared" si="0"/>
        <v>Mesophotic</v>
      </c>
      <c r="G23" s="23">
        <v>35</v>
      </c>
      <c r="H23" s="23" t="s">
        <v>18</v>
      </c>
    </row>
    <row r="24" spans="1:8" x14ac:dyDescent="0.2">
      <c r="A24" s="23" t="s">
        <v>182</v>
      </c>
      <c r="B24" s="23">
        <v>22.39592</v>
      </c>
      <c r="C24" s="23">
        <v>-89.705560000000006</v>
      </c>
      <c r="D24" s="23" t="s">
        <v>160</v>
      </c>
      <c r="E24" s="23">
        <v>37.537537537537538</v>
      </c>
      <c r="F24" s="24" t="str">
        <f t="shared" si="0"/>
        <v>Mesophotic</v>
      </c>
      <c r="G24" s="23">
        <v>35</v>
      </c>
      <c r="H24" s="23" t="s">
        <v>18</v>
      </c>
    </row>
    <row r="25" spans="1:8" x14ac:dyDescent="0.2">
      <c r="A25" s="23" t="s">
        <v>183</v>
      </c>
      <c r="B25" s="23">
        <v>22.39592</v>
      </c>
      <c r="C25" s="23">
        <v>-89.705560000000006</v>
      </c>
      <c r="D25" s="23" t="s">
        <v>160</v>
      </c>
      <c r="E25" s="23">
        <v>36.636636636636638</v>
      </c>
      <c r="F25" s="24" t="str">
        <f t="shared" si="0"/>
        <v>Mesophotic</v>
      </c>
      <c r="G25" s="23">
        <v>35</v>
      </c>
      <c r="H25" s="23" t="s">
        <v>18</v>
      </c>
    </row>
    <row r="26" spans="1:8" x14ac:dyDescent="0.2">
      <c r="A26" s="23" t="s">
        <v>184</v>
      </c>
      <c r="B26" s="23">
        <v>22.545829999999999</v>
      </c>
      <c r="C26" s="23">
        <v>-89.660120000000006</v>
      </c>
      <c r="D26" s="23" t="s">
        <v>160</v>
      </c>
      <c r="E26" s="23">
        <v>15.915915915915916</v>
      </c>
      <c r="F26" s="24" t="str">
        <f t="shared" si="0"/>
        <v>Shallow</v>
      </c>
      <c r="G26" s="23">
        <v>15</v>
      </c>
      <c r="H26" s="23" t="s">
        <v>18</v>
      </c>
    </row>
    <row r="27" spans="1:8" x14ac:dyDescent="0.2">
      <c r="A27" s="23" t="s">
        <v>185</v>
      </c>
      <c r="B27" s="23">
        <v>22.545829999999999</v>
      </c>
      <c r="C27" s="23">
        <v>-89.660120000000006</v>
      </c>
      <c r="D27" s="23" t="s">
        <v>160</v>
      </c>
      <c r="E27" s="23">
        <v>15.615615615615615</v>
      </c>
      <c r="F27" s="24" t="str">
        <f t="shared" si="0"/>
        <v>Shallow</v>
      </c>
      <c r="G27" s="23">
        <v>15</v>
      </c>
      <c r="H27" s="23" t="s">
        <v>18</v>
      </c>
    </row>
    <row r="28" spans="1:8" x14ac:dyDescent="0.2">
      <c r="A28" s="23" t="s">
        <v>186</v>
      </c>
      <c r="B28" s="23">
        <v>22.545829999999999</v>
      </c>
      <c r="C28" s="23">
        <v>-89.660120000000006</v>
      </c>
      <c r="D28" s="23" t="s">
        <v>160</v>
      </c>
      <c r="E28" s="23">
        <v>15.615615615615615</v>
      </c>
      <c r="F28" s="24" t="str">
        <f t="shared" si="0"/>
        <v>Shallow</v>
      </c>
      <c r="G28" s="23">
        <v>15</v>
      </c>
      <c r="H28" s="23" t="s">
        <v>18</v>
      </c>
    </row>
    <row r="29" spans="1:8" x14ac:dyDescent="0.2">
      <c r="A29" s="23" t="s">
        <v>187</v>
      </c>
      <c r="B29" s="23">
        <v>22.545829999999999</v>
      </c>
      <c r="C29" s="23">
        <v>-89.660120000000006</v>
      </c>
      <c r="D29" s="23" t="s">
        <v>160</v>
      </c>
      <c r="E29" s="23">
        <v>15.615615615615615</v>
      </c>
      <c r="F29" s="24" t="str">
        <f t="shared" si="0"/>
        <v>Shallow</v>
      </c>
      <c r="G29" s="23">
        <v>15</v>
      </c>
      <c r="H29" s="23" t="s">
        <v>18</v>
      </c>
    </row>
    <row r="30" spans="1:8" x14ac:dyDescent="0.2">
      <c r="A30" s="23" t="s">
        <v>188</v>
      </c>
      <c r="B30" s="23">
        <v>22.545829999999999</v>
      </c>
      <c r="C30" s="23">
        <v>-89.660120000000006</v>
      </c>
      <c r="D30" s="23" t="s">
        <v>160</v>
      </c>
      <c r="E30" s="23">
        <v>14.714714714714715</v>
      </c>
      <c r="F30" s="24" t="str">
        <f t="shared" si="0"/>
        <v>Shallow</v>
      </c>
      <c r="G30" s="23">
        <v>15</v>
      </c>
      <c r="H30" s="23" t="s">
        <v>18</v>
      </c>
    </row>
    <row r="31" spans="1:8" x14ac:dyDescent="0.2">
      <c r="A31" s="23" t="s">
        <v>189</v>
      </c>
      <c r="B31" s="23">
        <v>22.545829999999999</v>
      </c>
      <c r="C31" s="23">
        <v>-89.660120000000006</v>
      </c>
      <c r="D31" s="23" t="s">
        <v>160</v>
      </c>
      <c r="E31" s="23">
        <v>15.915915915915916</v>
      </c>
      <c r="F31" s="24" t="str">
        <f t="shared" si="0"/>
        <v>Shallow</v>
      </c>
      <c r="G31" s="23">
        <v>15</v>
      </c>
      <c r="H31" s="23" t="s">
        <v>18</v>
      </c>
    </row>
    <row r="32" spans="1:8" x14ac:dyDescent="0.2">
      <c r="A32" s="23" t="s">
        <v>190</v>
      </c>
      <c r="B32" s="23">
        <v>22.545829999999999</v>
      </c>
      <c r="C32" s="23">
        <v>-89.660120000000006</v>
      </c>
      <c r="D32" s="23" t="s">
        <v>160</v>
      </c>
      <c r="E32" s="23">
        <v>15.615615615615615</v>
      </c>
      <c r="F32" s="24" t="str">
        <f t="shared" si="0"/>
        <v>Shallow</v>
      </c>
      <c r="G32" s="23">
        <v>15</v>
      </c>
      <c r="H32" s="23" t="s">
        <v>18</v>
      </c>
    </row>
    <row r="33" spans="1:8" x14ac:dyDescent="0.2">
      <c r="A33" s="23" t="s">
        <v>191</v>
      </c>
      <c r="B33" s="23">
        <v>22.545829999999999</v>
      </c>
      <c r="C33" s="23">
        <v>-89.660120000000006</v>
      </c>
      <c r="D33" s="23" t="s">
        <v>160</v>
      </c>
      <c r="E33" s="23">
        <v>14.414414414414415</v>
      </c>
      <c r="F33" s="24" t="str">
        <f t="shared" si="0"/>
        <v>Shallow</v>
      </c>
      <c r="G33" s="23">
        <v>15</v>
      </c>
      <c r="H33" s="23" t="s">
        <v>18</v>
      </c>
    </row>
    <row r="34" spans="1:8" x14ac:dyDescent="0.2">
      <c r="A34" s="23" t="s">
        <v>192</v>
      </c>
      <c r="B34" s="23">
        <v>22.545829999999999</v>
      </c>
      <c r="C34" s="23">
        <v>-89.660120000000006</v>
      </c>
      <c r="D34" s="23" t="s">
        <v>160</v>
      </c>
      <c r="E34" s="23">
        <v>11.111111111111111</v>
      </c>
      <c r="F34" s="24" t="str">
        <f t="shared" si="0"/>
        <v>Shallow</v>
      </c>
      <c r="G34" s="23">
        <v>10</v>
      </c>
      <c r="H34" s="23" t="s">
        <v>18</v>
      </c>
    </row>
    <row r="35" spans="1:8" x14ac:dyDescent="0.2">
      <c r="A35" s="23" t="s">
        <v>193</v>
      </c>
      <c r="B35" s="23">
        <v>22.545829999999999</v>
      </c>
      <c r="C35" s="23">
        <v>-89.660120000000006</v>
      </c>
      <c r="D35" s="23" t="s">
        <v>160</v>
      </c>
      <c r="E35" s="23">
        <v>9.9099099099099099</v>
      </c>
      <c r="F35" s="24" t="str">
        <f t="shared" si="0"/>
        <v>Shallow</v>
      </c>
      <c r="G35" s="23">
        <v>10</v>
      </c>
      <c r="H35" s="23" t="s">
        <v>18</v>
      </c>
    </row>
    <row r="36" spans="1:8" x14ac:dyDescent="0.2">
      <c r="A36" s="23" t="s">
        <v>194</v>
      </c>
      <c r="B36" s="23">
        <v>22.545829999999999</v>
      </c>
      <c r="C36" s="23">
        <v>-89.660120000000006</v>
      </c>
      <c r="D36" s="23" t="s">
        <v>160</v>
      </c>
      <c r="E36" s="23">
        <v>10.21021021021021</v>
      </c>
      <c r="F36" s="24" t="str">
        <f t="shared" si="0"/>
        <v>Shallow</v>
      </c>
      <c r="G36" s="23">
        <v>10</v>
      </c>
      <c r="H36" s="23" t="s">
        <v>18</v>
      </c>
    </row>
    <row r="37" spans="1:8" x14ac:dyDescent="0.2">
      <c r="A37" s="23" t="s">
        <v>195</v>
      </c>
      <c r="B37" s="23">
        <v>22.545829999999999</v>
      </c>
      <c r="C37" s="23">
        <v>-89.660120000000006</v>
      </c>
      <c r="D37" s="23" t="s">
        <v>160</v>
      </c>
      <c r="E37" s="23">
        <v>10.21021021021021</v>
      </c>
      <c r="F37" s="24" t="str">
        <f t="shared" si="0"/>
        <v>Shallow</v>
      </c>
      <c r="G37" s="23">
        <v>10</v>
      </c>
      <c r="H37" s="23" t="s">
        <v>18</v>
      </c>
    </row>
    <row r="38" spans="1:8" x14ac:dyDescent="0.2">
      <c r="A38" s="23" t="s">
        <v>196</v>
      </c>
      <c r="B38" s="23">
        <v>22.545829999999999</v>
      </c>
      <c r="C38" s="23">
        <v>-89.660120000000006</v>
      </c>
      <c r="D38" s="23" t="s">
        <v>160</v>
      </c>
      <c r="E38" s="23">
        <v>10.21021021021021</v>
      </c>
      <c r="F38" s="24" t="str">
        <f t="shared" si="0"/>
        <v>Shallow</v>
      </c>
      <c r="G38" s="23">
        <v>10</v>
      </c>
      <c r="H38" s="23" t="s">
        <v>18</v>
      </c>
    </row>
    <row r="39" spans="1:8" x14ac:dyDescent="0.2">
      <c r="A39" s="23" t="s">
        <v>197</v>
      </c>
      <c r="B39" s="23">
        <v>22.545829999999999</v>
      </c>
      <c r="C39" s="23">
        <v>-89.660120000000006</v>
      </c>
      <c r="D39" s="23" t="s">
        <v>160</v>
      </c>
      <c r="E39" s="23">
        <v>9.6096096096096097</v>
      </c>
      <c r="F39" s="24" t="str">
        <f t="shared" si="0"/>
        <v>Shallow</v>
      </c>
      <c r="G39" s="23">
        <v>10</v>
      </c>
      <c r="H39" s="23" t="s">
        <v>18</v>
      </c>
    </row>
    <row r="40" spans="1:8" x14ac:dyDescent="0.2">
      <c r="A40" s="23" t="s">
        <v>198</v>
      </c>
      <c r="B40" s="23">
        <v>22.545829999999999</v>
      </c>
      <c r="C40" s="23">
        <v>-89.660120000000006</v>
      </c>
      <c r="D40" s="23" t="s">
        <v>160</v>
      </c>
      <c r="E40" s="23">
        <v>9.3093093093093096</v>
      </c>
      <c r="F40" s="24" t="str">
        <f t="shared" si="0"/>
        <v>Shallow</v>
      </c>
      <c r="G40" s="23">
        <v>10</v>
      </c>
      <c r="H40" s="23" t="s">
        <v>18</v>
      </c>
    </row>
    <row r="41" spans="1:8" x14ac:dyDescent="0.2">
      <c r="A41" s="23" t="s">
        <v>199</v>
      </c>
      <c r="B41" s="23">
        <v>22.545829999999999</v>
      </c>
      <c r="C41" s="23">
        <v>-89.660120000000006</v>
      </c>
      <c r="D41" s="23" t="s">
        <v>160</v>
      </c>
      <c r="E41" s="23">
        <v>10.51051051051051</v>
      </c>
      <c r="F41" s="24" t="str">
        <f t="shared" si="0"/>
        <v>Shallow</v>
      </c>
      <c r="G41" s="23">
        <v>10</v>
      </c>
      <c r="H41" s="23" t="s">
        <v>18</v>
      </c>
    </row>
    <row r="42" spans="1:8" x14ac:dyDescent="0.2">
      <c r="A42" s="23" t="s">
        <v>200</v>
      </c>
      <c r="B42" s="23">
        <v>22.51127</v>
      </c>
      <c r="C42" s="23">
        <v>-89.797370000000001</v>
      </c>
      <c r="D42" s="23" t="s">
        <v>160</v>
      </c>
      <c r="E42" s="23">
        <v>11.111111111111111</v>
      </c>
      <c r="F42" s="24" t="str">
        <f t="shared" si="0"/>
        <v>Shallow</v>
      </c>
      <c r="G42" s="23">
        <v>10</v>
      </c>
      <c r="H42" s="23" t="s">
        <v>18</v>
      </c>
    </row>
    <row r="43" spans="1:8" x14ac:dyDescent="0.2">
      <c r="A43" s="23" t="s">
        <v>201</v>
      </c>
      <c r="B43" s="23">
        <v>22.51127</v>
      </c>
      <c r="C43" s="23">
        <v>-89.797370000000001</v>
      </c>
      <c r="D43" s="23" t="s">
        <v>160</v>
      </c>
      <c r="E43" s="23">
        <v>10.810810810810811</v>
      </c>
      <c r="F43" s="24" t="str">
        <f t="shared" si="0"/>
        <v>Shallow</v>
      </c>
      <c r="G43" s="23">
        <v>10</v>
      </c>
      <c r="H43" s="23" t="s">
        <v>18</v>
      </c>
    </row>
    <row r="44" spans="1:8" x14ac:dyDescent="0.2">
      <c r="A44" s="23" t="s">
        <v>202</v>
      </c>
      <c r="B44" s="23">
        <v>22.51127</v>
      </c>
      <c r="C44" s="23">
        <v>-89.797370000000001</v>
      </c>
      <c r="D44" s="23" t="s">
        <v>160</v>
      </c>
      <c r="E44" s="23">
        <v>11.411411411411411</v>
      </c>
      <c r="F44" s="24" t="str">
        <f t="shared" si="0"/>
        <v>Shallow</v>
      </c>
      <c r="G44" s="23">
        <v>10</v>
      </c>
      <c r="H44" s="23" t="s">
        <v>18</v>
      </c>
    </row>
    <row r="45" spans="1:8" x14ac:dyDescent="0.2">
      <c r="A45" s="23" t="s">
        <v>203</v>
      </c>
      <c r="B45" s="23">
        <v>22.51127</v>
      </c>
      <c r="C45" s="23">
        <v>-89.797370000000001</v>
      </c>
      <c r="D45" s="23" t="s">
        <v>160</v>
      </c>
      <c r="E45" s="23">
        <v>10.51051051051051</v>
      </c>
      <c r="F45" s="24" t="str">
        <f t="shared" si="0"/>
        <v>Shallow</v>
      </c>
      <c r="G45" s="23">
        <v>10</v>
      </c>
      <c r="H45" s="23" t="s">
        <v>18</v>
      </c>
    </row>
    <row r="46" spans="1:8" x14ac:dyDescent="0.2">
      <c r="A46" s="23" t="s">
        <v>204</v>
      </c>
      <c r="B46" s="23">
        <v>22.51127</v>
      </c>
      <c r="C46" s="23">
        <v>-89.797370000000001</v>
      </c>
      <c r="D46" s="23" t="s">
        <v>160</v>
      </c>
      <c r="E46" s="23">
        <v>9.9099099099099099</v>
      </c>
      <c r="F46" s="24" t="str">
        <f t="shared" si="0"/>
        <v>Shallow</v>
      </c>
      <c r="G46" s="23">
        <v>10</v>
      </c>
      <c r="H46" s="23" t="s">
        <v>18</v>
      </c>
    </row>
    <row r="47" spans="1:8" x14ac:dyDescent="0.2">
      <c r="A47" s="23" t="s">
        <v>205</v>
      </c>
      <c r="B47" s="23">
        <v>22.51127</v>
      </c>
      <c r="C47" s="23">
        <v>-89.797370000000001</v>
      </c>
      <c r="D47" s="23" t="s">
        <v>160</v>
      </c>
      <c r="E47" s="23">
        <v>16.516516516516518</v>
      </c>
      <c r="F47" s="24" t="str">
        <f t="shared" si="0"/>
        <v>Shallow</v>
      </c>
      <c r="G47" s="23">
        <v>15</v>
      </c>
      <c r="H47" s="23" t="s">
        <v>18</v>
      </c>
    </row>
    <row r="48" spans="1:8" x14ac:dyDescent="0.2">
      <c r="A48" s="23" t="s">
        <v>206</v>
      </c>
      <c r="B48" s="23">
        <v>22.51127</v>
      </c>
      <c r="C48" s="23">
        <v>-89.797370000000001</v>
      </c>
      <c r="D48" s="23" t="s">
        <v>160</v>
      </c>
      <c r="E48" s="23">
        <v>16.816816816816818</v>
      </c>
      <c r="F48" s="24" t="str">
        <f t="shared" si="0"/>
        <v>Shallow</v>
      </c>
      <c r="G48" s="23">
        <v>15</v>
      </c>
      <c r="H48" s="23" t="s">
        <v>18</v>
      </c>
    </row>
    <row r="49" spans="1:8" x14ac:dyDescent="0.2">
      <c r="A49" s="23" t="s">
        <v>207</v>
      </c>
      <c r="B49" s="23">
        <v>22.51127</v>
      </c>
      <c r="C49" s="23">
        <v>-89.797370000000001</v>
      </c>
      <c r="D49" s="23" t="s">
        <v>160</v>
      </c>
      <c r="E49" s="23">
        <v>16.216216216216218</v>
      </c>
      <c r="F49" s="24" t="str">
        <f t="shared" si="0"/>
        <v>Shallow</v>
      </c>
      <c r="G49" s="23">
        <v>15</v>
      </c>
      <c r="H49" s="23" t="s">
        <v>18</v>
      </c>
    </row>
    <row r="50" spans="1:8" x14ac:dyDescent="0.2">
      <c r="A50" s="23" t="s">
        <v>208</v>
      </c>
      <c r="B50" s="23">
        <v>22.51127</v>
      </c>
      <c r="C50" s="23">
        <v>-89.797370000000001</v>
      </c>
      <c r="D50" s="23" t="s">
        <v>160</v>
      </c>
      <c r="E50" s="23">
        <v>15.315315315315315</v>
      </c>
      <c r="F50" s="24" t="str">
        <f t="shared" si="0"/>
        <v>Shallow</v>
      </c>
      <c r="G50" s="23">
        <v>15</v>
      </c>
      <c r="H50" s="23" t="s">
        <v>18</v>
      </c>
    </row>
    <row r="51" spans="1:8" x14ac:dyDescent="0.2">
      <c r="A51" s="23" t="s">
        <v>209</v>
      </c>
      <c r="B51" s="23">
        <v>22.51127</v>
      </c>
      <c r="C51" s="23">
        <v>-89.797370000000001</v>
      </c>
      <c r="D51" s="23" t="s">
        <v>160</v>
      </c>
      <c r="E51" s="23">
        <v>15.615615615615615</v>
      </c>
      <c r="F51" s="24" t="str">
        <f t="shared" si="0"/>
        <v>Shallow</v>
      </c>
      <c r="G51" s="23">
        <v>15</v>
      </c>
      <c r="H51" s="23" t="s">
        <v>18</v>
      </c>
    </row>
    <row r="52" spans="1:8" x14ac:dyDescent="0.2">
      <c r="A52" s="23" t="s">
        <v>210</v>
      </c>
      <c r="B52" s="23">
        <v>22.586670000000002</v>
      </c>
      <c r="C52" s="23">
        <v>-89.752080000000007</v>
      </c>
      <c r="D52" s="23" t="s">
        <v>211</v>
      </c>
      <c r="E52" s="23">
        <v>33.933933933933936</v>
      </c>
      <c r="F52" s="24" t="str">
        <f t="shared" si="0"/>
        <v>Mesophotic</v>
      </c>
      <c r="G52" s="23">
        <v>35</v>
      </c>
      <c r="H52" s="23" t="s">
        <v>18</v>
      </c>
    </row>
    <row r="53" spans="1:8" x14ac:dyDescent="0.2">
      <c r="A53" s="23" t="s">
        <v>212</v>
      </c>
      <c r="B53" s="23">
        <v>22.586670000000002</v>
      </c>
      <c r="C53" s="23">
        <v>-89.752080000000007</v>
      </c>
      <c r="D53" s="23" t="s">
        <v>211</v>
      </c>
      <c r="E53" s="23">
        <v>35.735735735735737</v>
      </c>
      <c r="F53" s="24" t="str">
        <f t="shared" si="0"/>
        <v>Mesophotic</v>
      </c>
      <c r="G53" s="23">
        <v>35</v>
      </c>
      <c r="H53" s="23" t="s">
        <v>18</v>
      </c>
    </row>
    <row r="54" spans="1:8" x14ac:dyDescent="0.2">
      <c r="A54" s="23" t="s">
        <v>213</v>
      </c>
      <c r="B54" s="23">
        <v>22.586670000000002</v>
      </c>
      <c r="C54" s="23">
        <v>-89.752080000000007</v>
      </c>
      <c r="D54" s="23" t="s">
        <v>211</v>
      </c>
      <c r="E54" s="23">
        <v>36.336336336336338</v>
      </c>
      <c r="F54" s="24" t="str">
        <f t="shared" si="0"/>
        <v>Mesophotic</v>
      </c>
      <c r="G54" s="23">
        <v>35</v>
      </c>
      <c r="H54" s="23" t="s">
        <v>18</v>
      </c>
    </row>
    <row r="55" spans="1:8" x14ac:dyDescent="0.2">
      <c r="A55" s="23" t="s">
        <v>214</v>
      </c>
      <c r="B55" s="23">
        <v>22.586670000000002</v>
      </c>
      <c r="C55" s="23">
        <v>-89.752080000000007</v>
      </c>
      <c r="D55" s="23" t="s">
        <v>211</v>
      </c>
      <c r="E55" s="23">
        <v>36.936936936936938</v>
      </c>
      <c r="F55" s="24" t="str">
        <f t="shared" si="0"/>
        <v>Mesophotic</v>
      </c>
      <c r="G55" s="23">
        <v>35</v>
      </c>
      <c r="H55" s="23" t="s">
        <v>18</v>
      </c>
    </row>
    <row r="56" spans="1:8" x14ac:dyDescent="0.2">
      <c r="A56" s="23" t="s">
        <v>215</v>
      </c>
      <c r="B56" s="23">
        <v>22.586670000000002</v>
      </c>
      <c r="C56" s="23">
        <v>-89.752080000000007</v>
      </c>
      <c r="D56" s="23" t="s">
        <v>211</v>
      </c>
      <c r="E56" s="23">
        <v>35.135135135135137</v>
      </c>
      <c r="F56" s="24" t="str">
        <f t="shared" si="0"/>
        <v>Mesophotic</v>
      </c>
      <c r="G56" s="23">
        <v>35</v>
      </c>
      <c r="H56" s="23" t="s">
        <v>18</v>
      </c>
    </row>
    <row r="57" spans="1:8" x14ac:dyDescent="0.2">
      <c r="A57" s="23" t="s">
        <v>216</v>
      </c>
      <c r="B57" s="23">
        <v>22.586670000000002</v>
      </c>
      <c r="C57" s="23">
        <v>-89.752080000000007</v>
      </c>
      <c r="D57" s="23" t="s">
        <v>211</v>
      </c>
      <c r="E57" s="23">
        <v>34.534534534534536</v>
      </c>
      <c r="F57" s="24" t="str">
        <f t="shared" si="0"/>
        <v>Mesophotic</v>
      </c>
      <c r="G57" s="23">
        <v>35</v>
      </c>
      <c r="H57" s="23" t="s">
        <v>18</v>
      </c>
    </row>
    <row r="58" spans="1:8" x14ac:dyDescent="0.2">
      <c r="A58" s="23" t="s">
        <v>217</v>
      </c>
      <c r="B58" s="23">
        <v>22.586670000000002</v>
      </c>
      <c r="C58" s="23">
        <v>-89.752080000000007</v>
      </c>
      <c r="D58" s="23" t="s">
        <v>211</v>
      </c>
      <c r="E58" s="23">
        <v>33.933933933933936</v>
      </c>
      <c r="F58" s="24" t="str">
        <f t="shared" si="0"/>
        <v>Mesophotic</v>
      </c>
      <c r="G58" s="23">
        <v>35</v>
      </c>
      <c r="H58" s="23" t="s">
        <v>18</v>
      </c>
    </row>
    <row r="59" spans="1:8" x14ac:dyDescent="0.2">
      <c r="A59" s="23" t="s">
        <v>218</v>
      </c>
      <c r="B59" s="23">
        <v>22.586670000000002</v>
      </c>
      <c r="C59" s="23">
        <v>-89.752080000000007</v>
      </c>
      <c r="D59" s="23" t="s">
        <v>211</v>
      </c>
      <c r="E59" s="23">
        <v>25.225225225225223</v>
      </c>
      <c r="F59" s="24" t="str">
        <f t="shared" si="0"/>
        <v>Shallow</v>
      </c>
      <c r="G59" s="23">
        <v>25</v>
      </c>
      <c r="H59" s="23" t="s">
        <v>18</v>
      </c>
    </row>
    <row r="60" spans="1:8" x14ac:dyDescent="0.2">
      <c r="A60" s="23" t="s">
        <v>219</v>
      </c>
      <c r="B60" s="23">
        <v>22.586670000000002</v>
      </c>
      <c r="C60" s="23">
        <v>-89.752080000000007</v>
      </c>
      <c r="D60" s="23" t="s">
        <v>211</v>
      </c>
      <c r="E60" s="23">
        <v>24.924924924924923</v>
      </c>
      <c r="F60" s="24" t="str">
        <f t="shared" si="0"/>
        <v>Shallow</v>
      </c>
      <c r="G60" s="23">
        <v>25</v>
      </c>
      <c r="H60" s="23" t="s">
        <v>18</v>
      </c>
    </row>
    <row r="61" spans="1:8" x14ac:dyDescent="0.2">
      <c r="A61" s="23" t="s">
        <v>220</v>
      </c>
      <c r="B61" s="23">
        <v>22.586670000000002</v>
      </c>
      <c r="C61" s="23">
        <v>-89.752080000000007</v>
      </c>
      <c r="D61" s="23" t="s">
        <v>211</v>
      </c>
      <c r="E61" s="23">
        <v>23.723723723723722</v>
      </c>
      <c r="F61" s="24" t="str">
        <f t="shared" si="0"/>
        <v>Shallow</v>
      </c>
      <c r="G61" s="23">
        <v>25</v>
      </c>
      <c r="H61" s="23" t="s">
        <v>18</v>
      </c>
    </row>
    <row r="62" spans="1:8" x14ac:dyDescent="0.2">
      <c r="A62" s="23" t="s">
        <v>221</v>
      </c>
      <c r="B62" s="23">
        <v>22.586670000000002</v>
      </c>
      <c r="C62" s="23">
        <v>-89.752080000000007</v>
      </c>
      <c r="D62" s="23" t="s">
        <v>211</v>
      </c>
      <c r="E62" s="23">
        <v>23.723723723723722</v>
      </c>
      <c r="F62" s="24" t="str">
        <f t="shared" si="0"/>
        <v>Shallow</v>
      </c>
      <c r="G62" s="23">
        <v>25</v>
      </c>
      <c r="H62" s="23" t="s">
        <v>18</v>
      </c>
    </row>
    <row r="63" spans="1:8" x14ac:dyDescent="0.2">
      <c r="A63" s="23" t="s">
        <v>222</v>
      </c>
      <c r="B63" s="23">
        <v>22.586670000000002</v>
      </c>
      <c r="C63" s="23">
        <v>-89.752080000000007</v>
      </c>
      <c r="D63" s="23" t="s">
        <v>211</v>
      </c>
      <c r="E63" s="23">
        <v>24.024024024024023</v>
      </c>
      <c r="F63" s="24" t="str">
        <f t="shared" si="0"/>
        <v>Shallow</v>
      </c>
      <c r="G63" s="23">
        <v>25</v>
      </c>
      <c r="H63" s="23" t="s">
        <v>18</v>
      </c>
    </row>
    <row r="64" spans="1:8" x14ac:dyDescent="0.2">
      <c r="A64" s="23" t="s">
        <v>223</v>
      </c>
      <c r="B64" s="23">
        <v>22.586670000000002</v>
      </c>
      <c r="C64" s="23">
        <v>-89.752080000000007</v>
      </c>
      <c r="D64" s="23" t="s">
        <v>211</v>
      </c>
      <c r="E64" s="23">
        <v>23.723723723723722</v>
      </c>
      <c r="F64" s="24" t="str">
        <f t="shared" si="0"/>
        <v>Shallow</v>
      </c>
      <c r="G64" s="23">
        <v>25</v>
      </c>
      <c r="H64" s="23" t="s">
        <v>18</v>
      </c>
    </row>
    <row r="65" spans="1:8" x14ac:dyDescent="0.2">
      <c r="A65" s="23" t="s">
        <v>224</v>
      </c>
      <c r="B65" s="23">
        <v>22.509250000000002</v>
      </c>
      <c r="C65" s="23">
        <v>-89.627799999999993</v>
      </c>
      <c r="D65" s="23" t="s">
        <v>211</v>
      </c>
      <c r="E65" s="23">
        <v>25.825825825825824</v>
      </c>
      <c r="F65" s="24" t="str">
        <f t="shared" si="0"/>
        <v>Shallow</v>
      </c>
      <c r="G65" s="23">
        <v>25</v>
      </c>
      <c r="H65" s="23" t="s">
        <v>18</v>
      </c>
    </row>
    <row r="66" spans="1:8" x14ac:dyDescent="0.2">
      <c r="A66" s="23" t="s">
        <v>225</v>
      </c>
      <c r="B66" s="23">
        <v>22.509250000000002</v>
      </c>
      <c r="C66" s="23">
        <v>-89.627799999999993</v>
      </c>
      <c r="D66" s="23" t="s">
        <v>211</v>
      </c>
      <c r="E66" s="23">
        <v>26.726726726726728</v>
      </c>
      <c r="F66" s="24" t="str">
        <f t="shared" ref="F66:F125" si="1">IF(E66&lt;30, "Shallow", "Mesophotic")</f>
        <v>Shallow</v>
      </c>
      <c r="G66" s="23">
        <v>25</v>
      </c>
      <c r="H66" s="23" t="s">
        <v>18</v>
      </c>
    </row>
    <row r="67" spans="1:8" x14ac:dyDescent="0.2">
      <c r="A67" s="23" t="s">
        <v>226</v>
      </c>
      <c r="B67" s="23">
        <v>22.509250000000002</v>
      </c>
      <c r="C67" s="23">
        <v>-89.627799999999993</v>
      </c>
      <c r="D67" s="23" t="s">
        <v>211</v>
      </c>
      <c r="E67" s="23">
        <v>25.825825825825824</v>
      </c>
      <c r="F67" s="24" t="str">
        <f t="shared" si="1"/>
        <v>Shallow</v>
      </c>
      <c r="G67" s="23">
        <v>25</v>
      </c>
      <c r="H67" s="23" t="s">
        <v>18</v>
      </c>
    </row>
    <row r="68" spans="1:8" x14ac:dyDescent="0.2">
      <c r="A68" s="23" t="s">
        <v>227</v>
      </c>
      <c r="B68" s="23">
        <v>23.30706</v>
      </c>
      <c r="C68" s="23">
        <v>-88.716170000000005</v>
      </c>
      <c r="D68" s="23" t="s">
        <v>228</v>
      </c>
      <c r="E68" s="23">
        <v>36.036036036036037</v>
      </c>
      <c r="F68" s="24" t="str">
        <f t="shared" si="1"/>
        <v>Mesophotic</v>
      </c>
      <c r="G68" s="23">
        <v>35</v>
      </c>
      <c r="H68" s="23" t="s">
        <v>85</v>
      </c>
    </row>
    <row r="69" spans="1:8" x14ac:dyDescent="0.2">
      <c r="A69" s="23" t="s">
        <v>229</v>
      </c>
      <c r="B69" s="23">
        <v>23.30706</v>
      </c>
      <c r="C69" s="23">
        <v>-88.716170000000005</v>
      </c>
      <c r="D69" s="23" t="s">
        <v>228</v>
      </c>
      <c r="E69" s="23">
        <v>35.735735735735737</v>
      </c>
      <c r="F69" s="24" t="str">
        <f t="shared" si="1"/>
        <v>Mesophotic</v>
      </c>
      <c r="G69" s="23">
        <v>35</v>
      </c>
      <c r="H69" s="23" t="s">
        <v>85</v>
      </c>
    </row>
    <row r="70" spans="1:8" x14ac:dyDescent="0.2">
      <c r="A70" s="23" t="s">
        <v>230</v>
      </c>
      <c r="B70" s="23">
        <v>23.30706</v>
      </c>
      <c r="C70" s="23">
        <v>-88.716170000000005</v>
      </c>
      <c r="D70" s="23" t="s">
        <v>228</v>
      </c>
      <c r="E70" s="23">
        <v>37.537537537537538</v>
      </c>
      <c r="F70" s="24" t="str">
        <f t="shared" si="1"/>
        <v>Mesophotic</v>
      </c>
      <c r="G70" s="23">
        <v>35</v>
      </c>
      <c r="H70" s="23" t="s">
        <v>85</v>
      </c>
    </row>
    <row r="71" spans="1:8" x14ac:dyDescent="0.2">
      <c r="A71" s="23" t="s">
        <v>231</v>
      </c>
      <c r="B71" s="23">
        <v>23.30706</v>
      </c>
      <c r="C71" s="23">
        <v>-88.716170000000005</v>
      </c>
      <c r="D71" s="23" t="s">
        <v>228</v>
      </c>
      <c r="E71" s="23">
        <v>39.039039039039039</v>
      </c>
      <c r="F71" s="24" t="str">
        <f t="shared" si="1"/>
        <v>Mesophotic</v>
      </c>
      <c r="G71" s="23">
        <v>35</v>
      </c>
      <c r="H71" s="23" t="s">
        <v>85</v>
      </c>
    </row>
    <row r="72" spans="1:8" x14ac:dyDescent="0.2">
      <c r="A72" s="23" t="s">
        <v>232</v>
      </c>
      <c r="B72" s="23">
        <v>23.30706</v>
      </c>
      <c r="C72" s="23">
        <v>-88.716170000000005</v>
      </c>
      <c r="D72" s="23" t="s">
        <v>228</v>
      </c>
      <c r="E72" s="23">
        <v>39.33933933933934</v>
      </c>
      <c r="F72" s="24" t="str">
        <f t="shared" si="1"/>
        <v>Mesophotic</v>
      </c>
      <c r="G72" s="23">
        <v>35</v>
      </c>
      <c r="H72" s="23" t="s">
        <v>85</v>
      </c>
    </row>
    <row r="73" spans="1:8" x14ac:dyDescent="0.2">
      <c r="A73" s="23" t="s">
        <v>233</v>
      </c>
      <c r="B73" s="23">
        <v>23.30706</v>
      </c>
      <c r="C73" s="23">
        <v>-88.716170000000005</v>
      </c>
      <c r="D73" s="23" t="s">
        <v>228</v>
      </c>
      <c r="E73" s="23">
        <v>37.837837837837839</v>
      </c>
      <c r="F73" s="24" t="str">
        <f t="shared" si="1"/>
        <v>Mesophotic</v>
      </c>
      <c r="G73" s="23">
        <v>35</v>
      </c>
      <c r="H73" s="23" t="s">
        <v>85</v>
      </c>
    </row>
    <row r="74" spans="1:8" x14ac:dyDescent="0.2">
      <c r="A74" s="23" t="s">
        <v>234</v>
      </c>
      <c r="B74" s="23">
        <v>23.30706</v>
      </c>
      <c r="C74" s="23">
        <v>-88.716170000000005</v>
      </c>
      <c r="D74" s="23" t="s">
        <v>228</v>
      </c>
      <c r="E74" s="23">
        <v>37.537537537537538</v>
      </c>
      <c r="F74" s="24" t="str">
        <f t="shared" si="1"/>
        <v>Mesophotic</v>
      </c>
      <c r="G74" s="23">
        <v>35</v>
      </c>
      <c r="H74" s="23" t="s">
        <v>85</v>
      </c>
    </row>
    <row r="75" spans="1:8" x14ac:dyDescent="0.2">
      <c r="A75" s="23" t="s">
        <v>235</v>
      </c>
      <c r="B75" s="23">
        <v>23.30706</v>
      </c>
      <c r="C75" s="23">
        <v>-88.716170000000005</v>
      </c>
      <c r="D75" s="23" t="s">
        <v>228</v>
      </c>
      <c r="E75" s="23">
        <v>38.138138138138139</v>
      </c>
      <c r="F75" s="24" t="str">
        <f t="shared" si="1"/>
        <v>Mesophotic</v>
      </c>
      <c r="G75" s="23">
        <v>35</v>
      </c>
      <c r="H75" s="23" t="s">
        <v>85</v>
      </c>
    </row>
    <row r="76" spans="1:8" x14ac:dyDescent="0.2">
      <c r="A76" s="23" t="s">
        <v>236</v>
      </c>
      <c r="B76" s="23">
        <v>23.30706</v>
      </c>
      <c r="C76" s="23">
        <v>-88.716170000000005</v>
      </c>
      <c r="D76" s="23" t="s">
        <v>228</v>
      </c>
      <c r="E76" s="23">
        <v>34.834834834834837</v>
      </c>
      <c r="F76" s="24" t="str">
        <f t="shared" si="1"/>
        <v>Mesophotic</v>
      </c>
      <c r="G76" s="23">
        <v>35</v>
      </c>
      <c r="H76" s="23" t="s">
        <v>85</v>
      </c>
    </row>
    <row r="77" spans="1:8" x14ac:dyDescent="0.2">
      <c r="A77" s="23" t="s">
        <v>237</v>
      </c>
      <c r="B77" s="23">
        <v>23.30706</v>
      </c>
      <c r="C77" s="23">
        <v>-88.716170000000005</v>
      </c>
      <c r="D77" s="23" t="s">
        <v>228</v>
      </c>
      <c r="E77" s="23">
        <v>34.534534534534536</v>
      </c>
      <c r="F77" s="24" t="str">
        <f t="shared" si="1"/>
        <v>Mesophotic</v>
      </c>
      <c r="G77" s="23">
        <v>35</v>
      </c>
      <c r="H77" s="23" t="s">
        <v>85</v>
      </c>
    </row>
    <row r="78" spans="1:8" x14ac:dyDescent="0.2">
      <c r="A78" s="23" t="s">
        <v>238</v>
      </c>
      <c r="B78" s="23">
        <v>23.247440000000001</v>
      </c>
      <c r="C78" s="23">
        <v>-88.70778</v>
      </c>
      <c r="D78" s="23" t="s">
        <v>228</v>
      </c>
      <c r="E78" s="23">
        <v>15.915915915915916</v>
      </c>
      <c r="F78" s="24" t="str">
        <f t="shared" si="1"/>
        <v>Shallow</v>
      </c>
      <c r="G78" s="23">
        <v>15</v>
      </c>
      <c r="H78" s="23" t="s">
        <v>85</v>
      </c>
    </row>
    <row r="79" spans="1:8" x14ac:dyDescent="0.2">
      <c r="A79" s="23" t="s">
        <v>239</v>
      </c>
      <c r="B79" s="23">
        <v>23.247440000000001</v>
      </c>
      <c r="C79" s="23">
        <v>-88.70778</v>
      </c>
      <c r="D79" s="23" t="s">
        <v>228</v>
      </c>
      <c r="E79" s="23">
        <v>15.015015015015015</v>
      </c>
      <c r="F79" s="24" t="str">
        <f t="shared" si="1"/>
        <v>Shallow</v>
      </c>
      <c r="G79" s="23">
        <v>15</v>
      </c>
      <c r="H79" s="23" t="s">
        <v>85</v>
      </c>
    </row>
    <row r="80" spans="1:8" x14ac:dyDescent="0.2">
      <c r="A80" s="23" t="s">
        <v>240</v>
      </c>
      <c r="B80" s="23">
        <v>23.247440000000001</v>
      </c>
      <c r="C80" s="23">
        <v>-88.70778</v>
      </c>
      <c r="D80" s="23" t="s">
        <v>228</v>
      </c>
      <c r="E80" s="23">
        <v>15.615615615615615</v>
      </c>
      <c r="F80" s="24" t="str">
        <f t="shared" si="1"/>
        <v>Shallow</v>
      </c>
      <c r="G80" s="23">
        <v>15</v>
      </c>
      <c r="H80" s="23" t="s">
        <v>85</v>
      </c>
    </row>
    <row r="81" spans="1:8" x14ac:dyDescent="0.2">
      <c r="A81" s="23" t="s">
        <v>241</v>
      </c>
      <c r="B81" s="23">
        <v>23.247440000000001</v>
      </c>
      <c r="C81" s="23">
        <v>-88.70778</v>
      </c>
      <c r="D81" s="23" t="s">
        <v>228</v>
      </c>
      <c r="E81" s="23">
        <v>15.015015015015015</v>
      </c>
      <c r="F81" s="24" t="str">
        <f t="shared" si="1"/>
        <v>Shallow</v>
      </c>
      <c r="G81" s="23">
        <v>15</v>
      </c>
      <c r="H81" s="23" t="s">
        <v>85</v>
      </c>
    </row>
    <row r="82" spans="1:8" x14ac:dyDescent="0.2">
      <c r="A82" s="23" t="s">
        <v>242</v>
      </c>
      <c r="B82" s="23">
        <v>23.247440000000001</v>
      </c>
      <c r="C82" s="23">
        <v>-88.70778</v>
      </c>
      <c r="D82" s="23" t="s">
        <v>228</v>
      </c>
      <c r="E82" s="23">
        <v>15.015015015015015</v>
      </c>
      <c r="F82" s="24" t="str">
        <f t="shared" si="1"/>
        <v>Shallow</v>
      </c>
      <c r="G82" s="23">
        <v>15</v>
      </c>
      <c r="H82" s="23" t="s">
        <v>85</v>
      </c>
    </row>
    <row r="83" spans="1:8" x14ac:dyDescent="0.2">
      <c r="A83" s="23" t="s">
        <v>243</v>
      </c>
      <c r="B83" s="23">
        <v>23.247440000000001</v>
      </c>
      <c r="C83" s="23">
        <v>-88.70778</v>
      </c>
      <c r="D83" s="23" t="s">
        <v>228</v>
      </c>
      <c r="E83" s="23">
        <v>14.714714714714715</v>
      </c>
      <c r="F83" s="24" t="str">
        <f t="shared" si="1"/>
        <v>Shallow</v>
      </c>
      <c r="G83" s="23">
        <v>15</v>
      </c>
      <c r="H83" s="23" t="s">
        <v>85</v>
      </c>
    </row>
    <row r="84" spans="1:8" x14ac:dyDescent="0.2">
      <c r="A84" s="23" t="s">
        <v>244</v>
      </c>
      <c r="B84" s="23">
        <v>23.247440000000001</v>
      </c>
      <c r="C84" s="23">
        <v>-88.70778</v>
      </c>
      <c r="D84" s="23" t="s">
        <v>228</v>
      </c>
      <c r="E84" s="23">
        <v>15.915915915915916</v>
      </c>
      <c r="F84" s="24" t="str">
        <f t="shared" si="1"/>
        <v>Shallow</v>
      </c>
      <c r="G84" s="23">
        <v>15</v>
      </c>
      <c r="H84" s="23" t="s">
        <v>85</v>
      </c>
    </row>
    <row r="85" spans="1:8" x14ac:dyDescent="0.2">
      <c r="A85" s="23" t="s">
        <v>245</v>
      </c>
      <c r="B85" s="23">
        <v>23.247440000000001</v>
      </c>
      <c r="C85" s="23">
        <v>-88.70778</v>
      </c>
      <c r="D85" s="23" t="s">
        <v>228</v>
      </c>
      <c r="E85" s="23">
        <v>15.015015015015015</v>
      </c>
      <c r="F85" s="24" t="str">
        <f t="shared" si="1"/>
        <v>Shallow</v>
      </c>
      <c r="G85" s="23">
        <v>15</v>
      </c>
      <c r="H85" s="23" t="s">
        <v>85</v>
      </c>
    </row>
    <row r="86" spans="1:8" x14ac:dyDescent="0.2">
      <c r="A86" s="23" t="s">
        <v>246</v>
      </c>
      <c r="B86" s="23">
        <v>23.247440000000001</v>
      </c>
      <c r="C86" s="23">
        <v>-88.70778</v>
      </c>
      <c r="D86" s="23" t="s">
        <v>228</v>
      </c>
      <c r="E86" s="23">
        <v>11.411411411411411</v>
      </c>
      <c r="F86" s="24" t="str">
        <f t="shared" si="1"/>
        <v>Shallow</v>
      </c>
      <c r="G86" s="23">
        <v>10</v>
      </c>
      <c r="H86" s="23" t="s">
        <v>85</v>
      </c>
    </row>
    <row r="87" spans="1:8" x14ac:dyDescent="0.2">
      <c r="A87" s="23" t="s">
        <v>247</v>
      </c>
      <c r="B87" s="23">
        <v>23.247440000000001</v>
      </c>
      <c r="C87" s="23">
        <v>-88.70778</v>
      </c>
      <c r="D87" s="23" t="s">
        <v>228</v>
      </c>
      <c r="E87" s="23">
        <v>10.51051051051051</v>
      </c>
      <c r="F87" s="24" t="str">
        <f t="shared" si="1"/>
        <v>Shallow</v>
      </c>
      <c r="G87" s="23">
        <v>10</v>
      </c>
      <c r="H87" s="23" t="s">
        <v>85</v>
      </c>
    </row>
    <row r="88" spans="1:8" x14ac:dyDescent="0.2">
      <c r="A88" s="23" t="s">
        <v>248</v>
      </c>
      <c r="B88" s="23">
        <v>23.247440000000001</v>
      </c>
      <c r="C88" s="23">
        <v>-88.70778</v>
      </c>
      <c r="D88" s="23" t="s">
        <v>228</v>
      </c>
      <c r="E88" s="23">
        <v>10.810810810810811</v>
      </c>
      <c r="F88" s="24" t="str">
        <f t="shared" si="1"/>
        <v>Shallow</v>
      </c>
      <c r="G88" s="23">
        <v>10</v>
      </c>
      <c r="H88" s="23" t="s">
        <v>85</v>
      </c>
    </row>
    <row r="89" spans="1:8" x14ac:dyDescent="0.2">
      <c r="A89" s="23" t="s">
        <v>249</v>
      </c>
      <c r="B89" s="23">
        <v>23.247440000000001</v>
      </c>
      <c r="C89" s="23">
        <v>-88.70778</v>
      </c>
      <c r="D89" s="23" t="s">
        <v>228</v>
      </c>
      <c r="E89" s="23">
        <v>10.21021021021021</v>
      </c>
      <c r="F89" s="24" t="str">
        <f t="shared" si="1"/>
        <v>Shallow</v>
      </c>
      <c r="G89" s="23">
        <v>10</v>
      </c>
      <c r="H89" s="23" t="s">
        <v>85</v>
      </c>
    </row>
    <row r="90" spans="1:8" x14ac:dyDescent="0.2">
      <c r="A90" s="23" t="s">
        <v>250</v>
      </c>
      <c r="B90" s="23">
        <v>23.247440000000001</v>
      </c>
      <c r="C90" s="23">
        <v>-88.70778</v>
      </c>
      <c r="D90" s="23" t="s">
        <v>228</v>
      </c>
      <c r="E90" s="23">
        <v>10.51051051051051</v>
      </c>
      <c r="F90" s="24" t="str">
        <f t="shared" si="1"/>
        <v>Shallow</v>
      </c>
      <c r="G90" s="23">
        <v>10</v>
      </c>
      <c r="H90" s="23" t="s">
        <v>85</v>
      </c>
    </row>
    <row r="91" spans="1:8" x14ac:dyDescent="0.2">
      <c r="A91" s="23" t="s">
        <v>251</v>
      </c>
      <c r="B91" s="23">
        <v>23.247440000000001</v>
      </c>
      <c r="C91" s="23">
        <v>-88.70778</v>
      </c>
      <c r="D91" s="23" t="s">
        <v>228</v>
      </c>
      <c r="E91" s="23">
        <v>10.21021021021021</v>
      </c>
      <c r="F91" s="24" t="str">
        <f t="shared" si="1"/>
        <v>Shallow</v>
      </c>
      <c r="G91" s="23">
        <v>10</v>
      </c>
      <c r="H91" s="23" t="s">
        <v>85</v>
      </c>
    </row>
    <row r="92" spans="1:8" x14ac:dyDescent="0.2">
      <c r="A92" s="23" t="s">
        <v>252</v>
      </c>
      <c r="B92" s="23">
        <v>23.247440000000001</v>
      </c>
      <c r="C92" s="23">
        <v>-88.70778</v>
      </c>
      <c r="D92" s="23" t="s">
        <v>228</v>
      </c>
      <c r="E92" s="23">
        <v>10.810810810810811</v>
      </c>
      <c r="F92" s="24" t="str">
        <f t="shared" si="1"/>
        <v>Shallow</v>
      </c>
      <c r="G92" s="23">
        <v>10</v>
      </c>
      <c r="H92" s="23" t="s">
        <v>85</v>
      </c>
    </row>
    <row r="93" spans="1:8" x14ac:dyDescent="0.2">
      <c r="A93" s="23" t="s">
        <v>253</v>
      </c>
      <c r="B93" s="23">
        <v>23.247440000000001</v>
      </c>
      <c r="C93" s="23">
        <v>-88.70778</v>
      </c>
      <c r="D93" s="23" t="s">
        <v>228</v>
      </c>
      <c r="E93" s="23">
        <v>10.810810810810811</v>
      </c>
      <c r="F93" s="24" t="str">
        <f t="shared" si="1"/>
        <v>Shallow</v>
      </c>
      <c r="G93" s="23">
        <v>10</v>
      </c>
      <c r="H93" s="23" t="s">
        <v>85</v>
      </c>
    </row>
    <row r="94" spans="1:8" x14ac:dyDescent="0.2">
      <c r="A94" s="23" t="s">
        <v>254</v>
      </c>
      <c r="B94" s="23">
        <v>23.247440000000001</v>
      </c>
      <c r="C94" s="23">
        <v>-88.70778</v>
      </c>
      <c r="D94" s="23" t="s">
        <v>228</v>
      </c>
      <c r="E94" s="23">
        <v>16.516516516516518</v>
      </c>
      <c r="F94" s="24" t="str">
        <f t="shared" si="1"/>
        <v>Shallow</v>
      </c>
      <c r="G94" s="23">
        <v>15</v>
      </c>
      <c r="H94" s="23" t="s">
        <v>85</v>
      </c>
    </row>
    <row r="95" spans="1:8" x14ac:dyDescent="0.2">
      <c r="A95" s="23" t="s">
        <v>255</v>
      </c>
      <c r="B95" s="23">
        <v>23.247440000000001</v>
      </c>
      <c r="C95" s="23">
        <v>-88.70778</v>
      </c>
      <c r="D95" s="23" t="s">
        <v>228</v>
      </c>
      <c r="E95" s="23">
        <v>15.915915915915916</v>
      </c>
      <c r="F95" s="24" t="str">
        <f t="shared" si="1"/>
        <v>Shallow</v>
      </c>
      <c r="G95" s="23">
        <v>15</v>
      </c>
      <c r="H95" s="23" t="s">
        <v>85</v>
      </c>
    </row>
    <row r="96" spans="1:8" x14ac:dyDescent="0.2">
      <c r="A96" s="23" t="s">
        <v>256</v>
      </c>
      <c r="B96" s="23">
        <v>23.247440000000001</v>
      </c>
      <c r="C96" s="23">
        <v>-88.70778</v>
      </c>
      <c r="D96" s="23" t="s">
        <v>228</v>
      </c>
      <c r="E96" s="23">
        <v>15.315315315315315</v>
      </c>
      <c r="F96" s="24" t="str">
        <f t="shared" si="1"/>
        <v>Shallow</v>
      </c>
      <c r="G96" s="23">
        <v>15</v>
      </c>
      <c r="H96" s="23" t="s">
        <v>85</v>
      </c>
    </row>
    <row r="97" spans="1:8" x14ac:dyDescent="0.2">
      <c r="A97" s="23" t="s">
        <v>257</v>
      </c>
      <c r="B97" s="23">
        <v>23.247440000000001</v>
      </c>
      <c r="C97" s="23">
        <v>-88.70778</v>
      </c>
      <c r="D97" s="23" t="s">
        <v>228</v>
      </c>
      <c r="E97" s="23">
        <v>14.714714714714715</v>
      </c>
      <c r="F97" s="24" t="str">
        <f t="shared" si="1"/>
        <v>Shallow</v>
      </c>
      <c r="G97" s="23">
        <v>15</v>
      </c>
      <c r="H97" s="23" t="s">
        <v>85</v>
      </c>
    </row>
    <row r="98" spans="1:8" x14ac:dyDescent="0.2">
      <c r="A98" s="23" t="s">
        <v>258</v>
      </c>
      <c r="B98" s="23">
        <v>23.247440000000001</v>
      </c>
      <c r="C98" s="23">
        <v>-88.70778</v>
      </c>
      <c r="D98" s="23" t="s">
        <v>228</v>
      </c>
      <c r="E98" s="23">
        <v>14.714714714714715</v>
      </c>
      <c r="F98" s="24" t="str">
        <f t="shared" si="1"/>
        <v>Shallow</v>
      </c>
      <c r="G98" s="23">
        <v>15</v>
      </c>
      <c r="H98" s="23" t="s">
        <v>85</v>
      </c>
    </row>
    <row r="99" spans="1:8" x14ac:dyDescent="0.2">
      <c r="A99" s="23" t="s">
        <v>259</v>
      </c>
      <c r="B99" s="23">
        <v>23.247440000000001</v>
      </c>
      <c r="C99" s="23">
        <v>-88.70778</v>
      </c>
      <c r="D99" s="23" t="s">
        <v>228</v>
      </c>
      <c r="E99" s="23">
        <v>15.315315315315315</v>
      </c>
      <c r="F99" s="24" t="str">
        <f t="shared" si="1"/>
        <v>Shallow</v>
      </c>
      <c r="G99" s="23">
        <v>15</v>
      </c>
      <c r="H99" s="23" t="s">
        <v>85</v>
      </c>
    </row>
    <row r="100" spans="1:8" x14ac:dyDescent="0.2">
      <c r="A100" s="23" t="s">
        <v>260</v>
      </c>
      <c r="B100" s="23">
        <v>23.247440000000001</v>
      </c>
      <c r="C100" s="23">
        <v>-88.70778</v>
      </c>
      <c r="D100" s="23" t="s">
        <v>228</v>
      </c>
      <c r="E100" s="23">
        <v>15.315315315315315</v>
      </c>
      <c r="F100" s="24" t="str">
        <f t="shared" si="1"/>
        <v>Shallow</v>
      </c>
      <c r="G100" s="23">
        <v>15</v>
      </c>
      <c r="H100" s="23" t="s">
        <v>85</v>
      </c>
    </row>
    <row r="101" spans="1:8" x14ac:dyDescent="0.2">
      <c r="A101" s="23" t="s">
        <v>261</v>
      </c>
      <c r="B101" s="23">
        <v>23.247440000000001</v>
      </c>
      <c r="C101" s="23">
        <v>-88.70778</v>
      </c>
      <c r="D101" s="23" t="s">
        <v>228</v>
      </c>
      <c r="E101" s="23">
        <v>10.810810810810811</v>
      </c>
      <c r="F101" s="24" t="str">
        <f t="shared" si="1"/>
        <v>Shallow</v>
      </c>
      <c r="G101" s="23">
        <v>10</v>
      </c>
      <c r="H101" s="23" t="s">
        <v>85</v>
      </c>
    </row>
    <row r="102" spans="1:8" x14ac:dyDescent="0.2">
      <c r="A102" s="23" t="s">
        <v>262</v>
      </c>
      <c r="B102" s="23">
        <v>23.247440000000001</v>
      </c>
      <c r="C102" s="23">
        <v>-88.70778</v>
      </c>
      <c r="D102" s="23" t="s">
        <v>228</v>
      </c>
      <c r="E102" s="23">
        <v>11.111111111111111</v>
      </c>
      <c r="F102" s="24" t="str">
        <f t="shared" si="1"/>
        <v>Shallow</v>
      </c>
      <c r="G102" s="23">
        <v>10</v>
      </c>
      <c r="H102" s="23" t="s">
        <v>85</v>
      </c>
    </row>
    <row r="103" spans="1:8" x14ac:dyDescent="0.2">
      <c r="A103" s="23" t="s">
        <v>263</v>
      </c>
      <c r="B103" s="23">
        <v>23.247440000000001</v>
      </c>
      <c r="C103" s="23">
        <v>-88.70778</v>
      </c>
      <c r="D103" s="23" t="s">
        <v>228</v>
      </c>
      <c r="E103" s="23">
        <v>10.21021021021021</v>
      </c>
      <c r="F103" s="24" t="str">
        <f t="shared" si="1"/>
        <v>Shallow</v>
      </c>
      <c r="G103" s="23">
        <v>10</v>
      </c>
      <c r="H103" s="23" t="s">
        <v>85</v>
      </c>
    </row>
    <row r="104" spans="1:8" x14ac:dyDescent="0.2">
      <c r="A104" s="23" t="s">
        <v>264</v>
      </c>
      <c r="B104" s="23">
        <v>23.247440000000001</v>
      </c>
      <c r="C104" s="23">
        <v>-88.70778</v>
      </c>
      <c r="D104" s="23" t="s">
        <v>228</v>
      </c>
      <c r="E104" s="23">
        <v>10.51051051051051</v>
      </c>
      <c r="F104" s="24" t="str">
        <f t="shared" si="1"/>
        <v>Shallow</v>
      </c>
      <c r="G104" s="23">
        <v>10</v>
      </c>
      <c r="H104" s="23" t="s">
        <v>85</v>
      </c>
    </row>
    <row r="105" spans="1:8" x14ac:dyDescent="0.2">
      <c r="A105" s="23" t="s">
        <v>265</v>
      </c>
      <c r="B105" s="23">
        <v>23.247440000000001</v>
      </c>
      <c r="C105" s="23">
        <v>-88.70778</v>
      </c>
      <c r="D105" s="23" t="s">
        <v>228</v>
      </c>
      <c r="E105" s="23">
        <v>11.111111111111111</v>
      </c>
      <c r="F105" s="24" t="str">
        <f t="shared" si="1"/>
        <v>Shallow</v>
      </c>
      <c r="G105" s="23">
        <v>10</v>
      </c>
      <c r="H105" s="23" t="s">
        <v>85</v>
      </c>
    </row>
    <row r="106" spans="1:8" x14ac:dyDescent="0.2">
      <c r="A106" s="23" t="s">
        <v>266</v>
      </c>
      <c r="B106" s="23">
        <v>23.247440000000001</v>
      </c>
      <c r="C106" s="23">
        <v>-88.70778</v>
      </c>
      <c r="D106" s="23" t="s">
        <v>228</v>
      </c>
      <c r="E106" s="23">
        <v>10.810810810810811</v>
      </c>
      <c r="F106" s="24" t="str">
        <f t="shared" si="1"/>
        <v>Shallow</v>
      </c>
      <c r="G106" s="23">
        <v>10</v>
      </c>
      <c r="H106" s="23" t="s">
        <v>85</v>
      </c>
    </row>
    <row r="107" spans="1:8" x14ac:dyDescent="0.2">
      <c r="A107" s="23" t="s">
        <v>267</v>
      </c>
      <c r="B107" s="23">
        <v>23.247440000000001</v>
      </c>
      <c r="C107" s="23">
        <v>-88.70778</v>
      </c>
      <c r="D107" s="23" t="s">
        <v>228</v>
      </c>
      <c r="E107" s="23">
        <v>10.51051051051051</v>
      </c>
      <c r="F107" s="24" t="str">
        <f t="shared" si="1"/>
        <v>Shallow</v>
      </c>
      <c r="G107" s="23">
        <v>10</v>
      </c>
      <c r="H107" s="23" t="s">
        <v>85</v>
      </c>
    </row>
    <row r="108" spans="1:8" x14ac:dyDescent="0.2">
      <c r="A108" s="23" t="s">
        <v>268</v>
      </c>
      <c r="B108" s="23">
        <v>23.283670000000001</v>
      </c>
      <c r="C108" s="23">
        <v>-88.711619999999996</v>
      </c>
      <c r="D108" s="23" t="s">
        <v>269</v>
      </c>
      <c r="E108" s="23">
        <v>29.72972972972973</v>
      </c>
      <c r="F108" s="24" t="str">
        <f t="shared" si="1"/>
        <v>Shallow</v>
      </c>
      <c r="G108" s="23">
        <v>25</v>
      </c>
      <c r="H108" s="23" t="s">
        <v>85</v>
      </c>
    </row>
    <row r="109" spans="1:8" x14ac:dyDescent="0.2">
      <c r="A109" s="23" t="s">
        <v>270</v>
      </c>
      <c r="B109" s="23">
        <v>23.283670000000001</v>
      </c>
      <c r="C109" s="23">
        <v>-88.711619999999996</v>
      </c>
      <c r="D109" s="23" t="s">
        <v>269</v>
      </c>
      <c r="E109" s="23">
        <v>29.42942942942943</v>
      </c>
      <c r="F109" s="24" t="str">
        <f t="shared" si="1"/>
        <v>Shallow</v>
      </c>
      <c r="G109" s="23">
        <v>25</v>
      </c>
      <c r="H109" s="23" t="s">
        <v>85</v>
      </c>
    </row>
    <row r="110" spans="1:8" x14ac:dyDescent="0.2">
      <c r="A110" s="23" t="s">
        <v>271</v>
      </c>
      <c r="B110" s="23">
        <v>23.283670000000001</v>
      </c>
      <c r="C110" s="23">
        <v>-88.711619999999996</v>
      </c>
      <c r="D110" s="23" t="s">
        <v>269</v>
      </c>
      <c r="E110" s="23">
        <v>28.828828828828829</v>
      </c>
      <c r="F110" s="24" t="str">
        <f t="shared" si="1"/>
        <v>Shallow</v>
      </c>
      <c r="G110" s="23">
        <v>25</v>
      </c>
      <c r="H110" s="23" t="s">
        <v>85</v>
      </c>
    </row>
    <row r="111" spans="1:8" x14ac:dyDescent="0.2">
      <c r="A111" s="23" t="s">
        <v>272</v>
      </c>
      <c r="B111" s="23">
        <v>23.283670000000001</v>
      </c>
      <c r="C111" s="23">
        <v>-88.711619999999996</v>
      </c>
      <c r="D111" s="23" t="s">
        <v>269</v>
      </c>
      <c r="E111" s="23">
        <v>28.828828828828829</v>
      </c>
      <c r="F111" s="24" t="str">
        <f t="shared" si="1"/>
        <v>Shallow</v>
      </c>
      <c r="G111" s="23">
        <v>25</v>
      </c>
      <c r="H111" s="23" t="s">
        <v>85</v>
      </c>
    </row>
    <row r="112" spans="1:8" x14ac:dyDescent="0.2">
      <c r="A112" s="23" t="s">
        <v>273</v>
      </c>
      <c r="B112" s="23">
        <v>23.283670000000001</v>
      </c>
      <c r="C112" s="23">
        <v>-88.711619999999996</v>
      </c>
      <c r="D112" s="23" t="s">
        <v>269</v>
      </c>
      <c r="E112" s="23">
        <v>28.228228228228229</v>
      </c>
      <c r="F112" s="24" t="str">
        <f t="shared" si="1"/>
        <v>Shallow</v>
      </c>
      <c r="G112" s="23">
        <v>25</v>
      </c>
      <c r="H112" s="23" t="s">
        <v>85</v>
      </c>
    </row>
    <row r="113" spans="1:8" x14ac:dyDescent="0.2">
      <c r="A113" s="23" t="s">
        <v>274</v>
      </c>
      <c r="B113" s="23">
        <v>23.283670000000001</v>
      </c>
      <c r="C113" s="23">
        <v>-88.711619999999996</v>
      </c>
      <c r="D113" s="23" t="s">
        <v>269</v>
      </c>
      <c r="E113" s="23">
        <v>28.228228228228229</v>
      </c>
      <c r="F113" s="24" t="str">
        <f t="shared" si="1"/>
        <v>Shallow</v>
      </c>
      <c r="G113" s="23">
        <v>25</v>
      </c>
      <c r="H113" s="23" t="s">
        <v>85</v>
      </c>
    </row>
    <row r="114" spans="1:8" x14ac:dyDescent="0.2">
      <c r="A114" s="23" t="s">
        <v>275</v>
      </c>
      <c r="B114" s="23">
        <v>23.283670000000001</v>
      </c>
      <c r="C114" s="23">
        <v>-88.711619999999996</v>
      </c>
      <c r="D114" s="23" t="s">
        <v>269</v>
      </c>
      <c r="E114" s="23">
        <v>27.927927927927929</v>
      </c>
      <c r="F114" s="24" t="str">
        <f t="shared" si="1"/>
        <v>Shallow</v>
      </c>
      <c r="G114" s="23">
        <v>25</v>
      </c>
      <c r="H114" s="23" t="s">
        <v>85</v>
      </c>
    </row>
    <row r="115" spans="1:8" x14ac:dyDescent="0.2">
      <c r="A115" s="23" t="s">
        <v>276</v>
      </c>
      <c r="B115" s="23">
        <v>23.283670000000001</v>
      </c>
      <c r="C115" s="23">
        <v>-88.711619999999996</v>
      </c>
      <c r="D115" s="23" t="s">
        <v>269</v>
      </c>
      <c r="E115" s="23">
        <v>27.927927927927929</v>
      </c>
      <c r="F115" s="24" t="str">
        <f t="shared" si="1"/>
        <v>Shallow</v>
      </c>
      <c r="G115" s="23">
        <v>25</v>
      </c>
      <c r="H115" s="23" t="s">
        <v>85</v>
      </c>
    </row>
    <row r="116" spans="1:8" x14ac:dyDescent="0.2">
      <c r="A116" s="23" t="s">
        <v>277</v>
      </c>
      <c r="B116" s="23">
        <v>23.283670000000001</v>
      </c>
      <c r="C116" s="23">
        <v>-88.711619999999996</v>
      </c>
      <c r="D116" s="23" t="s">
        <v>269</v>
      </c>
      <c r="E116" s="23">
        <v>27.927927927927929</v>
      </c>
      <c r="F116" s="24" t="str">
        <f t="shared" si="1"/>
        <v>Shallow</v>
      </c>
      <c r="G116" s="23">
        <v>25</v>
      </c>
      <c r="H116" s="23" t="s">
        <v>85</v>
      </c>
    </row>
    <row r="117" spans="1:8" x14ac:dyDescent="0.2">
      <c r="A117" s="23" t="s">
        <v>278</v>
      </c>
      <c r="B117" s="23">
        <v>23.283670000000001</v>
      </c>
      <c r="C117" s="23">
        <v>-88.711619999999996</v>
      </c>
      <c r="D117" s="23" t="s">
        <v>269</v>
      </c>
      <c r="E117" s="23">
        <v>27.927927927927929</v>
      </c>
      <c r="F117" s="24" t="str">
        <f t="shared" si="1"/>
        <v>Shallow</v>
      </c>
      <c r="G117" s="23">
        <v>25</v>
      </c>
      <c r="H117" s="23" t="s">
        <v>85</v>
      </c>
    </row>
    <row r="118" spans="1:8" x14ac:dyDescent="0.2">
      <c r="A118" s="23" t="s">
        <v>279</v>
      </c>
      <c r="B118" s="23">
        <v>23.283670000000001</v>
      </c>
      <c r="C118" s="23">
        <v>-88.711619999999996</v>
      </c>
      <c r="D118" s="23" t="s">
        <v>269</v>
      </c>
      <c r="E118" s="23">
        <v>27.927927927927929</v>
      </c>
      <c r="F118" s="24" t="str">
        <f t="shared" si="1"/>
        <v>Shallow</v>
      </c>
      <c r="G118" s="23">
        <v>25</v>
      </c>
      <c r="H118" s="23" t="s">
        <v>85</v>
      </c>
    </row>
    <row r="119" spans="1:8" x14ac:dyDescent="0.2">
      <c r="A119" s="23" t="s">
        <v>280</v>
      </c>
      <c r="B119" s="23">
        <v>23.283670000000001</v>
      </c>
      <c r="C119" s="23">
        <v>-88.711619999999996</v>
      </c>
      <c r="D119" s="23" t="s">
        <v>269</v>
      </c>
      <c r="E119" s="23">
        <v>27.927927927927929</v>
      </c>
      <c r="F119" s="24" t="str">
        <f t="shared" si="1"/>
        <v>Shallow</v>
      </c>
      <c r="G119" s="23">
        <v>25</v>
      </c>
      <c r="H119" s="23" t="s">
        <v>85</v>
      </c>
    </row>
    <row r="120" spans="1:8" x14ac:dyDescent="0.2">
      <c r="A120" s="23" t="s">
        <v>281</v>
      </c>
      <c r="B120" s="23">
        <v>23.283670000000001</v>
      </c>
      <c r="C120" s="23">
        <v>-88.711619999999996</v>
      </c>
      <c r="D120" s="23" t="s">
        <v>269</v>
      </c>
      <c r="E120" s="23">
        <v>27.927927927927929</v>
      </c>
      <c r="F120" s="24" t="str">
        <f t="shared" si="1"/>
        <v>Shallow</v>
      </c>
      <c r="G120" s="23">
        <v>25</v>
      </c>
      <c r="H120" s="23" t="s">
        <v>85</v>
      </c>
    </row>
    <row r="121" spans="1:8" x14ac:dyDescent="0.2">
      <c r="A121" s="23" t="s">
        <v>282</v>
      </c>
      <c r="B121" s="23">
        <v>23.283670000000001</v>
      </c>
      <c r="C121" s="23">
        <v>-88.711619999999996</v>
      </c>
      <c r="D121" s="23" t="s">
        <v>269</v>
      </c>
      <c r="E121" s="23">
        <v>27.627627627627628</v>
      </c>
      <c r="F121" s="24" t="str">
        <f t="shared" si="1"/>
        <v>Shallow</v>
      </c>
      <c r="G121" s="23">
        <v>25</v>
      </c>
      <c r="H121" s="23" t="s">
        <v>85</v>
      </c>
    </row>
    <row r="122" spans="1:8" x14ac:dyDescent="0.2">
      <c r="A122" s="23" t="s">
        <v>283</v>
      </c>
      <c r="B122" s="23">
        <v>23.283670000000001</v>
      </c>
      <c r="C122" s="23">
        <v>-88.711619999999996</v>
      </c>
      <c r="D122" s="23" t="s">
        <v>269</v>
      </c>
      <c r="E122" s="23">
        <v>27.327327327327328</v>
      </c>
      <c r="F122" s="24" t="str">
        <f t="shared" si="1"/>
        <v>Shallow</v>
      </c>
      <c r="G122" s="23">
        <v>25</v>
      </c>
      <c r="H122" s="23" t="s">
        <v>85</v>
      </c>
    </row>
    <row r="123" spans="1:8" x14ac:dyDescent="0.2">
      <c r="A123" s="23" t="s">
        <v>284</v>
      </c>
      <c r="B123" s="23">
        <v>23.283670000000001</v>
      </c>
      <c r="C123" s="23">
        <v>-88.711619999999996</v>
      </c>
      <c r="D123" s="23" t="s">
        <v>269</v>
      </c>
      <c r="E123" s="23">
        <v>27.327327327327328</v>
      </c>
      <c r="F123" s="24" t="str">
        <f t="shared" si="1"/>
        <v>Shallow</v>
      </c>
      <c r="G123" s="23">
        <v>25</v>
      </c>
      <c r="H123" s="23" t="s">
        <v>85</v>
      </c>
    </row>
    <row r="124" spans="1:8" x14ac:dyDescent="0.2">
      <c r="A124" s="23" t="s">
        <v>285</v>
      </c>
      <c r="B124" s="23">
        <v>23.283670000000001</v>
      </c>
      <c r="C124" s="23">
        <v>-88.711619999999996</v>
      </c>
      <c r="D124" s="23" t="s">
        <v>269</v>
      </c>
      <c r="E124" s="23">
        <v>27.027027027027028</v>
      </c>
      <c r="F124" s="24" t="str">
        <f t="shared" si="1"/>
        <v>Shallow</v>
      </c>
      <c r="G124" s="23">
        <v>25</v>
      </c>
      <c r="H124" s="23" t="s">
        <v>85</v>
      </c>
    </row>
    <row r="125" spans="1:8" x14ac:dyDescent="0.2">
      <c r="A125" s="23" t="s">
        <v>286</v>
      </c>
      <c r="B125" s="23">
        <v>23.283670000000001</v>
      </c>
      <c r="C125" s="23">
        <v>-88.711619999999996</v>
      </c>
      <c r="D125" s="23" t="s">
        <v>269</v>
      </c>
      <c r="E125" s="23">
        <v>27.327327327327328</v>
      </c>
      <c r="F125" s="24" t="str">
        <f t="shared" si="1"/>
        <v>Shallow</v>
      </c>
      <c r="G125" s="23">
        <v>25</v>
      </c>
      <c r="H125" s="23" t="s">
        <v>85</v>
      </c>
    </row>
  </sheetData>
  <dataValidations count="4">
    <dataValidation allowBlank="1" showInputMessage="1" showErrorMessage="1" prompt="depth in meters as either absolute or range_x000a_e.g. 6 or 5-12" sqref="E2" xr:uid="{DE97FF35-9F72-D049-9568-9C686E12064D}"/>
    <dataValidation allowBlank="1" showInputMessage="1" showErrorMessage="1" prompt="DD.MM.YY" sqref="D2" xr:uid="{327463E4-65A6-8E45-9D61-957866F8B10D}"/>
    <dataValidation allowBlank="1" showInputMessage="1" showErrorMessage="1" prompt="Decimal Degrees format longitude e.g. 105.908203" sqref="C2" xr:uid="{05647C53-155E-0F4F-8394-4F687EEC3013}"/>
    <dataValidation allowBlank="1" showInputMessage="1" showErrorMessage="1" prompt="Decimal Degrees format latitude e.g. 6.375353" sqref="B2" xr:uid="{B78C44AF-CA03-0D4D-A367-610F620F9A3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Sheet9</vt:lpstr>
      <vt:lpstr>Sheet1</vt:lpstr>
      <vt:lpstr>collectedSamples</vt:lpstr>
      <vt:lpstr>collectedSamplesByPop</vt:lpstr>
      <vt:lpstr>2bRadAmplified</vt:lpstr>
      <vt:lpstr>2bRadAmplifiedByPop</vt:lpstr>
      <vt:lpstr>2bRADNoClones</vt:lpstr>
      <vt:lpstr>2bRadNoClonesByPop</vt:lpstr>
      <vt:lpstr>its2</vt:lpstr>
      <vt:lpstr>its2ByPop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2021-06-24T18:45:22Z</dcterms:created>
  <dcterms:modified xsi:type="dcterms:W3CDTF">2021-07-13T18:14:54Z</dcterms:modified>
</cp:coreProperties>
</file>