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ocuments/GitHub/mxMcavSnp/"/>
    </mc:Choice>
  </mc:AlternateContent>
  <xr:revisionPtr revIDLastSave="0" documentId="13_ncr:1_{E649AD31-BC15-6D4B-B4CB-E6DA099FE8ED}" xr6:coauthVersionLast="45" xr6:coauthVersionMax="45" xr10:uidLastSave="{00000000-0000-0000-0000-000000000000}"/>
  <bookViews>
    <workbookView xWindow="0" yWindow="460" windowWidth="10000" windowHeight="14140" activeTab="1" xr2:uid="{6D70A785-C202-6646-A31B-1558B546FCBB}"/>
  </bookViews>
  <sheets>
    <sheet name="Sheet2" sheetId="2" r:id="rId1"/>
    <sheet name="Sheet1" sheetId="1" r:id="rId2"/>
  </sheets>
  <calcPr calcId="181029"/>
  <pivotCaches>
    <pivotCache cacheId="8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1" i="1" l="1"/>
  <c r="M61" i="1" s="1"/>
  <c r="L60" i="1"/>
  <c r="M60" i="1" s="1"/>
  <c r="L59" i="1"/>
  <c r="M59" i="1" s="1"/>
  <c r="L58" i="1"/>
  <c r="M58" i="1" s="1"/>
  <c r="L57" i="1"/>
  <c r="M57" i="1" s="1"/>
  <c r="L56" i="1"/>
  <c r="M56" i="1" s="1"/>
  <c r="L55" i="1"/>
  <c r="M55" i="1" s="1"/>
  <c r="L54" i="1"/>
  <c r="M54" i="1" s="1"/>
  <c r="L53" i="1"/>
  <c r="M53" i="1" s="1"/>
  <c r="L52" i="1"/>
  <c r="M52" i="1" s="1"/>
  <c r="L51" i="1"/>
  <c r="M51" i="1" s="1"/>
  <c r="L50" i="1"/>
  <c r="M50" i="1" s="1"/>
  <c r="L49" i="1"/>
  <c r="M49" i="1" s="1"/>
  <c r="L48" i="1"/>
  <c r="M48" i="1" s="1"/>
  <c r="M47" i="1"/>
  <c r="L47" i="1"/>
  <c r="L46" i="1"/>
  <c r="M46" i="1" s="1"/>
  <c r="L45" i="1"/>
  <c r="M45" i="1" s="1"/>
  <c r="L44" i="1"/>
  <c r="M44" i="1" s="1"/>
  <c r="L43" i="1"/>
  <c r="M43" i="1" s="1"/>
  <c r="L42" i="1"/>
  <c r="M42" i="1" s="1"/>
  <c r="L41" i="1"/>
  <c r="M41" i="1" s="1"/>
  <c r="L40" i="1"/>
  <c r="M40" i="1" s="1"/>
  <c r="L39" i="1"/>
  <c r="M39" i="1" s="1"/>
  <c r="L38" i="1"/>
  <c r="M38" i="1" s="1"/>
  <c r="L37" i="1"/>
  <c r="M37" i="1" s="1"/>
  <c r="L36" i="1"/>
  <c r="M36" i="1" s="1"/>
  <c r="M35" i="1"/>
  <c r="L35" i="1"/>
  <c r="L34" i="1"/>
  <c r="M34" i="1" s="1"/>
  <c r="L33" i="1"/>
  <c r="M33" i="1" s="1"/>
  <c r="L32" i="1"/>
  <c r="M32" i="1" s="1"/>
  <c r="L31" i="1"/>
  <c r="M31" i="1" s="1"/>
  <c r="L30" i="1"/>
  <c r="M30" i="1" s="1"/>
  <c r="M29" i="1"/>
  <c r="L29" i="1"/>
  <c r="L28" i="1"/>
  <c r="M28" i="1" s="1"/>
  <c r="L27" i="1"/>
  <c r="M27" i="1" s="1"/>
  <c r="L26" i="1"/>
  <c r="M26" i="1" s="1"/>
  <c r="L25" i="1"/>
  <c r="M25" i="1" s="1"/>
  <c r="L24" i="1"/>
  <c r="M24" i="1" s="1"/>
  <c r="L23" i="1"/>
  <c r="M23" i="1" s="1"/>
  <c r="L22" i="1"/>
  <c r="M22" i="1" s="1"/>
  <c r="L21" i="1"/>
  <c r="M21" i="1" s="1"/>
  <c r="L20" i="1"/>
  <c r="M20" i="1" s="1"/>
  <c r="L19" i="1"/>
  <c r="M19" i="1" s="1"/>
  <c r="L18" i="1"/>
  <c r="M18" i="1" s="1"/>
  <c r="L17" i="1"/>
  <c r="M17" i="1" s="1"/>
  <c r="L16" i="1"/>
  <c r="M16" i="1" s="1"/>
  <c r="L15" i="1"/>
  <c r="M15" i="1" s="1"/>
  <c r="L14" i="1"/>
  <c r="M14" i="1" s="1"/>
  <c r="M13" i="1"/>
  <c r="L13" i="1"/>
  <c r="L12" i="1"/>
  <c r="M12" i="1" s="1"/>
  <c r="L11" i="1"/>
  <c r="M11" i="1" s="1"/>
  <c r="L10" i="1"/>
  <c r="M10" i="1" s="1"/>
  <c r="L9" i="1"/>
  <c r="M9" i="1" s="1"/>
  <c r="L8" i="1"/>
  <c r="M8" i="1" s="1"/>
  <c r="L7" i="1"/>
  <c r="M7" i="1" s="1"/>
  <c r="L6" i="1"/>
  <c r="M6" i="1" s="1"/>
  <c r="L5" i="1"/>
  <c r="M5" i="1" s="1"/>
  <c r="L4" i="1"/>
  <c r="M4" i="1" s="1"/>
  <c r="L3" i="1"/>
  <c r="M3" i="1" s="1"/>
  <c r="L2" i="1"/>
  <c r="M2" i="1" s="1"/>
</calcChain>
</file>

<file path=xl/sharedStrings.xml><?xml version="1.0" encoding="utf-8"?>
<sst xmlns="http://schemas.openxmlformats.org/spreadsheetml/2006/main" count="214" uniqueCount="83">
  <si>
    <t>Sample ID</t>
  </si>
  <si>
    <t>Species</t>
  </si>
  <si>
    <t>Tube Number</t>
  </si>
  <si>
    <t>Sample Number</t>
  </si>
  <si>
    <t>Bag Number</t>
  </si>
  <si>
    <t>Time Collected</t>
  </si>
  <si>
    <t>Location</t>
  </si>
  <si>
    <t>Date Collected</t>
  </si>
  <si>
    <t>Dive Number of Day</t>
  </si>
  <si>
    <t>Dive Number of Trip</t>
  </si>
  <si>
    <t>Depth (ft)</t>
  </si>
  <si>
    <t>Depth (m)</t>
  </si>
  <si>
    <t>Depth Zone</t>
  </si>
  <si>
    <t>Depth Zone (m)</t>
  </si>
  <si>
    <t>Lat</t>
  </si>
  <si>
    <t>Lon</t>
  </si>
  <si>
    <t>18-VII-19-1-1</t>
  </si>
  <si>
    <t>MCAV</t>
  </si>
  <si>
    <t>Alacranes</t>
  </si>
  <si>
    <t>18-VII-19-1-7</t>
  </si>
  <si>
    <t>18-VII-19-1-8</t>
  </si>
  <si>
    <t>18-VII-19-1-9</t>
  </si>
  <si>
    <t>18-VII-19-1-10</t>
  </si>
  <si>
    <t>18-VII-19-1-12</t>
  </si>
  <si>
    <t>18-VII-19-2-4</t>
  </si>
  <si>
    <t>18-VII-19-2-6</t>
  </si>
  <si>
    <t>18-VII-19-2-7</t>
  </si>
  <si>
    <t>18-VII-19-2-8</t>
  </si>
  <si>
    <t>18-VII-19-2-9</t>
  </si>
  <si>
    <t>18-VII-19-3-6</t>
  </si>
  <si>
    <t>18-VII-19-3-13</t>
  </si>
  <si>
    <t>18-VII-19-3-14</t>
  </si>
  <si>
    <t>18-VII-19-3-16</t>
  </si>
  <si>
    <t>18-VII-19-4-1</t>
  </si>
  <si>
    <t>18-VII-19-4-2</t>
  </si>
  <si>
    <t>18-VII-19-4-3</t>
  </si>
  <si>
    <t>18-VII-19-4-4</t>
  </si>
  <si>
    <t>18-VII-19-4-6</t>
  </si>
  <si>
    <t>18-VII-19-4-9</t>
  </si>
  <si>
    <t>18-VII-19-4-10</t>
  </si>
  <si>
    <t>19-VII-19-1-1</t>
  </si>
  <si>
    <t>19-VII-19-1-3</t>
  </si>
  <si>
    <t>19-VII-19-1-5</t>
  </si>
  <si>
    <t>19-VII-19-1-6</t>
  </si>
  <si>
    <t>19-VII-19-1-8</t>
  </si>
  <si>
    <t>19-VII-19-1-9</t>
  </si>
  <si>
    <t>19-VII-19-1-10</t>
  </si>
  <si>
    <t>19-VII-19-1-11</t>
  </si>
  <si>
    <t>19-VII-19-1-12</t>
  </si>
  <si>
    <t>19-VII-19-1-13</t>
  </si>
  <si>
    <t>19-VII-19-2-1</t>
  </si>
  <si>
    <t>20-VII-19-1-1</t>
  </si>
  <si>
    <t>Bajos del Norte</t>
  </si>
  <si>
    <t>20-VII-19-1-3</t>
  </si>
  <si>
    <t>20-VII-19-1-4</t>
  </si>
  <si>
    <t>20-VII-19-1-6</t>
  </si>
  <si>
    <t>20-VII-19-1-9</t>
  </si>
  <si>
    <t>20-VII-19-1-11</t>
  </si>
  <si>
    <t>20-VII-19-2-1</t>
  </si>
  <si>
    <t>20-VII-19-2-3</t>
  </si>
  <si>
    <t>20-VII-19-2-4</t>
  </si>
  <si>
    <t>20-VII-19-2-5</t>
  </si>
  <si>
    <t>20-VII-19-2-12</t>
  </si>
  <si>
    <t>20-VII-19-2-16</t>
  </si>
  <si>
    <t>20-VII-19-3-3</t>
  </si>
  <si>
    <t>20-VII-19-3-4</t>
  </si>
  <si>
    <t>20-VII-19-3-7</t>
  </si>
  <si>
    <t>20-VII-19-3-8</t>
  </si>
  <si>
    <t>20-VII-19-3-10</t>
  </si>
  <si>
    <t>20-VII-19-3-13</t>
  </si>
  <si>
    <t>20-VII-19-3-14</t>
  </si>
  <si>
    <t>25-30</t>
  </si>
  <si>
    <t>21-VII-19-1-2</t>
  </si>
  <si>
    <t>21-VII-19-1-5</t>
  </si>
  <si>
    <t>21-VII-19-1-8</t>
  </si>
  <si>
    <t>21-VII-19-1-12</t>
  </si>
  <si>
    <t>21-VII-19-1-14</t>
  </si>
  <si>
    <t>Row Labels</t>
  </si>
  <si>
    <t>(blank)</t>
  </si>
  <si>
    <t>Grand Total</t>
  </si>
  <si>
    <t>Mesophotic</t>
  </si>
  <si>
    <t>Shallow</t>
  </si>
  <si>
    <t>Count of 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</si>
</sst>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1" xfId="1" applyFont="1" applyBorder="1" applyAlignment="1">
      <alignment horizontal="left" wrapText="1"/>
    </xf>
    <xf numFmtId="1" fontId="2" fillId="0" borderId="1" xfId="1" applyNumberFormat="1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2" fillId="0" borderId="2" xfId="1" applyFont="1" applyBorder="1" applyAlignment="1">
      <alignment horizontal="left" wrapText="1"/>
    </xf>
    <xf numFmtId="1" fontId="0" fillId="0" borderId="0" xfId="0" applyNumberFormat="1"/>
    <xf numFmtId="14" fontId="0" fillId="0" borderId="0" xfId="0" applyNumberFormat="1"/>
    <xf numFmtId="168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</cellXfs>
  <cellStyles count="2">
    <cellStyle name="Normal" xfId="0" builtinId="0"/>
    <cellStyle name="Normal 2" xfId="1" xr:uid="{BB089BB3-E2DC-AC44-AED0-8B19D670AC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086.926344328705" createdVersion="6" refreshedVersion="6" minRefreshableVersion="3" recordCount="108" xr:uid="{C1545F71-9BD2-9541-9A1F-2F4C2F0BBC8E}">
  <cacheSource type="worksheet">
    <worksheetSource ref="A1:P1048576" sheet="Sheet1"/>
  </cacheSource>
  <cacheFields count="16">
    <cacheField name="Sample ID" numFmtId="0">
      <sharedItems containsBlank="1" count="58">
        <s v="18-VII-19-1-1"/>
        <s v="18-VII-19-1-7"/>
        <s v="18-VII-19-1-8"/>
        <s v="18-VII-19-1-9"/>
        <s v="18-VII-19-1-10"/>
        <s v="18-VII-19-1-12"/>
        <s v="18-VII-19-2-4"/>
        <s v="18-VII-19-2-6"/>
        <s v="18-VII-19-2-7"/>
        <s v="18-VII-19-2-8"/>
        <s v="18-VII-19-2-9"/>
        <s v="18-VII-19-3-6"/>
        <s v="18-VII-19-3-13"/>
        <s v="18-VII-19-3-14"/>
        <s v="18-VII-19-3-16"/>
        <s v="18-VII-19-4-1"/>
        <s v="18-VII-19-4-2"/>
        <s v="18-VII-19-4-3"/>
        <s v="18-VII-19-4-4"/>
        <s v="18-VII-19-4-6"/>
        <s v="18-VII-19-4-9"/>
        <s v="18-VII-19-4-10"/>
        <s v="19-VII-19-1-1"/>
        <s v="19-VII-19-1-3"/>
        <s v="19-VII-19-1-5"/>
        <s v="19-VII-19-1-6"/>
        <s v="19-VII-19-1-8"/>
        <s v="19-VII-19-1-9"/>
        <s v="19-VII-19-1-10"/>
        <s v="19-VII-19-1-11"/>
        <s v="19-VII-19-1-12"/>
        <s v="19-VII-19-1-13"/>
        <s v="19-VII-19-2-1"/>
        <s v="20-VII-19-1-1"/>
        <s v="20-VII-19-1-3"/>
        <s v="20-VII-19-1-4"/>
        <s v="20-VII-19-1-6"/>
        <s v="20-VII-19-1-9"/>
        <s v="20-VII-19-1-11"/>
        <s v="20-VII-19-2-1"/>
        <s v="20-VII-19-2-3"/>
        <s v="20-VII-19-2-4"/>
        <s v="20-VII-19-2-5"/>
        <s v="20-VII-19-2-12"/>
        <s v="20-VII-19-2-16"/>
        <s v="20-VII-19-3-3"/>
        <s v="20-VII-19-3-4"/>
        <s v="20-VII-19-3-7"/>
        <s v="20-VII-19-3-8"/>
        <s v="20-VII-19-3-10"/>
        <s v="20-VII-19-3-13"/>
        <s v="20-VII-19-3-14"/>
        <s v="21-VII-19-1-2"/>
        <s v="21-VII-19-1-5"/>
        <s v="21-VII-19-1-8"/>
        <s v="21-VII-19-1-12"/>
        <s v="21-VII-19-1-14"/>
        <m/>
      </sharedItems>
    </cacheField>
    <cacheField name="Species" numFmtId="0">
      <sharedItems containsBlank="1"/>
    </cacheField>
    <cacheField name="Tube Number" numFmtId="0">
      <sharedItems containsString="0" containsBlank="1" containsNumber="1" containsInteger="1" minValue="1" maxValue="129"/>
    </cacheField>
    <cacheField name="Sample Number" numFmtId="0">
      <sharedItems containsString="0" containsBlank="1" containsNumber="1" containsInteger="1" minValue="1" maxValue="121"/>
    </cacheField>
    <cacheField name="Bag Number" numFmtId="0">
      <sharedItems containsString="0" containsBlank="1" containsNumber="1" containsInteger="1" minValue="45" maxValue="199"/>
    </cacheField>
    <cacheField name="Time Collected" numFmtId="1">
      <sharedItems containsString="0" containsBlank="1" containsNumber="1" containsInteger="1" minValue="726" maxValue="1909"/>
    </cacheField>
    <cacheField name="Location" numFmtId="0">
      <sharedItems containsBlank="1" count="3">
        <s v="Alacranes"/>
        <s v="Bajos del Norte"/>
        <m/>
      </sharedItems>
    </cacheField>
    <cacheField name="Date Collected" numFmtId="0">
      <sharedItems containsNonDate="0" containsDate="1" containsString="0" containsBlank="1" minDate="2019-07-18T00:00:00" maxDate="2019-07-22T00:00:00"/>
    </cacheField>
    <cacheField name="Dive Number of Day" numFmtId="0">
      <sharedItems containsString="0" containsBlank="1" containsNumber="1" containsInteger="1" minValue="1" maxValue="4"/>
    </cacheField>
    <cacheField name="Dive Number of Trip" numFmtId="0">
      <sharedItems containsString="0" containsBlank="1" containsNumber="1" containsInteger="1" minValue="1" maxValue="12"/>
    </cacheField>
    <cacheField name="Depth (ft)" numFmtId="0">
      <sharedItems containsString="0" containsBlank="1" containsNumber="1" containsInteger="1" minValue="32" maxValue="130"/>
    </cacheField>
    <cacheField name="Depth (m)" numFmtId="0">
      <sharedItems containsString="0" containsBlank="1" containsNumber="1" minValue="9.6096096096096097" maxValue="39.039039039039039"/>
    </cacheField>
    <cacheField name="Depth Zone" numFmtId="0">
      <sharedItems containsBlank="1" count="3">
        <s v="Shallow"/>
        <s v="Mesophotic"/>
        <m/>
      </sharedItems>
    </cacheField>
    <cacheField name="Depth Zone (m)" numFmtId="0">
      <sharedItems containsBlank="1" containsMixedTypes="1" containsNumber="1" containsInteger="1" minValue="10" maxValue="35" count="6">
        <n v="25"/>
        <n v="15"/>
        <n v="10"/>
        <n v="35"/>
        <s v="25-30"/>
        <m/>
      </sharedItems>
    </cacheField>
    <cacheField name="Lat" numFmtId="0">
      <sharedItems containsString="0" containsBlank="1" containsNumber="1" minValue="22.39592" maxValue="23.30706"/>
    </cacheField>
    <cacheField name="Lon" numFmtId="0">
      <sharedItems containsString="0" containsBlank="1" containsNumber="1" minValue="-89.797370000000001" maxValue="-88.7077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">
  <r>
    <x v="0"/>
    <s v="MCAV"/>
    <n v="1"/>
    <n v="1"/>
    <n v="50"/>
    <n v="817"/>
    <x v="0"/>
    <d v="2019-07-18T00:00:00"/>
    <n v="1"/>
    <n v="1"/>
    <n v="83"/>
    <n v="24.924924924924923"/>
    <x v="0"/>
    <x v="0"/>
    <n v="22.39622"/>
    <n v="-89.705780000000004"/>
  </r>
  <r>
    <x v="1"/>
    <s v="MCAV"/>
    <n v="7"/>
    <n v="7"/>
    <n v="47"/>
    <n v="830"/>
    <x v="0"/>
    <d v="2019-07-18T00:00:00"/>
    <n v="1"/>
    <n v="1"/>
    <n v="82"/>
    <n v="24.624624624624623"/>
    <x v="0"/>
    <x v="0"/>
    <n v="22.39622"/>
    <n v="-89.705780000000004"/>
  </r>
  <r>
    <x v="2"/>
    <s v="MCAV"/>
    <n v="8"/>
    <n v="8"/>
    <n v="48"/>
    <n v="834"/>
    <x v="0"/>
    <d v="2019-07-18T00:00:00"/>
    <n v="1"/>
    <n v="1"/>
    <n v="58"/>
    <n v="17.417417417417418"/>
    <x v="0"/>
    <x v="1"/>
    <n v="22.39622"/>
    <n v="-89.705780000000004"/>
  </r>
  <r>
    <x v="3"/>
    <s v="MCAV"/>
    <n v="9"/>
    <n v="9"/>
    <n v="46"/>
    <n v="835"/>
    <x v="0"/>
    <d v="2019-07-18T00:00:00"/>
    <n v="1"/>
    <n v="1"/>
    <n v="53"/>
    <n v="15.915915915915916"/>
    <x v="0"/>
    <x v="1"/>
    <n v="22.39622"/>
    <n v="-89.705780000000004"/>
  </r>
  <r>
    <x v="4"/>
    <s v="MCAV"/>
    <n v="10"/>
    <n v="10"/>
    <n v="49"/>
    <n v="837"/>
    <x v="0"/>
    <d v="2019-07-18T00:00:00"/>
    <n v="1"/>
    <n v="1"/>
    <n v="47"/>
    <n v="14.114114114114114"/>
    <x v="0"/>
    <x v="1"/>
    <n v="22.39622"/>
    <n v="-89.705780000000004"/>
  </r>
  <r>
    <x v="5"/>
    <s v="MCAV"/>
    <n v="12"/>
    <n v="12"/>
    <n v="45"/>
    <n v="842"/>
    <x v="0"/>
    <d v="2019-07-18T00:00:00"/>
    <n v="1"/>
    <n v="1"/>
    <n v="33"/>
    <n v="9.9099099099099099"/>
    <x v="0"/>
    <x v="2"/>
    <n v="22.39622"/>
    <n v="-89.705780000000004"/>
  </r>
  <r>
    <x v="5"/>
    <s v="MCAV"/>
    <n v="12"/>
    <n v="12"/>
    <n v="45"/>
    <n v="842"/>
    <x v="0"/>
    <d v="2019-07-18T00:00:00"/>
    <n v="1"/>
    <n v="1"/>
    <n v="33"/>
    <n v="9.9099099099099099"/>
    <x v="0"/>
    <x v="2"/>
    <n v="22.39622"/>
    <n v="-89.705780000000004"/>
  </r>
  <r>
    <x v="5"/>
    <s v="MCAV"/>
    <n v="12"/>
    <n v="12"/>
    <n v="45"/>
    <n v="842"/>
    <x v="0"/>
    <d v="2019-07-18T00:00:00"/>
    <n v="1"/>
    <n v="1"/>
    <n v="33"/>
    <n v="9.9099099099099099"/>
    <x v="0"/>
    <x v="2"/>
    <n v="22.39622"/>
    <n v="-89.705780000000004"/>
  </r>
  <r>
    <x v="6"/>
    <s v="MCAV"/>
    <n v="19"/>
    <n v="19"/>
    <n v="82"/>
    <n v="1153"/>
    <x v="0"/>
    <d v="2019-07-18T00:00:00"/>
    <n v="2"/>
    <n v="2"/>
    <n v="124"/>
    <n v="37.237237237237238"/>
    <x v="1"/>
    <x v="3"/>
    <n v="22.39592"/>
    <n v="-89.705560000000006"/>
  </r>
  <r>
    <x v="7"/>
    <s v="MCAV"/>
    <n v="21"/>
    <n v="21"/>
    <n v="63"/>
    <n v="1155"/>
    <x v="0"/>
    <d v="2019-07-18T00:00:00"/>
    <n v="2"/>
    <n v="2"/>
    <n v="130"/>
    <n v="39.039039039039039"/>
    <x v="1"/>
    <x v="3"/>
    <n v="22.39592"/>
    <n v="-89.705560000000006"/>
  </r>
  <r>
    <x v="8"/>
    <s v="MCAV"/>
    <n v="22"/>
    <n v="22"/>
    <n v="60"/>
    <n v="1156"/>
    <x v="0"/>
    <d v="2019-07-18T00:00:00"/>
    <n v="2"/>
    <n v="2"/>
    <n v="126"/>
    <n v="37.837837837837839"/>
    <x v="1"/>
    <x v="3"/>
    <n v="22.39592"/>
    <n v="-89.705560000000006"/>
  </r>
  <r>
    <x v="9"/>
    <s v="MCAV"/>
    <n v="23"/>
    <n v="23"/>
    <n v="64"/>
    <n v="1157"/>
    <x v="0"/>
    <d v="2019-07-18T00:00:00"/>
    <n v="2"/>
    <n v="2"/>
    <n v="125"/>
    <n v="37.537537537537538"/>
    <x v="1"/>
    <x v="3"/>
    <n v="22.39592"/>
    <n v="-89.705560000000006"/>
  </r>
  <r>
    <x v="9"/>
    <s v="MCAV"/>
    <n v="23"/>
    <n v="23"/>
    <n v="64"/>
    <n v="1157"/>
    <x v="0"/>
    <d v="2019-07-18T00:00:00"/>
    <n v="2"/>
    <n v="2"/>
    <n v="125"/>
    <n v="37.537537537537538"/>
    <x v="1"/>
    <x v="3"/>
    <n v="22.39592"/>
    <n v="-89.705560000000006"/>
  </r>
  <r>
    <x v="10"/>
    <s v="MCAV"/>
    <n v="24"/>
    <n v="24"/>
    <n v="62"/>
    <n v="1200"/>
    <x v="0"/>
    <d v="2019-07-18T00:00:00"/>
    <n v="2"/>
    <n v="2"/>
    <n v="122"/>
    <n v="36.636636636636638"/>
    <x v="1"/>
    <x v="3"/>
    <n v="22.39592"/>
    <n v="-89.705560000000006"/>
  </r>
  <r>
    <x v="11"/>
    <s v="MCAV"/>
    <n v="30"/>
    <n v="30"/>
    <n v="55"/>
    <n v="1535"/>
    <x v="0"/>
    <d v="2019-07-18T00:00:00"/>
    <n v="3"/>
    <n v="3"/>
    <n v="53"/>
    <n v="15.915915915915916"/>
    <x v="0"/>
    <x v="1"/>
    <n v="22.545829999999999"/>
    <n v="-89.660120000000006"/>
  </r>
  <r>
    <x v="12"/>
    <s v="MCAV"/>
    <n v="37"/>
    <n v="37"/>
    <n v="79"/>
    <n v="1553"/>
    <x v="0"/>
    <d v="2019-07-18T00:00:00"/>
    <n v="3"/>
    <n v="3"/>
    <n v="34"/>
    <n v="10.21021021021021"/>
    <x v="0"/>
    <x v="2"/>
    <n v="22.545829999999999"/>
    <n v="-89.660120000000006"/>
  </r>
  <r>
    <x v="13"/>
    <s v="MCAV"/>
    <n v="38"/>
    <n v="38"/>
    <n v="56"/>
    <n v="1554"/>
    <x v="0"/>
    <d v="2019-07-18T00:00:00"/>
    <n v="3"/>
    <n v="3"/>
    <n v="32"/>
    <n v="9.6096096096096097"/>
    <x v="0"/>
    <x v="2"/>
    <n v="22.545829999999999"/>
    <n v="-89.660120000000006"/>
  </r>
  <r>
    <x v="14"/>
    <s v="MCAV"/>
    <n v="40"/>
    <n v="40"/>
    <n v="80"/>
    <n v="1601"/>
    <x v="0"/>
    <d v="2019-07-18T00:00:00"/>
    <n v="3"/>
    <n v="3"/>
    <n v="35"/>
    <n v="10.51051051051051"/>
    <x v="0"/>
    <x v="2"/>
    <n v="22.545829999999999"/>
    <n v="-89.660120000000006"/>
  </r>
  <r>
    <x v="15"/>
    <s v="MCAV"/>
    <n v="41"/>
    <n v="41"/>
    <n v="93"/>
    <n v="1846"/>
    <x v="0"/>
    <d v="2019-07-18T00:00:00"/>
    <n v="4"/>
    <n v="4"/>
    <n v="37"/>
    <n v="11.111111111111111"/>
    <x v="0"/>
    <x v="2"/>
    <n v="22.51127"/>
    <n v="-89.797370000000001"/>
  </r>
  <r>
    <x v="16"/>
    <s v="MCAV"/>
    <n v="42"/>
    <n v="42"/>
    <n v="100"/>
    <n v="1847"/>
    <x v="0"/>
    <d v="2019-07-18T00:00:00"/>
    <n v="4"/>
    <n v="4"/>
    <n v="36"/>
    <n v="10.810810810810811"/>
    <x v="0"/>
    <x v="2"/>
    <n v="22.51127"/>
    <n v="-89.797370000000001"/>
  </r>
  <r>
    <x v="17"/>
    <s v="MCAV"/>
    <n v="43"/>
    <n v="43"/>
    <n v="96"/>
    <n v="1849"/>
    <x v="0"/>
    <d v="2019-07-18T00:00:00"/>
    <n v="4"/>
    <n v="4"/>
    <n v="38"/>
    <n v="11.411411411411411"/>
    <x v="0"/>
    <x v="2"/>
    <n v="22.51127"/>
    <n v="-89.797370000000001"/>
  </r>
  <r>
    <x v="18"/>
    <s v="MCAV"/>
    <n v="44"/>
    <n v="44"/>
    <n v="98"/>
    <n v="1851"/>
    <x v="0"/>
    <d v="2019-07-18T00:00:00"/>
    <n v="4"/>
    <n v="4"/>
    <n v="35"/>
    <n v="10.51051051051051"/>
    <x v="0"/>
    <x v="2"/>
    <n v="22.51127"/>
    <n v="-89.797370000000001"/>
  </r>
  <r>
    <x v="19"/>
    <s v="MCAV"/>
    <n v="46"/>
    <n v="46"/>
    <n v="95"/>
    <n v="1902"/>
    <x v="0"/>
    <d v="2019-07-18T00:00:00"/>
    <n v="4"/>
    <n v="4"/>
    <n v="55"/>
    <n v="16.516516516516518"/>
    <x v="0"/>
    <x v="1"/>
    <n v="22.51127"/>
    <n v="-89.797370000000001"/>
  </r>
  <r>
    <x v="20"/>
    <s v="MCAV"/>
    <n v="49"/>
    <n v="49"/>
    <n v="94"/>
    <n v="1907"/>
    <x v="0"/>
    <d v="2019-07-18T00:00:00"/>
    <n v="4"/>
    <n v="4"/>
    <n v="51"/>
    <n v="15.315315315315315"/>
    <x v="0"/>
    <x v="1"/>
    <n v="22.51127"/>
    <n v="-89.797370000000001"/>
  </r>
  <r>
    <x v="21"/>
    <s v="MCAV"/>
    <n v="50"/>
    <n v="50"/>
    <n v="92"/>
    <n v="1909"/>
    <x v="0"/>
    <d v="2019-07-18T00:00:00"/>
    <n v="4"/>
    <n v="4"/>
    <n v="52"/>
    <n v="15.615615615615615"/>
    <x v="0"/>
    <x v="1"/>
    <n v="22.51127"/>
    <n v="-89.797370000000001"/>
  </r>
  <r>
    <x v="22"/>
    <s v="MCAV"/>
    <n v="51"/>
    <n v="51"/>
    <n v="190"/>
    <n v="939"/>
    <x v="0"/>
    <d v="2019-07-19T00:00:00"/>
    <n v="1"/>
    <n v="5"/>
    <n v="113"/>
    <n v="33.933933933933936"/>
    <x v="1"/>
    <x v="3"/>
    <n v="22.586670000000002"/>
    <n v="-89.752080000000007"/>
  </r>
  <r>
    <x v="23"/>
    <s v="MCAV"/>
    <n v="53"/>
    <n v="53"/>
    <n v="193"/>
    <n v="942"/>
    <x v="0"/>
    <d v="2019-07-19T00:00:00"/>
    <n v="1"/>
    <n v="5"/>
    <n v="121"/>
    <n v="36.336336336336338"/>
    <x v="1"/>
    <x v="3"/>
    <n v="22.586670000000002"/>
    <n v="-89.752080000000007"/>
  </r>
  <r>
    <x v="24"/>
    <s v="MCAV"/>
    <n v="55"/>
    <n v="55"/>
    <n v="195"/>
    <n v="944"/>
    <x v="0"/>
    <d v="2019-07-19T00:00:00"/>
    <n v="1"/>
    <n v="5"/>
    <n v="117"/>
    <n v="35.135135135135137"/>
    <x v="1"/>
    <x v="3"/>
    <n v="22.586670000000002"/>
    <n v="-89.752080000000007"/>
  </r>
  <r>
    <x v="25"/>
    <s v="MCAV"/>
    <n v="56"/>
    <n v="56"/>
    <n v="191"/>
    <n v="946"/>
    <x v="0"/>
    <d v="2019-07-19T00:00:00"/>
    <n v="1"/>
    <n v="5"/>
    <n v="115"/>
    <n v="34.534534534534536"/>
    <x v="1"/>
    <x v="3"/>
    <n v="22.586670000000002"/>
    <n v="-89.752080000000007"/>
  </r>
  <r>
    <x v="26"/>
    <s v="MCAV"/>
    <n v="58"/>
    <n v="58"/>
    <n v="184"/>
    <n v="948"/>
    <x v="0"/>
    <d v="2019-07-19T00:00:00"/>
    <n v="1"/>
    <n v="5"/>
    <n v="84"/>
    <n v="25.225225225225223"/>
    <x v="0"/>
    <x v="0"/>
    <n v="22.586670000000002"/>
    <n v="-89.752080000000007"/>
  </r>
  <r>
    <x v="27"/>
    <s v="MCAV"/>
    <n v="59"/>
    <n v="59"/>
    <n v="185"/>
    <n v="953"/>
    <x v="0"/>
    <d v="2019-07-19T00:00:00"/>
    <n v="1"/>
    <n v="5"/>
    <n v="83"/>
    <n v="24.924924924924923"/>
    <x v="0"/>
    <x v="0"/>
    <n v="22.586670000000002"/>
    <n v="-89.752080000000007"/>
  </r>
  <r>
    <x v="28"/>
    <s v="MCAV"/>
    <n v="60"/>
    <n v="60"/>
    <n v="186"/>
    <n v="955"/>
    <x v="0"/>
    <d v="2019-07-19T00:00:00"/>
    <n v="1"/>
    <n v="5"/>
    <n v="79"/>
    <n v="23.723723723723722"/>
    <x v="0"/>
    <x v="0"/>
    <n v="22.586670000000002"/>
    <n v="-89.752080000000007"/>
  </r>
  <r>
    <x v="29"/>
    <s v="MCAV"/>
    <n v="61"/>
    <n v="61"/>
    <n v="199"/>
    <n v="956"/>
    <x v="0"/>
    <d v="2019-07-19T00:00:00"/>
    <n v="1"/>
    <n v="5"/>
    <n v="79"/>
    <n v="23.723723723723722"/>
    <x v="0"/>
    <x v="0"/>
    <n v="22.586670000000002"/>
    <n v="-89.752080000000007"/>
  </r>
  <r>
    <x v="30"/>
    <s v="MCAV"/>
    <n v="62"/>
    <n v="62"/>
    <n v="188"/>
    <n v="956"/>
    <x v="0"/>
    <d v="2019-07-19T00:00:00"/>
    <n v="1"/>
    <n v="5"/>
    <n v="80"/>
    <n v="24.024024024024023"/>
    <x v="0"/>
    <x v="0"/>
    <n v="22.586670000000002"/>
    <n v="-89.752080000000007"/>
  </r>
  <r>
    <x v="31"/>
    <s v="MCAV"/>
    <n v="63"/>
    <n v="63"/>
    <n v="66"/>
    <n v="958"/>
    <x v="0"/>
    <d v="2019-07-19T00:00:00"/>
    <n v="1"/>
    <n v="5"/>
    <n v="79"/>
    <n v="23.723723723723722"/>
    <x v="0"/>
    <x v="0"/>
    <n v="22.586670000000002"/>
    <n v="-89.752080000000007"/>
  </r>
  <r>
    <x v="32"/>
    <s v="MCAV"/>
    <n v="71"/>
    <n v="64"/>
    <n v="167"/>
    <n v="1310"/>
    <x v="0"/>
    <d v="2019-07-19T00:00:00"/>
    <n v="2"/>
    <n v="6"/>
    <n v="86"/>
    <n v="25.825825825825824"/>
    <x v="0"/>
    <x v="0"/>
    <n v="22.509250000000002"/>
    <n v="-89.627799999999993"/>
  </r>
  <r>
    <x v="33"/>
    <s v="MCAV"/>
    <n v="75"/>
    <n v="67"/>
    <n v="121"/>
    <n v="726"/>
    <x v="1"/>
    <d v="2019-07-20T00:00:00"/>
    <n v="1"/>
    <n v="8"/>
    <n v="120"/>
    <n v="36.036036036036037"/>
    <x v="1"/>
    <x v="3"/>
    <n v="23.30706"/>
    <n v="-88.716170000000005"/>
  </r>
  <r>
    <x v="34"/>
    <s v="MCAV"/>
    <n v="77"/>
    <n v="69"/>
    <n v="123"/>
    <n v="727"/>
    <x v="1"/>
    <d v="2019-07-20T00:00:00"/>
    <n v="1"/>
    <n v="8"/>
    <n v="125"/>
    <n v="37.537537537537538"/>
    <x v="1"/>
    <x v="3"/>
    <n v="23.30706"/>
    <n v="-88.716170000000005"/>
  </r>
  <r>
    <x v="35"/>
    <s v="MCAV"/>
    <n v="78"/>
    <n v="70"/>
    <n v="141"/>
    <n v="729"/>
    <x v="1"/>
    <d v="2019-07-20T00:00:00"/>
    <n v="1"/>
    <n v="8"/>
    <n v="130"/>
    <n v="39.039039039039039"/>
    <x v="1"/>
    <x v="3"/>
    <n v="23.30706"/>
    <n v="-88.716170000000005"/>
  </r>
  <r>
    <x v="36"/>
    <s v="MCAV"/>
    <n v="80"/>
    <n v="72"/>
    <n v="116"/>
    <n v="730"/>
    <x v="1"/>
    <d v="2019-07-20T00:00:00"/>
    <n v="1"/>
    <n v="8"/>
    <n v="126"/>
    <n v="37.837837837837839"/>
    <x v="1"/>
    <x v="3"/>
    <n v="23.30706"/>
    <n v="-88.716170000000005"/>
  </r>
  <r>
    <x v="37"/>
    <s v="MCAV"/>
    <n v="83"/>
    <n v="75"/>
    <n v="135"/>
    <n v="735"/>
    <x v="1"/>
    <d v="2019-07-20T00:00:00"/>
    <n v="1"/>
    <n v="8"/>
    <n v="116"/>
    <n v="34.834834834834837"/>
    <x v="1"/>
    <x v="3"/>
    <n v="23.30706"/>
    <n v="-88.716170000000005"/>
  </r>
  <r>
    <x v="38"/>
    <s v="MCAV"/>
    <n v="85"/>
    <n v="77"/>
    <n v="142"/>
    <n v="738"/>
    <x v="1"/>
    <d v="2019-07-20T00:00:00"/>
    <n v="1"/>
    <n v="8"/>
    <n v="115"/>
    <n v="34.534534534534536"/>
    <x v="1"/>
    <x v="3"/>
    <n v="23.30706"/>
    <n v="-88.716170000000005"/>
  </r>
  <r>
    <x v="39"/>
    <s v="MCAV"/>
    <n v="86"/>
    <n v="78"/>
    <n v="156"/>
    <n v="919"/>
    <x v="1"/>
    <d v="2019-07-20T00:00:00"/>
    <n v="2"/>
    <n v="9"/>
    <n v="53"/>
    <n v="15.915915915915916"/>
    <x v="0"/>
    <x v="1"/>
    <n v="23.247440000000001"/>
    <n v="-88.70778"/>
  </r>
  <r>
    <x v="40"/>
    <s v="MCAV"/>
    <n v="88"/>
    <n v="80"/>
    <n v="107"/>
    <n v="921"/>
    <x v="1"/>
    <d v="2019-07-20T00:00:00"/>
    <n v="2"/>
    <n v="9"/>
    <n v="52"/>
    <n v="15.615615615615615"/>
    <x v="0"/>
    <x v="1"/>
    <n v="23.247440000000001"/>
    <n v="-88.70778"/>
  </r>
  <r>
    <x v="41"/>
    <s v="MCAV"/>
    <n v="89"/>
    <n v="81"/>
    <n v="108"/>
    <n v="923"/>
    <x v="1"/>
    <d v="2019-07-20T00:00:00"/>
    <n v="2"/>
    <n v="9"/>
    <n v="50"/>
    <n v="15.015015015015015"/>
    <x v="0"/>
    <x v="1"/>
    <n v="23.247440000000001"/>
    <n v="-88.70778"/>
  </r>
  <r>
    <x v="42"/>
    <s v="MCAV"/>
    <n v="90"/>
    <n v="82"/>
    <n v="111"/>
    <n v="925"/>
    <x v="1"/>
    <d v="2019-07-20T00:00:00"/>
    <n v="2"/>
    <n v="9"/>
    <n v="50"/>
    <n v="15.015015015015015"/>
    <x v="0"/>
    <x v="1"/>
    <n v="23.247440000000001"/>
    <n v="-88.70778"/>
  </r>
  <r>
    <x v="43"/>
    <s v="MCAV"/>
    <n v="97"/>
    <n v="89"/>
    <n v="109"/>
    <n v="945"/>
    <x v="1"/>
    <d v="2019-07-20T00:00:00"/>
    <n v="2"/>
    <n v="9"/>
    <n v="34"/>
    <n v="10.21021021021021"/>
    <x v="0"/>
    <x v="2"/>
    <n v="23.247440000000001"/>
    <n v="-88.70778"/>
  </r>
  <r>
    <x v="44"/>
    <s v="MCAV"/>
    <n v="101"/>
    <n v="93"/>
    <n v="159"/>
    <n v="957"/>
    <x v="1"/>
    <d v="2019-07-20T00:00:00"/>
    <n v="2"/>
    <n v="9"/>
    <n v="36"/>
    <n v="10.810810810810811"/>
    <x v="0"/>
    <x v="2"/>
    <n v="23.247440000000001"/>
    <n v="-88.70778"/>
  </r>
  <r>
    <x v="45"/>
    <s v="MCAV"/>
    <n v="104"/>
    <n v="96"/>
    <n v="148"/>
    <n v="1313"/>
    <x v="1"/>
    <d v="2019-07-20T00:00:00"/>
    <n v="3"/>
    <n v="10"/>
    <n v="51"/>
    <n v="15.315315315315315"/>
    <x v="0"/>
    <x v="1"/>
    <n v="23.247440000000001"/>
    <n v="-88.70778"/>
  </r>
  <r>
    <x v="46"/>
    <s v="MCAV"/>
    <n v="105"/>
    <n v="97"/>
    <n v="149"/>
    <n v="1314"/>
    <x v="1"/>
    <d v="2019-07-20T00:00:00"/>
    <n v="3"/>
    <n v="10"/>
    <n v="49"/>
    <n v="14.714714714714715"/>
    <x v="0"/>
    <x v="1"/>
    <n v="23.247440000000001"/>
    <n v="-88.70778"/>
  </r>
  <r>
    <x v="47"/>
    <s v="MCAV"/>
    <n v="108"/>
    <n v="100"/>
    <n v="71"/>
    <n v="1323"/>
    <x v="1"/>
    <d v="2019-07-20T00:00:00"/>
    <n v="3"/>
    <n v="10"/>
    <n v="51"/>
    <n v="15.315315315315315"/>
    <x v="0"/>
    <x v="1"/>
    <n v="23.247440000000001"/>
    <n v="-88.70778"/>
  </r>
  <r>
    <x v="48"/>
    <s v="MCAV"/>
    <n v="109"/>
    <n v="101"/>
    <n v="73"/>
    <n v="1328"/>
    <x v="1"/>
    <d v="2019-07-20T00:00:00"/>
    <n v="3"/>
    <n v="10"/>
    <n v="36"/>
    <n v="10.810810810810811"/>
    <x v="0"/>
    <x v="2"/>
    <n v="23.247440000000001"/>
    <n v="-88.70778"/>
  </r>
  <r>
    <x v="49"/>
    <s v="MCAV"/>
    <n v="111"/>
    <n v="103"/>
    <n v="75"/>
    <n v="1333"/>
    <x v="1"/>
    <d v="2019-07-20T00:00:00"/>
    <n v="3"/>
    <n v="10"/>
    <n v="34"/>
    <n v="10.21021021021021"/>
    <x v="0"/>
    <x v="2"/>
    <n v="23.247440000000001"/>
    <n v="-88.70778"/>
  </r>
  <r>
    <x v="50"/>
    <s v="MCAV"/>
    <n v="114"/>
    <n v="106"/>
    <n v="152"/>
    <n v="1346"/>
    <x v="1"/>
    <d v="2019-07-20T00:00:00"/>
    <n v="3"/>
    <n v="10"/>
    <n v="36"/>
    <n v="10.810810810810811"/>
    <x v="0"/>
    <x v="2"/>
    <n v="23.247440000000001"/>
    <n v="-88.70778"/>
  </r>
  <r>
    <x v="51"/>
    <s v="MCAV"/>
    <n v="115"/>
    <n v="107"/>
    <n v="153"/>
    <n v="1348"/>
    <x v="1"/>
    <d v="2019-07-20T00:00:00"/>
    <n v="3"/>
    <n v="10"/>
    <n v="35"/>
    <n v="10.51051051051051"/>
    <x v="0"/>
    <x v="2"/>
    <n v="23.247440000000001"/>
    <n v="-88.70778"/>
  </r>
  <r>
    <x v="52"/>
    <s v="MCAV"/>
    <n v="117"/>
    <n v="109"/>
    <n v="87"/>
    <n v="814"/>
    <x v="1"/>
    <d v="2019-07-21T00:00:00"/>
    <n v="1"/>
    <n v="12"/>
    <n v="98"/>
    <n v="29.42942942942943"/>
    <x v="0"/>
    <x v="4"/>
    <n v="23.283670000000001"/>
    <n v="-88.711619999999996"/>
  </r>
  <r>
    <x v="53"/>
    <s v="MCAV"/>
    <n v="120"/>
    <n v="112"/>
    <n v="90"/>
    <n v="822"/>
    <x v="1"/>
    <d v="2019-07-21T00:00:00"/>
    <n v="1"/>
    <n v="12"/>
    <n v="94"/>
    <n v="28.228228228228229"/>
    <x v="0"/>
    <x v="4"/>
    <n v="23.283670000000001"/>
    <n v="-88.711619999999996"/>
  </r>
  <r>
    <x v="54"/>
    <s v="MCAV"/>
    <n v="123"/>
    <n v="115"/>
    <n v="177"/>
    <n v="823"/>
    <x v="1"/>
    <d v="2019-07-21T00:00:00"/>
    <n v="1"/>
    <n v="12"/>
    <n v="93"/>
    <n v="27.927927927927929"/>
    <x v="0"/>
    <x v="4"/>
    <n v="23.283670000000001"/>
    <n v="-88.711619999999996"/>
  </r>
  <r>
    <x v="55"/>
    <s v="MCAV"/>
    <n v="127"/>
    <n v="119"/>
    <n v="172"/>
    <n v="826"/>
    <x v="1"/>
    <d v="2019-07-21T00:00:00"/>
    <n v="1"/>
    <n v="12"/>
    <n v="93"/>
    <n v="27.927927927927929"/>
    <x v="0"/>
    <x v="4"/>
    <n v="23.283670000000001"/>
    <n v="-88.711619999999996"/>
  </r>
  <r>
    <x v="56"/>
    <s v="MCAV"/>
    <n v="129"/>
    <n v="121"/>
    <n v="105"/>
    <n v="828"/>
    <x v="1"/>
    <d v="2019-07-21T00:00:00"/>
    <n v="1"/>
    <n v="12"/>
    <n v="93"/>
    <n v="27.927927927927929"/>
    <x v="0"/>
    <x v="4"/>
    <n v="23.283670000000001"/>
    <n v="-88.711619999999996"/>
  </r>
  <r>
    <x v="57"/>
    <m/>
    <m/>
    <m/>
    <m/>
    <m/>
    <x v="2"/>
    <m/>
    <m/>
    <m/>
    <m/>
    <m/>
    <x v="2"/>
    <x v="5"/>
    <m/>
    <m/>
  </r>
  <r>
    <x v="57"/>
    <m/>
    <m/>
    <m/>
    <m/>
    <m/>
    <x v="2"/>
    <m/>
    <m/>
    <m/>
    <m/>
    <m/>
    <x v="2"/>
    <x v="5"/>
    <m/>
    <m/>
  </r>
  <r>
    <x v="57"/>
    <m/>
    <m/>
    <m/>
    <m/>
    <m/>
    <x v="2"/>
    <m/>
    <m/>
    <m/>
    <m/>
    <m/>
    <x v="2"/>
    <x v="5"/>
    <m/>
    <m/>
  </r>
  <r>
    <x v="57"/>
    <m/>
    <m/>
    <m/>
    <m/>
    <m/>
    <x v="2"/>
    <m/>
    <m/>
    <m/>
    <m/>
    <m/>
    <x v="2"/>
    <x v="5"/>
    <m/>
    <m/>
  </r>
  <r>
    <x v="57"/>
    <m/>
    <m/>
    <m/>
    <m/>
    <m/>
    <x v="2"/>
    <m/>
    <m/>
    <m/>
    <m/>
    <m/>
    <x v="2"/>
    <x v="5"/>
    <m/>
    <m/>
  </r>
  <r>
    <x v="57"/>
    <m/>
    <m/>
    <m/>
    <m/>
    <m/>
    <x v="2"/>
    <m/>
    <m/>
    <m/>
    <m/>
    <m/>
    <x v="2"/>
    <x v="5"/>
    <m/>
    <m/>
  </r>
  <r>
    <x v="57"/>
    <m/>
    <m/>
    <m/>
    <m/>
    <m/>
    <x v="2"/>
    <m/>
    <m/>
    <m/>
    <m/>
    <m/>
    <x v="2"/>
    <x v="5"/>
    <m/>
    <m/>
  </r>
  <r>
    <x v="57"/>
    <m/>
    <m/>
    <m/>
    <m/>
    <m/>
    <x v="2"/>
    <m/>
    <m/>
    <m/>
    <m/>
    <m/>
    <x v="2"/>
    <x v="5"/>
    <m/>
    <m/>
  </r>
  <r>
    <x v="57"/>
    <m/>
    <m/>
    <m/>
    <m/>
    <m/>
    <x v="2"/>
    <m/>
    <m/>
    <m/>
    <m/>
    <m/>
    <x v="2"/>
    <x v="5"/>
    <m/>
    <m/>
  </r>
  <r>
    <x v="57"/>
    <m/>
    <m/>
    <m/>
    <m/>
    <m/>
    <x v="2"/>
    <m/>
    <m/>
    <m/>
    <m/>
    <m/>
    <x v="2"/>
    <x v="5"/>
    <m/>
    <m/>
  </r>
  <r>
    <x v="57"/>
    <m/>
    <m/>
    <m/>
    <m/>
    <m/>
    <x v="2"/>
    <m/>
    <m/>
    <m/>
    <m/>
    <m/>
    <x v="2"/>
    <x v="5"/>
    <m/>
    <m/>
  </r>
  <r>
    <x v="57"/>
    <m/>
    <m/>
    <m/>
    <m/>
    <m/>
    <x v="2"/>
    <m/>
    <m/>
    <m/>
    <m/>
    <m/>
    <x v="2"/>
    <x v="5"/>
    <m/>
    <m/>
  </r>
  <r>
    <x v="57"/>
    <m/>
    <m/>
    <m/>
    <m/>
    <m/>
    <x v="2"/>
    <m/>
    <m/>
    <m/>
    <m/>
    <m/>
    <x v="2"/>
    <x v="5"/>
    <m/>
    <m/>
  </r>
  <r>
    <x v="57"/>
    <m/>
    <m/>
    <m/>
    <m/>
    <m/>
    <x v="2"/>
    <m/>
    <m/>
    <m/>
    <m/>
    <m/>
    <x v="2"/>
    <x v="5"/>
    <m/>
    <m/>
  </r>
  <r>
    <x v="57"/>
    <m/>
    <m/>
    <m/>
    <m/>
    <m/>
    <x v="2"/>
    <m/>
    <m/>
    <m/>
    <m/>
    <m/>
    <x v="2"/>
    <x v="5"/>
    <m/>
    <m/>
  </r>
  <r>
    <x v="57"/>
    <m/>
    <m/>
    <m/>
    <m/>
    <m/>
    <x v="2"/>
    <m/>
    <m/>
    <m/>
    <m/>
    <m/>
    <x v="2"/>
    <x v="5"/>
    <m/>
    <m/>
  </r>
  <r>
    <x v="57"/>
    <m/>
    <m/>
    <m/>
    <m/>
    <m/>
    <x v="2"/>
    <m/>
    <m/>
    <m/>
    <m/>
    <m/>
    <x v="2"/>
    <x v="5"/>
    <m/>
    <m/>
  </r>
  <r>
    <x v="57"/>
    <m/>
    <m/>
    <m/>
    <m/>
    <m/>
    <x v="2"/>
    <m/>
    <m/>
    <m/>
    <m/>
    <m/>
    <x v="2"/>
    <x v="5"/>
    <m/>
    <m/>
  </r>
  <r>
    <x v="57"/>
    <m/>
    <m/>
    <m/>
    <m/>
    <m/>
    <x v="2"/>
    <m/>
    <m/>
    <m/>
    <m/>
    <m/>
    <x v="2"/>
    <x v="5"/>
    <m/>
    <m/>
  </r>
  <r>
    <x v="57"/>
    <m/>
    <m/>
    <m/>
    <m/>
    <m/>
    <x v="2"/>
    <m/>
    <m/>
    <m/>
    <m/>
    <m/>
    <x v="2"/>
    <x v="5"/>
    <m/>
    <m/>
  </r>
  <r>
    <x v="57"/>
    <m/>
    <m/>
    <m/>
    <m/>
    <m/>
    <x v="2"/>
    <m/>
    <m/>
    <m/>
    <m/>
    <m/>
    <x v="2"/>
    <x v="5"/>
    <m/>
    <m/>
  </r>
  <r>
    <x v="57"/>
    <m/>
    <m/>
    <m/>
    <m/>
    <m/>
    <x v="2"/>
    <m/>
    <m/>
    <m/>
    <m/>
    <m/>
    <x v="2"/>
    <x v="5"/>
    <m/>
    <m/>
  </r>
  <r>
    <x v="57"/>
    <m/>
    <m/>
    <m/>
    <m/>
    <m/>
    <x v="2"/>
    <m/>
    <m/>
    <m/>
    <m/>
    <m/>
    <x v="2"/>
    <x v="5"/>
    <m/>
    <m/>
  </r>
  <r>
    <x v="57"/>
    <m/>
    <m/>
    <m/>
    <m/>
    <m/>
    <x v="2"/>
    <m/>
    <m/>
    <m/>
    <m/>
    <m/>
    <x v="2"/>
    <x v="5"/>
    <m/>
    <m/>
  </r>
  <r>
    <x v="57"/>
    <m/>
    <m/>
    <m/>
    <m/>
    <m/>
    <x v="2"/>
    <m/>
    <m/>
    <m/>
    <m/>
    <m/>
    <x v="2"/>
    <x v="5"/>
    <m/>
    <m/>
  </r>
  <r>
    <x v="57"/>
    <m/>
    <m/>
    <m/>
    <m/>
    <m/>
    <x v="2"/>
    <m/>
    <m/>
    <m/>
    <m/>
    <m/>
    <x v="2"/>
    <x v="5"/>
    <m/>
    <m/>
  </r>
  <r>
    <x v="57"/>
    <m/>
    <m/>
    <m/>
    <m/>
    <m/>
    <x v="2"/>
    <m/>
    <m/>
    <m/>
    <m/>
    <m/>
    <x v="2"/>
    <x v="5"/>
    <m/>
    <m/>
  </r>
  <r>
    <x v="57"/>
    <m/>
    <m/>
    <m/>
    <m/>
    <m/>
    <x v="2"/>
    <m/>
    <m/>
    <m/>
    <m/>
    <m/>
    <x v="2"/>
    <x v="5"/>
    <m/>
    <m/>
  </r>
  <r>
    <x v="57"/>
    <m/>
    <m/>
    <m/>
    <m/>
    <m/>
    <x v="2"/>
    <m/>
    <m/>
    <m/>
    <m/>
    <m/>
    <x v="2"/>
    <x v="5"/>
    <m/>
    <m/>
  </r>
  <r>
    <x v="57"/>
    <m/>
    <m/>
    <m/>
    <m/>
    <m/>
    <x v="2"/>
    <m/>
    <m/>
    <m/>
    <m/>
    <m/>
    <x v="2"/>
    <x v="5"/>
    <m/>
    <m/>
  </r>
  <r>
    <x v="57"/>
    <m/>
    <m/>
    <m/>
    <m/>
    <m/>
    <x v="2"/>
    <m/>
    <m/>
    <m/>
    <m/>
    <m/>
    <x v="2"/>
    <x v="5"/>
    <m/>
    <m/>
  </r>
  <r>
    <x v="57"/>
    <m/>
    <m/>
    <m/>
    <m/>
    <m/>
    <x v="2"/>
    <m/>
    <m/>
    <m/>
    <m/>
    <m/>
    <x v="2"/>
    <x v="5"/>
    <m/>
    <m/>
  </r>
  <r>
    <x v="57"/>
    <m/>
    <m/>
    <m/>
    <m/>
    <m/>
    <x v="2"/>
    <m/>
    <m/>
    <m/>
    <m/>
    <m/>
    <x v="2"/>
    <x v="5"/>
    <m/>
    <m/>
  </r>
  <r>
    <x v="57"/>
    <m/>
    <m/>
    <m/>
    <m/>
    <m/>
    <x v="2"/>
    <m/>
    <m/>
    <m/>
    <m/>
    <m/>
    <x v="2"/>
    <x v="5"/>
    <m/>
    <m/>
  </r>
  <r>
    <x v="57"/>
    <m/>
    <m/>
    <m/>
    <m/>
    <m/>
    <x v="2"/>
    <m/>
    <m/>
    <m/>
    <m/>
    <m/>
    <x v="2"/>
    <x v="5"/>
    <m/>
    <m/>
  </r>
  <r>
    <x v="57"/>
    <m/>
    <m/>
    <m/>
    <m/>
    <m/>
    <x v="2"/>
    <m/>
    <m/>
    <m/>
    <m/>
    <m/>
    <x v="2"/>
    <x v="5"/>
    <m/>
    <m/>
  </r>
  <r>
    <x v="57"/>
    <m/>
    <m/>
    <m/>
    <m/>
    <m/>
    <x v="2"/>
    <m/>
    <m/>
    <m/>
    <m/>
    <m/>
    <x v="2"/>
    <x v="5"/>
    <m/>
    <m/>
  </r>
  <r>
    <x v="57"/>
    <m/>
    <m/>
    <m/>
    <m/>
    <m/>
    <x v="2"/>
    <m/>
    <m/>
    <m/>
    <m/>
    <m/>
    <x v="2"/>
    <x v="5"/>
    <m/>
    <m/>
  </r>
  <r>
    <x v="57"/>
    <m/>
    <m/>
    <m/>
    <m/>
    <m/>
    <x v="2"/>
    <m/>
    <m/>
    <m/>
    <m/>
    <m/>
    <x v="2"/>
    <x v="5"/>
    <m/>
    <m/>
  </r>
  <r>
    <x v="57"/>
    <m/>
    <m/>
    <m/>
    <m/>
    <m/>
    <x v="2"/>
    <m/>
    <m/>
    <m/>
    <m/>
    <m/>
    <x v="2"/>
    <x v="5"/>
    <m/>
    <m/>
  </r>
  <r>
    <x v="57"/>
    <m/>
    <m/>
    <m/>
    <m/>
    <m/>
    <x v="2"/>
    <m/>
    <m/>
    <m/>
    <m/>
    <m/>
    <x v="2"/>
    <x v="5"/>
    <m/>
    <m/>
  </r>
  <r>
    <x v="57"/>
    <m/>
    <m/>
    <m/>
    <m/>
    <m/>
    <x v="2"/>
    <m/>
    <m/>
    <m/>
    <m/>
    <m/>
    <x v="2"/>
    <x v="5"/>
    <m/>
    <m/>
  </r>
  <r>
    <x v="57"/>
    <m/>
    <m/>
    <m/>
    <m/>
    <m/>
    <x v="2"/>
    <m/>
    <m/>
    <m/>
    <m/>
    <m/>
    <x v="2"/>
    <x v="5"/>
    <m/>
    <m/>
  </r>
  <r>
    <x v="57"/>
    <m/>
    <m/>
    <m/>
    <m/>
    <m/>
    <x v="2"/>
    <m/>
    <m/>
    <m/>
    <m/>
    <m/>
    <x v="2"/>
    <x v="5"/>
    <m/>
    <m/>
  </r>
  <r>
    <x v="57"/>
    <m/>
    <m/>
    <m/>
    <m/>
    <m/>
    <x v="2"/>
    <m/>
    <m/>
    <m/>
    <m/>
    <m/>
    <x v="2"/>
    <x v="5"/>
    <m/>
    <m/>
  </r>
  <r>
    <x v="57"/>
    <m/>
    <m/>
    <m/>
    <m/>
    <m/>
    <x v="2"/>
    <m/>
    <m/>
    <m/>
    <m/>
    <m/>
    <x v="2"/>
    <x v="5"/>
    <m/>
    <m/>
  </r>
  <r>
    <x v="57"/>
    <m/>
    <m/>
    <m/>
    <m/>
    <m/>
    <x v="2"/>
    <m/>
    <m/>
    <m/>
    <m/>
    <m/>
    <x v="2"/>
    <x v="5"/>
    <m/>
    <m/>
  </r>
  <r>
    <x v="57"/>
    <m/>
    <m/>
    <m/>
    <m/>
    <m/>
    <x v="2"/>
    <m/>
    <m/>
    <m/>
    <m/>
    <m/>
    <x v="2"/>
    <x v="5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B25973-5306-0344-A1AA-AA2729F12C37}" name="PivotTable1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1" firstHeaderRow="1" firstDataRow="1" firstDataCol="1"/>
  <pivotFields count="16">
    <pivotField dataField="1" showAll="0">
      <items count="59">
        <item x="0"/>
        <item x="4"/>
        <item x="5"/>
        <item x="1"/>
        <item x="2"/>
        <item x="3"/>
        <item x="6"/>
        <item x="7"/>
        <item x="8"/>
        <item x="9"/>
        <item x="10"/>
        <item x="12"/>
        <item x="13"/>
        <item x="14"/>
        <item x="11"/>
        <item x="15"/>
        <item x="21"/>
        <item x="16"/>
        <item x="17"/>
        <item x="18"/>
        <item x="19"/>
        <item x="20"/>
        <item x="22"/>
        <item x="28"/>
        <item x="29"/>
        <item x="30"/>
        <item x="31"/>
        <item x="23"/>
        <item x="24"/>
        <item x="25"/>
        <item x="26"/>
        <item x="27"/>
        <item x="32"/>
        <item x="33"/>
        <item x="38"/>
        <item x="34"/>
        <item x="35"/>
        <item x="36"/>
        <item x="37"/>
        <item x="39"/>
        <item x="43"/>
        <item x="44"/>
        <item x="40"/>
        <item x="41"/>
        <item x="42"/>
        <item x="49"/>
        <item x="50"/>
        <item x="51"/>
        <item x="45"/>
        <item x="46"/>
        <item x="47"/>
        <item x="48"/>
        <item x="55"/>
        <item x="56"/>
        <item x="52"/>
        <item x="53"/>
        <item x="54"/>
        <item x="57"/>
        <item t="default"/>
      </items>
    </pivotField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axis="axisRow" showAll="0">
      <items count="7">
        <item x="2"/>
        <item x="1"/>
        <item x="0"/>
        <item x="3"/>
        <item x="4"/>
        <item x="5"/>
        <item t="default"/>
      </items>
    </pivotField>
    <pivotField showAll="0"/>
    <pivotField showAll="0"/>
  </pivotFields>
  <rowFields count="3">
    <field x="6"/>
    <field x="12"/>
    <field x="13"/>
  </rowFields>
  <rowItems count="18">
    <i>
      <x/>
    </i>
    <i r="1">
      <x/>
    </i>
    <i r="2">
      <x v="3"/>
    </i>
    <i r="1">
      <x v="1"/>
    </i>
    <i r="2">
      <x/>
    </i>
    <i r="2">
      <x v="1"/>
    </i>
    <i r="2">
      <x v="2"/>
    </i>
    <i>
      <x v="1"/>
    </i>
    <i r="1">
      <x/>
    </i>
    <i r="2">
      <x v="3"/>
    </i>
    <i r="1">
      <x v="1"/>
    </i>
    <i r="2">
      <x/>
    </i>
    <i r="2">
      <x v="1"/>
    </i>
    <i r="2">
      <x v="4"/>
    </i>
    <i>
      <x v="2"/>
    </i>
    <i r="1">
      <x v="2"/>
    </i>
    <i r="2">
      <x v="5"/>
    </i>
    <i t="grand">
      <x/>
    </i>
  </rowItems>
  <colItems count="1">
    <i/>
  </colItems>
  <dataFields count="1">
    <dataField name="Count of Sample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3E1D2-2711-9246-BA85-3CC0A615ADC2}">
  <dimension ref="A3:B21"/>
  <sheetViews>
    <sheetView workbookViewId="0">
      <selection activeCell="A3" sqref="A3"/>
    </sheetView>
  </sheetViews>
  <sheetFormatPr baseColWidth="10" defaultRowHeight="16"/>
  <cols>
    <col min="1" max="1" width="16" bestFit="1" customWidth="1"/>
    <col min="2" max="2" width="17.1640625" bestFit="1" customWidth="1"/>
  </cols>
  <sheetData>
    <row r="3" spans="1:2">
      <c r="A3" s="8" t="s">
        <v>77</v>
      </c>
      <c r="B3" t="s">
        <v>82</v>
      </c>
    </row>
    <row r="4" spans="1:2">
      <c r="A4" s="9" t="s">
        <v>18</v>
      </c>
      <c r="B4" s="12">
        <v>36</v>
      </c>
    </row>
    <row r="5" spans="1:2">
      <c r="A5" s="10" t="s">
        <v>80</v>
      </c>
      <c r="B5" s="12">
        <v>10</v>
      </c>
    </row>
    <row r="6" spans="1:2">
      <c r="A6" s="11">
        <v>35</v>
      </c>
      <c r="B6" s="12">
        <v>10</v>
      </c>
    </row>
    <row r="7" spans="1:2">
      <c r="A7" s="10" t="s">
        <v>81</v>
      </c>
      <c r="B7" s="12">
        <v>26</v>
      </c>
    </row>
    <row r="8" spans="1:2">
      <c r="A8" s="11">
        <v>10</v>
      </c>
      <c r="B8" s="12">
        <v>10</v>
      </c>
    </row>
    <row r="9" spans="1:2">
      <c r="A9" s="11">
        <v>15</v>
      </c>
      <c r="B9" s="12">
        <v>7</v>
      </c>
    </row>
    <row r="10" spans="1:2">
      <c r="A10" s="11">
        <v>25</v>
      </c>
      <c r="B10" s="12">
        <v>9</v>
      </c>
    </row>
    <row r="11" spans="1:2">
      <c r="A11" s="9" t="s">
        <v>52</v>
      </c>
      <c r="B11" s="12">
        <v>24</v>
      </c>
    </row>
    <row r="12" spans="1:2">
      <c r="A12" s="10" t="s">
        <v>80</v>
      </c>
      <c r="B12" s="12">
        <v>6</v>
      </c>
    </row>
    <row r="13" spans="1:2">
      <c r="A13" s="11">
        <v>35</v>
      </c>
      <c r="B13" s="12">
        <v>6</v>
      </c>
    </row>
    <row r="14" spans="1:2">
      <c r="A14" s="10" t="s">
        <v>81</v>
      </c>
      <c r="B14" s="12">
        <v>18</v>
      </c>
    </row>
    <row r="15" spans="1:2">
      <c r="A15" s="11">
        <v>10</v>
      </c>
      <c r="B15" s="12">
        <v>6</v>
      </c>
    </row>
    <row r="16" spans="1:2">
      <c r="A16" s="11">
        <v>15</v>
      </c>
      <c r="B16" s="12">
        <v>7</v>
      </c>
    </row>
    <row r="17" spans="1:2">
      <c r="A17" s="11" t="s">
        <v>71</v>
      </c>
      <c r="B17" s="12">
        <v>5</v>
      </c>
    </row>
    <row r="18" spans="1:2">
      <c r="A18" s="9" t="s">
        <v>78</v>
      </c>
      <c r="B18" s="12"/>
    </row>
    <row r="19" spans="1:2">
      <c r="A19" s="10" t="s">
        <v>78</v>
      </c>
      <c r="B19" s="12"/>
    </row>
    <row r="20" spans="1:2">
      <c r="A20" s="11" t="s">
        <v>78</v>
      </c>
      <c r="B20" s="12"/>
    </row>
    <row r="21" spans="1:2">
      <c r="A21" s="9" t="s">
        <v>79</v>
      </c>
      <c r="B21" s="12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E2D71-9C10-C444-9484-D3E953BB8652}">
  <dimension ref="A1:Q108"/>
  <sheetViews>
    <sheetView tabSelected="1" topLeftCell="E1" workbookViewId="0">
      <selection activeCell="G3" sqref="G3"/>
    </sheetView>
  </sheetViews>
  <sheetFormatPr baseColWidth="10" defaultRowHeight="16"/>
  <cols>
    <col min="1" max="1" width="13.5" bestFit="1" customWidth="1"/>
    <col min="2" max="2" width="13.5" customWidth="1"/>
    <col min="3" max="4" width="17.33203125" customWidth="1"/>
    <col min="5" max="5" width="11.5" bestFit="1" customWidth="1"/>
    <col min="6" max="6" width="13.33203125" style="5" bestFit="1" customWidth="1"/>
    <col min="7" max="7" width="13.83203125" bestFit="1" customWidth="1"/>
    <col min="8" max="8" width="13.1640625" bestFit="1" customWidth="1"/>
    <col min="9" max="10" width="14.33203125" bestFit="1" customWidth="1"/>
    <col min="11" max="11" width="9.33203125" bestFit="1" customWidth="1"/>
    <col min="12" max="12" width="9.6640625" bestFit="1" customWidth="1"/>
    <col min="13" max="14" width="10.6640625" bestFit="1" customWidth="1"/>
    <col min="15" max="15" width="9.1640625" bestFit="1" customWidth="1"/>
    <col min="16" max="16" width="9.83203125" bestFit="1" customWidth="1"/>
  </cols>
  <sheetData>
    <row r="1" spans="1:16" ht="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</row>
    <row r="2" spans="1:16">
      <c r="A2" t="s">
        <v>16</v>
      </c>
      <c r="B2" t="s">
        <v>17</v>
      </c>
      <c r="C2">
        <v>1</v>
      </c>
      <c r="D2">
        <v>1</v>
      </c>
      <c r="E2">
        <v>50</v>
      </c>
      <c r="F2" s="5">
        <v>817</v>
      </c>
      <c r="G2" t="s">
        <v>18</v>
      </c>
      <c r="H2" s="6">
        <v>43664</v>
      </c>
      <c r="I2">
        <v>1</v>
      </c>
      <c r="J2">
        <v>1</v>
      </c>
      <c r="K2">
        <v>83</v>
      </c>
      <c r="L2" s="7">
        <f>K2/3.33</f>
        <v>24.924924924924923</v>
      </c>
      <c r="M2" s="7" t="str">
        <f>IF(L2&lt;30, "Shallow", "Mesophotic")</f>
        <v>Shallow</v>
      </c>
      <c r="N2">
        <v>25</v>
      </c>
      <c r="O2">
        <v>22.39622</v>
      </c>
      <c r="P2">
        <v>-89.705780000000004</v>
      </c>
    </row>
    <row r="3" spans="1:16">
      <c r="A3" t="s">
        <v>19</v>
      </c>
      <c r="B3" t="s">
        <v>17</v>
      </c>
      <c r="C3">
        <v>7</v>
      </c>
      <c r="D3">
        <v>7</v>
      </c>
      <c r="E3">
        <v>47</v>
      </c>
      <c r="F3" s="5">
        <v>830</v>
      </c>
      <c r="G3" t="s">
        <v>18</v>
      </c>
      <c r="H3" s="6">
        <v>43664</v>
      </c>
      <c r="I3">
        <v>1</v>
      </c>
      <c r="J3">
        <v>1</v>
      </c>
      <c r="K3">
        <v>82</v>
      </c>
      <c r="L3" s="7">
        <f t="shared" ref="L3:L61" si="0">K3/3.33</f>
        <v>24.624624624624623</v>
      </c>
      <c r="M3" s="7" t="str">
        <f t="shared" ref="M3:M61" si="1">IF(L3&lt;30, "Shallow", "Mesophotic")</f>
        <v>Shallow</v>
      </c>
      <c r="N3">
        <v>25</v>
      </c>
      <c r="O3">
        <v>22.39622</v>
      </c>
      <c r="P3">
        <v>-89.705780000000004</v>
      </c>
    </row>
    <row r="4" spans="1:16">
      <c r="A4" t="s">
        <v>20</v>
      </c>
      <c r="B4" t="s">
        <v>17</v>
      </c>
      <c r="C4">
        <v>8</v>
      </c>
      <c r="D4">
        <v>8</v>
      </c>
      <c r="E4">
        <v>48</v>
      </c>
      <c r="F4" s="5">
        <v>834</v>
      </c>
      <c r="G4" t="s">
        <v>18</v>
      </c>
      <c r="H4" s="6">
        <v>43664</v>
      </c>
      <c r="I4">
        <v>1</v>
      </c>
      <c r="J4">
        <v>1</v>
      </c>
      <c r="K4">
        <v>58</v>
      </c>
      <c r="L4" s="7">
        <f t="shared" si="0"/>
        <v>17.417417417417418</v>
      </c>
      <c r="M4" s="7" t="str">
        <f t="shared" si="1"/>
        <v>Shallow</v>
      </c>
      <c r="N4">
        <v>15</v>
      </c>
      <c r="O4">
        <v>22.39622</v>
      </c>
      <c r="P4">
        <v>-89.705780000000004</v>
      </c>
    </row>
    <row r="5" spans="1:16">
      <c r="A5" t="s">
        <v>21</v>
      </c>
      <c r="B5" t="s">
        <v>17</v>
      </c>
      <c r="C5">
        <v>9</v>
      </c>
      <c r="D5">
        <v>9</v>
      </c>
      <c r="E5">
        <v>46</v>
      </c>
      <c r="F5" s="5">
        <v>835</v>
      </c>
      <c r="G5" t="s">
        <v>18</v>
      </c>
      <c r="H5" s="6">
        <v>43664</v>
      </c>
      <c r="I5">
        <v>1</v>
      </c>
      <c r="J5">
        <v>1</v>
      </c>
      <c r="K5">
        <v>53</v>
      </c>
      <c r="L5" s="7">
        <f t="shared" si="0"/>
        <v>15.915915915915916</v>
      </c>
      <c r="M5" s="7" t="str">
        <f t="shared" si="1"/>
        <v>Shallow</v>
      </c>
      <c r="N5">
        <v>15</v>
      </c>
      <c r="O5">
        <v>22.39622</v>
      </c>
      <c r="P5">
        <v>-89.705780000000004</v>
      </c>
    </row>
    <row r="6" spans="1:16">
      <c r="A6" t="s">
        <v>22</v>
      </c>
      <c r="B6" t="s">
        <v>17</v>
      </c>
      <c r="C6">
        <v>10</v>
      </c>
      <c r="D6">
        <v>10</v>
      </c>
      <c r="E6">
        <v>49</v>
      </c>
      <c r="F6" s="5">
        <v>837</v>
      </c>
      <c r="G6" t="s">
        <v>18</v>
      </c>
      <c r="H6" s="6">
        <v>43664</v>
      </c>
      <c r="I6">
        <v>1</v>
      </c>
      <c r="J6">
        <v>1</v>
      </c>
      <c r="K6">
        <v>47</v>
      </c>
      <c r="L6" s="7">
        <f t="shared" si="0"/>
        <v>14.114114114114114</v>
      </c>
      <c r="M6" s="7" t="str">
        <f t="shared" si="1"/>
        <v>Shallow</v>
      </c>
      <c r="N6">
        <v>15</v>
      </c>
      <c r="O6">
        <v>22.39622</v>
      </c>
      <c r="P6">
        <v>-89.705780000000004</v>
      </c>
    </row>
    <row r="7" spans="1:16">
      <c r="A7" t="s">
        <v>23</v>
      </c>
      <c r="B7" t="s">
        <v>17</v>
      </c>
      <c r="C7">
        <v>12</v>
      </c>
      <c r="D7">
        <v>12</v>
      </c>
      <c r="E7">
        <v>45</v>
      </c>
      <c r="F7" s="5">
        <v>842</v>
      </c>
      <c r="G7" t="s">
        <v>18</v>
      </c>
      <c r="H7" s="6">
        <v>43664</v>
      </c>
      <c r="I7">
        <v>1</v>
      </c>
      <c r="J7">
        <v>1</v>
      </c>
      <c r="K7">
        <v>33</v>
      </c>
      <c r="L7" s="7">
        <f t="shared" si="0"/>
        <v>9.9099099099099099</v>
      </c>
      <c r="M7" s="7" t="str">
        <f t="shared" si="1"/>
        <v>Shallow</v>
      </c>
      <c r="N7">
        <v>10</v>
      </c>
      <c r="O7">
        <v>22.39622</v>
      </c>
      <c r="P7">
        <v>-89.705780000000004</v>
      </c>
    </row>
    <row r="8" spans="1:16">
      <c r="A8" t="s">
        <v>23</v>
      </c>
      <c r="B8" t="s">
        <v>17</v>
      </c>
      <c r="C8">
        <v>12</v>
      </c>
      <c r="D8">
        <v>12</v>
      </c>
      <c r="E8">
        <v>45</v>
      </c>
      <c r="F8" s="5">
        <v>842</v>
      </c>
      <c r="G8" t="s">
        <v>18</v>
      </c>
      <c r="H8" s="6">
        <v>43664</v>
      </c>
      <c r="I8">
        <v>1</v>
      </c>
      <c r="J8">
        <v>1</v>
      </c>
      <c r="K8">
        <v>33</v>
      </c>
      <c r="L8" s="7">
        <f t="shared" si="0"/>
        <v>9.9099099099099099</v>
      </c>
      <c r="M8" s="7" t="str">
        <f t="shared" si="1"/>
        <v>Shallow</v>
      </c>
      <c r="N8">
        <v>10</v>
      </c>
      <c r="O8">
        <v>22.39622</v>
      </c>
      <c r="P8">
        <v>-89.705780000000004</v>
      </c>
    </row>
    <row r="9" spans="1:16">
      <c r="A9" t="s">
        <v>23</v>
      </c>
      <c r="B9" t="s">
        <v>17</v>
      </c>
      <c r="C9">
        <v>12</v>
      </c>
      <c r="D9">
        <v>12</v>
      </c>
      <c r="E9">
        <v>45</v>
      </c>
      <c r="F9" s="5">
        <v>842</v>
      </c>
      <c r="G9" t="s">
        <v>18</v>
      </c>
      <c r="H9" s="6">
        <v>43664</v>
      </c>
      <c r="I9">
        <v>1</v>
      </c>
      <c r="J9">
        <v>1</v>
      </c>
      <c r="K9">
        <v>33</v>
      </c>
      <c r="L9" s="7">
        <f t="shared" si="0"/>
        <v>9.9099099099099099</v>
      </c>
      <c r="M9" s="7" t="str">
        <f t="shared" si="1"/>
        <v>Shallow</v>
      </c>
      <c r="N9">
        <v>10</v>
      </c>
      <c r="O9">
        <v>22.39622</v>
      </c>
      <c r="P9">
        <v>-89.705780000000004</v>
      </c>
    </row>
    <row r="10" spans="1:16">
      <c r="A10" t="s">
        <v>24</v>
      </c>
      <c r="B10" t="s">
        <v>17</v>
      </c>
      <c r="C10">
        <v>19</v>
      </c>
      <c r="D10">
        <v>19</v>
      </c>
      <c r="E10">
        <v>82</v>
      </c>
      <c r="F10" s="5">
        <v>1153</v>
      </c>
      <c r="G10" t="s">
        <v>18</v>
      </c>
      <c r="H10" s="6">
        <v>43664</v>
      </c>
      <c r="I10">
        <v>2</v>
      </c>
      <c r="J10">
        <v>2</v>
      </c>
      <c r="K10">
        <v>124</v>
      </c>
      <c r="L10" s="7">
        <f t="shared" si="0"/>
        <v>37.237237237237238</v>
      </c>
      <c r="M10" s="7" t="str">
        <f t="shared" si="1"/>
        <v>Mesophotic</v>
      </c>
      <c r="N10">
        <v>35</v>
      </c>
      <c r="O10">
        <v>22.39592</v>
      </c>
      <c r="P10">
        <v>-89.705560000000006</v>
      </c>
    </row>
    <row r="11" spans="1:16">
      <c r="A11" t="s">
        <v>25</v>
      </c>
      <c r="B11" t="s">
        <v>17</v>
      </c>
      <c r="C11">
        <v>21</v>
      </c>
      <c r="D11">
        <v>21</v>
      </c>
      <c r="E11">
        <v>63</v>
      </c>
      <c r="F11" s="5">
        <v>1155</v>
      </c>
      <c r="G11" t="s">
        <v>18</v>
      </c>
      <c r="H11" s="6">
        <v>43664</v>
      </c>
      <c r="I11">
        <v>2</v>
      </c>
      <c r="J11">
        <v>2</v>
      </c>
      <c r="K11">
        <v>130</v>
      </c>
      <c r="L11" s="7">
        <f t="shared" si="0"/>
        <v>39.039039039039039</v>
      </c>
      <c r="M11" s="7" t="str">
        <f t="shared" si="1"/>
        <v>Mesophotic</v>
      </c>
      <c r="N11">
        <v>35</v>
      </c>
      <c r="O11">
        <v>22.39592</v>
      </c>
      <c r="P11">
        <v>-89.705560000000006</v>
      </c>
    </row>
    <row r="12" spans="1:16">
      <c r="A12" t="s">
        <v>26</v>
      </c>
      <c r="B12" t="s">
        <v>17</v>
      </c>
      <c r="C12">
        <v>22</v>
      </c>
      <c r="D12">
        <v>22</v>
      </c>
      <c r="E12">
        <v>60</v>
      </c>
      <c r="F12" s="5">
        <v>1156</v>
      </c>
      <c r="G12" t="s">
        <v>18</v>
      </c>
      <c r="H12" s="6">
        <v>43664</v>
      </c>
      <c r="I12">
        <v>2</v>
      </c>
      <c r="J12">
        <v>2</v>
      </c>
      <c r="K12">
        <v>126</v>
      </c>
      <c r="L12" s="7">
        <f t="shared" si="0"/>
        <v>37.837837837837839</v>
      </c>
      <c r="M12" s="7" t="str">
        <f t="shared" si="1"/>
        <v>Mesophotic</v>
      </c>
      <c r="N12">
        <v>35</v>
      </c>
      <c r="O12">
        <v>22.39592</v>
      </c>
      <c r="P12">
        <v>-89.705560000000006</v>
      </c>
    </row>
    <row r="13" spans="1:16">
      <c r="A13" t="s">
        <v>27</v>
      </c>
      <c r="B13" t="s">
        <v>17</v>
      </c>
      <c r="C13">
        <v>23</v>
      </c>
      <c r="D13">
        <v>23</v>
      </c>
      <c r="E13">
        <v>64</v>
      </c>
      <c r="F13" s="5">
        <v>1157</v>
      </c>
      <c r="G13" t="s">
        <v>18</v>
      </c>
      <c r="H13" s="6">
        <v>43664</v>
      </c>
      <c r="I13">
        <v>2</v>
      </c>
      <c r="J13">
        <v>2</v>
      </c>
      <c r="K13">
        <v>125</v>
      </c>
      <c r="L13" s="7">
        <f>K13/3.33</f>
        <v>37.537537537537538</v>
      </c>
      <c r="M13" s="7" t="str">
        <f>IF(L13&lt;30, "Shallow", "Mesophotic")</f>
        <v>Mesophotic</v>
      </c>
      <c r="N13">
        <v>35</v>
      </c>
      <c r="O13">
        <v>22.39592</v>
      </c>
      <c r="P13">
        <v>-89.705560000000006</v>
      </c>
    </row>
    <row r="14" spans="1:16">
      <c r="A14" t="s">
        <v>27</v>
      </c>
      <c r="B14" t="s">
        <v>17</v>
      </c>
      <c r="C14">
        <v>23</v>
      </c>
      <c r="D14">
        <v>23</v>
      </c>
      <c r="E14">
        <v>64</v>
      </c>
      <c r="F14" s="5">
        <v>1157</v>
      </c>
      <c r="G14" t="s">
        <v>18</v>
      </c>
      <c r="H14" s="6">
        <v>43664</v>
      </c>
      <c r="I14">
        <v>2</v>
      </c>
      <c r="J14">
        <v>2</v>
      </c>
      <c r="K14">
        <v>125</v>
      </c>
      <c r="L14" s="7">
        <f>K14/3.33</f>
        <v>37.537537537537538</v>
      </c>
      <c r="M14" s="7" t="str">
        <f>IF(L14&lt;30, "Shallow", "Mesophotic")</f>
        <v>Mesophotic</v>
      </c>
      <c r="N14">
        <v>35</v>
      </c>
      <c r="O14">
        <v>22.39592</v>
      </c>
      <c r="P14">
        <v>-89.705560000000006</v>
      </c>
    </row>
    <row r="15" spans="1:16">
      <c r="A15" t="s">
        <v>28</v>
      </c>
      <c r="B15" t="s">
        <v>17</v>
      </c>
      <c r="C15">
        <v>24</v>
      </c>
      <c r="D15">
        <v>24</v>
      </c>
      <c r="E15">
        <v>62</v>
      </c>
      <c r="F15" s="5">
        <v>1200</v>
      </c>
      <c r="G15" t="s">
        <v>18</v>
      </c>
      <c r="H15" s="6">
        <v>43664</v>
      </c>
      <c r="I15">
        <v>2</v>
      </c>
      <c r="J15">
        <v>2</v>
      </c>
      <c r="K15">
        <v>122</v>
      </c>
      <c r="L15" s="7">
        <f t="shared" si="0"/>
        <v>36.636636636636638</v>
      </c>
      <c r="M15" s="7" t="str">
        <f t="shared" si="1"/>
        <v>Mesophotic</v>
      </c>
      <c r="N15">
        <v>35</v>
      </c>
      <c r="O15">
        <v>22.39592</v>
      </c>
      <c r="P15">
        <v>-89.705560000000006</v>
      </c>
    </row>
    <row r="16" spans="1:16">
      <c r="A16" t="s">
        <v>29</v>
      </c>
      <c r="B16" t="s">
        <v>17</v>
      </c>
      <c r="C16">
        <v>30</v>
      </c>
      <c r="D16">
        <v>30</v>
      </c>
      <c r="E16">
        <v>55</v>
      </c>
      <c r="F16" s="5">
        <v>1535</v>
      </c>
      <c r="G16" t="s">
        <v>18</v>
      </c>
      <c r="H16" s="6">
        <v>43664</v>
      </c>
      <c r="I16">
        <v>3</v>
      </c>
      <c r="J16">
        <v>3</v>
      </c>
      <c r="K16">
        <v>53</v>
      </c>
      <c r="L16" s="7">
        <f t="shared" si="0"/>
        <v>15.915915915915916</v>
      </c>
      <c r="M16" s="7" t="str">
        <f t="shared" si="1"/>
        <v>Shallow</v>
      </c>
      <c r="N16">
        <v>15</v>
      </c>
      <c r="O16">
        <v>22.545829999999999</v>
      </c>
      <c r="P16">
        <v>-89.660120000000006</v>
      </c>
    </row>
    <row r="17" spans="1:16">
      <c r="A17" t="s">
        <v>30</v>
      </c>
      <c r="B17" t="s">
        <v>17</v>
      </c>
      <c r="C17">
        <v>37</v>
      </c>
      <c r="D17">
        <v>37</v>
      </c>
      <c r="E17">
        <v>79</v>
      </c>
      <c r="F17" s="5">
        <v>1553</v>
      </c>
      <c r="G17" t="s">
        <v>18</v>
      </c>
      <c r="H17" s="6">
        <v>43664</v>
      </c>
      <c r="I17">
        <v>3</v>
      </c>
      <c r="J17">
        <v>3</v>
      </c>
      <c r="K17">
        <v>34</v>
      </c>
      <c r="L17" s="7">
        <f t="shared" si="0"/>
        <v>10.21021021021021</v>
      </c>
      <c r="M17" s="7" t="str">
        <f t="shared" si="1"/>
        <v>Shallow</v>
      </c>
      <c r="N17">
        <v>10</v>
      </c>
      <c r="O17">
        <v>22.545829999999999</v>
      </c>
      <c r="P17">
        <v>-89.660120000000006</v>
      </c>
    </row>
    <row r="18" spans="1:16">
      <c r="A18" t="s">
        <v>31</v>
      </c>
      <c r="B18" t="s">
        <v>17</v>
      </c>
      <c r="C18">
        <v>38</v>
      </c>
      <c r="D18">
        <v>38</v>
      </c>
      <c r="E18">
        <v>56</v>
      </c>
      <c r="F18" s="5">
        <v>1554</v>
      </c>
      <c r="G18" t="s">
        <v>18</v>
      </c>
      <c r="H18" s="6">
        <v>43664</v>
      </c>
      <c r="I18">
        <v>3</v>
      </c>
      <c r="J18">
        <v>3</v>
      </c>
      <c r="K18">
        <v>32</v>
      </c>
      <c r="L18" s="7">
        <f t="shared" si="0"/>
        <v>9.6096096096096097</v>
      </c>
      <c r="M18" s="7" t="str">
        <f t="shared" si="1"/>
        <v>Shallow</v>
      </c>
      <c r="N18">
        <v>10</v>
      </c>
      <c r="O18">
        <v>22.545829999999999</v>
      </c>
      <c r="P18">
        <v>-89.660120000000006</v>
      </c>
    </row>
    <row r="19" spans="1:16">
      <c r="A19" t="s">
        <v>32</v>
      </c>
      <c r="B19" t="s">
        <v>17</v>
      </c>
      <c r="C19">
        <v>40</v>
      </c>
      <c r="D19">
        <v>40</v>
      </c>
      <c r="E19">
        <v>80</v>
      </c>
      <c r="F19" s="5">
        <v>1601</v>
      </c>
      <c r="G19" t="s">
        <v>18</v>
      </c>
      <c r="H19" s="6">
        <v>43664</v>
      </c>
      <c r="I19">
        <v>3</v>
      </c>
      <c r="J19">
        <v>3</v>
      </c>
      <c r="K19">
        <v>35</v>
      </c>
      <c r="L19" s="7">
        <f t="shared" si="0"/>
        <v>10.51051051051051</v>
      </c>
      <c r="M19" s="7" t="str">
        <f t="shared" si="1"/>
        <v>Shallow</v>
      </c>
      <c r="N19">
        <v>10</v>
      </c>
      <c r="O19">
        <v>22.545829999999999</v>
      </c>
      <c r="P19">
        <v>-89.660120000000006</v>
      </c>
    </row>
    <row r="20" spans="1:16">
      <c r="A20" t="s">
        <v>33</v>
      </c>
      <c r="B20" t="s">
        <v>17</v>
      </c>
      <c r="C20">
        <v>41</v>
      </c>
      <c r="D20">
        <v>41</v>
      </c>
      <c r="E20">
        <v>93</v>
      </c>
      <c r="F20" s="5">
        <v>1846</v>
      </c>
      <c r="G20" t="s">
        <v>18</v>
      </c>
      <c r="H20" s="6">
        <v>43664</v>
      </c>
      <c r="I20">
        <v>4</v>
      </c>
      <c r="J20">
        <v>4</v>
      </c>
      <c r="K20">
        <v>37</v>
      </c>
      <c r="L20" s="7">
        <f t="shared" si="0"/>
        <v>11.111111111111111</v>
      </c>
      <c r="M20" s="7" t="str">
        <f t="shared" si="1"/>
        <v>Shallow</v>
      </c>
      <c r="N20">
        <v>10</v>
      </c>
      <c r="O20">
        <v>22.51127</v>
      </c>
      <c r="P20">
        <v>-89.797370000000001</v>
      </c>
    </row>
    <row r="21" spans="1:16">
      <c r="A21" t="s">
        <v>34</v>
      </c>
      <c r="B21" t="s">
        <v>17</v>
      </c>
      <c r="C21">
        <v>42</v>
      </c>
      <c r="D21">
        <v>42</v>
      </c>
      <c r="E21">
        <v>100</v>
      </c>
      <c r="F21" s="5">
        <v>1847</v>
      </c>
      <c r="G21" t="s">
        <v>18</v>
      </c>
      <c r="H21" s="6">
        <v>43664</v>
      </c>
      <c r="I21">
        <v>4</v>
      </c>
      <c r="J21">
        <v>4</v>
      </c>
      <c r="K21">
        <v>36</v>
      </c>
      <c r="L21" s="7">
        <f t="shared" si="0"/>
        <v>10.810810810810811</v>
      </c>
      <c r="M21" s="7" t="str">
        <f t="shared" si="1"/>
        <v>Shallow</v>
      </c>
      <c r="N21">
        <v>10</v>
      </c>
      <c r="O21">
        <v>22.51127</v>
      </c>
      <c r="P21">
        <v>-89.797370000000001</v>
      </c>
    </row>
    <row r="22" spans="1:16">
      <c r="A22" t="s">
        <v>35</v>
      </c>
      <c r="B22" t="s">
        <v>17</v>
      </c>
      <c r="C22">
        <v>43</v>
      </c>
      <c r="D22">
        <v>43</v>
      </c>
      <c r="E22">
        <v>96</v>
      </c>
      <c r="F22" s="5">
        <v>1849</v>
      </c>
      <c r="G22" t="s">
        <v>18</v>
      </c>
      <c r="H22" s="6">
        <v>43664</v>
      </c>
      <c r="I22">
        <v>4</v>
      </c>
      <c r="J22">
        <v>4</v>
      </c>
      <c r="K22">
        <v>38</v>
      </c>
      <c r="L22" s="7">
        <f t="shared" si="0"/>
        <v>11.411411411411411</v>
      </c>
      <c r="M22" s="7" t="str">
        <f t="shared" si="1"/>
        <v>Shallow</v>
      </c>
      <c r="N22">
        <v>10</v>
      </c>
      <c r="O22">
        <v>22.51127</v>
      </c>
      <c r="P22">
        <v>-89.797370000000001</v>
      </c>
    </row>
    <row r="23" spans="1:16">
      <c r="A23" t="s">
        <v>36</v>
      </c>
      <c r="B23" t="s">
        <v>17</v>
      </c>
      <c r="C23">
        <v>44</v>
      </c>
      <c r="D23">
        <v>44</v>
      </c>
      <c r="E23">
        <v>98</v>
      </c>
      <c r="F23" s="5">
        <v>1851</v>
      </c>
      <c r="G23" t="s">
        <v>18</v>
      </c>
      <c r="H23" s="6">
        <v>43664</v>
      </c>
      <c r="I23">
        <v>4</v>
      </c>
      <c r="J23">
        <v>4</v>
      </c>
      <c r="K23">
        <v>35</v>
      </c>
      <c r="L23" s="7">
        <f t="shared" si="0"/>
        <v>10.51051051051051</v>
      </c>
      <c r="M23" s="7" t="str">
        <f t="shared" si="1"/>
        <v>Shallow</v>
      </c>
      <c r="N23">
        <v>10</v>
      </c>
      <c r="O23">
        <v>22.51127</v>
      </c>
      <c r="P23">
        <v>-89.797370000000001</v>
      </c>
    </row>
    <row r="24" spans="1:16">
      <c r="A24" t="s">
        <v>37</v>
      </c>
      <c r="B24" t="s">
        <v>17</v>
      </c>
      <c r="C24">
        <v>46</v>
      </c>
      <c r="D24">
        <v>46</v>
      </c>
      <c r="E24">
        <v>95</v>
      </c>
      <c r="F24" s="5">
        <v>1902</v>
      </c>
      <c r="G24" t="s">
        <v>18</v>
      </c>
      <c r="H24" s="6">
        <v>43664</v>
      </c>
      <c r="I24">
        <v>4</v>
      </c>
      <c r="J24">
        <v>4</v>
      </c>
      <c r="K24">
        <v>55</v>
      </c>
      <c r="L24" s="7">
        <f t="shared" si="0"/>
        <v>16.516516516516518</v>
      </c>
      <c r="M24" s="7" t="str">
        <f t="shared" si="1"/>
        <v>Shallow</v>
      </c>
      <c r="N24">
        <v>15</v>
      </c>
      <c r="O24">
        <v>22.51127</v>
      </c>
      <c r="P24">
        <v>-89.797370000000001</v>
      </c>
    </row>
    <row r="25" spans="1:16">
      <c r="A25" t="s">
        <v>38</v>
      </c>
      <c r="B25" t="s">
        <v>17</v>
      </c>
      <c r="C25">
        <v>49</v>
      </c>
      <c r="D25">
        <v>49</v>
      </c>
      <c r="E25">
        <v>94</v>
      </c>
      <c r="F25" s="5">
        <v>1907</v>
      </c>
      <c r="G25" t="s">
        <v>18</v>
      </c>
      <c r="H25" s="6">
        <v>43664</v>
      </c>
      <c r="I25">
        <v>4</v>
      </c>
      <c r="J25">
        <v>4</v>
      </c>
      <c r="K25">
        <v>51</v>
      </c>
      <c r="L25" s="7">
        <f t="shared" si="0"/>
        <v>15.315315315315315</v>
      </c>
      <c r="M25" s="7" t="str">
        <f t="shared" si="1"/>
        <v>Shallow</v>
      </c>
      <c r="N25">
        <v>15</v>
      </c>
      <c r="O25">
        <v>22.51127</v>
      </c>
      <c r="P25">
        <v>-89.797370000000001</v>
      </c>
    </row>
    <row r="26" spans="1:16">
      <c r="A26" t="s">
        <v>39</v>
      </c>
      <c r="B26" t="s">
        <v>17</v>
      </c>
      <c r="C26">
        <v>50</v>
      </c>
      <c r="D26">
        <v>50</v>
      </c>
      <c r="E26">
        <v>92</v>
      </c>
      <c r="F26" s="5">
        <v>1909</v>
      </c>
      <c r="G26" t="s">
        <v>18</v>
      </c>
      <c r="H26" s="6">
        <v>43664</v>
      </c>
      <c r="I26">
        <v>4</v>
      </c>
      <c r="J26">
        <v>4</v>
      </c>
      <c r="K26">
        <v>52</v>
      </c>
      <c r="L26" s="7">
        <f t="shared" si="0"/>
        <v>15.615615615615615</v>
      </c>
      <c r="M26" s="7" t="str">
        <f t="shared" si="1"/>
        <v>Shallow</v>
      </c>
      <c r="N26">
        <v>15</v>
      </c>
      <c r="O26">
        <v>22.51127</v>
      </c>
      <c r="P26">
        <v>-89.797370000000001</v>
      </c>
    </row>
    <row r="27" spans="1:16">
      <c r="A27" t="s">
        <v>40</v>
      </c>
      <c r="B27" t="s">
        <v>17</v>
      </c>
      <c r="C27">
        <v>51</v>
      </c>
      <c r="D27">
        <v>51</v>
      </c>
      <c r="E27">
        <v>190</v>
      </c>
      <c r="F27" s="5">
        <v>939</v>
      </c>
      <c r="G27" t="s">
        <v>18</v>
      </c>
      <c r="H27" s="6">
        <v>43665</v>
      </c>
      <c r="I27">
        <v>1</v>
      </c>
      <c r="J27">
        <v>5</v>
      </c>
      <c r="K27">
        <v>113</v>
      </c>
      <c r="L27" s="7">
        <f t="shared" si="0"/>
        <v>33.933933933933936</v>
      </c>
      <c r="M27" s="7" t="str">
        <f t="shared" si="1"/>
        <v>Mesophotic</v>
      </c>
      <c r="N27">
        <v>35</v>
      </c>
      <c r="O27">
        <v>22.586670000000002</v>
      </c>
      <c r="P27">
        <v>-89.752080000000007</v>
      </c>
    </row>
    <row r="28" spans="1:16">
      <c r="A28" t="s">
        <v>41</v>
      </c>
      <c r="B28" t="s">
        <v>17</v>
      </c>
      <c r="C28">
        <v>53</v>
      </c>
      <c r="D28">
        <v>53</v>
      </c>
      <c r="E28">
        <v>193</v>
      </c>
      <c r="F28" s="5">
        <v>942</v>
      </c>
      <c r="G28" t="s">
        <v>18</v>
      </c>
      <c r="H28" s="6">
        <v>43665</v>
      </c>
      <c r="I28">
        <v>1</v>
      </c>
      <c r="J28">
        <v>5</v>
      </c>
      <c r="K28">
        <v>121</v>
      </c>
      <c r="L28" s="7">
        <f t="shared" si="0"/>
        <v>36.336336336336338</v>
      </c>
      <c r="M28" s="7" t="str">
        <f t="shared" si="1"/>
        <v>Mesophotic</v>
      </c>
      <c r="N28">
        <v>35</v>
      </c>
      <c r="O28">
        <v>22.586670000000002</v>
      </c>
      <c r="P28">
        <v>-89.752080000000007</v>
      </c>
    </row>
    <row r="29" spans="1:16">
      <c r="A29" t="s">
        <v>42</v>
      </c>
      <c r="B29" t="s">
        <v>17</v>
      </c>
      <c r="C29">
        <v>55</v>
      </c>
      <c r="D29">
        <v>55</v>
      </c>
      <c r="E29">
        <v>195</v>
      </c>
      <c r="F29" s="5">
        <v>944</v>
      </c>
      <c r="G29" t="s">
        <v>18</v>
      </c>
      <c r="H29" s="6">
        <v>43665</v>
      </c>
      <c r="I29">
        <v>1</v>
      </c>
      <c r="J29">
        <v>5</v>
      </c>
      <c r="K29">
        <v>117</v>
      </c>
      <c r="L29" s="7">
        <f t="shared" si="0"/>
        <v>35.135135135135137</v>
      </c>
      <c r="M29" s="7" t="str">
        <f t="shared" si="1"/>
        <v>Mesophotic</v>
      </c>
      <c r="N29">
        <v>35</v>
      </c>
      <c r="O29">
        <v>22.586670000000002</v>
      </c>
      <c r="P29">
        <v>-89.752080000000007</v>
      </c>
    </row>
    <row r="30" spans="1:16">
      <c r="A30" t="s">
        <v>43</v>
      </c>
      <c r="B30" t="s">
        <v>17</v>
      </c>
      <c r="C30">
        <v>56</v>
      </c>
      <c r="D30">
        <v>56</v>
      </c>
      <c r="E30">
        <v>191</v>
      </c>
      <c r="F30" s="5">
        <v>946</v>
      </c>
      <c r="G30" t="s">
        <v>18</v>
      </c>
      <c r="H30" s="6">
        <v>43665</v>
      </c>
      <c r="I30">
        <v>1</v>
      </c>
      <c r="J30">
        <v>5</v>
      </c>
      <c r="K30">
        <v>115</v>
      </c>
      <c r="L30" s="7">
        <f t="shared" si="0"/>
        <v>34.534534534534536</v>
      </c>
      <c r="M30" s="7" t="str">
        <f t="shared" si="1"/>
        <v>Mesophotic</v>
      </c>
      <c r="N30">
        <v>35</v>
      </c>
      <c r="O30">
        <v>22.586670000000002</v>
      </c>
      <c r="P30">
        <v>-89.752080000000007</v>
      </c>
    </row>
    <row r="31" spans="1:16">
      <c r="A31" t="s">
        <v>44</v>
      </c>
      <c r="B31" t="s">
        <v>17</v>
      </c>
      <c r="C31">
        <v>58</v>
      </c>
      <c r="D31">
        <v>58</v>
      </c>
      <c r="E31">
        <v>184</v>
      </c>
      <c r="F31" s="5">
        <v>948</v>
      </c>
      <c r="G31" t="s">
        <v>18</v>
      </c>
      <c r="H31" s="6">
        <v>43665</v>
      </c>
      <c r="I31">
        <v>1</v>
      </c>
      <c r="J31">
        <v>5</v>
      </c>
      <c r="K31">
        <v>84</v>
      </c>
      <c r="L31" s="7">
        <f t="shared" si="0"/>
        <v>25.225225225225223</v>
      </c>
      <c r="M31" s="7" t="str">
        <f t="shared" si="1"/>
        <v>Shallow</v>
      </c>
      <c r="N31">
        <v>25</v>
      </c>
      <c r="O31">
        <v>22.586670000000002</v>
      </c>
      <c r="P31">
        <v>-89.752080000000007</v>
      </c>
    </row>
    <row r="32" spans="1:16">
      <c r="A32" t="s">
        <v>45</v>
      </c>
      <c r="B32" t="s">
        <v>17</v>
      </c>
      <c r="C32">
        <v>59</v>
      </c>
      <c r="D32">
        <v>59</v>
      </c>
      <c r="E32">
        <v>185</v>
      </c>
      <c r="F32" s="5">
        <v>953</v>
      </c>
      <c r="G32" t="s">
        <v>18</v>
      </c>
      <c r="H32" s="6">
        <v>43665</v>
      </c>
      <c r="I32">
        <v>1</v>
      </c>
      <c r="J32">
        <v>5</v>
      </c>
      <c r="K32">
        <v>83</v>
      </c>
      <c r="L32" s="7">
        <f t="shared" si="0"/>
        <v>24.924924924924923</v>
      </c>
      <c r="M32" s="7" t="str">
        <f t="shared" si="1"/>
        <v>Shallow</v>
      </c>
      <c r="N32">
        <v>25</v>
      </c>
      <c r="O32">
        <v>22.586670000000002</v>
      </c>
      <c r="P32">
        <v>-89.752080000000007</v>
      </c>
    </row>
    <row r="33" spans="1:16">
      <c r="A33" t="s">
        <v>46</v>
      </c>
      <c r="B33" t="s">
        <v>17</v>
      </c>
      <c r="C33">
        <v>60</v>
      </c>
      <c r="D33">
        <v>60</v>
      </c>
      <c r="E33">
        <v>186</v>
      </c>
      <c r="F33" s="5">
        <v>955</v>
      </c>
      <c r="G33" t="s">
        <v>18</v>
      </c>
      <c r="H33" s="6">
        <v>43665</v>
      </c>
      <c r="I33">
        <v>1</v>
      </c>
      <c r="J33">
        <v>5</v>
      </c>
      <c r="K33">
        <v>79</v>
      </c>
      <c r="L33" s="7">
        <f t="shared" si="0"/>
        <v>23.723723723723722</v>
      </c>
      <c r="M33" s="7" t="str">
        <f t="shared" si="1"/>
        <v>Shallow</v>
      </c>
      <c r="N33">
        <v>25</v>
      </c>
      <c r="O33">
        <v>22.586670000000002</v>
      </c>
      <c r="P33">
        <v>-89.752080000000007</v>
      </c>
    </row>
    <row r="34" spans="1:16">
      <c r="A34" t="s">
        <v>47</v>
      </c>
      <c r="B34" t="s">
        <v>17</v>
      </c>
      <c r="C34">
        <v>61</v>
      </c>
      <c r="D34">
        <v>61</v>
      </c>
      <c r="E34">
        <v>199</v>
      </c>
      <c r="F34" s="5">
        <v>956</v>
      </c>
      <c r="G34" t="s">
        <v>18</v>
      </c>
      <c r="H34" s="6">
        <v>43665</v>
      </c>
      <c r="I34">
        <v>1</v>
      </c>
      <c r="J34">
        <v>5</v>
      </c>
      <c r="K34">
        <v>79</v>
      </c>
      <c r="L34" s="7">
        <f t="shared" si="0"/>
        <v>23.723723723723722</v>
      </c>
      <c r="M34" s="7" t="str">
        <f t="shared" si="1"/>
        <v>Shallow</v>
      </c>
      <c r="N34">
        <v>25</v>
      </c>
      <c r="O34">
        <v>22.586670000000002</v>
      </c>
      <c r="P34">
        <v>-89.752080000000007</v>
      </c>
    </row>
    <row r="35" spans="1:16">
      <c r="A35" t="s">
        <v>48</v>
      </c>
      <c r="B35" t="s">
        <v>17</v>
      </c>
      <c r="C35">
        <v>62</v>
      </c>
      <c r="D35">
        <v>62</v>
      </c>
      <c r="E35">
        <v>188</v>
      </c>
      <c r="F35" s="5">
        <v>956</v>
      </c>
      <c r="G35" t="s">
        <v>18</v>
      </c>
      <c r="H35" s="6">
        <v>43665</v>
      </c>
      <c r="I35">
        <v>1</v>
      </c>
      <c r="J35">
        <v>5</v>
      </c>
      <c r="K35">
        <v>80</v>
      </c>
      <c r="L35" s="7">
        <f t="shared" si="0"/>
        <v>24.024024024024023</v>
      </c>
      <c r="M35" s="7" t="str">
        <f t="shared" si="1"/>
        <v>Shallow</v>
      </c>
      <c r="N35">
        <v>25</v>
      </c>
      <c r="O35">
        <v>22.586670000000002</v>
      </c>
      <c r="P35">
        <v>-89.752080000000007</v>
      </c>
    </row>
    <row r="36" spans="1:16">
      <c r="A36" t="s">
        <v>49</v>
      </c>
      <c r="B36" t="s">
        <v>17</v>
      </c>
      <c r="C36">
        <v>63</v>
      </c>
      <c r="D36">
        <v>63</v>
      </c>
      <c r="E36">
        <v>66</v>
      </c>
      <c r="F36" s="5">
        <v>958</v>
      </c>
      <c r="G36" t="s">
        <v>18</v>
      </c>
      <c r="H36" s="6">
        <v>43665</v>
      </c>
      <c r="I36">
        <v>1</v>
      </c>
      <c r="J36">
        <v>5</v>
      </c>
      <c r="K36">
        <v>79</v>
      </c>
      <c r="L36" s="7">
        <f t="shared" si="0"/>
        <v>23.723723723723722</v>
      </c>
      <c r="M36" s="7" t="str">
        <f t="shared" si="1"/>
        <v>Shallow</v>
      </c>
      <c r="N36">
        <v>25</v>
      </c>
      <c r="O36">
        <v>22.586670000000002</v>
      </c>
      <c r="P36">
        <v>-89.752080000000007</v>
      </c>
    </row>
    <row r="37" spans="1:16">
      <c r="A37" t="s">
        <v>50</v>
      </c>
      <c r="B37" t="s">
        <v>17</v>
      </c>
      <c r="C37">
        <v>71</v>
      </c>
      <c r="D37">
        <v>64</v>
      </c>
      <c r="E37">
        <v>167</v>
      </c>
      <c r="F37" s="5">
        <v>1310</v>
      </c>
      <c r="G37" t="s">
        <v>18</v>
      </c>
      <c r="H37" s="6">
        <v>43665</v>
      </c>
      <c r="I37">
        <v>2</v>
      </c>
      <c r="J37">
        <v>6</v>
      </c>
      <c r="K37">
        <v>86</v>
      </c>
      <c r="L37" s="7">
        <f t="shared" si="0"/>
        <v>25.825825825825824</v>
      </c>
      <c r="M37" s="7" t="str">
        <f t="shared" si="1"/>
        <v>Shallow</v>
      </c>
      <c r="N37">
        <v>25</v>
      </c>
      <c r="O37">
        <v>22.509250000000002</v>
      </c>
      <c r="P37">
        <v>-89.627799999999993</v>
      </c>
    </row>
    <row r="38" spans="1:16">
      <c r="A38" t="s">
        <v>51</v>
      </c>
      <c r="B38" t="s">
        <v>17</v>
      </c>
      <c r="C38">
        <v>75</v>
      </c>
      <c r="D38">
        <v>67</v>
      </c>
      <c r="E38">
        <v>121</v>
      </c>
      <c r="F38" s="5">
        <v>726</v>
      </c>
      <c r="G38" t="s">
        <v>52</v>
      </c>
      <c r="H38" s="6">
        <v>43666</v>
      </c>
      <c r="I38">
        <v>1</v>
      </c>
      <c r="J38">
        <v>8</v>
      </c>
      <c r="K38">
        <v>120</v>
      </c>
      <c r="L38" s="7">
        <f t="shared" si="0"/>
        <v>36.036036036036037</v>
      </c>
      <c r="M38" s="7" t="str">
        <f t="shared" si="1"/>
        <v>Mesophotic</v>
      </c>
      <c r="N38">
        <v>35</v>
      </c>
      <c r="O38">
        <v>23.30706</v>
      </c>
      <c r="P38">
        <v>-88.716170000000005</v>
      </c>
    </row>
    <row r="39" spans="1:16">
      <c r="A39" t="s">
        <v>53</v>
      </c>
      <c r="B39" t="s">
        <v>17</v>
      </c>
      <c r="C39">
        <v>77</v>
      </c>
      <c r="D39">
        <v>69</v>
      </c>
      <c r="E39">
        <v>123</v>
      </c>
      <c r="F39" s="5">
        <v>727</v>
      </c>
      <c r="G39" t="s">
        <v>52</v>
      </c>
      <c r="H39" s="6">
        <v>43666</v>
      </c>
      <c r="I39">
        <v>1</v>
      </c>
      <c r="J39">
        <v>8</v>
      </c>
      <c r="K39">
        <v>125</v>
      </c>
      <c r="L39" s="7">
        <f t="shared" si="0"/>
        <v>37.537537537537538</v>
      </c>
      <c r="M39" s="7" t="str">
        <f t="shared" si="1"/>
        <v>Mesophotic</v>
      </c>
      <c r="N39">
        <v>35</v>
      </c>
      <c r="O39">
        <v>23.30706</v>
      </c>
      <c r="P39">
        <v>-88.716170000000005</v>
      </c>
    </row>
    <row r="40" spans="1:16">
      <c r="A40" t="s">
        <v>54</v>
      </c>
      <c r="B40" t="s">
        <v>17</v>
      </c>
      <c r="C40">
        <v>78</v>
      </c>
      <c r="D40">
        <v>70</v>
      </c>
      <c r="E40">
        <v>141</v>
      </c>
      <c r="F40" s="5">
        <v>729</v>
      </c>
      <c r="G40" t="s">
        <v>52</v>
      </c>
      <c r="H40" s="6">
        <v>43666</v>
      </c>
      <c r="I40">
        <v>1</v>
      </c>
      <c r="J40">
        <v>8</v>
      </c>
      <c r="K40">
        <v>130</v>
      </c>
      <c r="L40" s="7">
        <f t="shared" si="0"/>
        <v>39.039039039039039</v>
      </c>
      <c r="M40" s="7" t="str">
        <f t="shared" si="1"/>
        <v>Mesophotic</v>
      </c>
      <c r="N40">
        <v>35</v>
      </c>
      <c r="O40">
        <v>23.30706</v>
      </c>
      <c r="P40">
        <v>-88.716170000000005</v>
      </c>
    </row>
    <row r="41" spans="1:16">
      <c r="A41" t="s">
        <v>55</v>
      </c>
      <c r="B41" t="s">
        <v>17</v>
      </c>
      <c r="C41">
        <v>80</v>
      </c>
      <c r="D41">
        <v>72</v>
      </c>
      <c r="E41">
        <v>116</v>
      </c>
      <c r="F41" s="5">
        <v>730</v>
      </c>
      <c r="G41" t="s">
        <v>52</v>
      </c>
      <c r="H41" s="6">
        <v>43666</v>
      </c>
      <c r="I41">
        <v>1</v>
      </c>
      <c r="J41">
        <v>8</v>
      </c>
      <c r="K41">
        <v>126</v>
      </c>
      <c r="L41" s="7">
        <f t="shared" si="0"/>
        <v>37.837837837837839</v>
      </c>
      <c r="M41" s="7" t="str">
        <f t="shared" si="1"/>
        <v>Mesophotic</v>
      </c>
      <c r="N41">
        <v>35</v>
      </c>
      <c r="O41">
        <v>23.30706</v>
      </c>
      <c r="P41">
        <v>-88.716170000000005</v>
      </c>
    </row>
    <row r="42" spans="1:16">
      <c r="A42" t="s">
        <v>56</v>
      </c>
      <c r="B42" t="s">
        <v>17</v>
      </c>
      <c r="C42">
        <v>83</v>
      </c>
      <c r="D42">
        <v>75</v>
      </c>
      <c r="E42">
        <v>135</v>
      </c>
      <c r="F42" s="5">
        <v>735</v>
      </c>
      <c r="G42" t="s">
        <v>52</v>
      </c>
      <c r="H42" s="6">
        <v>43666</v>
      </c>
      <c r="I42">
        <v>1</v>
      </c>
      <c r="J42">
        <v>8</v>
      </c>
      <c r="K42">
        <v>116</v>
      </c>
      <c r="L42" s="7">
        <f t="shared" si="0"/>
        <v>34.834834834834837</v>
      </c>
      <c r="M42" s="7" t="str">
        <f t="shared" si="1"/>
        <v>Mesophotic</v>
      </c>
      <c r="N42">
        <v>35</v>
      </c>
      <c r="O42">
        <v>23.30706</v>
      </c>
      <c r="P42">
        <v>-88.716170000000005</v>
      </c>
    </row>
    <row r="43" spans="1:16">
      <c r="A43" t="s">
        <v>57</v>
      </c>
      <c r="B43" t="s">
        <v>17</v>
      </c>
      <c r="C43">
        <v>85</v>
      </c>
      <c r="D43">
        <v>77</v>
      </c>
      <c r="E43">
        <v>142</v>
      </c>
      <c r="F43" s="5">
        <v>738</v>
      </c>
      <c r="G43" t="s">
        <v>52</v>
      </c>
      <c r="H43" s="6">
        <v>43666</v>
      </c>
      <c r="I43">
        <v>1</v>
      </c>
      <c r="J43">
        <v>8</v>
      </c>
      <c r="K43">
        <v>115</v>
      </c>
      <c r="L43" s="7">
        <f t="shared" si="0"/>
        <v>34.534534534534536</v>
      </c>
      <c r="M43" s="7" t="str">
        <f t="shared" si="1"/>
        <v>Mesophotic</v>
      </c>
      <c r="N43">
        <v>35</v>
      </c>
      <c r="O43">
        <v>23.30706</v>
      </c>
      <c r="P43">
        <v>-88.716170000000005</v>
      </c>
    </row>
    <row r="44" spans="1:16">
      <c r="A44" t="s">
        <v>58</v>
      </c>
      <c r="B44" t="s">
        <v>17</v>
      </c>
      <c r="C44">
        <v>86</v>
      </c>
      <c r="D44">
        <v>78</v>
      </c>
      <c r="E44">
        <v>156</v>
      </c>
      <c r="F44" s="5">
        <v>919</v>
      </c>
      <c r="G44" t="s">
        <v>52</v>
      </c>
      <c r="H44" s="6">
        <v>43666</v>
      </c>
      <c r="I44">
        <v>2</v>
      </c>
      <c r="J44">
        <v>9</v>
      </c>
      <c r="K44">
        <v>53</v>
      </c>
      <c r="L44" s="7">
        <f t="shared" si="0"/>
        <v>15.915915915915916</v>
      </c>
      <c r="M44" s="7" t="str">
        <f t="shared" si="1"/>
        <v>Shallow</v>
      </c>
      <c r="N44">
        <v>15</v>
      </c>
      <c r="O44">
        <v>23.247440000000001</v>
      </c>
      <c r="P44">
        <v>-88.70778</v>
      </c>
    </row>
    <row r="45" spans="1:16">
      <c r="A45" t="s">
        <v>59</v>
      </c>
      <c r="B45" t="s">
        <v>17</v>
      </c>
      <c r="C45">
        <v>88</v>
      </c>
      <c r="D45">
        <v>80</v>
      </c>
      <c r="E45">
        <v>107</v>
      </c>
      <c r="F45" s="5">
        <v>921</v>
      </c>
      <c r="G45" t="s">
        <v>52</v>
      </c>
      <c r="H45" s="6">
        <v>43666</v>
      </c>
      <c r="I45">
        <v>2</v>
      </c>
      <c r="J45">
        <v>9</v>
      </c>
      <c r="K45">
        <v>52</v>
      </c>
      <c r="L45" s="7">
        <f t="shared" si="0"/>
        <v>15.615615615615615</v>
      </c>
      <c r="M45" s="7" t="str">
        <f t="shared" si="1"/>
        <v>Shallow</v>
      </c>
      <c r="N45">
        <v>15</v>
      </c>
      <c r="O45">
        <v>23.247440000000001</v>
      </c>
      <c r="P45">
        <v>-88.70778</v>
      </c>
    </row>
    <row r="46" spans="1:16">
      <c r="A46" t="s">
        <v>60</v>
      </c>
      <c r="B46" t="s">
        <v>17</v>
      </c>
      <c r="C46">
        <v>89</v>
      </c>
      <c r="D46">
        <v>81</v>
      </c>
      <c r="E46">
        <v>108</v>
      </c>
      <c r="F46" s="5">
        <v>923</v>
      </c>
      <c r="G46" t="s">
        <v>52</v>
      </c>
      <c r="H46" s="6">
        <v>43666</v>
      </c>
      <c r="I46">
        <v>2</v>
      </c>
      <c r="J46">
        <v>9</v>
      </c>
      <c r="K46">
        <v>50</v>
      </c>
      <c r="L46" s="7">
        <f t="shared" si="0"/>
        <v>15.015015015015015</v>
      </c>
      <c r="M46" s="7" t="str">
        <f t="shared" si="1"/>
        <v>Shallow</v>
      </c>
      <c r="N46">
        <v>15</v>
      </c>
      <c r="O46">
        <v>23.247440000000001</v>
      </c>
      <c r="P46">
        <v>-88.70778</v>
      </c>
    </row>
    <row r="47" spans="1:16">
      <c r="A47" t="s">
        <v>61</v>
      </c>
      <c r="B47" t="s">
        <v>17</v>
      </c>
      <c r="C47">
        <v>90</v>
      </c>
      <c r="D47">
        <v>82</v>
      </c>
      <c r="E47">
        <v>111</v>
      </c>
      <c r="F47" s="5">
        <v>925</v>
      </c>
      <c r="G47" t="s">
        <v>52</v>
      </c>
      <c r="H47" s="6">
        <v>43666</v>
      </c>
      <c r="I47">
        <v>2</v>
      </c>
      <c r="J47">
        <v>9</v>
      </c>
      <c r="K47">
        <v>50</v>
      </c>
      <c r="L47" s="7">
        <f t="shared" si="0"/>
        <v>15.015015015015015</v>
      </c>
      <c r="M47" s="7" t="str">
        <f t="shared" si="1"/>
        <v>Shallow</v>
      </c>
      <c r="N47">
        <v>15</v>
      </c>
      <c r="O47">
        <v>23.247440000000001</v>
      </c>
      <c r="P47">
        <v>-88.70778</v>
      </c>
    </row>
    <row r="48" spans="1:16">
      <c r="A48" t="s">
        <v>62</v>
      </c>
      <c r="B48" t="s">
        <v>17</v>
      </c>
      <c r="C48">
        <v>97</v>
      </c>
      <c r="D48">
        <v>89</v>
      </c>
      <c r="E48">
        <v>109</v>
      </c>
      <c r="F48" s="5">
        <v>945</v>
      </c>
      <c r="G48" t="s">
        <v>52</v>
      </c>
      <c r="H48" s="6">
        <v>43666</v>
      </c>
      <c r="I48">
        <v>2</v>
      </c>
      <c r="J48">
        <v>9</v>
      </c>
      <c r="K48">
        <v>34</v>
      </c>
      <c r="L48" s="7">
        <f t="shared" si="0"/>
        <v>10.21021021021021</v>
      </c>
      <c r="M48" s="7" t="str">
        <f t="shared" si="1"/>
        <v>Shallow</v>
      </c>
      <c r="N48">
        <v>10</v>
      </c>
      <c r="O48">
        <v>23.247440000000001</v>
      </c>
      <c r="P48">
        <v>-88.70778</v>
      </c>
    </row>
    <row r="49" spans="1:16">
      <c r="A49" t="s">
        <v>63</v>
      </c>
      <c r="B49" t="s">
        <v>17</v>
      </c>
      <c r="C49">
        <v>101</v>
      </c>
      <c r="D49">
        <v>93</v>
      </c>
      <c r="E49">
        <v>159</v>
      </c>
      <c r="F49" s="5">
        <v>957</v>
      </c>
      <c r="G49" t="s">
        <v>52</v>
      </c>
      <c r="H49" s="6">
        <v>43666</v>
      </c>
      <c r="I49">
        <v>2</v>
      </c>
      <c r="J49">
        <v>9</v>
      </c>
      <c r="K49">
        <v>36</v>
      </c>
      <c r="L49" s="7">
        <f t="shared" si="0"/>
        <v>10.810810810810811</v>
      </c>
      <c r="M49" s="7" t="str">
        <f t="shared" si="1"/>
        <v>Shallow</v>
      </c>
      <c r="N49">
        <v>10</v>
      </c>
      <c r="O49">
        <v>23.247440000000001</v>
      </c>
      <c r="P49">
        <v>-88.70778</v>
      </c>
    </row>
    <row r="50" spans="1:16">
      <c r="A50" t="s">
        <v>64</v>
      </c>
      <c r="B50" t="s">
        <v>17</v>
      </c>
      <c r="C50">
        <v>104</v>
      </c>
      <c r="D50">
        <v>96</v>
      </c>
      <c r="E50">
        <v>148</v>
      </c>
      <c r="F50" s="5">
        <v>1313</v>
      </c>
      <c r="G50" t="s">
        <v>52</v>
      </c>
      <c r="H50" s="6">
        <v>43666</v>
      </c>
      <c r="I50">
        <v>3</v>
      </c>
      <c r="J50">
        <v>10</v>
      </c>
      <c r="K50">
        <v>51</v>
      </c>
      <c r="L50" s="7">
        <f t="shared" si="0"/>
        <v>15.315315315315315</v>
      </c>
      <c r="M50" s="7" t="str">
        <f t="shared" si="1"/>
        <v>Shallow</v>
      </c>
      <c r="N50">
        <v>15</v>
      </c>
      <c r="O50">
        <v>23.247440000000001</v>
      </c>
      <c r="P50">
        <v>-88.70778</v>
      </c>
    </row>
    <row r="51" spans="1:16">
      <c r="A51" t="s">
        <v>65</v>
      </c>
      <c r="B51" t="s">
        <v>17</v>
      </c>
      <c r="C51">
        <v>105</v>
      </c>
      <c r="D51">
        <v>97</v>
      </c>
      <c r="E51">
        <v>149</v>
      </c>
      <c r="F51" s="5">
        <v>1314</v>
      </c>
      <c r="G51" t="s">
        <v>52</v>
      </c>
      <c r="H51" s="6">
        <v>43666</v>
      </c>
      <c r="I51">
        <v>3</v>
      </c>
      <c r="J51">
        <v>10</v>
      </c>
      <c r="K51">
        <v>49</v>
      </c>
      <c r="L51" s="7">
        <f t="shared" si="0"/>
        <v>14.714714714714715</v>
      </c>
      <c r="M51" s="7" t="str">
        <f t="shared" si="1"/>
        <v>Shallow</v>
      </c>
      <c r="N51">
        <v>15</v>
      </c>
      <c r="O51">
        <v>23.247440000000001</v>
      </c>
      <c r="P51">
        <v>-88.70778</v>
      </c>
    </row>
    <row r="52" spans="1:16">
      <c r="A52" t="s">
        <v>66</v>
      </c>
      <c r="B52" t="s">
        <v>17</v>
      </c>
      <c r="C52">
        <v>108</v>
      </c>
      <c r="D52">
        <v>100</v>
      </c>
      <c r="E52">
        <v>71</v>
      </c>
      <c r="F52" s="5">
        <v>1323</v>
      </c>
      <c r="G52" t="s">
        <v>52</v>
      </c>
      <c r="H52" s="6">
        <v>43666</v>
      </c>
      <c r="I52">
        <v>3</v>
      </c>
      <c r="J52">
        <v>10</v>
      </c>
      <c r="K52">
        <v>51</v>
      </c>
      <c r="L52" s="7">
        <f t="shared" si="0"/>
        <v>15.315315315315315</v>
      </c>
      <c r="M52" s="7" t="str">
        <f t="shared" si="1"/>
        <v>Shallow</v>
      </c>
      <c r="N52">
        <v>15</v>
      </c>
      <c r="O52">
        <v>23.247440000000001</v>
      </c>
      <c r="P52">
        <v>-88.70778</v>
      </c>
    </row>
    <row r="53" spans="1:16">
      <c r="A53" t="s">
        <v>67</v>
      </c>
      <c r="B53" t="s">
        <v>17</v>
      </c>
      <c r="C53">
        <v>109</v>
      </c>
      <c r="D53">
        <v>101</v>
      </c>
      <c r="E53">
        <v>73</v>
      </c>
      <c r="F53" s="5">
        <v>1328</v>
      </c>
      <c r="G53" t="s">
        <v>52</v>
      </c>
      <c r="H53" s="6">
        <v>43666</v>
      </c>
      <c r="I53">
        <v>3</v>
      </c>
      <c r="J53">
        <v>10</v>
      </c>
      <c r="K53">
        <v>36</v>
      </c>
      <c r="L53" s="7">
        <f t="shared" si="0"/>
        <v>10.810810810810811</v>
      </c>
      <c r="M53" s="7" t="str">
        <f t="shared" si="1"/>
        <v>Shallow</v>
      </c>
      <c r="N53">
        <v>10</v>
      </c>
      <c r="O53">
        <v>23.247440000000001</v>
      </c>
      <c r="P53">
        <v>-88.70778</v>
      </c>
    </row>
    <row r="54" spans="1:16">
      <c r="A54" t="s">
        <v>68</v>
      </c>
      <c r="B54" t="s">
        <v>17</v>
      </c>
      <c r="C54">
        <v>111</v>
      </c>
      <c r="D54">
        <v>103</v>
      </c>
      <c r="E54">
        <v>75</v>
      </c>
      <c r="F54" s="5">
        <v>1333</v>
      </c>
      <c r="G54" t="s">
        <v>52</v>
      </c>
      <c r="H54" s="6">
        <v>43666</v>
      </c>
      <c r="I54">
        <v>3</v>
      </c>
      <c r="J54">
        <v>10</v>
      </c>
      <c r="K54">
        <v>34</v>
      </c>
      <c r="L54" s="7">
        <f t="shared" si="0"/>
        <v>10.21021021021021</v>
      </c>
      <c r="M54" s="7" t="str">
        <f t="shared" si="1"/>
        <v>Shallow</v>
      </c>
      <c r="N54">
        <v>10</v>
      </c>
      <c r="O54">
        <v>23.247440000000001</v>
      </c>
      <c r="P54">
        <v>-88.70778</v>
      </c>
    </row>
    <row r="55" spans="1:16">
      <c r="A55" t="s">
        <v>69</v>
      </c>
      <c r="B55" t="s">
        <v>17</v>
      </c>
      <c r="C55">
        <v>114</v>
      </c>
      <c r="D55">
        <v>106</v>
      </c>
      <c r="E55">
        <v>152</v>
      </c>
      <c r="F55" s="5">
        <v>1346</v>
      </c>
      <c r="G55" t="s">
        <v>52</v>
      </c>
      <c r="H55" s="6">
        <v>43666</v>
      </c>
      <c r="I55">
        <v>3</v>
      </c>
      <c r="J55">
        <v>10</v>
      </c>
      <c r="K55">
        <v>36</v>
      </c>
      <c r="L55" s="7">
        <f t="shared" si="0"/>
        <v>10.810810810810811</v>
      </c>
      <c r="M55" s="7" t="str">
        <f t="shared" si="1"/>
        <v>Shallow</v>
      </c>
      <c r="N55">
        <v>10</v>
      </c>
      <c r="O55">
        <v>23.247440000000001</v>
      </c>
      <c r="P55">
        <v>-88.70778</v>
      </c>
    </row>
    <row r="56" spans="1:16">
      <c r="A56" t="s">
        <v>70</v>
      </c>
      <c r="B56" t="s">
        <v>17</v>
      </c>
      <c r="C56">
        <v>115</v>
      </c>
      <c r="D56">
        <v>107</v>
      </c>
      <c r="E56">
        <v>153</v>
      </c>
      <c r="F56" s="5">
        <v>1348</v>
      </c>
      <c r="G56" t="s">
        <v>52</v>
      </c>
      <c r="H56" s="6">
        <v>43666</v>
      </c>
      <c r="I56">
        <v>3</v>
      </c>
      <c r="J56">
        <v>10</v>
      </c>
      <c r="K56">
        <v>35</v>
      </c>
      <c r="L56" s="7">
        <f t="shared" si="0"/>
        <v>10.51051051051051</v>
      </c>
      <c r="M56" s="7" t="str">
        <f t="shared" si="1"/>
        <v>Shallow</v>
      </c>
      <c r="N56">
        <v>10</v>
      </c>
      <c r="O56">
        <v>23.247440000000001</v>
      </c>
      <c r="P56">
        <v>-88.70778</v>
      </c>
    </row>
    <row r="57" spans="1:16">
      <c r="A57" t="s">
        <v>72</v>
      </c>
      <c r="B57" t="s">
        <v>17</v>
      </c>
      <c r="C57">
        <v>117</v>
      </c>
      <c r="D57">
        <v>109</v>
      </c>
      <c r="E57">
        <v>87</v>
      </c>
      <c r="F57" s="5">
        <v>814</v>
      </c>
      <c r="G57" t="s">
        <v>52</v>
      </c>
      <c r="H57" s="6">
        <v>43667</v>
      </c>
      <c r="I57">
        <v>1</v>
      </c>
      <c r="J57">
        <v>12</v>
      </c>
      <c r="K57">
        <v>98</v>
      </c>
      <c r="L57" s="7">
        <f t="shared" si="0"/>
        <v>29.42942942942943</v>
      </c>
      <c r="M57" s="7" t="str">
        <f t="shared" si="1"/>
        <v>Shallow</v>
      </c>
      <c r="N57" t="s">
        <v>71</v>
      </c>
      <c r="O57">
        <v>23.283670000000001</v>
      </c>
      <c r="P57">
        <v>-88.711619999999996</v>
      </c>
    </row>
    <row r="58" spans="1:16">
      <c r="A58" t="s">
        <v>73</v>
      </c>
      <c r="B58" t="s">
        <v>17</v>
      </c>
      <c r="C58">
        <v>120</v>
      </c>
      <c r="D58">
        <v>112</v>
      </c>
      <c r="E58">
        <v>90</v>
      </c>
      <c r="F58" s="5">
        <v>822</v>
      </c>
      <c r="G58" t="s">
        <v>52</v>
      </c>
      <c r="H58" s="6">
        <v>43667</v>
      </c>
      <c r="I58">
        <v>1</v>
      </c>
      <c r="J58">
        <v>12</v>
      </c>
      <c r="K58">
        <v>94</v>
      </c>
      <c r="L58" s="7">
        <f t="shared" si="0"/>
        <v>28.228228228228229</v>
      </c>
      <c r="M58" s="7" t="str">
        <f t="shared" si="1"/>
        <v>Shallow</v>
      </c>
      <c r="N58" t="s">
        <v>71</v>
      </c>
      <c r="O58">
        <v>23.283670000000001</v>
      </c>
      <c r="P58">
        <v>-88.711619999999996</v>
      </c>
    </row>
    <row r="59" spans="1:16">
      <c r="A59" t="s">
        <v>74</v>
      </c>
      <c r="B59" t="s">
        <v>17</v>
      </c>
      <c r="C59">
        <v>123</v>
      </c>
      <c r="D59">
        <v>115</v>
      </c>
      <c r="E59">
        <v>177</v>
      </c>
      <c r="F59" s="5">
        <v>823</v>
      </c>
      <c r="G59" t="s">
        <v>52</v>
      </c>
      <c r="H59" s="6">
        <v>43667</v>
      </c>
      <c r="I59">
        <v>1</v>
      </c>
      <c r="J59">
        <v>12</v>
      </c>
      <c r="K59">
        <v>93</v>
      </c>
      <c r="L59" s="7">
        <f t="shared" si="0"/>
        <v>27.927927927927929</v>
      </c>
      <c r="M59" s="7" t="str">
        <f t="shared" si="1"/>
        <v>Shallow</v>
      </c>
      <c r="N59" t="s">
        <v>71</v>
      </c>
      <c r="O59">
        <v>23.283670000000001</v>
      </c>
      <c r="P59">
        <v>-88.711619999999996</v>
      </c>
    </row>
    <row r="60" spans="1:16">
      <c r="A60" t="s">
        <v>75</v>
      </c>
      <c r="B60" t="s">
        <v>17</v>
      </c>
      <c r="C60">
        <v>127</v>
      </c>
      <c r="D60">
        <v>119</v>
      </c>
      <c r="E60">
        <v>172</v>
      </c>
      <c r="F60" s="5">
        <v>826</v>
      </c>
      <c r="G60" t="s">
        <v>52</v>
      </c>
      <c r="H60" s="6">
        <v>43667</v>
      </c>
      <c r="I60">
        <v>1</v>
      </c>
      <c r="J60">
        <v>12</v>
      </c>
      <c r="K60">
        <v>93</v>
      </c>
      <c r="L60" s="7">
        <f t="shared" si="0"/>
        <v>27.927927927927929</v>
      </c>
      <c r="M60" s="7" t="str">
        <f t="shared" si="1"/>
        <v>Shallow</v>
      </c>
      <c r="N60" t="s">
        <v>71</v>
      </c>
      <c r="O60">
        <v>23.283670000000001</v>
      </c>
      <c r="P60">
        <v>-88.711619999999996</v>
      </c>
    </row>
    <row r="61" spans="1:16">
      <c r="A61" t="s">
        <v>76</v>
      </c>
      <c r="B61" t="s">
        <v>17</v>
      </c>
      <c r="C61">
        <v>129</v>
      </c>
      <c r="D61">
        <v>121</v>
      </c>
      <c r="E61">
        <v>105</v>
      </c>
      <c r="F61" s="5">
        <v>828</v>
      </c>
      <c r="G61" t="s">
        <v>52</v>
      </c>
      <c r="H61" s="6">
        <v>43667</v>
      </c>
      <c r="I61">
        <v>1</v>
      </c>
      <c r="J61">
        <v>12</v>
      </c>
      <c r="K61">
        <v>93</v>
      </c>
      <c r="L61" s="7">
        <f t="shared" si="0"/>
        <v>27.927927927927929</v>
      </c>
      <c r="M61" s="7" t="str">
        <f t="shared" si="1"/>
        <v>Shallow</v>
      </c>
      <c r="N61" t="s">
        <v>71</v>
      </c>
      <c r="O61">
        <v>23.283670000000001</v>
      </c>
      <c r="P61">
        <v>-88.711619999999996</v>
      </c>
    </row>
    <row r="62" spans="1:16">
      <c r="H62" s="6"/>
      <c r="L62" s="7"/>
      <c r="M62" s="7"/>
    </row>
    <row r="63" spans="1:16">
      <c r="H63" s="6"/>
      <c r="L63" s="7"/>
      <c r="M63" s="7"/>
    </row>
    <row r="64" spans="1:16">
      <c r="H64" s="6"/>
      <c r="L64" s="7"/>
      <c r="M64" s="7"/>
    </row>
    <row r="65" spans="8:13">
      <c r="H65" s="6"/>
      <c r="L65" s="7"/>
      <c r="M65" s="7"/>
    </row>
    <row r="66" spans="8:13">
      <c r="H66" s="6"/>
      <c r="L66" s="7"/>
      <c r="M66" s="7"/>
    </row>
    <row r="67" spans="8:13">
      <c r="H67" s="6"/>
      <c r="L67" s="7"/>
      <c r="M67" s="7"/>
    </row>
    <row r="68" spans="8:13">
      <c r="H68" s="6"/>
      <c r="L68" s="7"/>
      <c r="M68" s="7"/>
    </row>
    <row r="69" spans="8:13">
      <c r="H69" s="6"/>
      <c r="L69" s="7"/>
      <c r="M69" s="7"/>
    </row>
    <row r="70" spans="8:13">
      <c r="H70" s="6"/>
      <c r="L70" s="7"/>
      <c r="M70" s="7"/>
    </row>
    <row r="71" spans="8:13">
      <c r="H71" s="6"/>
      <c r="L71" s="7"/>
      <c r="M71" s="7"/>
    </row>
    <row r="72" spans="8:13">
      <c r="H72" s="6"/>
      <c r="L72" s="7"/>
      <c r="M72" s="7"/>
    </row>
    <row r="73" spans="8:13">
      <c r="H73" s="6"/>
      <c r="L73" s="7"/>
      <c r="M73" s="7"/>
    </row>
    <row r="74" spans="8:13">
      <c r="H74" s="6"/>
      <c r="L74" s="7"/>
      <c r="M74" s="7"/>
    </row>
    <row r="75" spans="8:13">
      <c r="H75" s="6"/>
      <c r="L75" s="7"/>
      <c r="M75" s="7"/>
    </row>
    <row r="76" spans="8:13">
      <c r="H76" s="6"/>
      <c r="L76" s="7"/>
      <c r="M76" s="7"/>
    </row>
    <row r="77" spans="8:13">
      <c r="H77" s="6"/>
      <c r="L77" s="7"/>
      <c r="M77" s="7"/>
    </row>
    <row r="78" spans="8:13">
      <c r="H78" s="6"/>
      <c r="L78" s="7"/>
      <c r="M78" s="7"/>
    </row>
    <row r="79" spans="8:13">
      <c r="H79" s="6"/>
      <c r="L79" s="7"/>
      <c r="M79" s="7"/>
    </row>
    <row r="80" spans="8:13">
      <c r="H80" s="6"/>
      <c r="L80" s="7"/>
      <c r="M80" s="7"/>
    </row>
    <row r="81" spans="8:13">
      <c r="H81" s="6"/>
      <c r="L81" s="7"/>
      <c r="M81" s="7"/>
    </row>
    <row r="82" spans="8:13">
      <c r="H82" s="6"/>
      <c r="L82" s="7"/>
      <c r="M82" s="7"/>
    </row>
    <row r="83" spans="8:13">
      <c r="H83" s="6"/>
      <c r="L83" s="7"/>
      <c r="M83" s="7"/>
    </row>
    <row r="84" spans="8:13">
      <c r="H84" s="6"/>
      <c r="L84" s="7"/>
      <c r="M84" s="7"/>
    </row>
    <row r="85" spans="8:13">
      <c r="H85" s="6"/>
      <c r="L85" s="7"/>
      <c r="M85" s="7"/>
    </row>
    <row r="86" spans="8:13">
      <c r="H86" s="6"/>
      <c r="L86" s="7"/>
      <c r="M86" s="7"/>
    </row>
    <row r="87" spans="8:13">
      <c r="H87" s="6"/>
      <c r="L87" s="7"/>
      <c r="M87" s="7"/>
    </row>
    <row r="88" spans="8:13">
      <c r="H88" s="6"/>
      <c r="L88" s="7"/>
      <c r="M88" s="7"/>
    </row>
    <row r="89" spans="8:13">
      <c r="H89" s="6"/>
      <c r="L89" s="7"/>
      <c r="M89" s="7"/>
    </row>
    <row r="90" spans="8:13">
      <c r="H90" s="6"/>
      <c r="L90" s="7"/>
      <c r="M90" s="7"/>
    </row>
    <row r="91" spans="8:13">
      <c r="H91" s="6"/>
      <c r="L91" s="7"/>
      <c r="M91" s="7"/>
    </row>
    <row r="92" spans="8:13">
      <c r="H92" s="6"/>
      <c r="L92" s="7"/>
      <c r="M92" s="7"/>
    </row>
    <row r="93" spans="8:13">
      <c r="H93" s="6"/>
      <c r="L93" s="7"/>
      <c r="M93" s="7"/>
    </row>
    <row r="94" spans="8:13">
      <c r="H94" s="6"/>
      <c r="L94" s="7"/>
      <c r="M94" s="7"/>
    </row>
    <row r="95" spans="8:13">
      <c r="H95" s="6"/>
      <c r="L95" s="7"/>
      <c r="M95" s="7"/>
    </row>
    <row r="96" spans="8:13">
      <c r="H96" s="6"/>
      <c r="L96" s="7"/>
      <c r="M96" s="7"/>
    </row>
    <row r="97" spans="8:13">
      <c r="H97" s="6"/>
      <c r="L97" s="7"/>
      <c r="M97" s="7"/>
    </row>
    <row r="98" spans="8:13">
      <c r="H98" s="6"/>
      <c r="L98" s="7"/>
      <c r="M98" s="7"/>
    </row>
    <row r="99" spans="8:13">
      <c r="H99" s="6"/>
      <c r="L99" s="7"/>
      <c r="M99" s="7"/>
    </row>
    <row r="100" spans="8:13">
      <c r="H100" s="6"/>
      <c r="L100" s="7"/>
      <c r="M100" s="7"/>
    </row>
    <row r="101" spans="8:13">
      <c r="H101" s="6"/>
      <c r="L101" s="7"/>
      <c r="M101" s="7"/>
    </row>
    <row r="102" spans="8:13">
      <c r="H102" s="6"/>
      <c r="L102" s="7"/>
      <c r="M102" s="7"/>
    </row>
    <row r="103" spans="8:13">
      <c r="H103" s="6"/>
      <c r="L103" s="7"/>
      <c r="M103" s="7"/>
    </row>
    <row r="104" spans="8:13">
      <c r="H104" s="6"/>
      <c r="L104" s="7"/>
      <c r="M104" s="7"/>
    </row>
    <row r="105" spans="8:13">
      <c r="H105" s="6"/>
      <c r="L105" s="7"/>
      <c r="M105" s="7"/>
    </row>
    <row r="106" spans="8:13">
      <c r="H106" s="6"/>
      <c r="L106" s="7"/>
      <c r="M106" s="7"/>
    </row>
    <row r="107" spans="8:13">
      <c r="H107" s="6"/>
      <c r="L107" s="7"/>
      <c r="M107" s="7"/>
    </row>
    <row r="108" spans="8:13">
      <c r="H108" s="6"/>
      <c r="L108" s="7"/>
      <c r="M10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2020-09-13T01:35:15Z</dcterms:created>
  <dcterms:modified xsi:type="dcterms:W3CDTF">2020-09-15T19:30:03Z</dcterms:modified>
</cp:coreProperties>
</file>