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D:\Proofs-as-Programs-in-Classical-Logic\WWTF\"/>
    </mc:Choice>
  </mc:AlternateContent>
  <xr:revisionPtr revIDLastSave="0" documentId="13_ncr:1_{47EB4692-5B0E-4500-B00D-BA36E0A7E8D4}" xr6:coauthVersionLast="47" xr6:coauthVersionMax="47" xr10:uidLastSave="{00000000-0000-0000-0000-000000000000}"/>
  <bookViews>
    <workbookView xWindow="28965" yWindow="2070" windowWidth="23700" windowHeight="13920" xr2:uid="{00000000-000D-0000-FFFF-FFFF00000000}"/>
  </bookViews>
  <sheets>
    <sheet name="Costs" sheetId="1" r:id="rId1"/>
    <sheet name="drop-down menu" sheetId="2" r:id="rId2"/>
    <sheet name="Tabelle3"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9" i="1" l="1"/>
  <c r="K29" i="1"/>
  <c r="J29" i="1"/>
  <c r="K14" i="1" l="1"/>
  <c r="K15" i="1"/>
  <c r="A44" i="1" l="1"/>
  <c r="L44" i="1" s="1"/>
  <c r="K44" i="1" l="1"/>
  <c r="J44" i="1"/>
  <c r="I44" i="1"/>
  <c r="B44" i="1"/>
  <c r="C44" i="1"/>
  <c r="L14" i="1"/>
  <c r="H44" i="1" l="1"/>
  <c r="M44" i="1" s="1"/>
  <c r="L23" i="1"/>
  <c r="L15" i="1"/>
  <c r="L16" i="1"/>
  <c r="L17" i="1"/>
  <c r="L18" i="1"/>
  <c r="L19" i="1"/>
  <c r="L20" i="1"/>
  <c r="L21" i="1"/>
  <c r="L22" i="1"/>
  <c r="M30" i="1" l="1"/>
  <c r="M31" i="1"/>
  <c r="M32" i="1"/>
  <c r="M33" i="1"/>
  <c r="M34" i="1"/>
  <c r="M29" i="1"/>
  <c r="K16" i="1"/>
  <c r="K17" i="1"/>
  <c r="K18" i="1"/>
  <c r="K19" i="1"/>
  <c r="K20" i="1"/>
  <c r="K21" i="1"/>
  <c r="K22" i="1"/>
  <c r="K23" i="1"/>
  <c r="A45" i="1"/>
  <c r="A43" i="1"/>
  <c r="C43" i="1" s="1"/>
  <c r="A42" i="1"/>
  <c r="C42" i="1" s="1"/>
  <c r="A41" i="1"/>
  <c r="A40" i="1"/>
  <c r="L35" i="1"/>
  <c r="K35" i="1"/>
  <c r="J35" i="1"/>
  <c r="I35" i="1"/>
  <c r="J23" i="1"/>
  <c r="I23" i="1"/>
  <c r="J22" i="1"/>
  <c r="I22" i="1"/>
  <c r="J21" i="1"/>
  <c r="I21" i="1"/>
  <c r="J20" i="1"/>
  <c r="I20" i="1"/>
  <c r="J19" i="1"/>
  <c r="I19" i="1"/>
  <c r="J18" i="1"/>
  <c r="I18" i="1"/>
  <c r="J17" i="1"/>
  <c r="I17" i="1"/>
  <c r="J16" i="1"/>
  <c r="I16" i="1"/>
  <c r="J15" i="1"/>
  <c r="I15" i="1"/>
  <c r="J14" i="1"/>
  <c r="I14" i="1"/>
  <c r="M14" i="1" s="1"/>
  <c r="J40" i="1" l="1"/>
  <c r="I41" i="1"/>
  <c r="K42" i="1"/>
  <c r="K43" i="1"/>
  <c r="J43" i="1"/>
  <c r="J42" i="1"/>
  <c r="M35" i="1"/>
  <c r="L24" i="1"/>
  <c r="K45" i="1"/>
  <c r="I40" i="1"/>
  <c r="K40" i="1"/>
  <c r="J45" i="1"/>
  <c r="L45" i="1"/>
  <c r="L43" i="1"/>
  <c r="L42" i="1"/>
  <c r="L41" i="1"/>
  <c r="L40" i="1"/>
  <c r="K41" i="1"/>
  <c r="J41" i="1"/>
  <c r="I45" i="1"/>
  <c r="I43" i="1"/>
  <c r="I42" i="1"/>
  <c r="J24" i="1"/>
  <c r="M20" i="1"/>
  <c r="M15" i="1"/>
  <c r="M16" i="1"/>
  <c r="M17" i="1"/>
  <c r="M18" i="1"/>
  <c r="M19" i="1"/>
  <c r="M22" i="1"/>
  <c r="B43" i="1" s="1"/>
  <c r="M23" i="1"/>
  <c r="M21" i="1"/>
  <c r="K24" i="1"/>
  <c r="C40" i="1"/>
  <c r="C45" i="1"/>
  <c r="C41" i="1"/>
  <c r="I24" i="1"/>
  <c r="B42" i="1"/>
  <c r="B41" i="1" l="1"/>
  <c r="H41" i="1" s="1"/>
  <c r="M41" i="1" s="1"/>
  <c r="B45" i="1"/>
  <c r="H45" i="1" s="1"/>
  <c r="M45" i="1" s="1"/>
  <c r="J46" i="1"/>
  <c r="B40" i="1"/>
  <c r="H40" i="1" s="1"/>
  <c r="M40" i="1" s="1"/>
  <c r="K46" i="1"/>
  <c r="L46" i="1"/>
  <c r="I46" i="1"/>
  <c r="M24" i="1"/>
  <c r="H42" i="1"/>
  <c r="M42" i="1" s="1"/>
  <c r="H43" i="1"/>
  <c r="M43" i="1" s="1"/>
  <c r="M46" i="1" l="1"/>
</calcChain>
</file>

<file path=xl/sharedStrings.xml><?xml version="1.0" encoding="utf-8"?>
<sst xmlns="http://schemas.openxmlformats.org/spreadsheetml/2006/main" count="98" uniqueCount="67">
  <si>
    <t>Proposal Title:</t>
  </si>
  <si>
    <t>Principal Investigator:</t>
  </si>
  <si>
    <t>Home Institution:</t>
  </si>
  <si>
    <t>Name of Partner Institution 1:</t>
  </si>
  <si>
    <t>Name of Partner Institution 2:</t>
  </si>
  <si>
    <t>Name of Partner Institution 3:</t>
  </si>
  <si>
    <t>Name of Partner Institution 4:</t>
  </si>
  <si>
    <t>Table 1: Planning of personnel costs - to be funded by WWTF</t>
  </si>
  <si>
    <t>(drop down menu)</t>
  </si>
  <si>
    <t>labour costs  for 100% employment</t>
  </si>
  <si>
    <t>Staff Categories</t>
  </si>
  <si>
    <t>Name of person</t>
  </si>
  <si>
    <t>Staff category</t>
  </si>
  <si>
    <t>Institution</t>
  </si>
  <si>
    <t>Year 1</t>
  </si>
  <si>
    <t>Year 2</t>
  </si>
  <si>
    <t>Year 3</t>
  </si>
  <si>
    <t>Year 4</t>
  </si>
  <si>
    <t>Year 1 Salary in k€</t>
  </si>
  <si>
    <t>Y1 costs</t>
  </si>
  <si>
    <t>Y2 costs</t>
  </si>
  <si>
    <t>Y3 costs</t>
  </si>
  <si>
    <t>Y4 costs</t>
  </si>
  <si>
    <t>Sum</t>
  </si>
  <si>
    <t>Principal Investigator</t>
  </si>
  <si>
    <t>Co-Principal Investigator</t>
  </si>
  <si>
    <t>Senior Personnel</t>
  </si>
  <si>
    <t>Post Doc</t>
  </si>
  <si>
    <t>Diploma Student</t>
  </si>
  <si>
    <t>Office/Technician</t>
  </si>
  <si>
    <t>Table 2: Planning of project related non-personnel costs (for equipment, materials etc.)- to be funded by WWTF</t>
  </si>
  <si>
    <t>Cost Category</t>
  </si>
  <si>
    <t>Description of item</t>
  </si>
  <si>
    <t>Cost category</t>
  </si>
  <si>
    <t>Equipment</t>
  </si>
  <si>
    <t>Consumables</t>
  </si>
  <si>
    <t>Travelling</t>
  </si>
  <si>
    <t>Workshop/Conferences</t>
  </si>
  <si>
    <t>Publication Costs</t>
  </si>
  <si>
    <t>Other</t>
  </si>
  <si>
    <t>Table 3: Total funding applied for by WWTF per institution</t>
  </si>
  <si>
    <t>Overhead flat rate claimed by WWTF (maximum is 20% !)</t>
  </si>
  <si>
    <t>Overhead percentage</t>
  </si>
  <si>
    <t>Doctoral Student</t>
  </si>
  <si>
    <t>Duration in months:</t>
  </si>
  <si>
    <t>calculated annual costs
(thousand euro)</t>
  </si>
  <si>
    <t>Total personnel costs applied for funding from WWTF in thousand euro:</t>
  </si>
  <si>
    <t>Total non-personnel costs applied for funding from WWTF in thousand euro:</t>
  </si>
  <si>
    <t xml:space="preserve">Total overheads </t>
  </si>
  <si>
    <t>(thousand euro)</t>
  </si>
  <si>
    <r>
      <rPr>
        <b/>
        <sz val="10"/>
        <color theme="1"/>
        <rFont val="Arial"/>
        <family val="2"/>
      </rPr>
      <t xml:space="preserve"> Annual costs</t>
    </r>
    <r>
      <rPr>
        <sz val="10"/>
        <color theme="1"/>
        <rFont val="Arial"/>
        <family val="2"/>
      </rPr>
      <t xml:space="preserve">
 (thousand euro)</t>
    </r>
  </si>
  <si>
    <t>working time commitment 
for project (0-100%)</t>
  </si>
  <si>
    <t xml:space="preserve"> annual costs (thousand euro)</t>
  </si>
  <si>
    <t>If needed, add extra lines in tables 1 and 2 in the middle.</t>
  </si>
  <si>
    <t>Please fill in this field.</t>
  </si>
  <si>
    <t>Please choose an option.</t>
  </si>
  <si>
    <r>
      <t xml:space="preserve">WWTF Funding
</t>
    </r>
    <r>
      <rPr>
        <sz val="11"/>
        <color theme="1"/>
        <rFont val="Arial"/>
        <family val="2"/>
      </rPr>
      <t>(thousand euro)</t>
    </r>
  </si>
  <si>
    <t xml:space="preserve">WWTF Funding </t>
  </si>
  <si>
    <t>Total personnel
costs</t>
  </si>
  <si>
    <t>Total non-personnel
costs</t>
  </si>
  <si>
    <t>Name of Partner Institution 5:</t>
  </si>
  <si>
    <t>Total costs applied for funding from WWTF in thousand euro:</t>
  </si>
  <si>
    <t>nn</t>
  </si>
  <si>
    <t>TU Wien</t>
  </si>
  <si>
    <t>LEMONADE</t>
  </si>
  <si>
    <t>Florian Zuleger</t>
  </si>
  <si>
    <t>Cost for visiting Workshops/conferences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</si>
</sst>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k&quot;€&quot;\ #,##0.0"/>
    <numFmt numFmtId="165" formatCode="0.0"/>
    <numFmt numFmtId="166" formatCode="&quot;€&quot;\ #,##0"/>
  </numFmts>
  <fonts count="7" x14ac:knownFonts="1">
    <font>
      <sz val="11"/>
      <color theme="1"/>
      <name val="Calibri"/>
      <family val="2"/>
      <scheme val="minor"/>
    </font>
    <font>
      <sz val="11"/>
      <color theme="1"/>
      <name val="Arial"/>
      <family val="2"/>
    </font>
    <font>
      <sz val="10"/>
      <color theme="1"/>
      <name val="Arial"/>
      <family val="2"/>
    </font>
    <font>
      <sz val="11"/>
      <color theme="1"/>
      <name val="Arial"/>
      <family val="2"/>
    </font>
    <font>
      <sz val="9"/>
      <color theme="1"/>
      <name val="Arial"/>
      <family val="2"/>
    </font>
    <font>
      <b/>
      <sz val="10"/>
      <color theme="1"/>
      <name val="Arial"/>
      <family val="2"/>
    </font>
    <font>
      <b/>
      <sz val="11"/>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FFCC99"/>
        <bgColor indexed="64"/>
      </patternFill>
    </fill>
  </fills>
  <borders count="38">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s>
  <cellStyleXfs count="1">
    <xf numFmtId="0" fontId="0" fillId="0" borderId="0"/>
  </cellStyleXfs>
  <cellXfs count="120">
    <xf numFmtId="0" fontId="0" fillId="0" borderId="0" xfId="0"/>
    <xf numFmtId="0" fontId="3" fillId="0" borderId="0" xfId="0" applyFont="1" applyFill="1" applyBorder="1" applyAlignment="1" applyProtection="1">
      <alignment horizontal="left" indent="1"/>
      <protection locked="0"/>
    </xf>
    <xf numFmtId="0" fontId="3" fillId="0" borderId="0" xfId="0" applyFont="1"/>
    <xf numFmtId="0" fontId="6" fillId="0" borderId="0" xfId="0" applyFont="1" applyFill="1" applyBorder="1" applyAlignment="1" applyProtection="1">
      <alignment horizontal="left" indent="1"/>
      <protection locked="0"/>
    </xf>
    <xf numFmtId="0" fontId="6" fillId="3" borderId="11" xfId="0" applyFont="1" applyFill="1" applyBorder="1" applyAlignment="1" applyProtection="1">
      <alignment horizontal="left" indent="1"/>
      <protection locked="0"/>
    </xf>
    <xf numFmtId="0" fontId="4" fillId="0" borderId="0" xfId="0" applyFont="1" applyFill="1" applyBorder="1" applyAlignment="1" applyProtection="1">
      <alignment horizontal="left"/>
      <protection locked="0"/>
    </xf>
    <xf numFmtId="0" fontId="4" fillId="0" borderId="0" xfId="0" applyFont="1" applyFill="1" applyBorder="1" applyAlignment="1" applyProtection="1">
      <alignment wrapText="1"/>
      <protection locked="0"/>
    </xf>
    <xf numFmtId="0" fontId="6" fillId="4" borderId="11" xfId="0" applyFont="1" applyFill="1" applyBorder="1" applyAlignment="1" applyProtection="1">
      <alignment horizontal="left" indent="1"/>
      <protection locked="0"/>
    </xf>
    <xf numFmtId="0" fontId="3" fillId="0" borderId="0" xfId="0" applyFont="1" applyBorder="1"/>
    <xf numFmtId="0" fontId="6" fillId="0" borderId="0" xfId="0" applyFont="1"/>
    <xf numFmtId="0" fontId="3" fillId="0" borderId="17" xfId="0" applyFont="1" applyBorder="1" applyAlignment="1">
      <alignment vertical="center"/>
    </xf>
    <xf numFmtId="0" fontId="3"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3" fillId="0" borderId="0" xfId="0" applyFont="1" applyAlignment="1">
      <alignment vertical="center"/>
    </xf>
    <xf numFmtId="0" fontId="6" fillId="0" borderId="0" xfId="0" applyFont="1" applyAlignment="1">
      <alignment vertical="center"/>
    </xf>
    <xf numFmtId="0" fontId="5" fillId="2" borderId="6" xfId="0" applyFont="1" applyFill="1" applyBorder="1" applyAlignment="1">
      <alignment horizontal="center"/>
    </xf>
    <xf numFmtId="0" fontId="5" fillId="2" borderId="11" xfId="0" applyFont="1" applyFill="1" applyBorder="1" applyAlignment="1">
      <alignment horizontal="center"/>
    </xf>
    <xf numFmtId="0" fontId="5" fillId="2" borderId="21" xfId="0" applyFont="1" applyFill="1" applyBorder="1" applyAlignment="1">
      <alignment horizontal="center"/>
    </xf>
    <xf numFmtId="0" fontId="2" fillId="3" borderId="6" xfId="0" applyFont="1" applyFill="1" applyBorder="1" applyAlignment="1" applyProtection="1">
      <alignment horizontal="left" indent="1"/>
      <protection locked="0"/>
    </xf>
    <xf numFmtId="0" fontId="2" fillId="4" borderId="11" xfId="0" applyFont="1" applyFill="1" applyBorder="1" applyAlignment="1" applyProtection="1">
      <alignment horizontal="left" indent="1"/>
      <protection locked="0"/>
    </xf>
    <xf numFmtId="0" fontId="2" fillId="4" borderId="7" xfId="0" applyFont="1" applyFill="1" applyBorder="1" applyAlignment="1" applyProtection="1">
      <alignment horizontal="left" indent="1"/>
      <protection locked="0"/>
    </xf>
    <xf numFmtId="9" fontId="2" fillId="3" borderId="11" xfId="0" applyNumberFormat="1" applyFont="1" applyFill="1" applyBorder="1" applyAlignment="1" applyProtection="1">
      <alignment horizontal="center"/>
      <protection locked="0"/>
    </xf>
    <xf numFmtId="0" fontId="2" fillId="3" borderId="12" xfId="0" applyFont="1" applyFill="1" applyBorder="1" applyAlignment="1" applyProtection="1">
      <alignment horizontal="left" indent="1"/>
      <protection locked="0"/>
    </xf>
    <xf numFmtId="0" fontId="2" fillId="4" borderId="13" xfId="0" applyFont="1" applyFill="1" applyBorder="1" applyAlignment="1" applyProtection="1">
      <alignment horizontal="left" indent="1"/>
      <protection locked="0"/>
    </xf>
    <xf numFmtId="9" fontId="2" fillId="3" borderId="22" xfId="0" applyNumberFormat="1" applyFont="1" applyFill="1" applyBorder="1" applyAlignment="1" applyProtection="1">
      <alignment horizontal="center"/>
      <protection locked="0"/>
    </xf>
    <xf numFmtId="0" fontId="2" fillId="0" borderId="24" xfId="0" applyFont="1" applyFill="1" applyBorder="1"/>
    <xf numFmtId="0" fontId="2" fillId="0" borderId="25" xfId="0" applyFont="1" applyFill="1" applyBorder="1"/>
    <xf numFmtId="0" fontId="2" fillId="0" borderId="25" xfId="0" applyFont="1" applyBorder="1"/>
    <xf numFmtId="165" fontId="2" fillId="0" borderId="25" xfId="0" applyNumberFormat="1" applyFont="1" applyBorder="1"/>
    <xf numFmtId="166" fontId="2" fillId="0" borderId="25" xfId="0" applyNumberFormat="1" applyFont="1" applyBorder="1"/>
    <xf numFmtId="165" fontId="3" fillId="0" borderId="0" xfId="0" applyNumberFormat="1" applyFont="1"/>
    <xf numFmtId="166" fontId="3" fillId="0" borderId="0" xfId="0" applyNumberFormat="1" applyFont="1"/>
    <xf numFmtId="164" fontId="3" fillId="0" borderId="0" xfId="0" applyNumberFormat="1" applyFont="1" applyBorder="1" applyAlignment="1">
      <alignment horizontal="center"/>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19"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vertical="center" wrapText="1"/>
    </xf>
    <xf numFmtId="0" fontId="5" fillId="0" borderId="20" xfId="0" applyFont="1" applyBorder="1" applyAlignment="1">
      <alignment horizontal="center" vertical="center" wrapText="1"/>
    </xf>
    <xf numFmtId="0" fontId="5" fillId="2" borderId="7" xfId="0" applyFont="1" applyFill="1" applyBorder="1" applyAlignment="1"/>
    <xf numFmtId="0" fontId="5" fillId="2" borderId="8" xfId="0" applyFont="1" applyFill="1" applyBorder="1" applyAlignment="1">
      <alignment horizontal="center"/>
    </xf>
    <xf numFmtId="0" fontId="5" fillId="2" borderId="9" xfId="0" applyFont="1" applyFill="1" applyBorder="1" applyAlignment="1"/>
    <xf numFmtId="0" fontId="5" fillId="2" borderId="29" xfId="0" applyFont="1" applyFill="1" applyBorder="1" applyAlignment="1">
      <alignment horizontal="center"/>
    </xf>
    <xf numFmtId="0" fontId="5" fillId="2" borderId="30" xfId="0" applyFont="1" applyFill="1" applyBorder="1" applyAlignment="1">
      <alignment horizontal="center"/>
    </xf>
    <xf numFmtId="0" fontId="2" fillId="0" borderId="31" xfId="0" applyFont="1" applyFill="1" applyBorder="1"/>
    <xf numFmtId="165" fontId="2" fillId="0" borderId="32" xfId="0" applyNumberFormat="1" applyFont="1" applyBorder="1"/>
    <xf numFmtId="0" fontId="2" fillId="0" borderId="32" xfId="0" applyFont="1" applyBorder="1"/>
    <xf numFmtId="166" fontId="2" fillId="0" borderId="32" xfId="0" applyNumberFormat="1" applyFont="1" applyBorder="1"/>
    <xf numFmtId="0" fontId="3" fillId="0" borderId="0" xfId="0" applyFont="1" applyAlignment="1"/>
    <xf numFmtId="0" fontId="3" fillId="0" borderId="0" xfId="0" applyFont="1" applyAlignment="1">
      <alignment horizontal="center"/>
    </xf>
    <xf numFmtId="0" fontId="5" fillId="0" borderId="31" xfId="0" applyFont="1" applyFill="1" applyBorder="1" applyAlignment="1">
      <alignment vertical="center"/>
    </xf>
    <xf numFmtId="165" fontId="2" fillId="0" borderId="32" xfId="0" applyNumberFormat="1" applyFont="1" applyBorder="1" applyAlignment="1">
      <alignment vertical="center"/>
    </xf>
    <xf numFmtId="0" fontId="2" fillId="0" borderId="32" xfId="0" applyFont="1" applyBorder="1" applyAlignment="1">
      <alignment vertical="center"/>
    </xf>
    <xf numFmtId="4" fontId="2" fillId="0" borderId="11" xfId="0" applyNumberFormat="1" applyFont="1" applyBorder="1" applyAlignment="1">
      <alignment horizontal="center"/>
    </xf>
    <xf numFmtId="4" fontId="2" fillId="0" borderId="21" xfId="0" applyNumberFormat="1" applyFont="1" applyBorder="1" applyAlignment="1" applyProtection="1">
      <alignment horizontal="right" indent="3"/>
      <protection locked="0"/>
    </xf>
    <xf numFmtId="4" fontId="2" fillId="0" borderId="22" xfId="0" applyNumberFormat="1" applyFont="1" applyBorder="1" applyAlignment="1">
      <alignment horizontal="center"/>
    </xf>
    <xf numFmtId="4" fontId="2" fillId="0" borderId="23" xfId="0" applyNumberFormat="1" applyFont="1" applyBorder="1" applyAlignment="1" applyProtection="1">
      <alignment horizontal="right" indent="3"/>
      <protection locked="0"/>
    </xf>
    <xf numFmtId="4" fontId="2" fillId="0" borderId="26" xfId="0" applyNumberFormat="1" applyFont="1" applyBorder="1" applyAlignment="1">
      <alignment horizontal="center"/>
    </xf>
    <xf numFmtId="4" fontId="2" fillId="0" borderId="27" xfId="0" applyNumberFormat="1" applyFont="1" applyBorder="1" applyAlignment="1">
      <alignment horizontal="center"/>
    </xf>
    <xf numFmtId="4" fontId="5" fillId="0" borderId="28" xfId="0" applyNumberFormat="1" applyFont="1" applyBorder="1" applyAlignment="1">
      <alignment horizontal="right" indent="3"/>
    </xf>
    <xf numFmtId="4" fontId="2" fillId="0" borderId="33" xfId="0" applyNumberFormat="1" applyFont="1" applyBorder="1" applyAlignment="1">
      <alignment horizontal="center"/>
    </xf>
    <xf numFmtId="4" fontId="2" fillId="0" borderId="34" xfId="0" applyNumberFormat="1" applyFont="1" applyBorder="1" applyAlignment="1">
      <alignment horizontal="center"/>
    </xf>
    <xf numFmtId="4" fontId="5" fillId="0" borderId="35" xfId="0" applyNumberFormat="1" applyFont="1" applyBorder="1" applyAlignment="1">
      <alignment horizontal="right" indent="3"/>
    </xf>
    <xf numFmtId="4" fontId="2" fillId="0" borderId="11" xfId="0" applyNumberFormat="1" applyFont="1" applyBorder="1" applyAlignment="1">
      <alignment horizontal="right" indent="4"/>
    </xf>
    <xf numFmtId="4" fontId="2" fillId="0" borderId="22" xfId="0" applyNumberFormat="1" applyFont="1" applyBorder="1" applyAlignment="1">
      <alignment horizontal="right" indent="4"/>
    </xf>
    <xf numFmtId="0" fontId="5" fillId="0" borderId="19" xfId="0" applyFont="1" applyBorder="1" applyAlignment="1">
      <alignment horizontal="center" vertical="center" wrapText="1"/>
    </xf>
    <xf numFmtId="4" fontId="2" fillId="0" borderId="8" xfId="0" applyNumberFormat="1" applyFont="1" applyBorder="1" applyAlignment="1">
      <alignment horizontal="center"/>
    </xf>
    <xf numFmtId="4" fontId="2" fillId="0" borderId="21" xfId="0" applyNumberFormat="1" applyFont="1" applyBorder="1" applyAlignment="1">
      <alignment horizontal="right" indent="3"/>
    </xf>
    <xf numFmtId="4" fontId="2" fillId="0" borderId="14" xfId="0" applyNumberFormat="1" applyFont="1" applyBorder="1" applyAlignment="1">
      <alignment horizontal="center"/>
    </xf>
    <xf numFmtId="4" fontId="2" fillId="0" borderId="23" xfId="0" applyNumberFormat="1" applyFont="1" applyBorder="1" applyAlignment="1">
      <alignment horizontal="right" indent="3"/>
    </xf>
    <xf numFmtId="4" fontId="2" fillId="0" borderId="32" xfId="0" applyNumberFormat="1" applyFont="1" applyBorder="1" applyAlignment="1">
      <alignment vertical="center"/>
    </xf>
    <xf numFmtId="4" fontId="2" fillId="0" borderId="33" xfId="0" applyNumberFormat="1" applyFont="1" applyBorder="1" applyAlignment="1">
      <alignment horizontal="center" vertical="center"/>
    </xf>
    <xf numFmtId="4" fontId="2" fillId="0" borderId="34" xfId="0" applyNumberFormat="1" applyFont="1" applyBorder="1" applyAlignment="1">
      <alignment horizontal="center" vertical="center"/>
    </xf>
    <xf numFmtId="4" fontId="5" fillId="0" borderId="35" xfId="0" applyNumberFormat="1" applyFont="1" applyBorder="1" applyAlignment="1">
      <alignment horizontal="right" vertical="center" indent="3"/>
    </xf>
    <xf numFmtId="0" fontId="2" fillId="2" borderId="1" xfId="0" applyFont="1" applyFill="1" applyBorder="1" applyAlignment="1">
      <alignment horizontal="right" vertical="top" indent="1"/>
    </xf>
    <xf numFmtId="0" fontId="2" fillId="2" borderId="6" xfId="0" applyFont="1" applyFill="1" applyBorder="1" applyAlignment="1">
      <alignment horizontal="right" indent="1"/>
    </xf>
    <xf numFmtId="0" fontId="2" fillId="2" borderId="37" xfId="0" applyFont="1" applyFill="1" applyBorder="1" applyAlignment="1">
      <alignment horizontal="right" indent="1"/>
    </xf>
    <xf numFmtId="0" fontId="2" fillId="2" borderId="12" xfId="0" applyFont="1" applyFill="1" applyBorder="1" applyAlignment="1">
      <alignment horizontal="right" indent="1"/>
    </xf>
    <xf numFmtId="49" fontId="2" fillId="0" borderId="6" xfId="0" applyNumberFormat="1" applyFont="1" applyBorder="1" applyAlignment="1">
      <alignment horizontal="left" indent="1"/>
    </xf>
    <xf numFmtId="49" fontId="2" fillId="0" borderId="12" xfId="0" applyNumberFormat="1" applyFont="1" applyBorder="1" applyAlignment="1">
      <alignment horizontal="left" indent="1"/>
    </xf>
    <xf numFmtId="0" fontId="2" fillId="0" borderId="0" xfId="0" applyFont="1" applyFill="1" applyBorder="1" applyAlignment="1" applyProtection="1">
      <alignment vertical="top" wrapText="1"/>
      <protection locked="0"/>
    </xf>
    <xf numFmtId="4" fontId="2" fillId="3" borderId="11" xfId="0" applyNumberFormat="1" applyFont="1" applyFill="1" applyBorder="1" applyAlignment="1">
      <alignment horizontal="center"/>
    </xf>
    <xf numFmtId="4" fontId="2" fillId="3" borderId="22" xfId="0" applyNumberFormat="1" applyFont="1" applyFill="1" applyBorder="1" applyAlignment="1">
      <alignment horizontal="center"/>
    </xf>
    <xf numFmtId="4" fontId="2" fillId="0" borderId="21" xfId="0" applyNumberFormat="1" applyFont="1" applyFill="1" applyBorder="1" applyAlignment="1" applyProtection="1">
      <alignment horizontal="right" indent="3"/>
      <protection locked="0"/>
    </xf>
    <xf numFmtId="4" fontId="2" fillId="3" borderId="11" xfId="0" applyNumberFormat="1" applyFont="1" applyFill="1" applyBorder="1" applyAlignment="1" applyProtection="1">
      <alignment horizontal="right" indent="4"/>
      <protection locked="0"/>
    </xf>
    <xf numFmtId="4" fontId="2" fillId="3" borderId="22" xfId="0" applyNumberFormat="1" applyFont="1" applyFill="1" applyBorder="1" applyAlignment="1" applyProtection="1">
      <alignment horizontal="right" indent="4"/>
      <protection locked="0"/>
    </xf>
    <xf numFmtId="0" fontId="2" fillId="3" borderId="8" xfId="0" applyFont="1" applyFill="1" applyBorder="1" applyAlignment="1" applyProtection="1">
      <alignment horizontal="left" vertical="top" wrapText="1" indent="1"/>
      <protection locked="0"/>
    </xf>
    <xf numFmtId="0" fontId="2" fillId="3" borderId="10" xfId="0" applyFont="1" applyFill="1" applyBorder="1" applyAlignment="1" applyProtection="1">
      <alignment horizontal="left" vertical="top" wrapText="1" indent="1"/>
      <protection locked="0"/>
    </xf>
    <xf numFmtId="0" fontId="2" fillId="4" borderId="22" xfId="0" applyFont="1" applyFill="1" applyBorder="1" applyAlignment="1" applyProtection="1">
      <alignment horizontal="left" indent="1"/>
      <protection locked="0"/>
    </xf>
    <xf numFmtId="9" fontId="2" fillId="3" borderId="14" xfId="0" applyNumberFormat="1" applyFont="1" applyFill="1" applyBorder="1" applyAlignment="1" applyProtection="1">
      <alignment horizontal="right" indent="8"/>
      <protection locked="0"/>
    </xf>
    <xf numFmtId="9" fontId="2" fillId="3" borderId="15" xfId="0" applyNumberFormat="1" applyFont="1" applyFill="1" applyBorder="1" applyAlignment="1" applyProtection="1">
      <alignment horizontal="right" indent="8"/>
      <protection locked="0"/>
    </xf>
    <xf numFmtId="9" fontId="2" fillId="3" borderId="13" xfId="0" applyNumberFormat="1" applyFont="1" applyFill="1" applyBorder="1" applyAlignment="1" applyProtection="1">
      <alignment horizontal="right" indent="8"/>
      <protection locked="0"/>
    </xf>
    <xf numFmtId="0" fontId="5" fillId="2" borderId="8" xfId="0" applyFont="1" applyFill="1" applyBorder="1" applyAlignment="1">
      <alignment horizontal="center"/>
    </xf>
    <xf numFmtId="0" fontId="5" fillId="2" borderId="9" xfId="0" applyFont="1" applyFill="1" applyBorder="1" applyAlignment="1">
      <alignment horizontal="center"/>
    </xf>
    <xf numFmtId="0" fontId="5" fillId="2" borderId="7" xfId="0" applyFont="1" applyFill="1" applyBorder="1" applyAlignment="1">
      <alignment horizontal="center"/>
    </xf>
    <xf numFmtId="9" fontId="2" fillId="3" borderId="8" xfId="0" applyNumberFormat="1" applyFont="1" applyFill="1" applyBorder="1" applyAlignment="1" applyProtection="1">
      <alignment horizontal="right" indent="8"/>
      <protection locked="0"/>
    </xf>
    <xf numFmtId="9" fontId="2" fillId="3" borderId="9" xfId="0" applyNumberFormat="1" applyFont="1" applyFill="1" applyBorder="1" applyAlignment="1" applyProtection="1">
      <alignment horizontal="right" indent="8"/>
      <protection locked="0"/>
    </xf>
    <xf numFmtId="9" fontId="2" fillId="3" borderId="7" xfId="0" applyNumberFormat="1" applyFont="1" applyFill="1" applyBorder="1" applyAlignment="1" applyProtection="1">
      <alignment horizontal="right" indent="8"/>
      <protection locked="0"/>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18" xfId="0" applyFont="1" applyBorder="1" applyAlignment="1">
      <alignment horizontal="center" vertical="center" wrapText="1"/>
    </xf>
    <xf numFmtId="0" fontId="4" fillId="0" borderId="0" xfId="0" applyFont="1" applyFill="1" applyBorder="1" applyAlignment="1" applyProtection="1">
      <alignment horizontal="left" wrapText="1"/>
      <protection locked="0"/>
    </xf>
    <xf numFmtId="0" fontId="2" fillId="4" borderId="8" xfId="0" applyFont="1" applyFill="1" applyBorder="1" applyAlignment="1" applyProtection="1">
      <alignment horizontal="left" indent="1"/>
      <protection locked="0"/>
    </xf>
    <xf numFmtId="0" fontId="2" fillId="4" borderId="9" xfId="0" applyFont="1" applyFill="1" applyBorder="1" applyAlignment="1" applyProtection="1">
      <alignment horizontal="left" indent="1"/>
      <protection locked="0"/>
    </xf>
    <xf numFmtId="0" fontId="2" fillId="4" borderId="7" xfId="0" applyFont="1" applyFill="1" applyBorder="1" applyAlignment="1" applyProtection="1">
      <alignment horizontal="left" indent="1"/>
      <protection locked="0"/>
    </xf>
    <xf numFmtId="0" fontId="2" fillId="4" borderId="14" xfId="0" applyFont="1" applyFill="1" applyBorder="1" applyAlignment="1" applyProtection="1">
      <alignment horizontal="left" indent="1"/>
      <protection locked="0"/>
    </xf>
    <xf numFmtId="0" fontId="2" fillId="4" borderId="15" xfId="0" applyFont="1" applyFill="1" applyBorder="1" applyAlignment="1" applyProtection="1">
      <alignment horizontal="left" indent="1"/>
      <protection locked="0"/>
    </xf>
    <xf numFmtId="0" fontId="2" fillId="4" borderId="13" xfId="0" applyFont="1" applyFill="1" applyBorder="1" applyAlignment="1" applyProtection="1">
      <alignment horizontal="left" indent="1"/>
      <protection locked="0"/>
    </xf>
    <xf numFmtId="0" fontId="2" fillId="3" borderId="8" xfId="0" applyFont="1" applyFill="1" applyBorder="1" applyAlignment="1" applyProtection="1">
      <alignment horizontal="left" vertical="top" wrapText="1" indent="1"/>
      <protection locked="0"/>
    </xf>
    <xf numFmtId="0" fontId="2" fillId="3" borderId="10" xfId="0" applyFont="1" applyFill="1" applyBorder="1" applyAlignment="1" applyProtection="1">
      <alignment horizontal="left" vertical="top" wrapText="1" indent="1"/>
      <protection locked="0"/>
    </xf>
    <xf numFmtId="0" fontId="2" fillId="3" borderId="14" xfId="0" applyFont="1" applyFill="1" applyBorder="1" applyAlignment="1" applyProtection="1">
      <alignment horizontal="left" vertical="top" wrapText="1" indent="1"/>
      <protection locked="0"/>
    </xf>
    <xf numFmtId="0" fontId="2" fillId="3" borderId="16" xfId="0" applyFont="1" applyFill="1" applyBorder="1" applyAlignment="1" applyProtection="1">
      <alignment horizontal="left" vertical="top" wrapText="1" indent="1"/>
      <protection locked="0"/>
    </xf>
    <xf numFmtId="0" fontId="3" fillId="0" borderId="19" xfId="0" applyFont="1" applyBorder="1" applyAlignment="1">
      <alignment horizontal="center" vertical="center" wrapText="1"/>
    </xf>
    <xf numFmtId="0" fontId="2" fillId="3" borderId="3" xfId="0" applyFont="1" applyFill="1" applyBorder="1" applyAlignment="1" applyProtection="1">
      <alignment horizontal="left" vertical="top" wrapText="1" indent="1"/>
      <protection locked="0"/>
    </xf>
    <xf numFmtId="0" fontId="2" fillId="3" borderId="5" xfId="0" applyFont="1" applyFill="1" applyBorder="1" applyAlignment="1" applyProtection="1">
      <alignment horizontal="left" vertical="top" wrapText="1" indent="1"/>
      <protection locked="0"/>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topLeftCell="A10" workbookViewId="0">
      <selection activeCell="C18" sqref="C18"/>
    </sheetView>
  </sheetViews>
  <sheetFormatPr defaultColWidth="9.140625" defaultRowHeight="14.25" x14ac:dyDescent="0.2"/>
  <cols>
    <col min="1" max="1" width="31.140625" style="2" customWidth="1"/>
    <col min="2" max="2" width="22.7109375" style="2" customWidth="1"/>
    <col min="3" max="3" width="38.7109375" style="2" customWidth="1"/>
    <col min="4" max="7" width="6.7109375" style="2" customWidth="1"/>
    <col min="8" max="8" width="18.28515625" style="2" customWidth="1"/>
    <col min="9" max="9" width="9.140625" style="2" bestFit="1" customWidth="1"/>
    <col min="10" max="12" width="9" style="2" customWidth="1"/>
    <col min="13" max="13" width="18.28515625" style="2" customWidth="1"/>
    <col min="14" max="14" width="2.28515625" style="2" customWidth="1"/>
    <col min="15" max="15" width="9.140625" style="2" customWidth="1"/>
    <col min="16" max="255" width="9.140625" style="2"/>
    <col min="256" max="256" width="25.7109375" style="2" customWidth="1"/>
    <col min="257" max="257" width="13.7109375" style="2" customWidth="1"/>
    <col min="258" max="258" width="22.7109375" style="2" customWidth="1"/>
    <col min="259" max="259" width="38.7109375" style="2" customWidth="1"/>
    <col min="260" max="263" width="6.7109375" style="2" customWidth="1"/>
    <col min="264" max="264" width="18.28515625" style="2" customWidth="1"/>
    <col min="265" max="268" width="0" style="2" hidden="1" customWidth="1"/>
    <col min="269" max="269" width="18.28515625" style="2" customWidth="1"/>
    <col min="270" max="270" width="2.28515625" style="2" customWidth="1"/>
    <col min="271" max="271" width="0" style="2" hidden="1" customWidth="1"/>
    <col min="272" max="511" width="9.140625" style="2"/>
    <col min="512" max="512" width="25.7109375" style="2" customWidth="1"/>
    <col min="513" max="513" width="13.7109375" style="2" customWidth="1"/>
    <col min="514" max="514" width="22.7109375" style="2" customWidth="1"/>
    <col min="515" max="515" width="38.7109375" style="2" customWidth="1"/>
    <col min="516" max="519" width="6.7109375" style="2" customWidth="1"/>
    <col min="520" max="520" width="18.28515625" style="2" customWidth="1"/>
    <col min="521" max="524" width="0" style="2" hidden="1" customWidth="1"/>
    <col min="525" max="525" width="18.28515625" style="2" customWidth="1"/>
    <col min="526" max="526" width="2.28515625" style="2" customWidth="1"/>
    <col min="527" max="527" width="0" style="2" hidden="1" customWidth="1"/>
    <col min="528" max="767" width="9.140625" style="2"/>
    <col min="768" max="768" width="25.7109375" style="2" customWidth="1"/>
    <col min="769" max="769" width="13.7109375" style="2" customWidth="1"/>
    <col min="770" max="770" width="22.7109375" style="2" customWidth="1"/>
    <col min="771" max="771" width="38.7109375" style="2" customWidth="1"/>
    <col min="772" max="775" width="6.7109375" style="2" customWidth="1"/>
    <col min="776" max="776" width="18.28515625" style="2" customWidth="1"/>
    <col min="777" max="780" width="0" style="2" hidden="1" customWidth="1"/>
    <col min="781" max="781" width="18.28515625" style="2" customWidth="1"/>
    <col min="782" max="782" width="2.28515625" style="2" customWidth="1"/>
    <col min="783" max="783" width="0" style="2" hidden="1" customWidth="1"/>
    <col min="784" max="1023" width="9.140625" style="2"/>
    <col min="1024" max="1024" width="25.7109375" style="2" customWidth="1"/>
    <col min="1025" max="1025" width="13.7109375" style="2" customWidth="1"/>
    <col min="1026" max="1026" width="22.7109375" style="2" customWidth="1"/>
    <col min="1027" max="1027" width="38.7109375" style="2" customWidth="1"/>
    <col min="1028" max="1031" width="6.7109375" style="2" customWidth="1"/>
    <col min="1032" max="1032" width="18.28515625" style="2" customWidth="1"/>
    <col min="1033" max="1036" width="0" style="2" hidden="1" customWidth="1"/>
    <col min="1037" max="1037" width="18.28515625" style="2" customWidth="1"/>
    <col min="1038" max="1038" width="2.28515625" style="2" customWidth="1"/>
    <col min="1039" max="1039" width="0" style="2" hidden="1" customWidth="1"/>
    <col min="1040" max="1279" width="9.140625" style="2"/>
    <col min="1280" max="1280" width="25.7109375" style="2" customWidth="1"/>
    <col min="1281" max="1281" width="13.7109375" style="2" customWidth="1"/>
    <col min="1282" max="1282" width="22.7109375" style="2" customWidth="1"/>
    <col min="1283" max="1283" width="38.7109375" style="2" customWidth="1"/>
    <col min="1284" max="1287" width="6.7109375" style="2" customWidth="1"/>
    <col min="1288" max="1288" width="18.28515625" style="2" customWidth="1"/>
    <col min="1289" max="1292" width="0" style="2" hidden="1" customWidth="1"/>
    <col min="1293" max="1293" width="18.28515625" style="2" customWidth="1"/>
    <col min="1294" max="1294" width="2.28515625" style="2" customWidth="1"/>
    <col min="1295" max="1295" width="0" style="2" hidden="1" customWidth="1"/>
    <col min="1296" max="1535" width="9.140625" style="2"/>
    <col min="1536" max="1536" width="25.7109375" style="2" customWidth="1"/>
    <col min="1537" max="1537" width="13.7109375" style="2" customWidth="1"/>
    <col min="1538" max="1538" width="22.7109375" style="2" customWidth="1"/>
    <col min="1539" max="1539" width="38.7109375" style="2" customWidth="1"/>
    <col min="1540" max="1543" width="6.7109375" style="2" customWidth="1"/>
    <col min="1544" max="1544" width="18.28515625" style="2" customWidth="1"/>
    <col min="1545" max="1548" width="0" style="2" hidden="1" customWidth="1"/>
    <col min="1549" max="1549" width="18.28515625" style="2" customWidth="1"/>
    <col min="1550" max="1550" width="2.28515625" style="2" customWidth="1"/>
    <col min="1551" max="1551" width="0" style="2" hidden="1" customWidth="1"/>
    <col min="1552" max="1791" width="9.140625" style="2"/>
    <col min="1792" max="1792" width="25.7109375" style="2" customWidth="1"/>
    <col min="1793" max="1793" width="13.7109375" style="2" customWidth="1"/>
    <col min="1794" max="1794" width="22.7109375" style="2" customWidth="1"/>
    <col min="1795" max="1795" width="38.7109375" style="2" customWidth="1"/>
    <col min="1796" max="1799" width="6.7109375" style="2" customWidth="1"/>
    <col min="1800" max="1800" width="18.28515625" style="2" customWidth="1"/>
    <col min="1801" max="1804" width="0" style="2" hidden="1" customWidth="1"/>
    <col min="1805" max="1805" width="18.28515625" style="2" customWidth="1"/>
    <col min="1806" max="1806" width="2.28515625" style="2" customWidth="1"/>
    <col min="1807" max="1807" width="0" style="2" hidden="1" customWidth="1"/>
    <col min="1808" max="2047" width="9.140625" style="2"/>
    <col min="2048" max="2048" width="25.7109375" style="2" customWidth="1"/>
    <col min="2049" max="2049" width="13.7109375" style="2" customWidth="1"/>
    <col min="2050" max="2050" width="22.7109375" style="2" customWidth="1"/>
    <col min="2051" max="2051" width="38.7109375" style="2" customWidth="1"/>
    <col min="2052" max="2055" width="6.7109375" style="2" customWidth="1"/>
    <col min="2056" max="2056" width="18.28515625" style="2" customWidth="1"/>
    <col min="2057" max="2060" width="0" style="2" hidden="1" customWidth="1"/>
    <col min="2061" max="2061" width="18.28515625" style="2" customWidth="1"/>
    <col min="2062" max="2062" width="2.28515625" style="2" customWidth="1"/>
    <col min="2063" max="2063" width="0" style="2" hidden="1" customWidth="1"/>
    <col min="2064" max="2303" width="9.140625" style="2"/>
    <col min="2304" max="2304" width="25.7109375" style="2" customWidth="1"/>
    <col min="2305" max="2305" width="13.7109375" style="2" customWidth="1"/>
    <col min="2306" max="2306" width="22.7109375" style="2" customWidth="1"/>
    <col min="2307" max="2307" width="38.7109375" style="2" customWidth="1"/>
    <col min="2308" max="2311" width="6.7109375" style="2" customWidth="1"/>
    <col min="2312" max="2312" width="18.28515625" style="2" customWidth="1"/>
    <col min="2313" max="2316" width="0" style="2" hidden="1" customWidth="1"/>
    <col min="2317" max="2317" width="18.28515625" style="2" customWidth="1"/>
    <col min="2318" max="2318" width="2.28515625" style="2" customWidth="1"/>
    <col min="2319" max="2319" width="0" style="2" hidden="1" customWidth="1"/>
    <col min="2320" max="2559" width="9.140625" style="2"/>
    <col min="2560" max="2560" width="25.7109375" style="2" customWidth="1"/>
    <col min="2561" max="2561" width="13.7109375" style="2" customWidth="1"/>
    <col min="2562" max="2562" width="22.7109375" style="2" customWidth="1"/>
    <col min="2563" max="2563" width="38.7109375" style="2" customWidth="1"/>
    <col min="2564" max="2567" width="6.7109375" style="2" customWidth="1"/>
    <col min="2568" max="2568" width="18.28515625" style="2" customWidth="1"/>
    <col min="2569" max="2572" width="0" style="2" hidden="1" customWidth="1"/>
    <col min="2573" max="2573" width="18.28515625" style="2" customWidth="1"/>
    <col min="2574" max="2574" width="2.28515625" style="2" customWidth="1"/>
    <col min="2575" max="2575" width="0" style="2" hidden="1" customWidth="1"/>
    <col min="2576" max="2815" width="9.140625" style="2"/>
    <col min="2816" max="2816" width="25.7109375" style="2" customWidth="1"/>
    <col min="2817" max="2817" width="13.7109375" style="2" customWidth="1"/>
    <col min="2818" max="2818" width="22.7109375" style="2" customWidth="1"/>
    <col min="2819" max="2819" width="38.7109375" style="2" customWidth="1"/>
    <col min="2820" max="2823" width="6.7109375" style="2" customWidth="1"/>
    <col min="2824" max="2824" width="18.28515625" style="2" customWidth="1"/>
    <col min="2825" max="2828" width="0" style="2" hidden="1" customWidth="1"/>
    <col min="2829" max="2829" width="18.28515625" style="2" customWidth="1"/>
    <col min="2830" max="2830" width="2.28515625" style="2" customWidth="1"/>
    <col min="2831" max="2831" width="0" style="2" hidden="1" customWidth="1"/>
    <col min="2832" max="3071" width="9.140625" style="2"/>
    <col min="3072" max="3072" width="25.7109375" style="2" customWidth="1"/>
    <col min="3073" max="3073" width="13.7109375" style="2" customWidth="1"/>
    <col min="3074" max="3074" width="22.7109375" style="2" customWidth="1"/>
    <col min="3075" max="3075" width="38.7109375" style="2" customWidth="1"/>
    <col min="3076" max="3079" width="6.7109375" style="2" customWidth="1"/>
    <col min="3080" max="3080" width="18.28515625" style="2" customWidth="1"/>
    <col min="3081" max="3084" width="0" style="2" hidden="1" customWidth="1"/>
    <col min="3085" max="3085" width="18.28515625" style="2" customWidth="1"/>
    <col min="3086" max="3086" width="2.28515625" style="2" customWidth="1"/>
    <col min="3087" max="3087" width="0" style="2" hidden="1" customWidth="1"/>
    <col min="3088" max="3327" width="9.140625" style="2"/>
    <col min="3328" max="3328" width="25.7109375" style="2" customWidth="1"/>
    <col min="3329" max="3329" width="13.7109375" style="2" customWidth="1"/>
    <col min="3330" max="3330" width="22.7109375" style="2" customWidth="1"/>
    <col min="3331" max="3331" width="38.7109375" style="2" customWidth="1"/>
    <col min="3332" max="3335" width="6.7109375" style="2" customWidth="1"/>
    <col min="3336" max="3336" width="18.28515625" style="2" customWidth="1"/>
    <col min="3337" max="3340" width="0" style="2" hidden="1" customWidth="1"/>
    <col min="3341" max="3341" width="18.28515625" style="2" customWidth="1"/>
    <col min="3342" max="3342" width="2.28515625" style="2" customWidth="1"/>
    <col min="3343" max="3343" width="0" style="2" hidden="1" customWidth="1"/>
    <col min="3344" max="3583" width="9.140625" style="2"/>
    <col min="3584" max="3584" width="25.7109375" style="2" customWidth="1"/>
    <col min="3585" max="3585" width="13.7109375" style="2" customWidth="1"/>
    <col min="3586" max="3586" width="22.7109375" style="2" customWidth="1"/>
    <col min="3587" max="3587" width="38.7109375" style="2" customWidth="1"/>
    <col min="3588" max="3591" width="6.7109375" style="2" customWidth="1"/>
    <col min="3592" max="3592" width="18.28515625" style="2" customWidth="1"/>
    <col min="3593" max="3596" width="0" style="2" hidden="1" customWidth="1"/>
    <col min="3597" max="3597" width="18.28515625" style="2" customWidth="1"/>
    <col min="3598" max="3598" width="2.28515625" style="2" customWidth="1"/>
    <col min="3599" max="3599" width="0" style="2" hidden="1" customWidth="1"/>
    <col min="3600" max="3839" width="9.140625" style="2"/>
    <col min="3840" max="3840" width="25.7109375" style="2" customWidth="1"/>
    <col min="3841" max="3841" width="13.7109375" style="2" customWidth="1"/>
    <col min="3842" max="3842" width="22.7109375" style="2" customWidth="1"/>
    <col min="3843" max="3843" width="38.7109375" style="2" customWidth="1"/>
    <col min="3844" max="3847" width="6.7109375" style="2" customWidth="1"/>
    <col min="3848" max="3848" width="18.28515625" style="2" customWidth="1"/>
    <col min="3849" max="3852" width="0" style="2" hidden="1" customWidth="1"/>
    <col min="3853" max="3853" width="18.28515625" style="2" customWidth="1"/>
    <col min="3854" max="3854" width="2.28515625" style="2" customWidth="1"/>
    <col min="3855" max="3855" width="0" style="2" hidden="1" customWidth="1"/>
    <col min="3856" max="4095" width="9.140625" style="2"/>
    <col min="4096" max="4096" width="25.7109375" style="2" customWidth="1"/>
    <col min="4097" max="4097" width="13.7109375" style="2" customWidth="1"/>
    <col min="4098" max="4098" width="22.7109375" style="2" customWidth="1"/>
    <col min="4099" max="4099" width="38.7109375" style="2" customWidth="1"/>
    <col min="4100" max="4103" width="6.7109375" style="2" customWidth="1"/>
    <col min="4104" max="4104" width="18.28515625" style="2" customWidth="1"/>
    <col min="4105" max="4108" width="0" style="2" hidden="1" customWidth="1"/>
    <col min="4109" max="4109" width="18.28515625" style="2" customWidth="1"/>
    <col min="4110" max="4110" width="2.28515625" style="2" customWidth="1"/>
    <col min="4111" max="4111" width="0" style="2" hidden="1" customWidth="1"/>
    <col min="4112" max="4351" width="9.140625" style="2"/>
    <col min="4352" max="4352" width="25.7109375" style="2" customWidth="1"/>
    <col min="4353" max="4353" width="13.7109375" style="2" customWidth="1"/>
    <col min="4354" max="4354" width="22.7109375" style="2" customWidth="1"/>
    <col min="4355" max="4355" width="38.7109375" style="2" customWidth="1"/>
    <col min="4356" max="4359" width="6.7109375" style="2" customWidth="1"/>
    <col min="4360" max="4360" width="18.28515625" style="2" customWidth="1"/>
    <col min="4361" max="4364" width="0" style="2" hidden="1" customWidth="1"/>
    <col min="4365" max="4365" width="18.28515625" style="2" customWidth="1"/>
    <col min="4366" max="4366" width="2.28515625" style="2" customWidth="1"/>
    <col min="4367" max="4367" width="0" style="2" hidden="1" customWidth="1"/>
    <col min="4368" max="4607" width="9.140625" style="2"/>
    <col min="4608" max="4608" width="25.7109375" style="2" customWidth="1"/>
    <col min="4609" max="4609" width="13.7109375" style="2" customWidth="1"/>
    <col min="4610" max="4610" width="22.7109375" style="2" customWidth="1"/>
    <col min="4611" max="4611" width="38.7109375" style="2" customWidth="1"/>
    <col min="4612" max="4615" width="6.7109375" style="2" customWidth="1"/>
    <col min="4616" max="4616" width="18.28515625" style="2" customWidth="1"/>
    <col min="4617" max="4620" width="0" style="2" hidden="1" customWidth="1"/>
    <col min="4621" max="4621" width="18.28515625" style="2" customWidth="1"/>
    <col min="4622" max="4622" width="2.28515625" style="2" customWidth="1"/>
    <col min="4623" max="4623" width="0" style="2" hidden="1" customWidth="1"/>
    <col min="4624" max="4863" width="9.140625" style="2"/>
    <col min="4864" max="4864" width="25.7109375" style="2" customWidth="1"/>
    <col min="4865" max="4865" width="13.7109375" style="2" customWidth="1"/>
    <col min="4866" max="4866" width="22.7109375" style="2" customWidth="1"/>
    <col min="4867" max="4867" width="38.7109375" style="2" customWidth="1"/>
    <col min="4868" max="4871" width="6.7109375" style="2" customWidth="1"/>
    <col min="4872" max="4872" width="18.28515625" style="2" customWidth="1"/>
    <col min="4873" max="4876" width="0" style="2" hidden="1" customWidth="1"/>
    <col min="4877" max="4877" width="18.28515625" style="2" customWidth="1"/>
    <col min="4878" max="4878" width="2.28515625" style="2" customWidth="1"/>
    <col min="4879" max="4879" width="0" style="2" hidden="1" customWidth="1"/>
    <col min="4880" max="5119" width="9.140625" style="2"/>
    <col min="5120" max="5120" width="25.7109375" style="2" customWidth="1"/>
    <col min="5121" max="5121" width="13.7109375" style="2" customWidth="1"/>
    <col min="5122" max="5122" width="22.7109375" style="2" customWidth="1"/>
    <col min="5123" max="5123" width="38.7109375" style="2" customWidth="1"/>
    <col min="5124" max="5127" width="6.7109375" style="2" customWidth="1"/>
    <col min="5128" max="5128" width="18.28515625" style="2" customWidth="1"/>
    <col min="5129" max="5132" width="0" style="2" hidden="1" customWidth="1"/>
    <col min="5133" max="5133" width="18.28515625" style="2" customWidth="1"/>
    <col min="5134" max="5134" width="2.28515625" style="2" customWidth="1"/>
    <col min="5135" max="5135" width="0" style="2" hidden="1" customWidth="1"/>
    <col min="5136" max="5375" width="9.140625" style="2"/>
    <col min="5376" max="5376" width="25.7109375" style="2" customWidth="1"/>
    <col min="5377" max="5377" width="13.7109375" style="2" customWidth="1"/>
    <col min="5378" max="5378" width="22.7109375" style="2" customWidth="1"/>
    <col min="5379" max="5379" width="38.7109375" style="2" customWidth="1"/>
    <col min="5380" max="5383" width="6.7109375" style="2" customWidth="1"/>
    <col min="5384" max="5384" width="18.28515625" style="2" customWidth="1"/>
    <col min="5385" max="5388" width="0" style="2" hidden="1" customWidth="1"/>
    <col min="5389" max="5389" width="18.28515625" style="2" customWidth="1"/>
    <col min="5390" max="5390" width="2.28515625" style="2" customWidth="1"/>
    <col min="5391" max="5391" width="0" style="2" hidden="1" customWidth="1"/>
    <col min="5392" max="5631" width="9.140625" style="2"/>
    <col min="5632" max="5632" width="25.7109375" style="2" customWidth="1"/>
    <col min="5633" max="5633" width="13.7109375" style="2" customWidth="1"/>
    <col min="5634" max="5634" width="22.7109375" style="2" customWidth="1"/>
    <col min="5635" max="5635" width="38.7109375" style="2" customWidth="1"/>
    <col min="5636" max="5639" width="6.7109375" style="2" customWidth="1"/>
    <col min="5640" max="5640" width="18.28515625" style="2" customWidth="1"/>
    <col min="5641" max="5644" width="0" style="2" hidden="1" customWidth="1"/>
    <col min="5645" max="5645" width="18.28515625" style="2" customWidth="1"/>
    <col min="5646" max="5646" width="2.28515625" style="2" customWidth="1"/>
    <col min="5647" max="5647" width="0" style="2" hidden="1" customWidth="1"/>
    <col min="5648" max="5887" width="9.140625" style="2"/>
    <col min="5888" max="5888" width="25.7109375" style="2" customWidth="1"/>
    <col min="5889" max="5889" width="13.7109375" style="2" customWidth="1"/>
    <col min="5890" max="5890" width="22.7109375" style="2" customWidth="1"/>
    <col min="5891" max="5891" width="38.7109375" style="2" customWidth="1"/>
    <col min="5892" max="5895" width="6.7109375" style="2" customWidth="1"/>
    <col min="5896" max="5896" width="18.28515625" style="2" customWidth="1"/>
    <col min="5897" max="5900" width="0" style="2" hidden="1" customWidth="1"/>
    <col min="5901" max="5901" width="18.28515625" style="2" customWidth="1"/>
    <col min="5902" max="5902" width="2.28515625" style="2" customWidth="1"/>
    <col min="5903" max="5903" width="0" style="2" hidden="1" customWidth="1"/>
    <col min="5904" max="6143" width="9.140625" style="2"/>
    <col min="6144" max="6144" width="25.7109375" style="2" customWidth="1"/>
    <col min="6145" max="6145" width="13.7109375" style="2" customWidth="1"/>
    <col min="6146" max="6146" width="22.7109375" style="2" customWidth="1"/>
    <col min="6147" max="6147" width="38.7109375" style="2" customWidth="1"/>
    <col min="6148" max="6151" width="6.7109375" style="2" customWidth="1"/>
    <col min="6152" max="6152" width="18.28515625" style="2" customWidth="1"/>
    <col min="6153" max="6156" width="0" style="2" hidden="1" customWidth="1"/>
    <col min="6157" max="6157" width="18.28515625" style="2" customWidth="1"/>
    <col min="6158" max="6158" width="2.28515625" style="2" customWidth="1"/>
    <col min="6159" max="6159" width="0" style="2" hidden="1" customWidth="1"/>
    <col min="6160" max="6399" width="9.140625" style="2"/>
    <col min="6400" max="6400" width="25.7109375" style="2" customWidth="1"/>
    <col min="6401" max="6401" width="13.7109375" style="2" customWidth="1"/>
    <col min="6402" max="6402" width="22.7109375" style="2" customWidth="1"/>
    <col min="6403" max="6403" width="38.7109375" style="2" customWidth="1"/>
    <col min="6404" max="6407" width="6.7109375" style="2" customWidth="1"/>
    <col min="6408" max="6408" width="18.28515625" style="2" customWidth="1"/>
    <col min="6409" max="6412" width="0" style="2" hidden="1" customWidth="1"/>
    <col min="6413" max="6413" width="18.28515625" style="2" customWidth="1"/>
    <col min="6414" max="6414" width="2.28515625" style="2" customWidth="1"/>
    <col min="6415" max="6415" width="0" style="2" hidden="1" customWidth="1"/>
    <col min="6416" max="6655" width="9.140625" style="2"/>
    <col min="6656" max="6656" width="25.7109375" style="2" customWidth="1"/>
    <col min="6657" max="6657" width="13.7109375" style="2" customWidth="1"/>
    <col min="6658" max="6658" width="22.7109375" style="2" customWidth="1"/>
    <col min="6659" max="6659" width="38.7109375" style="2" customWidth="1"/>
    <col min="6660" max="6663" width="6.7109375" style="2" customWidth="1"/>
    <col min="6664" max="6664" width="18.28515625" style="2" customWidth="1"/>
    <col min="6665" max="6668" width="0" style="2" hidden="1" customWidth="1"/>
    <col min="6669" max="6669" width="18.28515625" style="2" customWidth="1"/>
    <col min="6670" max="6670" width="2.28515625" style="2" customWidth="1"/>
    <col min="6671" max="6671" width="0" style="2" hidden="1" customWidth="1"/>
    <col min="6672" max="6911" width="9.140625" style="2"/>
    <col min="6912" max="6912" width="25.7109375" style="2" customWidth="1"/>
    <col min="6913" max="6913" width="13.7109375" style="2" customWidth="1"/>
    <col min="6914" max="6914" width="22.7109375" style="2" customWidth="1"/>
    <col min="6915" max="6915" width="38.7109375" style="2" customWidth="1"/>
    <col min="6916" max="6919" width="6.7109375" style="2" customWidth="1"/>
    <col min="6920" max="6920" width="18.28515625" style="2" customWidth="1"/>
    <col min="6921" max="6924" width="0" style="2" hidden="1" customWidth="1"/>
    <col min="6925" max="6925" width="18.28515625" style="2" customWidth="1"/>
    <col min="6926" max="6926" width="2.28515625" style="2" customWidth="1"/>
    <col min="6927" max="6927" width="0" style="2" hidden="1" customWidth="1"/>
    <col min="6928" max="7167" width="9.140625" style="2"/>
    <col min="7168" max="7168" width="25.7109375" style="2" customWidth="1"/>
    <col min="7169" max="7169" width="13.7109375" style="2" customWidth="1"/>
    <col min="7170" max="7170" width="22.7109375" style="2" customWidth="1"/>
    <col min="7171" max="7171" width="38.7109375" style="2" customWidth="1"/>
    <col min="7172" max="7175" width="6.7109375" style="2" customWidth="1"/>
    <col min="7176" max="7176" width="18.28515625" style="2" customWidth="1"/>
    <col min="7177" max="7180" width="0" style="2" hidden="1" customWidth="1"/>
    <col min="7181" max="7181" width="18.28515625" style="2" customWidth="1"/>
    <col min="7182" max="7182" width="2.28515625" style="2" customWidth="1"/>
    <col min="7183" max="7183" width="0" style="2" hidden="1" customWidth="1"/>
    <col min="7184" max="7423" width="9.140625" style="2"/>
    <col min="7424" max="7424" width="25.7109375" style="2" customWidth="1"/>
    <col min="7425" max="7425" width="13.7109375" style="2" customWidth="1"/>
    <col min="7426" max="7426" width="22.7109375" style="2" customWidth="1"/>
    <col min="7427" max="7427" width="38.7109375" style="2" customWidth="1"/>
    <col min="7428" max="7431" width="6.7109375" style="2" customWidth="1"/>
    <col min="7432" max="7432" width="18.28515625" style="2" customWidth="1"/>
    <col min="7433" max="7436" width="0" style="2" hidden="1" customWidth="1"/>
    <col min="7437" max="7437" width="18.28515625" style="2" customWidth="1"/>
    <col min="7438" max="7438" width="2.28515625" style="2" customWidth="1"/>
    <col min="7439" max="7439" width="0" style="2" hidden="1" customWidth="1"/>
    <col min="7440" max="7679" width="9.140625" style="2"/>
    <col min="7680" max="7680" width="25.7109375" style="2" customWidth="1"/>
    <col min="7681" max="7681" width="13.7109375" style="2" customWidth="1"/>
    <col min="7682" max="7682" width="22.7109375" style="2" customWidth="1"/>
    <col min="7683" max="7683" width="38.7109375" style="2" customWidth="1"/>
    <col min="7684" max="7687" width="6.7109375" style="2" customWidth="1"/>
    <col min="7688" max="7688" width="18.28515625" style="2" customWidth="1"/>
    <col min="7689" max="7692" width="0" style="2" hidden="1" customWidth="1"/>
    <col min="7693" max="7693" width="18.28515625" style="2" customWidth="1"/>
    <col min="7694" max="7694" width="2.28515625" style="2" customWidth="1"/>
    <col min="7695" max="7695" width="0" style="2" hidden="1" customWidth="1"/>
    <col min="7696" max="7935" width="9.140625" style="2"/>
    <col min="7936" max="7936" width="25.7109375" style="2" customWidth="1"/>
    <col min="7937" max="7937" width="13.7109375" style="2" customWidth="1"/>
    <col min="7938" max="7938" width="22.7109375" style="2" customWidth="1"/>
    <col min="7939" max="7939" width="38.7109375" style="2" customWidth="1"/>
    <col min="7940" max="7943" width="6.7109375" style="2" customWidth="1"/>
    <col min="7944" max="7944" width="18.28515625" style="2" customWidth="1"/>
    <col min="7945" max="7948" width="0" style="2" hidden="1" customWidth="1"/>
    <col min="7949" max="7949" width="18.28515625" style="2" customWidth="1"/>
    <col min="7950" max="7950" width="2.28515625" style="2" customWidth="1"/>
    <col min="7951" max="7951" width="0" style="2" hidden="1" customWidth="1"/>
    <col min="7952" max="8191" width="9.140625" style="2"/>
    <col min="8192" max="8192" width="25.7109375" style="2" customWidth="1"/>
    <col min="8193" max="8193" width="13.7109375" style="2" customWidth="1"/>
    <col min="8194" max="8194" width="22.7109375" style="2" customWidth="1"/>
    <col min="8195" max="8195" width="38.7109375" style="2" customWidth="1"/>
    <col min="8196" max="8199" width="6.7109375" style="2" customWidth="1"/>
    <col min="8200" max="8200" width="18.28515625" style="2" customWidth="1"/>
    <col min="8201" max="8204" width="0" style="2" hidden="1" customWidth="1"/>
    <col min="8205" max="8205" width="18.28515625" style="2" customWidth="1"/>
    <col min="8206" max="8206" width="2.28515625" style="2" customWidth="1"/>
    <col min="8207" max="8207" width="0" style="2" hidden="1" customWidth="1"/>
    <col min="8208" max="8447" width="9.140625" style="2"/>
    <col min="8448" max="8448" width="25.7109375" style="2" customWidth="1"/>
    <col min="8449" max="8449" width="13.7109375" style="2" customWidth="1"/>
    <col min="8450" max="8450" width="22.7109375" style="2" customWidth="1"/>
    <col min="8451" max="8451" width="38.7109375" style="2" customWidth="1"/>
    <col min="8452" max="8455" width="6.7109375" style="2" customWidth="1"/>
    <col min="8456" max="8456" width="18.28515625" style="2" customWidth="1"/>
    <col min="8457" max="8460" width="0" style="2" hidden="1" customWidth="1"/>
    <col min="8461" max="8461" width="18.28515625" style="2" customWidth="1"/>
    <col min="8462" max="8462" width="2.28515625" style="2" customWidth="1"/>
    <col min="8463" max="8463" width="0" style="2" hidden="1" customWidth="1"/>
    <col min="8464" max="8703" width="9.140625" style="2"/>
    <col min="8704" max="8704" width="25.7109375" style="2" customWidth="1"/>
    <col min="8705" max="8705" width="13.7109375" style="2" customWidth="1"/>
    <col min="8706" max="8706" width="22.7109375" style="2" customWidth="1"/>
    <col min="8707" max="8707" width="38.7109375" style="2" customWidth="1"/>
    <col min="8708" max="8711" width="6.7109375" style="2" customWidth="1"/>
    <col min="8712" max="8712" width="18.28515625" style="2" customWidth="1"/>
    <col min="8713" max="8716" width="0" style="2" hidden="1" customWidth="1"/>
    <col min="8717" max="8717" width="18.28515625" style="2" customWidth="1"/>
    <col min="8718" max="8718" width="2.28515625" style="2" customWidth="1"/>
    <col min="8719" max="8719" width="0" style="2" hidden="1" customWidth="1"/>
    <col min="8720" max="8959" width="9.140625" style="2"/>
    <col min="8960" max="8960" width="25.7109375" style="2" customWidth="1"/>
    <col min="8961" max="8961" width="13.7109375" style="2" customWidth="1"/>
    <col min="8962" max="8962" width="22.7109375" style="2" customWidth="1"/>
    <col min="8963" max="8963" width="38.7109375" style="2" customWidth="1"/>
    <col min="8964" max="8967" width="6.7109375" style="2" customWidth="1"/>
    <col min="8968" max="8968" width="18.28515625" style="2" customWidth="1"/>
    <col min="8969" max="8972" width="0" style="2" hidden="1" customWidth="1"/>
    <col min="8973" max="8973" width="18.28515625" style="2" customWidth="1"/>
    <col min="8974" max="8974" width="2.28515625" style="2" customWidth="1"/>
    <col min="8975" max="8975" width="0" style="2" hidden="1" customWidth="1"/>
    <col min="8976" max="9215" width="9.140625" style="2"/>
    <col min="9216" max="9216" width="25.7109375" style="2" customWidth="1"/>
    <col min="9217" max="9217" width="13.7109375" style="2" customWidth="1"/>
    <col min="9218" max="9218" width="22.7109375" style="2" customWidth="1"/>
    <col min="9219" max="9219" width="38.7109375" style="2" customWidth="1"/>
    <col min="9220" max="9223" width="6.7109375" style="2" customWidth="1"/>
    <col min="9224" max="9224" width="18.28515625" style="2" customWidth="1"/>
    <col min="9225" max="9228" width="0" style="2" hidden="1" customWidth="1"/>
    <col min="9229" max="9229" width="18.28515625" style="2" customWidth="1"/>
    <col min="9230" max="9230" width="2.28515625" style="2" customWidth="1"/>
    <col min="9231" max="9231" width="0" style="2" hidden="1" customWidth="1"/>
    <col min="9232" max="9471" width="9.140625" style="2"/>
    <col min="9472" max="9472" width="25.7109375" style="2" customWidth="1"/>
    <col min="9473" max="9473" width="13.7109375" style="2" customWidth="1"/>
    <col min="9474" max="9474" width="22.7109375" style="2" customWidth="1"/>
    <col min="9475" max="9475" width="38.7109375" style="2" customWidth="1"/>
    <col min="9476" max="9479" width="6.7109375" style="2" customWidth="1"/>
    <col min="9480" max="9480" width="18.28515625" style="2" customWidth="1"/>
    <col min="9481" max="9484" width="0" style="2" hidden="1" customWidth="1"/>
    <col min="9485" max="9485" width="18.28515625" style="2" customWidth="1"/>
    <col min="9486" max="9486" width="2.28515625" style="2" customWidth="1"/>
    <col min="9487" max="9487" width="0" style="2" hidden="1" customWidth="1"/>
    <col min="9488" max="9727" width="9.140625" style="2"/>
    <col min="9728" max="9728" width="25.7109375" style="2" customWidth="1"/>
    <col min="9729" max="9729" width="13.7109375" style="2" customWidth="1"/>
    <col min="9730" max="9730" width="22.7109375" style="2" customWidth="1"/>
    <col min="9731" max="9731" width="38.7109375" style="2" customWidth="1"/>
    <col min="9732" max="9735" width="6.7109375" style="2" customWidth="1"/>
    <col min="9736" max="9736" width="18.28515625" style="2" customWidth="1"/>
    <col min="9737" max="9740" width="0" style="2" hidden="1" customWidth="1"/>
    <col min="9741" max="9741" width="18.28515625" style="2" customWidth="1"/>
    <col min="9742" max="9742" width="2.28515625" style="2" customWidth="1"/>
    <col min="9743" max="9743" width="0" style="2" hidden="1" customWidth="1"/>
    <col min="9744" max="9983" width="9.140625" style="2"/>
    <col min="9984" max="9984" width="25.7109375" style="2" customWidth="1"/>
    <col min="9985" max="9985" width="13.7109375" style="2" customWidth="1"/>
    <col min="9986" max="9986" width="22.7109375" style="2" customWidth="1"/>
    <col min="9987" max="9987" width="38.7109375" style="2" customWidth="1"/>
    <col min="9988" max="9991" width="6.7109375" style="2" customWidth="1"/>
    <col min="9992" max="9992" width="18.28515625" style="2" customWidth="1"/>
    <col min="9993" max="9996" width="0" style="2" hidden="1" customWidth="1"/>
    <col min="9997" max="9997" width="18.28515625" style="2" customWidth="1"/>
    <col min="9998" max="9998" width="2.28515625" style="2" customWidth="1"/>
    <col min="9999" max="9999" width="0" style="2" hidden="1" customWidth="1"/>
    <col min="10000" max="10239" width="9.140625" style="2"/>
    <col min="10240" max="10240" width="25.7109375" style="2" customWidth="1"/>
    <col min="10241" max="10241" width="13.7109375" style="2" customWidth="1"/>
    <col min="10242" max="10242" width="22.7109375" style="2" customWidth="1"/>
    <col min="10243" max="10243" width="38.7109375" style="2" customWidth="1"/>
    <col min="10244" max="10247" width="6.7109375" style="2" customWidth="1"/>
    <col min="10248" max="10248" width="18.28515625" style="2" customWidth="1"/>
    <col min="10249" max="10252" width="0" style="2" hidden="1" customWidth="1"/>
    <col min="10253" max="10253" width="18.28515625" style="2" customWidth="1"/>
    <col min="10254" max="10254" width="2.28515625" style="2" customWidth="1"/>
    <col min="10255" max="10255" width="0" style="2" hidden="1" customWidth="1"/>
    <col min="10256" max="10495" width="9.140625" style="2"/>
    <col min="10496" max="10496" width="25.7109375" style="2" customWidth="1"/>
    <col min="10497" max="10497" width="13.7109375" style="2" customWidth="1"/>
    <col min="10498" max="10498" width="22.7109375" style="2" customWidth="1"/>
    <col min="10499" max="10499" width="38.7109375" style="2" customWidth="1"/>
    <col min="10500" max="10503" width="6.7109375" style="2" customWidth="1"/>
    <col min="10504" max="10504" width="18.28515625" style="2" customWidth="1"/>
    <col min="10505" max="10508" width="0" style="2" hidden="1" customWidth="1"/>
    <col min="10509" max="10509" width="18.28515625" style="2" customWidth="1"/>
    <col min="10510" max="10510" width="2.28515625" style="2" customWidth="1"/>
    <col min="10511" max="10511" width="0" style="2" hidden="1" customWidth="1"/>
    <col min="10512" max="10751" width="9.140625" style="2"/>
    <col min="10752" max="10752" width="25.7109375" style="2" customWidth="1"/>
    <col min="10753" max="10753" width="13.7109375" style="2" customWidth="1"/>
    <col min="10754" max="10754" width="22.7109375" style="2" customWidth="1"/>
    <col min="10755" max="10755" width="38.7109375" style="2" customWidth="1"/>
    <col min="10756" max="10759" width="6.7109375" style="2" customWidth="1"/>
    <col min="10760" max="10760" width="18.28515625" style="2" customWidth="1"/>
    <col min="10761" max="10764" width="0" style="2" hidden="1" customWidth="1"/>
    <col min="10765" max="10765" width="18.28515625" style="2" customWidth="1"/>
    <col min="10766" max="10766" width="2.28515625" style="2" customWidth="1"/>
    <col min="10767" max="10767" width="0" style="2" hidden="1" customWidth="1"/>
    <col min="10768" max="11007" width="9.140625" style="2"/>
    <col min="11008" max="11008" width="25.7109375" style="2" customWidth="1"/>
    <col min="11009" max="11009" width="13.7109375" style="2" customWidth="1"/>
    <col min="11010" max="11010" width="22.7109375" style="2" customWidth="1"/>
    <col min="11011" max="11011" width="38.7109375" style="2" customWidth="1"/>
    <col min="11012" max="11015" width="6.7109375" style="2" customWidth="1"/>
    <col min="11016" max="11016" width="18.28515625" style="2" customWidth="1"/>
    <col min="11017" max="11020" width="0" style="2" hidden="1" customWidth="1"/>
    <col min="11021" max="11021" width="18.28515625" style="2" customWidth="1"/>
    <col min="11022" max="11022" width="2.28515625" style="2" customWidth="1"/>
    <col min="11023" max="11023" width="0" style="2" hidden="1" customWidth="1"/>
    <col min="11024" max="11263" width="9.140625" style="2"/>
    <col min="11264" max="11264" width="25.7109375" style="2" customWidth="1"/>
    <col min="11265" max="11265" width="13.7109375" style="2" customWidth="1"/>
    <col min="11266" max="11266" width="22.7109375" style="2" customWidth="1"/>
    <col min="11267" max="11267" width="38.7109375" style="2" customWidth="1"/>
    <col min="11268" max="11271" width="6.7109375" style="2" customWidth="1"/>
    <col min="11272" max="11272" width="18.28515625" style="2" customWidth="1"/>
    <col min="11273" max="11276" width="0" style="2" hidden="1" customWidth="1"/>
    <col min="11277" max="11277" width="18.28515625" style="2" customWidth="1"/>
    <col min="11278" max="11278" width="2.28515625" style="2" customWidth="1"/>
    <col min="11279" max="11279" width="0" style="2" hidden="1" customWidth="1"/>
    <col min="11280" max="11519" width="9.140625" style="2"/>
    <col min="11520" max="11520" width="25.7109375" style="2" customWidth="1"/>
    <col min="11521" max="11521" width="13.7109375" style="2" customWidth="1"/>
    <col min="11522" max="11522" width="22.7109375" style="2" customWidth="1"/>
    <col min="11523" max="11523" width="38.7109375" style="2" customWidth="1"/>
    <col min="11524" max="11527" width="6.7109375" style="2" customWidth="1"/>
    <col min="11528" max="11528" width="18.28515625" style="2" customWidth="1"/>
    <col min="11529" max="11532" width="0" style="2" hidden="1" customWidth="1"/>
    <col min="11533" max="11533" width="18.28515625" style="2" customWidth="1"/>
    <col min="11534" max="11534" width="2.28515625" style="2" customWidth="1"/>
    <col min="11535" max="11535" width="0" style="2" hidden="1" customWidth="1"/>
    <col min="11536" max="11775" width="9.140625" style="2"/>
    <col min="11776" max="11776" width="25.7109375" style="2" customWidth="1"/>
    <col min="11777" max="11777" width="13.7109375" style="2" customWidth="1"/>
    <col min="11778" max="11778" width="22.7109375" style="2" customWidth="1"/>
    <col min="11779" max="11779" width="38.7109375" style="2" customWidth="1"/>
    <col min="11780" max="11783" width="6.7109375" style="2" customWidth="1"/>
    <col min="11784" max="11784" width="18.28515625" style="2" customWidth="1"/>
    <col min="11785" max="11788" width="0" style="2" hidden="1" customWidth="1"/>
    <col min="11789" max="11789" width="18.28515625" style="2" customWidth="1"/>
    <col min="11790" max="11790" width="2.28515625" style="2" customWidth="1"/>
    <col min="11791" max="11791" width="0" style="2" hidden="1" customWidth="1"/>
    <col min="11792" max="12031" width="9.140625" style="2"/>
    <col min="12032" max="12032" width="25.7109375" style="2" customWidth="1"/>
    <col min="12033" max="12033" width="13.7109375" style="2" customWidth="1"/>
    <col min="12034" max="12034" width="22.7109375" style="2" customWidth="1"/>
    <col min="12035" max="12035" width="38.7109375" style="2" customWidth="1"/>
    <col min="12036" max="12039" width="6.7109375" style="2" customWidth="1"/>
    <col min="12040" max="12040" width="18.28515625" style="2" customWidth="1"/>
    <col min="12041" max="12044" width="0" style="2" hidden="1" customWidth="1"/>
    <col min="12045" max="12045" width="18.28515625" style="2" customWidth="1"/>
    <col min="12046" max="12046" width="2.28515625" style="2" customWidth="1"/>
    <col min="12047" max="12047" width="0" style="2" hidden="1" customWidth="1"/>
    <col min="12048" max="12287" width="9.140625" style="2"/>
    <col min="12288" max="12288" width="25.7109375" style="2" customWidth="1"/>
    <col min="12289" max="12289" width="13.7109375" style="2" customWidth="1"/>
    <col min="12290" max="12290" width="22.7109375" style="2" customWidth="1"/>
    <col min="12291" max="12291" width="38.7109375" style="2" customWidth="1"/>
    <col min="12292" max="12295" width="6.7109375" style="2" customWidth="1"/>
    <col min="12296" max="12296" width="18.28515625" style="2" customWidth="1"/>
    <col min="12297" max="12300" width="0" style="2" hidden="1" customWidth="1"/>
    <col min="12301" max="12301" width="18.28515625" style="2" customWidth="1"/>
    <col min="12302" max="12302" width="2.28515625" style="2" customWidth="1"/>
    <col min="12303" max="12303" width="0" style="2" hidden="1" customWidth="1"/>
    <col min="12304" max="12543" width="9.140625" style="2"/>
    <col min="12544" max="12544" width="25.7109375" style="2" customWidth="1"/>
    <col min="12545" max="12545" width="13.7109375" style="2" customWidth="1"/>
    <col min="12546" max="12546" width="22.7109375" style="2" customWidth="1"/>
    <col min="12547" max="12547" width="38.7109375" style="2" customWidth="1"/>
    <col min="12548" max="12551" width="6.7109375" style="2" customWidth="1"/>
    <col min="12552" max="12552" width="18.28515625" style="2" customWidth="1"/>
    <col min="12553" max="12556" width="0" style="2" hidden="1" customWidth="1"/>
    <col min="12557" max="12557" width="18.28515625" style="2" customWidth="1"/>
    <col min="12558" max="12558" width="2.28515625" style="2" customWidth="1"/>
    <col min="12559" max="12559" width="0" style="2" hidden="1" customWidth="1"/>
    <col min="12560" max="12799" width="9.140625" style="2"/>
    <col min="12800" max="12800" width="25.7109375" style="2" customWidth="1"/>
    <col min="12801" max="12801" width="13.7109375" style="2" customWidth="1"/>
    <col min="12802" max="12802" width="22.7109375" style="2" customWidth="1"/>
    <col min="12803" max="12803" width="38.7109375" style="2" customWidth="1"/>
    <col min="12804" max="12807" width="6.7109375" style="2" customWidth="1"/>
    <col min="12808" max="12808" width="18.28515625" style="2" customWidth="1"/>
    <col min="12809" max="12812" width="0" style="2" hidden="1" customWidth="1"/>
    <col min="12813" max="12813" width="18.28515625" style="2" customWidth="1"/>
    <col min="12814" max="12814" width="2.28515625" style="2" customWidth="1"/>
    <col min="12815" max="12815" width="0" style="2" hidden="1" customWidth="1"/>
    <col min="12816" max="13055" width="9.140625" style="2"/>
    <col min="13056" max="13056" width="25.7109375" style="2" customWidth="1"/>
    <col min="13057" max="13057" width="13.7109375" style="2" customWidth="1"/>
    <col min="13058" max="13058" width="22.7109375" style="2" customWidth="1"/>
    <col min="13059" max="13059" width="38.7109375" style="2" customWidth="1"/>
    <col min="13060" max="13063" width="6.7109375" style="2" customWidth="1"/>
    <col min="13064" max="13064" width="18.28515625" style="2" customWidth="1"/>
    <col min="13065" max="13068" width="0" style="2" hidden="1" customWidth="1"/>
    <col min="13069" max="13069" width="18.28515625" style="2" customWidth="1"/>
    <col min="13070" max="13070" width="2.28515625" style="2" customWidth="1"/>
    <col min="13071" max="13071" width="0" style="2" hidden="1" customWidth="1"/>
    <col min="13072" max="13311" width="9.140625" style="2"/>
    <col min="13312" max="13312" width="25.7109375" style="2" customWidth="1"/>
    <col min="13313" max="13313" width="13.7109375" style="2" customWidth="1"/>
    <col min="13314" max="13314" width="22.7109375" style="2" customWidth="1"/>
    <col min="13315" max="13315" width="38.7109375" style="2" customWidth="1"/>
    <col min="13316" max="13319" width="6.7109375" style="2" customWidth="1"/>
    <col min="13320" max="13320" width="18.28515625" style="2" customWidth="1"/>
    <col min="13321" max="13324" width="0" style="2" hidden="1" customWidth="1"/>
    <col min="13325" max="13325" width="18.28515625" style="2" customWidth="1"/>
    <col min="13326" max="13326" width="2.28515625" style="2" customWidth="1"/>
    <col min="13327" max="13327" width="0" style="2" hidden="1" customWidth="1"/>
    <col min="13328" max="13567" width="9.140625" style="2"/>
    <col min="13568" max="13568" width="25.7109375" style="2" customWidth="1"/>
    <col min="13569" max="13569" width="13.7109375" style="2" customWidth="1"/>
    <col min="13570" max="13570" width="22.7109375" style="2" customWidth="1"/>
    <col min="13571" max="13571" width="38.7109375" style="2" customWidth="1"/>
    <col min="13572" max="13575" width="6.7109375" style="2" customWidth="1"/>
    <col min="13576" max="13576" width="18.28515625" style="2" customWidth="1"/>
    <col min="13577" max="13580" width="0" style="2" hidden="1" customWidth="1"/>
    <col min="13581" max="13581" width="18.28515625" style="2" customWidth="1"/>
    <col min="13582" max="13582" width="2.28515625" style="2" customWidth="1"/>
    <col min="13583" max="13583" width="0" style="2" hidden="1" customWidth="1"/>
    <col min="13584" max="13823" width="9.140625" style="2"/>
    <col min="13824" max="13824" width="25.7109375" style="2" customWidth="1"/>
    <col min="13825" max="13825" width="13.7109375" style="2" customWidth="1"/>
    <col min="13826" max="13826" width="22.7109375" style="2" customWidth="1"/>
    <col min="13827" max="13827" width="38.7109375" style="2" customWidth="1"/>
    <col min="13828" max="13831" width="6.7109375" style="2" customWidth="1"/>
    <col min="13832" max="13832" width="18.28515625" style="2" customWidth="1"/>
    <col min="13833" max="13836" width="0" style="2" hidden="1" customWidth="1"/>
    <col min="13837" max="13837" width="18.28515625" style="2" customWidth="1"/>
    <col min="13838" max="13838" width="2.28515625" style="2" customWidth="1"/>
    <col min="13839" max="13839" width="0" style="2" hidden="1" customWidth="1"/>
    <col min="13840" max="14079" width="9.140625" style="2"/>
    <col min="14080" max="14080" width="25.7109375" style="2" customWidth="1"/>
    <col min="14081" max="14081" width="13.7109375" style="2" customWidth="1"/>
    <col min="14082" max="14082" width="22.7109375" style="2" customWidth="1"/>
    <col min="14083" max="14083" width="38.7109375" style="2" customWidth="1"/>
    <col min="14084" max="14087" width="6.7109375" style="2" customWidth="1"/>
    <col min="14088" max="14088" width="18.28515625" style="2" customWidth="1"/>
    <col min="14089" max="14092" width="0" style="2" hidden="1" customWidth="1"/>
    <col min="14093" max="14093" width="18.28515625" style="2" customWidth="1"/>
    <col min="14094" max="14094" width="2.28515625" style="2" customWidth="1"/>
    <col min="14095" max="14095" width="0" style="2" hidden="1" customWidth="1"/>
    <col min="14096" max="14335" width="9.140625" style="2"/>
    <col min="14336" max="14336" width="25.7109375" style="2" customWidth="1"/>
    <col min="14337" max="14337" width="13.7109375" style="2" customWidth="1"/>
    <col min="14338" max="14338" width="22.7109375" style="2" customWidth="1"/>
    <col min="14339" max="14339" width="38.7109375" style="2" customWidth="1"/>
    <col min="14340" max="14343" width="6.7109375" style="2" customWidth="1"/>
    <col min="14344" max="14344" width="18.28515625" style="2" customWidth="1"/>
    <col min="14345" max="14348" width="0" style="2" hidden="1" customWidth="1"/>
    <col min="14349" max="14349" width="18.28515625" style="2" customWidth="1"/>
    <col min="14350" max="14350" width="2.28515625" style="2" customWidth="1"/>
    <col min="14351" max="14351" width="0" style="2" hidden="1" customWidth="1"/>
    <col min="14352" max="14591" width="9.140625" style="2"/>
    <col min="14592" max="14592" width="25.7109375" style="2" customWidth="1"/>
    <col min="14593" max="14593" width="13.7109375" style="2" customWidth="1"/>
    <col min="14594" max="14594" width="22.7109375" style="2" customWidth="1"/>
    <col min="14595" max="14595" width="38.7109375" style="2" customWidth="1"/>
    <col min="14596" max="14599" width="6.7109375" style="2" customWidth="1"/>
    <col min="14600" max="14600" width="18.28515625" style="2" customWidth="1"/>
    <col min="14601" max="14604" width="0" style="2" hidden="1" customWidth="1"/>
    <col min="14605" max="14605" width="18.28515625" style="2" customWidth="1"/>
    <col min="14606" max="14606" width="2.28515625" style="2" customWidth="1"/>
    <col min="14607" max="14607" width="0" style="2" hidden="1" customWidth="1"/>
    <col min="14608" max="14847" width="9.140625" style="2"/>
    <col min="14848" max="14848" width="25.7109375" style="2" customWidth="1"/>
    <col min="14849" max="14849" width="13.7109375" style="2" customWidth="1"/>
    <col min="14850" max="14850" width="22.7109375" style="2" customWidth="1"/>
    <col min="14851" max="14851" width="38.7109375" style="2" customWidth="1"/>
    <col min="14852" max="14855" width="6.7109375" style="2" customWidth="1"/>
    <col min="14856" max="14856" width="18.28515625" style="2" customWidth="1"/>
    <col min="14857" max="14860" width="0" style="2" hidden="1" customWidth="1"/>
    <col min="14861" max="14861" width="18.28515625" style="2" customWidth="1"/>
    <col min="14862" max="14862" width="2.28515625" style="2" customWidth="1"/>
    <col min="14863" max="14863" width="0" style="2" hidden="1" customWidth="1"/>
    <col min="14864" max="15103" width="9.140625" style="2"/>
    <col min="15104" max="15104" width="25.7109375" style="2" customWidth="1"/>
    <col min="15105" max="15105" width="13.7109375" style="2" customWidth="1"/>
    <col min="15106" max="15106" width="22.7109375" style="2" customWidth="1"/>
    <col min="15107" max="15107" width="38.7109375" style="2" customWidth="1"/>
    <col min="15108" max="15111" width="6.7109375" style="2" customWidth="1"/>
    <col min="15112" max="15112" width="18.28515625" style="2" customWidth="1"/>
    <col min="15113" max="15116" width="0" style="2" hidden="1" customWidth="1"/>
    <col min="15117" max="15117" width="18.28515625" style="2" customWidth="1"/>
    <col min="15118" max="15118" width="2.28515625" style="2" customWidth="1"/>
    <col min="15119" max="15119" width="0" style="2" hidden="1" customWidth="1"/>
    <col min="15120" max="15359" width="9.140625" style="2"/>
    <col min="15360" max="15360" width="25.7109375" style="2" customWidth="1"/>
    <col min="15361" max="15361" width="13.7109375" style="2" customWidth="1"/>
    <col min="15362" max="15362" width="22.7109375" style="2" customWidth="1"/>
    <col min="15363" max="15363" width="38.7109375" style="2" customWidth="1"/>
    <col min="15364" max="15367" width="6.7109375" style="2" customWidth="1"/>
    <col min="15368" max="15368" width="18.28515625" style="2" customWidth="1"/>
    <col min="15369" max="15372" width="0" style="2" hidden="1" customWidth="1"/>
    <col min="15373" max="15373" width="18.28515625" style="2" customWidth="1"/>
    <col min="15374" max="15374" width="2.28515625" style="2" customWidth="1"/>
    <col min="15375" max="15375" width="0" style="2" hidden="1" customWidth="1"/>
    <col min="15376" max="15615" width="9.140625" style="2"/>
    <col min="15616" max="15616" width="25.7109375" style="2" customWidth="1"/>
    <col min="15617" max="15617" width="13.7109375" style="2" customWidth="1"/>
    <col min="15618" max="15618" width="22.7109375" style="2" customWidth="1"/>
    <col min="15619" max="15619" width="38.7109375" style="2" customWidth="1"/>
    <col min="15620" max="15623" width="6.7109375" style="2" customWidth="1"/>
    <col min="15624" max="15624" width="18.28515625" style="2" customWidth="1"/>
    <col min="15625" max="15628" width="0" style="2" hidden="1" customWidth="1"/>
    <col min="15629" max="15629" width="18.28515625" style="2" customWidth="1"/>
    <col min="15630" max="15630" width="2.28515625" style="2" customWidth="1"/>
    <col min="15631" max="15631" width="0" style="2" hidden="1" customWidth="1"/>
    <col min="15632" max="15871" width="9.140625" style="2"/>
    <col min="15872" max="15872" width="25.7109375" style="2" customWidth="1"/>
    <col min="15873" max="15873" width="13.7109375" style="2" customWidth="1"/>
    <col min="15874" max="15874" width="22.7109375" style="2" customWidth="1"/>
    <col min="15875" max="15875" width="38.7109375" style="2" customWidth="1"/>
    <col min="15876" max="15879" width="6.7109375" style="2" customWidth="1"/>
    <col min="15880" max="15880" width="18.28515625" style="2" customWidth="1"/>
    <col min="15881" max="15884" width="0" style="2" hidden="1" customWidth="1"/>
    <col min="15885" max="15885" width="18.28515625" style="2" customWidth="1"/>
    <col min="15886" max="15886" width="2.28515625" style="2" customWidth="1"/>
    <col min="15887" max="15887" width="0" style="2" hidden="1" customWidth="1"/>
    <col min="15888" max="16127" width="9.140625" style="2"/>
    <col min="16128" max="16128" width="25.7109375" style="2" customWidth="1"/>
    <col min="16129" max="16129" width="13.7109375" style="2" customWidth="1"/>
    <col min="16130" max="16130" width="22.7109375" style="2" customWidth="1"/>
    <col min="16131" max="16131" width="38.7109375" style="2" customWidth="1"/>
    <col min="16132" max="16135" width="6.7109375" style="2" customWidth="1"/>
    <col min="16136" max="16136" width="18.28515625" style="2" customWidth="1"/>
    <col min="16137" max="16140" width="0" style="2" hidden="1" customWidth="1"/>
    <col min="16141" max="16141" width="18.28515625" style="2" customWidth="1"/>
    <col min="16142" max="16142" width="2.28515625" style="2" customWidth="1"/>
    <col min="16143" max="16143" width="0" style="2" hidden="1" customWidth="1"/>
    <col min="16144" max="16384" width="9.140625" style="2"/>
  </cols>
  <sheetData>
    <row r="1" spans="1:15" ht="29.25" customHeight="1" x14ac:dyDescent="0.2">
      <c r="A1" s="74" t="s">
        <v>0</v>
      </c>
      <c r="B1" s="115" t="s">
        <v>64</v>
      </c>
      <c r="C1" s="116"/>
      <c r="D1" s="80"/>
      <c r="E1" s="80"/>
      <c r="F1" s="1"/>
      <c r="G1" s="103" t="s">
        <v>53</v>
      </c>
      <c r="H1" s="103"/>
      <c r="I1" s="103"/>
      <c r="J1" s="103"/>
      <c r="K1" s="103"/>
      <c r="L1" s="103"/>
      <c r="M1" s="103"/>
    </row>
    <row r="2" spans="1:15" ht="15" x14ac:dyDescent="0.25">
      <c r="A2" s="75" t="s">
        <v>1</v>
      </c>
      <c r="B2" s="110" t="s">
        <v>65</v>
      </c>
      <c r="C2" s="111"/>
      <c r="D2" s="80"/>
      <c r="E2" s="80"/>
      <c r="F2" s="3"/>
    </row>
    <row r="3" spans="1:15" ht="15" x14ac:dyDescent="0.25">
      <c r="A3" s="75" t="s">
        <v>2</v>
      </c>
      <c r="B3" s="110" t="s">
        <v>63</v>
      </c>
      <c r="C3" s="111"/>
      <c r="D3" s="80"/>
      <c r="E3" s="80"/>
      <c r="F3" s="3"/>
      <c r="G3" s="4"/>
      <c r="H3" s="5" t="s">
        <v>54</v>
      </c>
      <c r="I3" s="6"/>
      <c r="J3" s="6"/>
      <c r="K3" s="6"/>
      <c r="L3" s="6"/>
      <c r="M3" s="6"/>
    </row>
    <row r="4" spans="1:15" ht="15" x14ac:dyDescent="0.25">
      <c r="A4" s="75" t="s">
        <v>3</v>
      </c>
      <c r="B4" s="110"/>
      <c r="C4" s="111"/>
      <c r="D4" s="80"/>
      <c r="E4" s="80"/>
      <c r="F4" s="3"/>
      <c r="I4" s="3"/>
      <c r="J4" s="3"/>
      <c r="K4" s="3"/>
      <c r="L4" s="3"/>
      <c r="M4" s="3"/>
    </row>
    <row r="5" spans="1:15" ht="15" x14ac:dyDescent="0.25">
      <c r="A5" s="75" t="s">
        <v>4</v>
      </c>
      <c r="B5" s="110"/>
      <c r="C5" s="111"/>
      <c r="D5" s="80"/>
      <c r="E5" s="80"/>
      <c r="F5" s="3"/>
      <c r="G5" s="7"/>
      <c r="H5" s="5" t="s">
        <v>55</v>
      </c>
      <c r="I5" s="3"/>
      <c r="J5" s="3"/>
      <c r="K5" s="3"/>
      <c r="L5" s="3"/>
      <c r="M5" s="3"/>
    </row>
    <row r="6" spans="1:15" ht="15" x14ac:dyDescent="0.25">
      <c r="A6" s="76" t="s">
        <v>5</v>
      </c>
      <c r="B6" s="110"/>
      <c r="C6" s="111"/>
      <c r="D6" s="80"/>
      <c r="E6" s="80"/>
      <c r="F6" s="3"/>
      <c r="I6" s="3"/>
      <c r="J6" s="3"/>
      <c r="K6" s="3"/>
      <c r="L6" s="3"/>
      <c r="M6" s="3"/>
    </row>
    <row r="7" spans="1:15" ht="15" x14ac:dyDescent="0.25">
      <c r="A7" s="76" t="s">
        <v>6</v>
      </c>
      <c r="B7" s="86"/>
      <c r="C7" s="87"/>
      <c r="D7" s="80"/>
      <c r="E7" s="80"/>
      <c r="F7" s="3"/>
      <c r="I7" s="3"/>
      <c r="J7" s="3"/>
      <c r="K7" s="3"/>
      <c r="L7" s="3"/>
      <c r="M7" s="3"/>
    </row>
    <row r="8" spans="1:15" ht="15" x14ac:dyDescent="0.25">
      <c r="A8" s="76" t="s">
        <v>60</v>
      </c>
      <c r="B8" s="110"/>
      <c r="C8" s="111"/>
      <c r="D8" s="80"/>
      <c r="E8" s="80"/>
      <c r="F8" s="3"/>
      <c r="I8" s="3"/>
      <c r="J8" s="3"/>
      <c r="K8" s="3"/>
      <c r="L8" s="3"/>
      <c r="M8" s="3"/>
    </row>
    <row r="9" spans="1:15" ht="15.75" thickBot="1" x14ac:dyDescent="0.3">
      <c r="A9" s="77" t="s">
        <v>44</v>
      </c>
      <c r="B9" s="112">
        <v>48</v>
      </c>
      <c r="C9" s="113"/>
      <c r="D9" s="80"/>
      <c r="E9" s="80"/>
      <c r="F9" s="3"/>
      <c r="I9" s="3"/>
      <c r="J9" s="3"/>
      <c r="K9" s="3"/>
      <c r="L9" s="3"/>
      <c r="M9" s="3"/>
    </row>
    <row r="10" spans="1:15" ht="16.5" customHeight="1" x14ac:dyDescent="0.2">
      <c r="A10" s="8"/>
      <c r="B10" s="8"/>
      <c r="C10" s="8"/>
      <c r="D10" s="8"/>
      <c r="E10" s="8"/>
      <c r="F10" s="8"/>
      <c r="G10" s="8"/>
      <c r="H10" s="8"/>
      <c r="I10" s="8"/>
      <c r="J10" s="8"/>
      <c r="K10" s="8"/>
      <c r="L10" s="8"/>
      <c r="M10" s="8"/>
    </row>
    <row r="11" spans="1:15" ht="15.75" thickBot="1" x14ac:dyDescent="0.3">
      <c r="A11" s="9" t="s">
        <v>7</v>
      </c>
      <c r="B11" s="9"/>
    </row>
    <row r="12" spans="1:15" s="13" customFormat="1" ht="30" customHeight="1" x14ac:dyDescent="0.25">
      <c r="A12" s="10"/>
      <c r="B12" s="11" t="s">
        <v>8</v>
      </c>
      <c r="C12" s="11" t="s">
        <v>8</v>
      </c>
      <c r="D12" s="114" t="s">
        <v>51</v>
      </c>
      <c r="E12" s="114"/>
      <c r="F12" s="114"/>
      <c r="G12" s="114"/>
      <c r="H12" s="11" t="s">
        <v>9</v>
      </c>
      <c r="I12" s="117" t="s">
        <v>45</v>
      </c>
      <c r="J12" s="118"/>
      <c r="K12" s="118"/>
      <c r="L12" s="119"/>
      <c r="M12" s="12" t="s">
        <v>56</v>
      </c>
      <c r="O12" s="14"/>
    </row>
    <row r="13" spans="1:15" x14ac:dyDescent="0.2">
      <c r="A13" s="15" t="s">
        <v>11</v>
      </c>
      <c r="B13" s="16" t="s">
        <v>12</v>
      </c>
      <c r="C13" s="16" t="s">
        <v>13</v>
      </c>
      <c r="D13" s="16" t="s">
        <v>14</v>
      </c>
      <c r="E13" s="16" t="s">
        <v>15</v>
      </c>
      <c r="F13" s="16" t="s">
        <v>16</v>
      </c>
      <c r="G13" s="16" t="s">
        <v>17</v>
      </c>
      <c r="H13" s="16" t="s">
        <v>18</v>
      </c>
      <c r="I13" s="16" t="s">
        <v>19</v>
      </c>
      <c r="J13" s="16" t="s">
        <v>20</v>
      </c>
      <c r="K13" s="16" t="s">
        <v>21</v>
      </c>
      <c r="L13" s="16" t="s">
        <v>22</v>
      </c>
      <c r="M13" s="17" t="s">
        <v>23</v>
      </c>
    </row>
    <row r="14" spans="1:15" x14ac:dyDescent="0.2">
      <c r="A14" s="18" t="s">
        <v>62</v>
      </c>
      <c r="B14" s="19" t="s">
        <v>43</v>
      </c>
      <c r="C14" s="20" t="s">
        <v>63</v>
      </c>
      <c r="D14" s="21">
        <v>1</v>
      </c>
      <c r="E14" s="21">
        <v>1</v>
      </c>
      <c r="F14" s="21">
        <v>1</v>
      </c>
      <c r="G14" s="21"/>
      <c r="H14" s="84">
        <v>56220</v>
      </c>
      <c r="I14" s="53">
        <f>H14*D14</f>
        <v>56220</v>
      </c>
      <c r="J14" s="53">
        <f>H14*1.03*E14</f>
        <v>57906.6</v>
      </c>
      <c r="K14" s="53">
        <f>IF(($B$9-24)&lt;12, $H14*1.03^2/12*($B$9-24)*F14,$H14*1.03^2*F14)</f>
        <v>59643.797999999995</v>
      </c>
      <c r="L14" s="53">
        <f>IF(($B$9-36)&lt;12, $H14*1.03^3/12*($B$9-36)*G14,$H14*1.03^3*G14)</f>
        <v>0</v>
      </c>
      <c r="M14" s="54">
        <f>SUM(I14:L14)</f>
        <v>173770.39799999999</v>
      </c>
    </row>
    <row r="15" spans="1:15" x14ac:dyDescent="0.2">
      <c r="A15" s="18" t="s">
        <v>62</v>
      </c>
      <c r="B15" s="19" t="s">
        <v>43</v>
      </c>
      <c r="C15" s="20" t="s">
        <v>63</v>
      </c>
      <c r="D15" s="21">
        <v>1</v>
      </c>
      <c r="E15" s="21">
        <v>1</v>
      </c>
      <c r="F15" s="21">
        <v>1</v>
      </c>
      <c r="G15" s="21"/>
      <c r="H15" s="84">
        <v>56220</v>
      </c>
      <c r="I15" s="53">
        <f t="shared" ref="I15:I23" si="0">H15*D15</f>
        <v>56220</v>
      </c>
      <c r="J15" s="53">
        <f t="shared" ref="J15:J23" si="1">H15*1.03*E15</f>
        <v>57906.6</v>
      </c>
      <c r="K15" s="53">
        <f>IF(($B$9-24)&lt;12, $H15*1.03^2/12*($B$9-24)*F15,$H15*1.03^2*F15)</f>
        <v>59643.797999999995</v>
      </c>
      <c r="L15" s="53">
        <f t="shared" ref="L15:L23" si="2">IF(($B$9-36)&lt;12, $H15*1.03^3/12*($B$9-36)*G15,$H15*1.03^3*G15)</f>
        <v>0</v>
      </c>
      <c r="M15" s="54">
        <f t="shared" ref="M15:M23" si="3">SUM(I15:L15)</f>
        <v>173770.39799999999</v>
      </c>
    </row>
    <row r="16" spans="1:15" x14ac:dyDescent="0.2">
      <c r="A16" s="18" t="s">
        <v>62</v>
      </c>
      <c r="B16" s="19" t="s">
        <v>43</v>
      </c>
      <c r="C16" s="20" t="s">
        <v>63</v>
      </c>
      <c r="D16" s="21"/>
      <c r="E16" s="21"/>
      <c r="F16" s="21"/>
      <c r="G16" s="21">
        <v>1</v>
      </c>
      <c r="H16" s="84">
        <v>66420</v>
      </c>
      <c r="I16" s="53">
        <f t="shared" si="0"/>
        <v>0</v>
      </c>
      <c r="J16" s="53">
        <f t="shared" si="1"/>
        <v>0</v>
      </c>
      <c r="K16" s="53">
        <f t="shared" ref="K16:K23" si="4">IF(($B$9-24)&lt;12, $H16*1.03^2/12*($B$9-24)*F16,$H16*1.03^2*F16)</f>
        <v>0</v>
      </c>
      <c r="L16" s="53">
        <f t="shared" si="2"/>
        <v>72578.927339999995</v>
      </c>
      <c r="M16" s="54">
        <f t="shared" si="3"/>
        <v>72578.927339999995</v>
      </c>
    </row>
    <row r="17" spans="1:15" x14ac:dyDescent="0.2">
      <c r="A17" s="18" t="s">
        <v>62</v>
      </c>
      <c r="B17" s="19" t="s">
        <v>43</v>
      </c>
      <c r="C17" s="20" t="s">
        <v>63</v>
      </c>
      <c r="D17" s="21"/>
      <c r="E17" s="21"/>
      <c r="F17" s="21"/>
      <c r="G17" s="21">
        <v>1</v>
      </c>
      <c r="H17" s="84">
        <v>66420</v>
      </c>
      <c r="I17" s="53">
        <f t="shared" si="0"/>
        <v>0</v>
      </c>
      <c r="J17" s="53">
        <f t="shared" si="1"/>
        <v>0</v>
      </c>
      <c r="K17" s="53">
        <f t="shared" si="4"/>
        <v>0</v>
      </c>
      <c r="L17" s="53">
        <f t="shared" si="2"/>
        <v>72578.927339999995</v>
      </c>
      <c r="M17" s="54">
        <f t="shared" si="3"/>
        <v>72578.927339999995</v>
      </c>
    </row>
    <row r="18" spans="1:15" x14ac:dyDescent="0.2">
      <c r="A18" s="18"/>
      <c r="B18" s="19"/>
      <c r="C18" s="20"/>
      <c r="D18" s="21"/>
      <c r="E18" s="21"/>
      <c r="F18" s="21"/>
      <c r="G18" s="21"/>
      <c r="H18" s="84"/>
      <c r="I18" s="53">
        <f t="shared" si="0"/>
        <v>0</v>
      </c>
      <c r="J18" s="53">
        <f t="shared" si="1"/>
        <v>0</v>
      </c>
      <c r="K18" s="53">
        <f t="shared" si="4"/>
        <v>0</v>
      </c>
      <c r="L18" s="53">
        <f t="shared" si="2"/>
        <v>0</v>
      </c>
      <c r="M18" s="54">
        <f t="shared" si="3"/>
        <v>0</v>
      </c>
    </row>
    <row r="19" spans="1:15" x14ac:dyDescent="0.2">
      <c r="A19" s="18"/>
      <c r="B19" s="19"/>
      <c r="C19" s="20"/>
      <c r="D19" s="21"/>
      <c r="E19" s="21"/>
      <c r="F19" s="21"/>
      <c r="G19" s="21"/>
      <c r="H19" s="84"/>
      <c r="I19" s="53">
        <f t="shared" si="0"/>
        <v>0</v>
      </c>
      <c r="J19" s="53">
        <f t="shared" si="1"/>
        <v>0</v>
      </c>
      <c r="K19" s="53">
        <f t="shared" si="4"/>
        <v>0</v>
      </c>
      <c r="L19" s="53">
        <f t="shared" si="2"/>
        <v>0</v>
      </c>
      <c r="M19" s="54">
        <f t="shared" si="3"/>
        <v>0</v>
      </c>
    </row>
    <row r="20" spans="1:15" x14ac:dyDescent="0.2">
      <c r="A20" s="18"/>
      <c r="B20" s="19"/>
      <c r="C20" s="20"/>
      <c r="D20" s="21"/>
      <c r="E20" s="21"/>
      <c r="F20" s="21"/>
      <c r="G20" s="21"/>
      <c r="H20" s="84"/>
      <c r="I20" s="53">
        <f t="shared" si="0"/>
        <v>0</v>
      </c>
      <c r="J20" s="53">
        <f t="shared" si="1"/>
        <v>0</v>
      </c>
      <c r="K20" s="53">
        <f t="shared" si="4"/>
        <v>0</v>
      </c>
      <c r="L20" s="53">
        <f t="shared" si="2"/>
        <v>0</v>
      </c>
      <c r="M20" s="54">
        <f t="shared" si="3"/>
        <v>0</v>
      </c>
    </row>
    <row r="21" spans="1:15" x14ac:dyDescent="0.2">
      <c r="A21" s="18"/>
      <c r="B21" s="19"/>
      <c r="C21" s="20"/>
      <c r="D21" s="21"/>
      <c r="E21" s="21"/>
      <c r="F21" s="21"/>
      <c r="G21" s="21"/>
      <c r="H21" s="84"/>
      <c r="I21" s="53">
        <f t="shared" si="0"/>
        <v>0</v>
      </c>
      <c r="J21" s="53">
        <f t="shared" si="1"/>
        <v>0</v>
      </c>
      <c r="K21" s="53">
        <f t="shared" si="4"/>
        <v>0</v>
      </c>
      <c r="L21" s="53">
        <f t="shared" si="2"/>
        <v>0</v>
      </c>
      <c r="M21" s="54">
        <f t="shared" si="3"/>
        <v>0</v>
      </c>
    </row>
    <row r="22" spans="1:15" x14ac:dyDescent="0.2">
      <c r="A22" s="18"/>
      <c r="B22" s="19"/>
      <c r="C22" s="20"/>
      <c r="D22" s="21"/>
      <c r="E22" s="21"/>
      <c r="F22" s="21"/>
      <c r="G22" s="21"/>
      <c r="H22" s="84"/>
      <c r="I22" s="53">
        <f t="shared" si="0"/>
        <v>0</v>
      </c>
      <c r="J22" s="53">
        <f t="shared" si="1"/>
        <v>0</v>
      </c>
      <c r="K22" s="53">
        <f t="shared" si="4"/>
        <v>0</v>
      </c>
      <c r="L22" s="53">
        <f t="shared" si="2"/>
        <v>0</v>
      </c>
      <c r="M22" s="54">
        <f t="shared" si="3"/>
        <v>0</v>
      </c>
    </row>
    <row r="23" spans="1:15" ht="15" thickBot="1" x14ac:dyDescent="0.25">
      <c r="A23" s="22"/>
      <c r="B23" s="88"/>
      <c r="C23" s="23"/>
      <c r="D23" s="24"/>
      <c r="E23" s="24"/>
      <c r="F23" s="24"/>
      <c r="G23" s="24"/>
      <c r="H23" s="85"/>
      <c r="I23" s="55">
        <f t="shared" si="0"/>
        <v>0</v>
      </c>
      <c r="J23" s="55">
        <f t="shared" si="1"/>
        <v>0</v>
      </c>
      <c r="K23" s="55">
        <f t="shared" si="4"/>
        <v>0</v>
      </c>
      <c r="L23" s="55">
        <f t="shared" si="2"/>
        <v>0</v>
      </c>
      <c r="M23" s="56">
        <f t="shared" si="3"/>
        <v>0</v>
      </c>
    </row>
    <row r="24" spans="1:15" ht="15" thickBot="1" x14ac:dyDescent="0.25">
      <c r="A24" s="25" t="s">
        <v>46</v>
      </c>
      <c r="B24" s="26"/>
      <c r="C24" s="27"/>
      <c r="D24" s="28"/>
      <c r="E24" s="28"/>
      <c r="F24" s="28"/>
      <c r="G24" s="28"/>
      <c r="H24" s="29"/>
      <c r="I24" s="57">
        <f>SUM(I14:I23)</f>
        <v>112440</v>
      </c>
      <c r="J24" s="57">
        <f>SUM(J14:J23)</f>
        <v>115813.2</v>
      </c>
      <c r="K24" s="57">
        <f>SUM(K14:K23)</f>
        <v>119287.59599999999</v>
      </c>
      <c r="L24" s="58">
        <f>SUM(L14:L23)</f>
        <v>145157.85467999999</v>
      </c>
      <c r="M24" s="59">
        <f>SUM(M14:M23)</f>
        <v>492698.65067999996</v>
      </c>
    </row>
    <row r="25" spans="1:15" ht="16.5" customHeight="1" x14ac:dyDescent="0.2">
      <c r="D25" s="30"/>
      <c r="E25" s="30"/>
      <c r="F25" s="30"/>
      <c r="G25" s="30"/>
      <c r="H25" s="31"/>
      <c r="I25" s="31"/>
      <c r="J25" s="31"/>
      <c r="K25" s="31"/>
      <c r="L25" s="31"/>
      <c r="M25" s="32"/>
    </row>
    <row r="26" spans="1:15" ht="15.75" thickBot="1" x14ac:dyDescent="0.3">
      <c r="A26" s="9" t="s">
        <v>30</v>
      </c>
      <c r="B26" s="9"/>
      <c r="C26" s="8"/>
      <c r="D26" s="8"/>
      <c r="E26" s="8"/>
      <c r="F26" s="8"/>
      <c r="G26" s="8"/>
      <c r="H26" s="8"/>
    </row>
    <row r="27" spans="1:15" s="13" customFormat="1" ht="16.5" customHeight="1" x14ac:dyDescent="0.25">
      <c r="A27" s="33"/>
      <c r="B27" s="35" t="s">
        <v>8</v>
      </c>
      <c r="C27" s="36" t="s">
        <v>8</v>
      </c>
      <c r="D27" s="34"/>
      <c r="E27" s="34"/>
      <c r="F27" s="34"/>
      <c r="G27" s="34"/>
      <c r="H27" s="37"/>
      <c r="I27" s="98" t="s">
        <v>52</v>
      </c>
      <c r="J27" s="99"/>
      <c r="K27" s="99"/>
      <c r="L27" s="100"/>
      <c r="M27" s="38" t="s">
        <v>57</v>
      </c>
      <c r="O27" s="14"/>
    </row>
    <row r="28" spans="1:15" x14ac:dyDescent="0.2">
      <c r="A28" s="15" t="s">
        <v>32</v>
      </c>
      <c r="B28" s="16" t="s">
        <v>33</v>
      </c>
      <c r="C28" s="40" t="s">
        <v>13</v>
      </c>
      <c r="D28" s="41"/>
      <c r="E28" s="41"/>
      <c r="F28" s="41"/>
      <c r="G28" s="41"/>
      <c r="H28" s="39"/>
      <c r="I28" s="42" t="s">
        <v>19</v>
      </c>
      <c r="J28" s="42" t="s">
        <v>20</v>
      </c>
      <c r="K28" s="42" t="s">
        <v>21</v>
      </c>
      <c r="L28" s="42" t="s">
        <v>22</v>
      </c>
      <c r="M28" s="43" t="s">
        <v>49</v>
      </c>
    </row>
    <row r="29" spans="1:15" x14ac:dyDescent="0.2">
      <c r="A29" s="18" t="s">
        <v>66</v>
      </c>
      <c r="B29" s="19" t="s">
        <v>37</v>
      </c>
      <c r="C29" s="104" t="s">
        <v>63</v>
      </c>
      <c r="D29" s="105"/>
      <c r="E29" s="105"/>
      <c r="F29" s="105"/>
      <c r="G29" s="105"/>
      <c r="H29" s="106"/>
      <c r="I29" s="81">
        <v>1825.34</v>
      </c>
      <c r="J29" s="81">
        <f>I29</f>
        <v>1825.34</v>
      </c>
      <c r="K29" s="81">
        <f>I29</f>
        <v>1825.34</v>
      </c>
      <c r="L29" s="81">
        <f>I29</f>
        <v>1825.34</v>
      </c>
      <c r="M29" s="83">
        <f>SUM(I29:L29)</f>
        <v>7301.36</v>
      </c>
    </row>
    <row r="30" spans="1:15" x14ac:dyDescent="0.2">
      <c r="A30" s="18"/>
      <c r="B30" s="19"/>
      <c r="C30" s="104"/>
      <c r="D30" s="105"/>
      <c r="E30" s="105"/>
      <c r="F30" s="105"/>
      <c r="G30" s="105"/>
      <c r="H30" s="106"/>
      <c r="I30" s="81"/>
      <c r="J30" s="81"/>
      <c r="K30" s="81"/>
      <c r="L30" s="81"/>
      <c r="M30" s="83">
        <f t="shared" ref="M30:M34" si="5">SUM(I30:L30)</f>
        <v>0</v>
      </c>
    </row>
    <row r="31" spans="1:15" x14ac:dyDescent="0.2">
      <c r="A31" s="18"/>
      <c r="B31" s="19"/>
      <c r="C31" s="104"/>
      <c r="D31" s="105"/>
      <c r="E31" s="105"/>
      <c r="F31" s="105"/>
      <c r="G31" s="105"/>
      <c r="H31" s="106"/>
      <c r="I31" s="81"/>
      <c r="J31" s="81"/>
      <c r="K31" s="81"/>
      <c r="L31" s="81"/>
      <c r="M31" s="83">
        <f t="shared" si="5"/>
        <v>0</v>
      </c>
    </row>
    <row r="32" spans="1:15" x14ac:dyDescent="0.2">
      <c r="A32" s="18"/>
      <c r="B32" s="19"/>
      <c r="C32" s="104"/>
      <c r="D32" s="105"/>
      <c r="E32" s="105"/>
      <c r="F32" s="105"/>
      <c r="G32" s="105"/>
      <c r="H32" s="106"/>
      <c r="I32" s="81"/>
      <c r="J32" s="81"/>
      <c r="K32" s="81"/>
      <c r="L32" s="81"/>
      <c r="M32" s="83">
        <f t="shared" si="5"/>
        <v>0</v>
      </c>
    </row>
    <row r="33" spans="1:13" x14ac:dyDescent="0.2">
      <c r="A33" s="18"/>
      <c r="B33" s="19"/>
      <c r="C33" s="104"/>
      <c r="D33" s="105"/>
      <c r="E33" s="105"/>
      <c r="F33" s="105"/>
      <c r="G33" s="105"/>
      <c r="H33" s="106"/>
      <c r="I33" s="81"/>
      <c r="J33" s="81"/>
      <c r="K33" s="81"/>
      <c r="L33" s="81"/>
      <c r="M33" s="83">
        <f t="shared" si="5"/>
        <v>0</v>
      </c>
    </row>
    <row r="34" spans="1:13" ht="15.75" customHeight="1" thickBot="1" x14ac:dyDescent="0.25">
      <c r="A34" s="22"/>
      <c r="B34" s="19"/>
      <c r="C34" s="107"/>
      <c r="D34" s="108"/>
      <c r="E34" s="108"/>
      <c r="F34" s="108"/>
      <c r="G34" s="108"/>
      <c r="H34" s="109"/>
      <c r="I34" s="82"/>
      <c r="J34" s="82"/>
      <c r="K34" s="82"/>
      <c r="L34" s="82"/>
      <c r="M34" s="83">
        <f t="shared" si="5"/>
        <v>0</v>
      </c>
    </row>
    <row r="35" spans="1:13" ht="15" thickBot="1" x14ac:dyDescent="0.25">
      <c r="A35" s="44" t="s">
        <v>47</v>
      </c>
      <c r="B35" s="45"/>
      <c r="C35" s="46"/>
      <c r="D35" s="28"/>
      <c r="E35" s="45"/>
      <c r="F35" s="45"/>
      <c r="G35" s="45"/>
      <c r="H35" s="47"/>
      <c r="I35" s="60">
        <f>SUM(I29:I34)</f>
        <v>1825.34</v>
      </c>
      <c r="J35" s="60">
        <f>SUM(J29:J34)</f>
        <v>1825.34</v>
      </c>
      <c r="K35" s="60">
        <f>SUM(K29:K34)</f>
        <v>1825.34</v>
      </c>
      <c r="L35" s="61">
        <f>SUM(L29:L34)</f>
        <v>1825.34</v>
      </c>
      <c r="M35" s="62">
        <f>SUM(M29:M34)</f>
        <v>7301.36</v>
      </c>
    </row>
    <row r="36" spans="1:13" ht="14.25" customHeight="1" x14ac:dyDescent="0.2">
      <c r="C36" s="48"/>
      <c r="D36" s="48"/>
      <c r="E36" s="48"/>
      <c r="F36" s="48"/>
      <c r="G36" s="48"/>
      <c r="H36" s="48"/>
      <c r="I36" s="49"/>
      <c r="J36" s="49"/>
      <c r="K36" s="49"/>
      <c r="L36" s="49"/>
      <c r="M36" s="32"/>
    </row>
    <row r="37" spans="1:13" ht="15.75" thickBot="1" x14ac:dyDescent="0.3">
      <c r="A37" s="9" t="s">
        <v>40</v>
      </c>
      <c r="B37" s="9"/>
      <c r="C37" s="8"/>
      <c r="D37" s="8"/>
      <c r="E37" s="8"/>
      <c r="F37" s="8"/>
      <c r="G37" s="8"/>
      <c r="H37" s="8"/>
    </row>
    <row r="38" spans="1:13" s="13" customFormat="1" ht="32.25" customHeight="1" x14ac:dyDescent="0.25">
      <c r="A38" s="33"/>
      <c r="B38" s="65" t="s">
        <v>58</v>
      </c>
      <c r="C38" s="65" t="s">
        <v>59</v>
      </c>
      <c r="D38" s="101" t="s">
        <v>41</v>
      </c>
      <c r="E38" s="102"/>
      <c r="F38" s="102"/>
      <c r="G38" s="102"/>
      <c r="H38" s="65" t="s">
        <v>48</v>
      </c>
      <c r="I38" s="98" t="s">
        <v>50</v>
      </c>
      <c r="J38" s="99"/>
      <c r="K38" s="99"/>
      <c r="L38" s="100"/>
      <c r="M38" s="38" t="s">
        <v>57</v>
      </c>
    </row>
    <row r="39" spans="1:13" x14ac:dyDescent="0.2">
      <c r="A39" s="15" t="s">
        <v>13</v>
      </c>
      <c r="B39" s="16" t="s">
        <v>49</v>
      </c>
      <c r="C39" s="16" t="s">
        <v>49</v>
      </c>
      <c r="D39" s="92" t="s">
        <v>42</v>
      </c>
      <c r="E39" s="93"/>
      <c r="F39" s="93"/>
      <c r="G39" s="94"/>
      <c r="H39" s="16" t="s">
        <v>49</v>
      </c>
      <c r="I39" s="42" t="s">
        <v>19</v>
      </c>
      <c r="J39" s="42" t="s">
        <v>20</v>
      </c>
      <c r="K39" s="42" t="s">
        <v>21</v>
      </c>
      <c r="L39" s="42" t="s">
        <v>22</v>
      </c>
      <c r="M39" s="43" t="s">
        <v>49</v>
      </c>
    </row>
    <row r="40" spans="1:13" x14ac:dyDescent="0.2">
      <c r="A40" s="78" t="str">
        <f t="shared" ref="A40:A45" si="6">B3</f>
        <v>TU Wien</v>
      </c>
      <c r="B40" s="63">
        <f>SUMIF($C$14:$C$23,$A40,M$14:M$23)</f>
        <v>492698.65067999996</v>
      </c>
      <c r="C40" s="53">
        <f t="shared" ref="C40:C45" ca="1" si="7">SUMIF(C$29:H$34,A40,M$29:M$34)</f>
        <v>7301.36</v>
      </c>
      <c r="D40" s="95">
        <v>0.2</v>
      </c>
      <c r="E40" s="96"/>
      <c r="F40" s="96"/>
      <c r="G40" s="97"/>
      <c r="H40" s="66">
        <f t="shared" ref="H40:H45" ca="1" si="8">D40*(B40+C40)</f>
        <v>100000.002136</v>
      </c>
      <c r="I40" s="53">
        <f>SUMIF($C$14:$C$34,$A40,I$14:I$34)*(1+$D40)</f>
        <v>137118.408</v>
      </c>
      <c r="J40" s="53">
        <f t="shared" ref="J40:L45" si="9">SUMIF($C$14:$C$34,$A40,J$14:J$34)*(1+$D40)</f>
        <v>141166.24799999999</v>
      </c>
      <c r="K40" s="53">
        <f t="shared" si="9"/>
        <v>145335.52319999997</v>
      </c>
      <c r="L40" s="53">
        <f t="shared" si="9"/>
        <v>176379.83361599999</v>
      </c>
      <c r="M40" s="67">
        <f t="shared" ref="M40:M45" ca="1" si="10">B40+C40+H40</f>
        <v>600000.01281599991</v>
      </c>
    </row>
    <row r="41" spans="1:13" x14ac:dyDescent="0.2">
      <c r="A41" s="78">
        <f t="shared" si="6"/>
        <v>0</v>
      </c>
      <c r="B41" s="63">
        <f>SUMIF(C$14:C$23,A41,M$14:M$23)</f>
        <v>0</v>
      </c>
      <c r="C41" s="53">
        <f t="shared" ca="1" si="7"/>
        <v>0</v>
      </c>
      <c r="D41" s="95"/>
      <c r="E41" s="96"/>
      <c r="F41" s="96"/>
      <c r="G41" s="97"/>
      <c r="H41" s="66">
        <f t="shared" ca="1" si="8"/>
        <v>0</v>
      </c>
      <c r="I41" s="53">
        <f t="shared" ref="I41:I45" si="11">SUMIF($C$14:$C$34,$A41,I$14:I$34)*(1+$D41)</f>
        <v>0</v>
      </c>
      <c r="J41" s="53">
        <f t="shared" si="9"/>
        <v>0</v>
      </c>
      <c r="K41" s="53">
        <f t="shared" si="9"/>
        <v>0</v>
      </c>
      <c r="L41" s="53">
        <f t="shared" si="9"/>
        <v>0</v>
      </c>
      <c r="M41" s="67">
        <f t="shared" ca="1" si="10"/>
        <v>0</v>
      </c>
    </row>
    <row r="42" spans="1:13" x14ac:dyDescent="0.2">
      <c r="A42" s="78">
        <f t="shared" si="6"/>
        <v>0</v>
      </c>
      <c r="B42" s="63">
        <f>SUMIF(C$14:C$23,A42,M$14:M$23)</f>
        <v>0</v>
      </c>
      <c r="C42" s="53">
        <f t="shared" ca="1" si="7"/>
        <v>0</v>
      </c>
      <c r="D42" s="95"/>
      <c r="E42" s="96"/>
      <c r="F42" s="96"/>
      <c r="G42" s="97"/>
      <c r="H42" s="66">
        <f t="shared" ca="1" si="8"/>
        <v>0</v>
      </c>
      <c r="I42" s="53">
        <f t="shared" si="11"/>
        <v>0</v>
      </c>
      <c r="J42" s="53">
        <f t="shared" si="9"/>
        <v>0</v>
      </c>
      <c r="K42" s="53">
        <f t="shared" si="9"/>
        <v>0</v>
      </c>
      <c r="L42" s="53">
        <f t="shared" si="9"/>
        <v>0</v>
      </c>
      <c r="M42" s="67">
        <f t="shared" ca="1" si="10"/>
        <v>0</v>
      </c>
    </row>
    <row r="43" spans="1:13" x14ac:dyDescent="0.2">
      <c r="A43" s="78">
        <f t="shared" si="6"/>
        <v>0</v>
      </c>
      <c r="B43" s="63">
        <f>SUMIF(C$14:C$23,A43,M$14:M$23)</f>
        <v>0</v>
      </c>
      <c r="C43" s="53">
        <f t="shared" ca="1" si="7"/>
        <v>0</v>
      </c>
      <c r="D43" s="95"/>
      <c r="E43" s="96"/>
      <c r="F43" s="96"/>
      <c r="G43" s="97"/>
      <c r="H43" s="66">
        <f t="shared" ca="1" si="8"/>
        <v>0</v>
      </c>
      <c r="I43" s="53">
        <f t="shared" si="11"/>
        <v>0</v>
      </c>
      <c r="J43" s="53">
        <f t="shared" si="9"/>
        <v>0</v>
      </c>
      <c r="K43" s="53">
        <f t="shared" si="9"/>
        <v>0</v>
      </c>
      <c r="L43" s="53">
        <f t="shared" si="9"/>
        <v>0</v>
      </c>
      <c r="M43" s="67">
        <f t="shared" ca="1" si="10"/>
        <v>0</v>
      </c>
    </row>
    <row r="44" spans="1:13" x14ac:dyDescent="0.2">
      <c r="A44" s="78">
        <f t="shared" si="6"/>
        <v>0</v>
      </c>
      <c r="B44" s="63">
        <f>SUMIF(C$14:C$23,A44,M$14:M$23)</f>
        <v>0</v>
      </c>
      <c r="C44" s="53">
        <f t="shared" ca="1" si="7"/>
        <v>0</v>
      </c>
      <c r="D44" s="95"/>
      <c r="E44" s="96"/>
      <c r="F44" s="96"/>
      <c r="G44" s="97"/>
      <c r="H44" s="66">
        <f t="shared" ca="1" si="8"/>
        <v>0</v>
      </c>
      <c r="I44" s="53">
        <f t="shared" si="11"/>
        <v>0</v>
      </c>
      <c r="J44" s="53">
        <f t="shared" si="9"/>
        <v>0</v>
      </c>
      <c r="K44" s="53">
        <f t="shared" si="9"/>
        <v>0</v>
      </c>
      <c r="L44" s="53">
        <f t="shared" si="9"/>
        <v>0</v>
      </c>
      <c r="M44" s="67">
        <f t="shared" ca="1" si="10"/>
        <v>0</v>
      </c>
    </row>
    <row r="45" spans="1:13" ht="15" thickBot="1" x14ac:dyDescent="0.25">
      <c r="A45" s="79">
        <f t="shared" si="6"/>
        <v>0</v>
      </c>
      <c r="B45" s="64">
        <f>SUMIF(C$14:C$23,A45,M$14:M$23)</f>
        <v>0</v>
      </c>
      <c r="C45" s="55">
        <f t="shared" ca="1" si="7"/>
        <v>0</v>
      </c>
      <c r="D45" s="89"/>
      <c r="E45" s="90"/>
      <c r="F45" s="90"/>
      <c r="G45" s="91"/>
      <c r="H45" s="68">
        <f t="shared" ca="1" si="8"/>
        <v>0</v>
      </c>
      <c r="I45" s="53">
        <f t="shared" si="11"/>
        <v>0</v>
      </c>
      <c r="J45" s="53">
        <f t="shared" si="9"/>
        <v>0</v>
      </c>
      <c r="K45" s="53">
        <f t="shared" si="9"/>
        <v>0</v>
      </c>
      <c r="L45" s="53">
        <f t="shared" si="9"/>
        <v>0</v>
      </c>
      <c r="M45" s="69">
        <f t="shared" ca="1" si="10"/>
        <v>0</v>
      </c>
    </row>
    <row r="46" spans="1:13" s="13" customFormat="1" ht="21" customHeight="1" thickBot="1" x14ac:dyDescent="0.3">
      <c r="A46" s="50" t="s">
        <v>61</v>
      </c>
      <c r="B46" s="51"/>
      <c r="C46" s="52"/>
      <c r="D46" s="51"/>
      <c r="E46" s="51"/>
      <c r="F46" s="51"/>
      <c r="G46" s="51"/>
      <c r="H46" s="70"/>
      <c r="I46" s="71">
        <f>SUM(I40:I45)</f>
        <v>137118.408</v>
      </c>
      <c r="J46" s="71">
        <f>SUM(J40:J45)</f>
        <v>141166.24799999999</v>
      </c>
      <c r="K46" s="71">
        <f>SUM(K40:K45)</f>
        <v>145335.52319999997</v>
      </c>
      <c r="L46" s="72">
        <f>SUM(L40:L45)</f>
        <v>176379.83361599999</v>
      </c>
      <c r="M46" s="73">
        <f ca="1">SUM(M40:M45)</f>
        <v>600000.01281599991</v>
      </c>
    </row>
  </sheetData>
  <mergeCells count="27">
    <mergeCell ref="B1:C1"/>
    <mergeCell ref="B2:C2"/>
    <mergeCell ref="B3:C3"/>
    <mergeCell ref="B4:C4"/>
    <mergeCell ref="I12:L12"/>
    <mergeCell ref="I27:L27"/>
    <mergeCell ref="D38:G38"/>
    <mergeCell ref="I38:L38"/>
    <mergeCell ref="G1:M1"/>
    <mergeCell ref="D43:G43"/>
    <mergeCell ref="C31:H31"/>
    <mergeCell ref="C32:H32"/>
    <mergeCell ref="C33:H33"/>
    <mergeCell ref="C34:H34"/>
    <mergeCell ref="B5:C5"/>
    <mergeCell ref="B6:C6"/>
    <mergeCell ref="B8:C8"/>
    <mergeCell ref="B9:C9"/>
    <mergeCell ref="C29:H29"/>
    <mergeCell ref="C30:H30"/>
    <mergeCell ref="D12:G12"/>
    <mergeCell ref="D45:G45"/>
    <mergeCell ref="D39:G39"/>
    <mergeCell ref="D40:G40"/>
    <mergeCell ref="D41:G41"/>
    <mergeCell ref="D42:G42"/>
    <mergeCell ref="D44:G44"/>
  </mergeCells>
  <dataValidations count="4">
    <dataValidation type="list" allowBlank="1" showInputMessage="1" showErrorMessage="1" sqref="WVJ983055:WVJ983064 WLN983055:WLN983064 WBR983055:WBR983064 VRV983055:VRV983064 VHZ983055:VHZ983064 UYD983055:UYD983064 UOH983055:UOH983064 UEL983055:UEL983064 TUP983055:TUP983064 TKT983055:TKT983064 TAX983055:TAX983064 SRB983055:SRB983064 SHF983055:SHF983064 RXJ983055:RXJ983064 RNN983055:RNN983064 RDR983055:RDR983064 QTV983055:QTV983064 QJZ983055:QJZ983064 QAD983055:QAD983064 PQH983055:PQH983064 PGL983055:PGL983064 OWP983055:OWP983064 OMT983055:OMT983064 OCX983055:OCX983064 NTB983055:NTB983064 NJF983055:NJF983064 MZJ983055:MZJ983064 MPN983055:MPN983064 MFR983055:MFR983064 LVV983055:LVV983064 LLZ983055:LLZ983064 LCD983055:LCD983064 KSH983055:KSH983064 KIL983055:KIL983064 JYP983055:JYP983064 JOT983055:JOT983064 JEX983055:JEX983064 IVB983055:IVB983064 ILF983055:ILF983064 IBJ983055:IBJ983064 HRN983055:HRN983064 HHR983055:HHR983064 GXV983055:GXV983064 GNZ983055:GNZ983064 GED983055:GED983064 FUH983055:FUH983064 FKL983055:FKL983064 FAP983055:FAP983064 EQT983055:EQT983064 EGX983055:EGX983064 DXB983055:DXB983064 DNF983055:DNF983064 DDJ983055:DDJ983064 CTN983055:CTN983064 CJR983055:CJR983064 BZV983055:BZV983064 BPZ983055:BPZ983064 BGD983055:BGD983064 AWH983055:AWH983064 AML983055:AML983064 ACP983055:ACP983064 ST983055:ST983064 IX983055:IX983064 B983055:B983064 WVJ917519:WVJ917528 WLN917519:WLN917528 WBR917519:WBR917528 VRV917519:VRV917528 VHZ917519:VHZ917528 UYD917519:UYD917528 UOH917519:UOH917528 UEL917519:UEL917528 TUP917519:TUP917528 TKT917519:TKT917528 TAX917519:TAX917528 SRB917519:SRB917528 SHF917519:SHF917528 RXJ917519:RXJ917528 RNN917519:RNN917528 RDR917519:RDR917528 QTV917519:QTV917528 QJZ917519:QJZ917528 QAD917519:QAD917528 PQH917519:PQH917528 PGL917519:PGL917528 OWP917519:OWP917528 OMT917519:OMT917528 OCX917519:OCX917528 NTB917519:NTB917528 NJF917519:NJF917528 MZJ917519:MZJ917528 MPN917519:MPN917528 MFR917519:MFR917528 LVV917519:LVV917528 LLZ917519:LLZ917528 LCD917519:LCD917528 KSH917519:KSH917528 KIL917519:KIL917528 JYP917519:JYP917528 JOT917519:JOT917528 JEX917519:JEX917528 IVB917519:IVB917528 ILF917519:ILF917528 IBJ917519:IBJ917528 HRN917519:HRN917528 HHR917519:HHR917528 GXV917519:GXV917528 GNZ917519:GNZ917528 GED917519:GED917528 FUH917519:FUH917528 FKL917519:FKL917528 FAP917519:FAP917528 EQT917519:EQT917528 EGX917519:EGX917528 DXB917519:DXB917528 DNF917519:DNF917528 DDJ917519:DDJ917528 CTN917519:CTN917528 CJR917519:CJR917528 BZV917519:BZV917528 BPZ917519:BPZ917528 BGD917519:BGD917528 AWH917519:AWH917528 AML917519:AML917528 ACP917519:ACP917528 ST917519:ST917528 IX917519:IX917528 B917519:B917528 WVJ851983:WVJ851992 WLN851983:WLN851992 WBR851983:WBR851992 VRV851983:VRV851992 VHZ851983:VHZ851992 UYD851983:UYD851992 UOH851983:UOH851992 UEL851983:UEL851992 TUP851983:TUP851992 TKT851983:TKT851992 TAX851983:TAX851992 SRB851983:SRB851992 SHF851983:SHF851992 RXJ851983:RXJ851992 RNN851983:RNN851992 RDR851983:RDR851992 QTV851983:QTV851992 QJZ851983:QJZ851992 QAD851983:QAD851992 PQH851983:PQH851992 PGL851983:PGL851992 OWP851983:OWP851992 OMT851983:OMT851992 OCX851983:OCX851992 NTB851983:NTB851992 NJF851983:NJF851992 MZJ851983:MZJ851992 MPN851983:MPN851992 MFR851983:MFR851992 LVV851983:LVV851992 LLZ851983:LLZ851992 LCD851983:LCD851992 KSH851983:KSH851992 KIL851983:KIL851992 JYP851983:JYP851992 JOT851983:JOT851992 JEX851983:JEX851992 IVB851983:IVB851992 ILF851983:ILF851992 IBJ851983:IBJ851992 HRN851983:HRN851992 HHR851983:HHR851992 GXV851983:GXV851992 GNZ851983:GNZ851992 GED851983:GED851992 FUH851983:FUH851992 FKL851983:FKL851992 FAP851983:FAP851992 EQT851983:EQT851992 EGX851983:EGX851992 DXB851983:DXB851992 DNF851983:DNF851992 DDJ851983:DDJ851992 CTN851983:CTN851992 CJR851983:CJR851992 BZV851983:BZV851992 BPZ851983:BPZ851992 BGD851983:BGD851992 AWH851983:AWH851992 AML851983:AML851992 ACP851983:ACP851992 ST851983:ST851992 IX851983:IX851992 B851983:B851992 WVJ786447:WVJ786456 WLN786447:WLN786456 WBR786447:WBR786456 VRV786447:VRV786456 VHZ786447:VHZ786456 UYD786447:UYD786456 UOH786447:UOH786456 UEL786447:UEL786456 TUP786447:TUP786456 TKT786447:TKT786456 TAX786447:TAX786456 SRB786447:SRB786456 SHF786447:SHF786456 RXJ786447:RXJ786456 RNN786447:RNN786456 RDR786447:RDR786456 QTV786447:QTV786456 QJZ786447:QJZ786456 QAD786447:QAD786456 PQH786447:PQH786456 PGL786447:PGL786456 OWP786447:OWP786456 OMT786447:OMT786456 OCX786447:OCX786456 NTB786447:NTB786456 NJF786447:NJF786456 MZJ786447:MZJ786456 MPN786447:MPN786456 MFR786447:MFR786456 LVV786447:LVV786456 LLZ786447:LLZ786456 LCD786447:LCD786456 KSH786447:KSH786456 KIL786447:KIL786456 JYP786447:JYP786456 JOT786447:JOT786456 JEX786447:JEX786456 IVB786447:IVB786456 ILF786447:ILF786456 IBJ786447:IBJ786456 HRN786447:HRN786456 HHR786447:HHR786456 GXV786447:GXV786456 GNZ786447:GNZ786456 GED786447:GED786456 FUH786447:FUH786456 FKL786447:FKL786456 FAP786447:FAP786456 EQT786447:EQT786456 EGX786447:EGX786456 DXB786447:DXB786456 DNF786447:DNF786456 DDJ786447:DDJ786456 CTN786447:CTN786456 CJR786447:CJR786456 BZV786447:BZV786456 BPZ786447:BPZ786456 BGD786447:BGD786456 AWH786447:AWH786456 AML786447:AML786456 ACP786447:ACP786456 ST786447:ST786456 IX786447:IX786456 B786447:B786456 WVJ720911:WVJ720920 WLN720911:WLN720920 WBR720911:WBR720920 VRV720911:VRV720920 VHZ720911:VHZ720920 UYD720911:UYD720920 UOH720911:UOH720920 UEL720911:UEL720920 TUP720911:TUP720920 TKT720911:TKT720920 TAX720911:TAX720920 SRB720911:SRB720920 SHF720911:SHF720920 RXJ720911:RXJ720920 RNN720911:RNN720920 RDR720911:RDR720920 QTV720911:QTV720920 QJZ720911:QJZ720920 QAD720911:QAD720920 PQH720911:PQH720920 PGL720911:PGL720920 OWP720911:OWP720920 OMT720911:OMT720920 OCX720911:OCX720920 NTB720911:NTB720920 NJF720911:NJF720920 MZJ720911:MZJ720920 MPN720911:MPN720920 MFR720911:MFR720920 LVV720911:LVV720920 LLZ720911:LLZ720920 LCD720911:LCD720920 KSH720911:KSH720920 KIL720911:KIL720920 JYP720911:JYP720920 JOT720911:JOT720920 JEX720911:JEX720920 IVB720911:IVB720920 ILF720911:ILF720920 IBJ720911:IBJ720920 HRN720911:HRN720920 HHR720911:HHR720920 GXV720911:GXV720920 GNZ720911:GNZ720920 GED720911:GED720920 FUH720911:FUH720920 FKL720911:FKL720920 FAP720911:FAP720920 EQT720911:EQT720920 EGX720911:EGX720920 DXB720911:DXB720920 DNF720911:DNF720920 DDJ720911:DDJ720920 CTN720911:CTN720920 CJR720911:CJR720920 BZV720911:BZV720920 BPZ720911:BPZ720920 BGD720911:BGD720920 AWH720911:AWH720920 AML720911:AML720920 ACP720911:ACP720920 ST720911:ST720920 IX720911:IX720920 B720911:B720920 WVJ655375:WVJ655384 WLN655375:WLN655384 WBR655375:WBR655384 VRV655375:VRV655384 VHZ655375:VHZ655384 UYD655375:UYD655384 UOH655375:UOH655384 UEL655375:UEL655384 TUP655375:TUP655384 TKT655375:TKT655384 TAX655375:TAX655384 SRB655375:SRB655384 SHF655375:SHF655384 RXJ655375:RXJ655384 RNN655375:RNN655384 RDR655375:RDR655384 QTV655375:QTV655384 QJZ655375:QJZ655384 QAD655375:QAD655384 PQH655375:PQH655384 PGL655375:PGL655384 OWP655375:OWP655384 OMT655375:OMT655384 OCX655375:OCX655384 NTB655375:NTB655384 NJF655375:NJF655384 MZJ655375:MZJ655384 MPN655375:MPN655384 MFR655375:MFR655384 LVV655375:LVV655384 LLZ655375:LLZ655384 LCD655375:LCD655384 KSH655375:KSH655384 KIL655375:KIL655384 JYP655375:JYP655384 JOT655375:JOT655384 JEX655375:JEX655384 IVB655375:IVB655384 ILF655375:ILF655384 IBJ655375:IBJ655384 HRN655375:HRN655384 HHR655375:HHR655384 GXV655375:GXV655384 GNZ655375:GNZ655384 GED655375:GED655384 FUH655375:FUH655384 FKL655375:FKL655384 FAP655375:FAP655384 EQT655375:EQT655384 EGX655375:EGX655384 DXB655375:DXB655384 DNF655375:DNF655384 DDJ655375:DDJ655384 CTN655375:CTN655384 CJR655375:CJR655384 BZV655375:BZV655384 BPZ655375:BPZ655384 BGD655375:BGD655384 AWH655375:AWH655384 AML655375:AML655384 ACP655375:ACP655384 ST655375:ST655384 IX655375:IX655384 B655375:B655384 WVJ589839:WVJ589848 WLN589839:WLN589848 WBR589839:WBR589848 VRV589839:VRV589848 VHZ589839:VHZ589848 UYD589839:UYD589848 UOH589839:UOH589848 UEL589839:UEL589848 TUP589839:TUP589848 TKT589839:TKT589848 TAX589839:TAX589848 SRB589839:SRB589848 SHF589839:SHF589848 RXJ589839:RXJ589848 RNN589839:RNN589848 RDR589839:RDR589848 QTV589839:QTV589848 QJZ589839:QJZ589848 QAD589839:QAD589848 PQH589839:PQH589848 PGL589839:PGL589848 OWP589839:OWP589848 OMT589839:OMT589848 OCX589839:OCX589848 NTB589839:NTB589848 NJF589839:NJF589848 MZJ589839:MZJ589848 MPN589839:MPN589848 MFR589839:MFR589848 LVV589839:LVV589848 LLZ589839:LLZ589848 LCD589839:LCD589848 KSH589839:KSH589848 KIL589839:KIL589848 JYP589839:JYP589848 JOT589839:JOT589848 JEX589839:JEX589848 IVB589839:IVB589848 ILF589839:ILF589848 IBJ589839:IBJ589848 HRN589839:HRN589848 HHR589839:HHR589848 GXV589839:GXV589848 GNZ589839:GNZ589848 GED589839:GED589848 FUH589839:FUH589848 FKL589839:FKL589848 FAP589839:FAP589848 EQT589839:EQT589848 EGX589839:EGX589848 DXB589839:DXB589848 DNF589839:DNF589848 DDJ589839:DDJ589848 CTN589839:CTN589848 CJR589839:CJR589848 BZV589839:BZV589848 BPZ589839:BPZ589848 BGD589839:BGD589848 AWH589839:AWH589848 AML589839:AML589848 ACP589839:ACP589848 ST589839:ST589848 IX589839:IX589848 B589839:B589848 WVJ524303:WVJ524312 WLN524303:WLN524312 WBR524303:WBR524312 VRV524303:VRV524312 VHZ524303:VHZ524312 UYD524303:UYD524312 UOH524303:UOH524312 UEL524303:UEL524312 TUP524303:TUP524312 TKT524303:TKT524312 TAX524303:TAX524312 SRB524303:SRB524312 SHF524303:SHF524312 RXJ524303:RXJ524312 RNN524303:RNN524312 RDR524303:RDR524312 QTV524303:QTV524312 QJZ524303:QJZ524312 QAD524303:QAD524312 PQH524303:PQH524312 PGL524303:PGL524312 OWP524303:OWP524312 OMT524303:OMT524312 OCX524303:OCX524312 NTB524303:NTB524312 NJF524303:NJF524312 MZJ524303:MZJ524312 MPN524303:MPN524312 MFR524303:MFR524312 LVV524303:LVV524312 LLZ524303:LLZ524312 LCD524303:LCD524312 KSH524303:KSH524312 KIL524303:KIL524312 JYP524303:JYP524312 JOT524303:JOT524312 JEX524303:JEX524312 IVB524303:IVB524312 ILF524303:ILF524312 IBJ524303:IBJ524312 HRN524303:HRN524312 HHR524303:HHR524312 GXV524303:GXV524312 GNZ524303:GNZ524312 GED524303:GED524312 FUH524303:FUH524312 FKL524303:FKL524312 FAP524303:FAP524312 EQT524303:EQT524312 EGX524303:EGX524312 DXB524303:DXB524312 DNF524303:DNF524312 DDJ524303:DDJ524312 CTN524303:CTN524312 CJR524303:CJR524312 BZV524303:BZV524312 BPZ524303:BPZ524312 BGD524303:BGD524312 AWH524303:AWH524312 AML524303:AML524312 ACP524303:ACP524312 ST524303:ST524312 IX524303:IX524312 B524303:B524312 WVJ458767:WVJ458776 WLN458767:WLN458776 WBR458767:WBR458776 VRV458767:VRV458776 VHZ458767:VHZ458776 UYD458767:UYD458776 UOH458767:UOH458776 UEL458767:UEL458776 TUP458767:TUP458776 TKT458767:TKT458776 TAX458767:TAX458776 SRB458767:SRB458776 SHF458767:SHF458776 RXJ458767:RXJ458776 RNN458767:RNN458776 RDR458767:RDR458776 QTV458767:QTV458776 QJZ458767:QJZ458776 QAD458767:QAD458776 PQH458767:PQH458776 PGL458767:PGL458776 OWP458767:OWP458776 OMT458767:OMT458776 OCX458767:OCX458776 NTB458767:NTB458776 NJF458767:NJF458776 MZJ458767:MZJ458776 MPN458767:MPN458776 MFR458767:MFR458776 LVV458767:LVV458776 LLZ458767:LLZ458776 LCD458767:LCD458776 KSH458767:KSH458776 KIL458767:KIL458776 JYP458767:JYP458776 JOT458767:JOT458776 JEX458767:JEX458776 IVB458767:IVB458776 ILF458767:ILF458776 IBJ458767:IBJ458776 HRN458767:HRN458776 HHR458767:HHR458776 GXV458767:GXV458776 GNZ458767:GNZ458776 GED458767:GED458776 FUH458767:FUH458776 FKL458767:FKL458776 FAP458767:FAP458776 EQT458767:EQT458776 EGX458767:EGX458776 DXB458767:DXB458776 DNF458767:DNF458776 DDJ458767:DDJ458776 CTN458767:CTN458776 CJR458767:CJR458776 BZV458767:BZV458776 BPZ458767:BPZ458776 BGD458767:BGD458776 AWH458767:AWH458776 AML458767:AML458776 ACP458767:ACP458776 ST458767:ST458776 IX458767:IX458776 B458767:B458776 WVJ393231:WVJ393240 WLN393231:WLN393240 WBR393231:WBR393240 VRV393231:VRV393240 VHZ393231:VHZ393240 UYD393231:UYD393240 UOH393231:UOH393240 UEL393231:UEL393240 TUP393231:TUP393240 TKT393231:TKT393240 TAX393231:TAX393240 SRB393231:SRB393240 SHF393231:SHF393240 RXJ393231:RXJ393240 RNN393231:RNN393240 RDR393231:RDR393240 QTV393231:QTV393240 QJZ393231:QJZ393240 QAD393231:QAD393240 PQH393231:PQH393240 PGL393231:PGL393240 OWP393231:OWP393240 OMT393231:OMT393240 OCX393231:OCX393240 NTB393231:NTB393240 NJF393231:NJF393240 MZJ393231:MZJ393240 MPN393231:MPN393240 MFR393231:MFR393240 LVV393231:LVV393240 LLZ393231:LLZ393240 LCD393231:LCD393240 KSH393231:KSH393240 KIL393231:KIL393240 JYP393231:JYP393240 JOT393231:JOT393240 JEX393231:JEX393240 IVB393231:IVB393240 ILF393231:ILF393240 IBJ393231:IBJ393240 HRN393231:HRN393240 HHR393231:HHR393240 GXV393231:GXV393240 GNZ393231:GNZ393240 GED393231:GED393240 FUH393231:FUH393240 FKL393231:FKL393240 FAP393231:FAP393240 EQT393231:EQT393240 EGX393231:EGX393240 DXB393231:DXB393240 DNF393231:DNF393240 DDJ393231:DDJ393240 CTN393231:CTN393240 CJR393231:CJR393240 BZV393231:BZV393240 BPZ393231:BPZ393240 BGD393231:BGD393240 AWH393231:AWH393240 AML393231:AML393240 ACP393231:ACP393240 ST393231:ST393240 IX393231:IX393240 B393231:B393240 WVJ327695:WVJ327704 WLN327695:WLN327704 WBR327695:WBR327704 VRV327695:VRV327704 VHZ327695:VHZ327704 UYD327695:UYD327704 UOH327695:UOH327704 UEL327695:UEL327704 TUP327695:TUP327704 TKT327695:TKT327704 TAX327695:TAX327704 SRB327695:SRB327704 SHF327695:SHF327704 RXJ327695:RXJ327704 RNN327695:RNN327704 RDR327695:RDR327704 QTV327695:QTV327704 QJZ327695:QJZ327704 QAD327695:QAD327704 PQH327695:PQH327704 PGL327695:PGL327704 OWP327695:OWP327704 OMT327695:OMT327704 OCX327695:OCX327704 NTB327695:NTB327704 NJF327695:NJF327704 MZJ327695:MZJ327704 MPN327695:MPN327704 MFR327695:MFR327704 LVV327695:LVV327704 LLZ327695:LLZ327704 LCD327695:LCD327704 KSH327695:KSH327704 KIL327695:KIL327704 JYP327695:JYP327704 JOT327695:JOT327704 JEX327695:JEX327704 IVB327695:IVB327704 ILF327695:ILF327704 IBJ327695:IBJ327704 HRN327695:HRN327704 HHR327695:HHR327704 GXV327695:GXV327704 GNZ327695:GNZ327704 GED327695:GED327704 FUH327695:FUH327704 FKL327695:FKL327704 FAP327695:FAP327704 EQT327695:EQT327704 EGX327695:EGX327704 DXB327695:DXB327704 DNF327695:DNF327704 DDJ327695:DDJ327704 CTN327695:CTN327704 CJR327695:CJR327704 BZV327695:BZV327704 BPZ327695:BPZ327704 BGD327695:BGD327704 AWH327695:AWH327704 AML327695:AML327704 ACP327695:ACP327704 ST327695:ST327704 IX327695:IX327704 B327695:B327704 WVJ262159:WVJ262168 WLN262159:WLN262168 WBR262159:WBR262168 VRV262159:VRV262168 VHZ262159:VHZ262168 UYD262159:UYD262168 UOH262159:UOH262168 UEL262159:UEL262168 TUP262159:TUP262168 TKT262159:TKT262168 TAX262159:TAX262168 SRB262159:SRB262168 SHF262159:SHF262168 RXJ262159:RXJ262168 RNN262159:RNN262168 RDR262159:RDR262168 QTV262159:QTV262168 QJZ262159:QJZ262168 QAD262159:QAD262168 PQH262159:PQH262168 PGL262159:PGL262168 OWP262159:OWP262168 OMT262159:OMT262168 OCX262159:OCX262168 NTB262159:NTB262168 NJF262159:NJF262168 MZJ262159:MZJ262168 MPN262159:MPN262168 MFR262159:MFR262168 LVV262159:LVV262168 LLZ262159:LLZ262168 LCD262159:LCD262168 KSH262159:KSH262168 KIL262159:KIL262168 JYP262159:JYP262168 JOT262159:JOT262168 JEX262159:JEX262168 IVB262159:IVB262168 ILF262159:ILF262168 IBJ262159:IBJ262168 HRN262159:HRN262168 HHR262159:HHR262168 GXV262159:GXV262168 GNZ262159:GNZ262168 GED262159:GED262168 FUH262159:FUH262168 FKL262159:FKL262168 FAP262159:FAP262168 EQT262159:EQT262168 EGX262159:EGX262168 DXB262159:DXB262168 DNF262159:DNF262168 DDJ262159:DDJ262168 CTN262159:CTN262168 CJR262159:CJR262168 BZV262159:BZV262168 BPZ262159:BPZ262168 BGD262159:BGD262168 AWH262159:AWH262168 AML262159:AML262168 ACP262159:ACP262168 ST262159:ST262168 IX262159:IX262168 B262159:B262168 WVJ196623:WVJ196632 WLN196623:WLN196632 WBR196623:WBR196632 VRV196623:VRV196632 VHZ196623:VHZ196632 UYD196623:UYD196632 UOH196623:UOH196632 UEL196623:UEL196632 TUP196623:TUP196632 TKT196623:TKT196632 TAX196623:TAX196632 SRB196623:SRB196632 SHF196623:SHF196632 RXJ196623:RXJ196632 RNN196623:RNN196632 RDR196623:RDR196632 QTV196623:QTV196632 QJZ196623:QJZ196632 QAD196623:QAD196632 PQH196623:PQH196632 PGL196623:PGL196632 OWP196623:OWP196632 OMT196623:OMT196632 OCX196623:OCX196632 NTB196623:NTB196632 NJF196623:NJF196632 MZJ196623:MZJ196632 MPN196623:MPN196632 MFR196623:MFR196632 LVV196623:LVV196632 LLZ196623:LLZ196632 LCD196623:LCD196632 KSH196623:KSH196632 KIL196623:KIL196632 JYP196623:JYP196632 JOT196623:JOT196632 JEX196623:JEX196632 IVB196623:IVB196632 ILF196623:ILF196632 IBJ196623:IBJ196632 HRN196623:HRN196632 HHR196623:HHR196632 GXV196623:GXV196632 GNZ196623:GNZ196632 GED196623:GED196632 FUH196623:FUH196632 FKL196623:FKL196632 FAP196623:FAP196632 EQT196623:EQT196632 EGX196623:EGX196632 DXB196623:DXB196632 DNF196623:DNF196632 DDJ196623:DDJ196632 CTN196623:CTN196632 CJR196623:CJR196632 BZV196623:BZV196632 BPZ196623:BPZ196632 BGD196623:BGD196632 AWH196623:AWH196632 AML196623:AML196632 ACP196623:ACP196632 ST196623:ST196632 IX196623:IX196632 B196623:B196632 WVJ131087:WVJ131096 WLN131087:WLN131096 WBR131087:WBR131096 VRV131087:VRV131096 VHZ131087:VHZ131096 UYD131087:UYD131096 UOH131087:UOH131096 UEL131087:UEL131096 TUP131087:TUP131096 TKT131087:TKT131096 TAX131087:TAX131096 SRB131087:SRB131096 SHF131087:SHF131096 RXJ131087:RXJ131096 RNN131087:RNN131096 RDR131087:RDR131096 QTV131087:QTV131096 QJZ131087:QJZ131096 QAD131087:QAD131096 PQH131087:PQH131096 PGL131087:PGL131096 OWP131087:OWP131096 OMT131087:OMT131096 OCX131087:OCX131096 NTB131087:NTB131096 NJF131087:NJF131096 MZJ131087:MZJ131096 MPN131087:MPN131096 MFR131087:MFR131096 LVV131087:LVV131096 LLZ131087:LLZ131096 LCD131087:LCD131096 KSH131087:KSH131096 KIL131087:KIL131096 JYP131087:JYP131096 JOT131087:JOT131096 JEX131087:JEX131096 IVB131087:IVB131096 ILF131087:ILF131096 IBJ131087:IBJ131096 HRN131087:HRN131096 HHR131087:HHR131096 GXV131087:GXV131096 GNZ131087:GNZ131096 GED131087:GED131096 FUH131087:FUH131096 FKL131087:FKL131096 FAP131087:FAP131096 EQT131087:EQT131096 EGX131087:EGX131096 DXB131087:DXB131096 DNF131087:DNF131096 DDJ131087:DDJ131096 CTN131087:CTN131096 CJR131087:CJR131096 BZV131087:BZV131096 BPZ131087:BPZ131096 BGD131087:BGD131096 AWH131087:AWH131096 AML131087:AML131096 ACP131087:ACP131096 ST131087:ST131096 IX131087:IX131096 B131087:B131096 WVJ65551:WVJ65560 WLN65551:WLN65560 WBR65551:WBR65560 VRV65551:VRV65560 VHZ65551:VHZ65560 UYD65551:UYD65560 UOH65551:UOH65560 UEL65551:UEL65560 TUP65551:TUP65560 TKT65551:TKT65560 TAX65551:TAX65560 SRB65551:SRB65560 SHF65551:SHF65560 RXJ65551:RXJ65560 RNN65551:RNN65560 RDR65551:RDR65560 QTV65551:QTV65560 QJZ65551:QJZ65560 QAD65551:QAD65560 PQH65551:PQH65560 PGL65551:PGL65560 OWP65551:OWP65560 OMT65551:OMT65560 OCX65551:OCX65560 NTB65551:NTB65560 NJF65551:NJF65560 MZJ65551:MZJ65560 MPN65551:MPN65560 MFR65551:MFR65560 LVV65551:LVV65560 LLZ65551:LLZ65560 LCD65551:LCD65560 KSH65551:KSH65560 KIL65551:KIL65560 JYP65551:JYP65560 JOT65551:JOT65560 JEX65551:JEX65560 IVB65551:IVB65560 ILF65551:ILF65560 IBJ65551:IBJ65560 HRN65551:HRN65560 HHR65551:HHR65560 GXV65551:GXV65560 GNZ65551:GNZ65560 GED65551:GED65560 FUH65551:FUH65560 FKL65551:FKL65560 FAP65551:FAP65560 EQT65551:EQT65560 EGX65551:EGX65560 DXB65551:DXB65560 DNF65551:DNF65560 DDJ65551:DDJ65560 CTN65551:CTN65560 CJR65551:CJR65560 BZV65551:BZV65560 BPZ65551:BPZ65560 BGD65551:BGD65560 AWH65551:AWH65560 AML65551:AML65560 ACP65551:ACP65560 ST65551:ST65560 IX65551:IX65560 B65551:B65560 WVJ14:WVJ23 WLN14:WLN23 WBR14:WBR23 VRV14:VRV23 VHZ14:VHZ23 UYD14:UYD23 UOH14:UOH23 UEL14:UEL23 TUP14:TUP23 TKT14:TKT23 TAX14:TAX23 SRB14:SRB23 SHF14:SHF23 RXJ14:RXJ23 RNN14:RNN23 RDR14:RDR23 QTV14:QTV23 QJZ14:QJZ23 QAD14:QAD23 PQH14:PQH23 PGL14:PGL23 OWP14:OWP23 OMT14:OMT23 OCX14:OCX23 NTB14:NTB23 NJF14:NJF23 MZJ14:MZJ23 MPN14:MPN23 MFR14:MFR23 LVV14:LVV23 LLZ14:LLZ23 LCD14:LCD23 KSH14:KSH23 KIL14:KIL23 JYP14:JYP23 JOT14:JOT23 JEX14:JEX23 IVB14:IVB23 ILF14:ILF23 IBJ14:IBJ23 HRN14:HRN23 HHR14:HHR23 GXV14:GXV23 GNZ14:GNZ23 GED14:GED23 FUH14:FUH23 FKL14:FKL23 FAP14:FAP23 EQT14:EQT23 EGX14:EGX23 DXB14:DXB23 DNF14:DNF23 DDJ14:DDJ23 CTN14:CTN23 CJR14:CJR23 BZV14:BZV23 BPZ14:BPZ23 BGD14:BGD23 AWH14:AWH23 AML14:AML23 ACP14:ACP23 ST14:ST23 IX14:IX23" xr:uid="{00000000-0002-0000-0000-000000000000}">
      <formula1>$O$13:$O$19</formula1>
    </dataValidation>
    <dataValidation type="list" allowBlank="1" showInputMessage="1" showErrorMessage="1" sqref="WVJ983070:WVJ983075 WLN983070:WLN983075 WBR983070:WBR983075 VRV983070:VRV983075 VHZ983070:VHZ983075 UYD983070:UYD983075 UOH983070:UOH983075 UEL983070:UEL983075 TUP983070:TUP983075 TKT983070:TKT983075 TAX983070:TAX983075 SRB983070:SRB983075 SHF983070:SHF983075 RXJ983070:RXJ983075 RNN983070:RNN983075 RDR983070:RDR983075 QTV983070:QTV983075 QJZ983070:QJZ983075 QAD983070:QAD983075 PQH983070:PQH983075 PGL983070:PGL983075 OWP983070:OWP983075 OMT983070:OMT983075 OCX983070:OCX983075 NTB983070:NTB983075 NJF983070:NJF983075 MZJ983070:MZJ983075 MPN983070:MPN983075 MFR983070:MFR983075 LVV983070:LVV983075 LLZ983070:LLZ983075 LCD983070:LCD983075 KSH983070:KSH983075 KIL983070:KIL983075 JYP983070:JYP983075 JOT983070:JOT983075 JEX983070:JEX983075 IVB983070:IVB983075 ILF983070:ILF983075 IBJ983070:IBJ983075 HRN983070:HRN983075 HHR983070:HHR983075 GXV983070:GXV983075 GNZ983070:GNZ983075 GED983070:GED983075 FUH983070:FUH983075 FKL983070:FKL983075 FAP983070:FAP983075 EQT983070:EQT983075 EGX983070:EGX983075 DXB983070:DXB983075 DNF983070:DNF983075 DDJ983070:DDJ983075 CTN983070:CTN983075 CJR983070:CJR983075 BZV983070:BZV983075 BPZ983070:BPZ983075 BGD983070:BGD983075 AWH983070:AWH983075 AML983070:AML983075 ACP983070:ACP983075 ST983070:ST983075 IX983070:IX983075 B983070:B983075 WVJ917534:WVJ917539 WLN917534:WLN917539 WBR917534:WBR917539 VRV917534:VRV917539 VHZ917534:VHZ917539 UYD917534:UYD917539 UOH917534:UOH917539 UEL917534:UEL917539 TUP917534:TUP917539 TKT917534:TKT917539 TAX917534:TAX917539 SRB917534:SRB917539 SHF917534:SHF917539 RXJ917534:RXJ917539 RNN917534:RNN917539 RDR917534:RDR917539 QTV917534:QTV917539 QJZ917534:QJZ917539 QAD917534:QAD917539 PQH917534:PQH917539 PGL917534:PGL917539 OWP917534:OWP917539 OMT917534:OMT917539 OCX917534:OCX917539 NTB917534:NTB917539 NJF917534:NJF917539 MZJ917534:MZJ917539 MPN917534:MPN917539 MFR917534:MFR917539 LVV917534:LVV917539 LLZ917534:LLZ917539 LCD917534:LCD917539 KSH917534:KSH917539 KIL917534:KIL917539 JYP917534:JYP917539 JOT917534:JOT917539 JEX917534:JEX917539 IVB917534:IVB917539 ILF917534:ILF917539 IBJ917534:IBJ917539 HRN917534:HRN917539 HHR917534:HHR917539 GXV917534:GXV917539 GNZ917534:GNZ917539 GED917534:GED917539 FUH917534:FUH917539 FKL917534:FKL917539 FAP917534:FAP917539 EQT917534:EQT917539 EGX917534:EGX917539 DXB917534:DXB917539 DNF917534:DNF917539 DDJ917534:DDJ917539 CTN917534:CTN917539 CJR917534:CJR917539 BZV917534:BZV917539 BPZ917534:BPZ917539 BGD917534:BGD917539 AWH917534:AWH917539 AML917534:AML917539 ACP917534:ACP917539 ST917534:ST917539 IX917534:IX917539 B917534:B917539 WVJ851998:WVJ852003 WLN851998:WLN852003 WBR851998:WBR852003 VRV851998:VRV852003 VHZ851998:VHZ852003 UYD851998:UYD852003 UOH851998:UOH852003 UEL851998:UEL852003 TUP851998:TUP852003 TKT851998:TKT852003 TAX851998:TAX852003 SRB851998:SRB852003 SHF851998:SHF852003 RXJ851998:RXJ852003 RNN851998:RNN852003 RDR851998:RDR852003 QTV851998:QTV852003 QJZ851998:QJZ852003 QAD851998:QAD852003 PQH851998:PQH852003 PGL851998:PGL852003 OWP851998:OWP852003 OMT851998:OMT852003 OCX851998:OCX852003 NTB851998:NTB852003 NJF851998:NJF852003 MZJ851998:MZJ852003 MPN851998:MPN852003 MFR851998:MFR852003 LVV851998:LVV852003 LLZ851998:LLZ852003 LCD851998:LCD852003 KSH851998:KSH852003 KIL851998:KIL852003 JYP851998:JYP852003 JOT851998:JOT852003 JEX851998:JEX852003 IVB851998:IVB852003 ILF851998:ILF852003 IBJ851998:IBJ852003 HRN851998:HRN852003 HHR851998:HHR852003 GXV851998:GXV852003 GNZ851998:GNZ852003 GED851998:GED852003 FUH851998:FUH852003 FKL851998:FKL852003 FAP851998:FAP852003 EQT851998:EQT852003 EGX851998:EGX852003 DXB851998:DXB852003 DNF851998:DNF852003 DDJ851998:DDJ852003 CTN851998:CTN852003 CJR851998:CJR852003 BZV851998:BZV852003 BPZ851998:BPZ852003 BGD851998:BGD852003 AWH851998:AWH852003 AML851998:AML852003 ACP851998:ACP852003 ST851998:ST852003 IX851998:IX852003 B851998:B852003 WVJ786462:WVJ786467 WLN786462:WLN786467 WBR786462:WBR786467 VRV786462:VRV786467 VHZ786462:VHZ786467 UYD786462:UYD786467 UOH786462:UOH786467 UEL786462:UEL786467 TUP786462:TUP786467 TKT786462:TKT786467 TAX786462:TAX786467 SRB786462:SRB786467 SHF786462:SHF786467 RXJ786462:RXJ786467 RNN786462:RNN786467 RDR786462:RDR786467 QTV786462:QTV786467 QJZ786462:QJZ786467 QAD786462:QAD786467 PQH786462:PQH786467 PGL786462:PGL786467 OWP786462:OWP786467 OMT786462:OMT786467 OCX786462:OCX786467 NTB786462:NTB786467 NJF786462:NJF786467 MZJ786462:MZJ786467 MPN786462:MPN786467 MFR786462:MFR786467 LVV786462:LVV786467 LLZ786462:LLZ786467 LCD786462:LCD786467 KSH786462:KSH786467 KIL786462:KIL786467 JYP786462:JYP786467 JOT786462:JOT786467 JEX786462:JEX786467 IVB786462:IVB786467 ILF786462:ILF786467 IBJ786462:IBJ786467 HRN786462:HRN786467 HHR786462:HHR786467 GXV786462:GXV786467 GNZ786462:GNZ786467 GED786462:GED786467 FUH786462:FUH786467 FKL786462:FKL786467 FAP786462:FAP786467 EQT786462:EQT786467 EGX786462:EGX786467 DXB786462:DXB786467 DNF786462:DNF786467 DDJ786462:DDJ786467 CTN786462:CTN786467 CJR786462:CJR786467 BZV786462:BZV786467 BPZ786462:BPZ786467 BGD786462:BGD786467 AWH786462:AWH786467 AML786462:AML786467 ACP786462:ACP786467 ST786462:ST786467 IX786462:IX786467 B786462:B786467 WVJ720926:WVJ720931 WLN720926:WLN720931 WBR720926:WBR720931 VRV720926:VRV720931 VHZ720926:VHZ720931 UYD720926:UYD720931 UOH720926:UOH720931 UEL720926:UEL720931 TUP720926:TUP720931 TKT720926:TKT720931 TAX720926:TAX720931 SRB720926:SRB720931 SHF720926:SHF720931 RXJ720926:RXJ720931 RNN720926:RNN720931 RDR720926:RDR720931 QTV720926:QTV720931 QJZ720926:QJZ720931 QAD720926:QAD720931 PQH720926:PQH720931 PGL720926:PGL720931 OWP720926:OWP720931 OMT720926:OMT720931 OCX720926:OCX720931 NTB720926:NTB720931 NJF720926:NJF720931 MZJ720926:MZJ720931 MPN720926:MPN720931 MFR720926:MFR720931 LVV720926:LVV720931 LLZ720926:LLZ720931 LCD720926:LCD720931 KSH720926:KSH720931 KIL720926:KIL720931 JYP720926:JYP720931 JOT720926:JOT720931 JEX720926:JEX720931 IVB720926:IVB720931 ILF720926:ILF720931 IBJ720926:IBJ720931 HRN720926:HRN720931 HHR720926:HHR720931 GXV720926:GXV720931 GNZ720926:GNZ720931 GED720926:GED720931 FUH720926:FUH720931 FKL720926:FKL720931 FAP720926:FAP720931 EQT720926:EQT720931 EGX720926:EGX720931 DXB720926:DXB720931 DNF720926:DNF720931 DDJ720926:DDJ720931 CTN720926:CTN720931 CJR720926:CJR720931 BZV720926:BZV720931 BPZ720926:BPZ720931 BGD720926:BGD720931 AWH720926:AWH720931 AML720926:AML720931 ACP720926:ACP720931 ST720926:ST720931 IX720926:IX720931 B720926:B720931 WVJ655390:WVJ655395 WLN655390:WLN655395 WBR655390:WBR655395 VRV655390:VRV655395 VHZ655390:VHZ655395 UYD655390:UYD655395 UOH655390:UOH655395 UEL655390:UEL655395 TUP655390:TUP655395 TKT655390:TKT655395 TAX655390:TAX655395 SRB655390:SRB655395 SHF655390:SHF655395 RXJ655390:RXJ655395 RNN655390:RNN655395 RDR655390:RDR655395 QTV655390:QTV655395 QJZ655390:QJZ655395 QAD655390:QAD655395 PQH655390:PQH655395 PGL655390:PGL655395 OWP655390:OWP655395 OMT655390:OMT655395 OCX655390:OCX655395 NTB655390:NTB655395 NJF655390:NJF655395 MZJ655390:MZJ655395 MPN655390:MPN655395 MFR655390:MFR655395 LVV655390:LVV655395 LLZ655390:LLZ655395 LCD655390:LCD655395 KSH655390:KSH655395 KIL655390:KIL655395 JYP655390:JYP655395 JOT655390:JOT655395 JEX655390:JEX655395 IVB655390:IVB655395 ILF655390:ILF655395 IBJ655390:IBJ655395 HRN655390:HRN655395 HHR655390:HHR655395 GXV655390:GXV655395 GNZ655390:GNZ655395 GED655390:GED655395 FUH655390:FUH655395 FKL655390:FKL655395 FAP655390:FAP655395 EQT655390:EQT655395 EGX655390:EGX655395 DXB655390:DXB655395 DNF655390:DNF655395 DDJ655390:DDJ655395 CTN655390:CTN655395 CJR655390:CJR655395 BZV655390:BZV655395 BPZ655390:BPZ655395 BGD655390:BGD655395 AWH655390:AWH655395 AML655390:AML655395 ACP655390:ACP655395 ST655390:ST655395 IX655390:IX655395 B655390:B655395 WVJ589854:WVJ589859 WLN589854:WLN589859 WBR589854:WBR589859 VRV589854:VRV589859 VHZ589854:VHZ589859 UYD589854:UYD589859 UOH589854:UOH589859 UEL589854:UEL589859 TUP589854:TUP589859 TKT589854:TKT589859 TAX589854:TAX589859 SRB589854:SRB589859 SHF589854:SHF589859 RXJ589854:RXJ589859 RNN589854:RNN589859 RDR589854:RDR589859 QTV589854:QTV589859 QJZ589854:QJZ589859 QAD589854:QAD589859 PQH589854:PQH589859 PGL589854:PGL589859 OWP589854:OWP589859 OMT589854:OMT589859 OCX589854:OCX589859 NTB589854:NTB589859 NJF589854:NJF589859 MZJ589854:MZJ589859 MPN589854:MPN589859 MFR589854:MFR589859 LVV589854:LVV589859 LLZ589854:LLZ589859 LCD589854:LCD589859 KSH589854:KSH589859 KIL589854:KIL589859 JYP589854:JYP589859 JOT589854:JOT589859 JEX589854:JEX589859 IVB589854:IVB589859 ILF589854:ILF589859 IBJ589854:IBJ589859 HRN589854:HRN589859 HHR589854:HHR589859 GXV589854:GXV589859 GNZ589854:GNZ589859 GED589854:GED589859 FUH589854:FUH589859 FKL589854:FKL589859 FAP589854:FAP589859 EQT589854:EQT589859 EGX589854:EGX589859 DXB589854:DXB589859 DNF589854:DNF589859 DDJ589854:DDJ589859 CTN589854:CTN589859 CJR589854:CJR589859 BZV589854:BZV589859 BPZ589854:BPZ589859 BGD589854:BGD589859 AWH589854:AWH589859 AML589854:AML589859 ACP589854:ACP589859 ST589854:ST589859 IX589854:IX589859 B589854:B589859 WVJ524318:WVJ524323 WLN524318:WLN524323 WBR524318:WBR524323 VRV524318:VRV524323 VHZ524318:VHZ524323 UYD524318:UYD524323 UOH524318:UOH524323 UEL524318:UEL524323 TUP524318:TUP524323 TKT524318:TKT524323 TAX524318:TAX524323 SRB524318:SRB524323 SHF524318:SHF524323 RXJ524318:RXJ524323 RNN524318:RNN524323 RDR524318:RDR524323 QTV524318:QTV524323 QJZ524318:QJZ524323 QAD524318:QAD524323 PQH524318:PQH524323 PGL524318:PGL524323 OWP524318:OWP524323 OMT524318:OMT524323 OCX524318:OCX524323 NTB524318:NTB524323 NJF524318:NJF524323 MZJ524318:MZJ524323 MPN524318:MPN524323 MFR524318:MFR524323 LVV524318:LVV524323 LLZ524318:LLZ524323 LCD524318:LCD524323 KSH524318:KSH524323 KIL524318:KIL524323 JYP524318:JYP524323 JOT524318:JOT524323 JEX524318:JEX524323 IVB524318:IVB524323 ILF524318:ILF524323 IBJ524318:IBJ524323 HRN524318:HRN524323 HHR524318:HHR524323 GXV524318:GXV524323 GNZ524318:GNZ524323 GED524318:GED524323 FUH524318:FUH524323 FKL524318:FKL524323 FAP524318:FAP524323 EQT524318:EQT524323 EGX524318:EGX524323 DXB524318:DXB524323 DNF524318:DNF524323 DDJ524318:DDJ524323 CTN524318:CTN524323 CJR524318:CJR524323 BZV524318:BZV524323 BPZ524318:BPZ524323 BGD524318:BGD524323 AWH524318:AWH524323 AML524318:AML524323 ACP524318:ACP524323 ST524318:ST524323 IX524318:IX524323 B524318:B524323 WVJ458782:WVJ458787 WLN458782:WLN458787 WBR458782:WBR458787 VRV458782:VRV458787 VHZ458782:VHZ458787 UYD458782:UYD458787 UOH458782:UOH458787 UEL458782:UEL458787 TUP458782:TUP458787 TKT458782:TKT458787 TAX458782:TAX458787 SRB458782:SRB458787 SHF458782:SHF458787 RXJ458782:RXJ458787 RNN458782:RNN458787 RDR458782:RDR458787 QTV458782:QTV458787 QJZ458782:QJZ458787 QAD458782:QAD458787 PQH458782:PQH458787 PGL458782:PGL458787 OWP458782:OWP458787 OMT458782:OMT458787 OCX458782:OCX458787 NTB458782:NTB458787 NJF458782:NJF458787 MZJ458782:MZJ458787 MPN458782:MPN458787 MFR458782:MFR458787 LVV458782:LVV458787 LLZ458782:LLZ458787 LCD458782:LCD458787 KSH458782:KSH458787 KIL458782:KIL458787 JYP458782:JYP458787 JOT458782:JOT458787 JEX458782:JEX458787 IVB458782:IVB458787 ILF458782:ILF458787 IBJ458782:IBJ458787 HRN458782:HRN458787 HHR458782:HHR458787 GXV458782:GXV458787 GNZ458782:GNZ458787 GED458782:GED458787 FUH458782:FUH458787 FKL458782:FKL458787 FAP458782:FAP458787 EQT458782:EQT458787 EGX458782:EGX458787 DXB458782:DXB458787 DNF458782:DNF458787 DDJ458782:DDJ458787 CTN458782:CTN458787 CJR458782:CJR458787 BZV458782:BZV458787 BPZ458782:BPZ458787 BGD458782:BGD458787 AWH458782:AWH458787 AML458782:AML458787 ACP458782:ACP458787 ST458782:ST458787 IX458782:IX458787 B458782:B458787 WVJ393246:WVJ393251 WLN393246:WLN393251 WBR393246:WBR393251 VRV393246:VRV393251 VHZ393246:VHZ393251 UYD393246:UYD393251 UOH393246:UOH393251 UEL393246:UEL393251 TUP393246:TUP393251 TKT393246:TKT393251 TAX393246:TAX393251 SRB393246:SRB393251 SHF393246:SHF393251 RXJ393246:RXJ393251 RNN393246:RNN393251 RDR393246:RDR393251 QTV393246:QTV393251 QJZ393246:QJZ393251 QAD393246:QAD393251 PQH393246:PQH393251 PGL393246:PGL393251 OWP393246:OWP393251 OMT393246:OMT393251 OCX393246:OCX393251 NTB393246:NTB393251 NJF393246:NJF393251 MZJ393246:MZJ393251 MPN393246:MPN393251 MFR393246:MFR393251 LVV393246:LVV393251 LLZ393246:LLZ393251 LCD393246:LCD393251 KSH393246:KSH393251 KIL393246:KIL393251 JYP393246:JYP393251 JOT393246:JOT393251 JEX393246:JEX393251 IVB393246:IVB393251 ILF393246:ILF393251 IBJ393246:IBJ393251 HRN393246:HRN393251 HHR393246:HHR393251 GXV393246:GXV393251 GNZ393246:GNZ393251 GED393246:GED393251 FUH393246:FUH393251 FKL393246:FKL393251 FAP393246:FAP393251 EQT393246:EQT393251 EGX393246:EGX393251 DXB393246:DXB393251 DNF393246:DNF393251 DDJ393246:DDJ393251 CTN393246:CTN393251 CJR393246:CJR393251 BZV393246:BZV393251 BPZ393246:BPZ393251 BGD393246:BGD393251 AWH393246:AWH393251 AML393246:AML393251 ACP393246:ACP393251 ST393246:ST393251 IX393246:IX393251 B393246:B393251 WVJ327710:WVJ327715 WLN327710:WLN327715 WBR327710:WBR327715 VRV327710:VRV327715 VHZ327710:VHZ327715 UYD327710:UYD327715 UOH327710:UOH327715 UEL327710:UEL327715 TUP327710:TUP327715 TKT327710:TKT327715 TAX327710:TAX327715 SRB327710:SRB327715 SHF327710:SHF327715 RXJ327710:RXJ327715 RNN327710:RNN327715 RDR327710:RDR327715 QTV327710:QTV327715 QJZ327710:QJZ327715 QAD327710:QAD327715 PQH327710:PQH327715 PGL327710:PGL327715 OWP327710:OWP327715 OMT327710:OMT327715 OCX327710:OCX327715 NTB327710:NTB327715 NJF327710:NJF327715 MZJ327710:MZJ327715 MPN327710:MPN327715 MFR327710:MFR327715 LVV327710:LVV327715 LLZ327710:LLZ327715 LCD327710:LCD327715 KSH327710:KSH327715 KIL327710:KIL327715 JYP327710:JYP327715 JOT327710:JOT327715 JEX327710:JEX327715 IVB327710:IVB327715 ILF327710:ILF327715 IBJ327710:IBJ327715 HRN327710:HRN327715 HHR327710:HHR327715 GXV327710:GXV327715 GNZ327710:GNZ327715 GED327710:GED327715 FUH327710:FUH327715 FKL327710:FKL327715 FAP327710:FAP327715 EQT327710:EQT327715 EGX327710:EGX327715 DXB327710:DXB327715 DNF327710:DNF327715 DDJ327710:DDJ327715 CTN327710:CTN327715 CJR327710:CJR327715 BZV327710:BZV327715 BPZ327710:BPZ327715 BGD327710:BGD327715 AWH327710:AWH327715 AML327710:AML327715 ACP327710:ACP327715 ST327710:ST327715 IX327710:IX327715 B327710:B327715 WVJ262174:WVJ262179 WLN262174:WLN262179 WBR262174:WBR262179 VRV262174:VRV262179 VHZ262174:VHZ262179 UYD262174:UYD262179 UOH262174:UOH262179 UEL262174:UEL262179 TUP262174:TUP262179 TKT262174:TKT262179 TAX262174:TAX262179 SRB262174:SRB262179 SHF262174:SHF262179 RXJ262174:RXJ262179 RNN262174:RNN262179 RDR262174:RDR262179 QTV262174:QTV262179 QJZ262174:QJZ262179 QAD262174:QAD262179 PQH262174:PQH262179 PGL262174:PGL262179 OWP262174:OWP262179 OMT262174:OMT262179 OCX262174:OCX262179 NTB262174:NTB262179 NJF262174:NJF262179 MZJ262174:MZJ262179 MPN262174:MPN262179 MFR262174:MFR262179 LVV262174:LVV262179 LLZ262174:LLZ262179 LCD262174:LCD262179 KSH262174:KSH262179 KIL262174:KIL262179 JYP262174:JYP262179 JOT262174:JOT262179 JEX262174:JEX262179 IVB262174:IVB262179 ILF262174:ILF262179 IBJ262174:IBJ262179 HRN262174:HRN262179 HHR262174:HHR262179 GXV262174:GXV262179 GNZ262174:GNZ262179 GED262174:GED262179 FUH262174:FUH262179 FKL262174:FKL262179 FAP262174:FAP262179 EQT262174:EQT262179 EGX262174:EGX262179 DXB262174:DXB262179 DNF262174:DNF262179 DDJ262174:DDJ262179 CTN262174:CTN262179 CJR262174:CJR262179 BZV262174:BZV262179 BPZ262174:BPZ262179 BGD262174:BGD262179 AWH262174:AWH262179 AML262174:AML262179 ACP262174:ACP262179 ST262174:ST262179 IX262174:IX262179 B262174:B262179 WVJ196638:WVJ196643 WLN196638:WLN196643 WBR196638:WBR196643 VRV196638:VRV196643 VHZ196638:VHZ196643 UYD196638:UYD196643 UOH196638:UOH196643 UEL196638:UEL196643 TUP196638:TUP196643 TKT196638:TKT196643 TAX196638:TAX196643 SRB196638:SRB196643 SHF196638:SHF196643 RXJ196638:RXJ196643 RNN196638:RNN196643 RDR196638:RDR196643 QTV196638:QTV196643 QJZ196638:QJZ196643 QAD196638:QAD196643 PQH196638:PQH196643 PGL196638:PGL196643 OWP196638:OWP196643 OMT196638:OMT196643 OCX196638:OCX196643 NTB196638:NTB196643 NJF196638:NJF196643 MZJ196638:MZJ196643 MPN196638:MPN196643 MFR196638:MFR196643 LVV196638:LVV196643 LLZ196638:LLZ196643 LCD196638:LCD196643 KSH196638:KSH196643 KIL196638:KIL196643 JYP196638:JYP196643 JOT196638:JOT196643 JEX196638:JEX196643 IVB196638:IVB196643 ILF196638:ILF196643 IBJ196638:IBJ196643 HRN196638:HRN196643 HHR196638:HHR196643 GXV196638:GXV196643 GNZ196638:GNZ196643 GED196638:GED196643 FUH196638:FUH196643 FKL196638:FKL196643 FAP196638:FAP196643 EQT196638:EQT196643 EGX196638:EGX196643 DXB196638:DXB196643 DNF196638:DNF196643 DDJ196638:DDJ196643 CTN196638:CTN196643 CJR196638:CJR196643 BZV196638:BZV196643 BPZ196638:BPZ196643 BGD196638:BGD196643 AWH196638:AWH196643 AML196638:AML196643 ACP196638:ACP196643 ST196638:ST196643 IX196638:IX196643 B196638:B196643 WVJ131102:WVJ131107 WLN131102:WLN131107 WBR131102:WBR131107 VRV131102:VRV131107 VHZ131102:VHZ131107 UYD131102:UYD131107 UOH131102:UOH131107 UEL131102:UEL131107 TUP131102:TUP131107 TKT131102:TKT131107 TAX131102:TAX131107 SRB131102:SRB131107 SHF131102:SHF131107 RXJ131102:RXJ131107 RNN131102:RNN131107 RDR131102:RDR131107 QTV131102:QTV131107 QJZ131102:QJZ131107 QAD131102:QAD131107 PQH131102:PQH131107 PGL131102:PGL131107 OWP131102:OWP131107 OMT131102:OMT131107 OCX131102:OCX131107 NTB131102:NTB131107 NJF131102:NJF131107 MZJ131102:MZJ131107 MPN131102:MPN131107 MFR131102:MFR131107 LVV131102:LVV131107 LLZ131102:LLZ131107 LCD131102:LCD131107 KSH131102:KSH131107 KIL131102:KIL131107 JYP131102:JYP131107 JOT131102:JOT131107 JEX131102:JEX131107 IVB131102:IVB131107 ILF131102:ILF131107 IBJ131102:IBJ131107 HRN131102:HRN131107 HHR131102:HHR131107 GXV131102:GXV131107 GNZ131102:GNZ131107 GED131102:GED131107 FUH131102:FUH131107 FKL131102:FKL131107 FAP131102:FAP131107 EQT131102:EQT131107 EGX131102:EGX131107 DXB131102:DXB131107 DNF131102:DNF131107 DDJ131102:DDJ131107 CTN131102:CTN131107 CJR131102:CJR131107 BZV131102:BZV131107 BPZ131102:BPZ131107 BGD131102:BGD131107 AWH131102:AWH131107 AML131102:AML131107 ACP131102:ACP131107 ST131102:ST131107 IX131102:IX131107 B131102:B131107 WVJ65566:WVJ65571 WLN65566:WLN65571 WBR65566:WBR65571 VRV65566:VRV65571 VHZ65566:VHZ65571 UYD65566:UYD65571 UOH65566:UOH65571 UEL65566:UEL65571 TUP65566:TUP65571 TKT65566:TKT65571 TAX65566:TAX65571 SRB65566:SRB65571 SHF65566:SHF65571 RXJ65566:RXJ65571 RNN65566:RNN65571 RDR65566:RDR65571 QTV65566:QTV65571 QJZ65566:QJZ65571 QAD65566:QAD65571 PQH65566:PQH65571 PGL65566:PGL65571 OWP65566:OWP65571 OMT65566:OMT65571 OCX65566:OCX65571 NTB65566:NTB65571 NJF65566:NJF65571 MZJ65566:MZJ65571 MPN65566:MPN65571 MFR65566:MFR65571 LVV65566:LVV65571 LLZ65566:LLZ65571 LCD65566:LCD65571 KSH65566:KSH65571 KIL65566:KIL65571 JYP65566:JYP65571 JOT65566:JOT65571 JEX65566:JEX65571 IVB65566:IVB65571 ILF65566:ILF65571 IBJ65566:IBJ65571 HRN65566:HRN65571 HHR65566:HHR65571 GXV65566:GXV65571 GNZ65566:GNZ65571 GED65566:GED65571 FUH65566:FUH65571 FKL65566:FKL65571 FAP65566:FAP65571 EQT65566:EQT65571 EGX65566:EGX65571 DXB65566:DXB65571 DNF65566:DNF65571 DDJ65566:DDJ65571 CTN65566:CTN65571 CJR65566:CJR65571 BZV65566:BZV65571 BPZ65566:BPZ65571 BGD65566:BGD65571 AWH65566:AWH65571 AML65566:AML65571 ACP65566:ACP65571 ST65566:ST65571 IX65566:IX65571 B65566:B65571 WVJ29:WVJ34 WLN29:WLN34 WBR29:WBR34 VRV29:VRV34 VHZ29:VHZ34 UYD29:UYD34 UOH29:UOH34 UEL29:UEL34 TUP29:TUP34 TKT29:TKT34 TAX29:TAX34 SRB29:SRB34 SHF29:SHF34 RXJ29:RXJ34 RNN29:RNN34 RDR29:RDR34 QTV29:QTV34 QJZ29:QJZ34 QAD29:QAD34 PQH29:PQH34 PGL29:PGL34 OWP29:OWP34 OMT29:OMT34 OCX29:OCX34 NTB29:NTB34 NJF29:NJF34 MZJ29:MZJ34 MPN29:MPN34 MFR29:MFR34 LVV29:LVV34 LLZ29:LLZ34 LCD29:LCD34 KSH29:KSH34 KIL29:KIL34 JYP29:JYP34 JOT29:JOT34 JEX29:JEX34 IVB29:IVB34 ILF29:ILF34 IBJ29:IBJ34 HRN29:HRN34 HHR29:HHR34 GXV29:GXV34 GNZ29:GNZ34 GED29:GED34 FUH29:FUH34 FKL29:FKL34 FAP29:FAP34 EQT29:EQT34 EGX29:EGX34 DXB29:DXB34 DNF29:DNF34 DDJ29:DDJ34 CTN29:CTN34 CJR29:CJR34 BZV29:BZV34 BPZ29:BPZ34 BGD29:BGD34 AWH29:AWH34 AML29:AML34 ACP29:ACP34 ST29:ST34 IX29:IX34" xr:uid="{00000000-0002-0000-0000-000001000000}">
      <formula1>$O$28:$O$33</formula1>
    </dataValidation>
    <dataValidation type="list" allowBlank="1" showInputMessage="1" showErrorMessage="1" sqref="C14:C23 IY14:IY23 SU14:SU23 ACQ14:ACQ23 AMM14:AMM23 AWI14:AWI23 BGE14:BGE23 BQA14:BQA23 BZW14:BZW23 CJS14:CJS23 CTO14:CTO23 DDK14:DDK23 DNG14:DNG23 DXC14:DXC23 EGY14:EGY23 EQU14:EQU23 FAQ14:FAQ23 FKM14:FKM23 FUI14:FUI23 GEE14:GEE23 GOA14:GOA23 GXW14:GXW23 HHS14:HHS23 HRO14:HRO23 IBK14:IBK23 ILG14:ILG23 IVC14:IVC23 JEY14:JEY23 JOU14:JOU23 JYQ14:JYQ23 KIM14:KIM23 KSI14:KSI23 LCE14:LCE23 LMA14:LMA23 LVW14:LVW23 MFS14:MFS23 MPO14:MPO23 MZK14:MZK23 NJG14:NJG23 NTC14:NTC23 OCY14:OCY23 OMU14:OMU23 OWQ14:OWQ23 PGM14:PGM23 PQI14:PQI23 QAE14:QAE23 QKA14:QKA23 QTW14:QTW23 RDS14:RDS23 RNO14:RNO23 RXK14:RXK23 SHG14:SHG23 SRC14:SRC23 TAY14:TAY23 TKU14:TKU23 TUQ14:TUQ23 UEM14:UEM23 UOI14:UOI23 UYE14:UYE23 VIA14:VIA23 VRW14:VRW23 WBS14:WBS23 WLO14:WLO23 WVK14:WVK23 C65551:C65560 IY65551:IY65560 SU65551:SU65560 ACQ65551:ACQ65560 AMM65551:AMM65560 AWI65551:AWI65560 BGE65551:BGE65560 BQA65551:BQA65560 BZW65551:BZW65560 CJS65551:CJS65560 CTO65551:CTO65560 DDK65551:DDK65560 DNG65551:DNG65560 DXC65551:DXC65560 EGY65551:EGY65560 EQU65551:EQU65560 FAQ65551:FAQ65560 FKM65551:FKM65560 FUI65551:FUI65560 GEE65551:GEE65560 GOA65551:GOA65560 GXW65551:GXW65560 HHS65551:HHS65560 HRO65551:HRO65560 IBK65551:IBK65560 ILG65551:ILG65560 IVC65551:IVC65560 JEY65551:JEY65560 JOU65551:JOU65560 JYQ65551:JYQ65560 KIM65551:KIM65560 KSI65551:KSI65560 LCE65551:LCE65560 LMA65551:LMA65560 LVW65551:LVW65560 MFS65551:MFS65560 MPO65551:MPO65560 MZK65551:MZK65560 NJG65551:NJG65560 NTC65551:NTC65560 OCY65551:OCY65560 OMU65551:OMU65560 OWQ65551:OWQ65560 PGM65551:PGM65560 PQI65551:PQI65560 QAE65551:QAE65560 QKA65551:QKA65560 QTW65551:QTW65560 RDS65551:RDS65560 RNO65551:RNO65560 RXK65551:RXK65560 SHG65551:SHG65560 SRC65551:SRC65560 TAY65551:TAY65560 TKU65551:TKU65560 TUQ65551:TUQ65560 UEM65551:UEM65560 UOI65551:UOI65560 UYE65551:UYE65560 VIA65551:VIA65560 VRW65551:VRW65560 WBS65551:WBS65560 WLO65551:WLO65560 WVK65551:WVK65560 C131087:C131096 IY131087:IY131096 SU131087:SU131096 ACQ131087:ACQ131096 AMM131087:AMM131096 AWI131087:AWI131096 BGE131087:BGE131096 BQA131087:BQA131096 BZW131087:BZW131096 CJS131087:CJS131096 CTO131087:CTO131096 DDK131087:DDK131096 DNG131087:DNG131096 DXC131087:DXC131096 EGY131087:EGY131096 EQU131087:EQU131096 FAQ131087:FAQ131096 FKM131087:FKM131096 FUI131087:FUI131096 GEE131087:GEE131096 GOA131087:GOA131096 GXW131087:GXW131096 HHS131087:HHS131096 HRO131087:HRO131096 IBK131087:IBK131096 ILG131087:ILG131096 IVC131087:IVC131096 JEY131087:JEY131096 JOU131087:JOU131096 JYQ131087:JYQ131096 KIM131087:KIM131096 KSI131087:KSI131096 LCE131087:LCE131096 LMA131087:LMA131096 LVW131087:LVW131096 MFS131087:MFS131096 MPO131087:MPO131096 MZK131087:MZK131096 NJG131087:NJG131096 NTC131087:NTC131096 OCY131087:OCY131096 OMU131087:OMU131096 OWQ131087:OWQ131096 PGM131087:PGM131096 PQI131087:PQI131096 QAE131087:QAE131096 QKA131087:QKA131096 QTW131087:QTW131096 RDS131087:RDS131096 RNO131087:RNO131096 RXK131087:RXK131096 SHG131087:SHG131096 SRC131087:SRC131096 TAY131087:TAY131096 TKU131087:TKU131096 TUQ131087:TUQ131096 UEM131087:UEM131096 UOI131087:UOI131096 UYE131087:UYE131096 VIA131087:VIA131096 VRW131087:VRW131096 WBS131087:WBS131096 WLO131087:WLO131096 WVK131087:WVK131096 C196623:C196632 IY196623:IY196632 SU196623:SU196632 ACQ196623:ACQ196632 AMM196623:AMM196632 AWI196623:AWI196632 BGE196623:BGE196632 BQA196623:BQA196632 BZW196623:BZW196632 CJS196623:CJS196632 CTO196623:CTO196632 DDK196623:DDK196632 DNG196623:DNG196632 DXC196623:DXC196632 EGY196623:EGY196632 EQU196623:EQU196632 FAQ196623:FAQ196632 FKM196623:FKM196632 FUI196623:FUI196632 GEE196623:GEE196632 GOA196623:GOA196632 GXW196623:GXW196632 HHS196623:HHS196632 HRO196623:HRO196632 IBK196623:IBK196632 ILG196623:ILG196632 IVC196623:IVC196632 JEY196623:JEY196632 JOU196623:JOU196632 JYQ196623:JYQ196632 KIM196623:KIM196632 KSI196623:KSI196632 LCE196623:LCE196632 LMA196623:LMA196632 LVW196623:LVW196632 MFS196623:MFS196632 MPO196623:MPO196632 MZK196623:MZK196632 NJG196623:NJG196632 NTC196623:NTC196632 OCY196623:OCY196632 OMU196623:OMU196632 OWQ196623:OWQ196632 PGM196623:PGM196632 PQI196623:PQI196632 QAE196623:QAE196632 QKA196623:QKA196632 QTW196623:QTW196632 RDS196623:RDS196632 RNO196623:RNO196632 RXK196623:RXK196632 SHG196623:SHG196632 SRC196623:SRC196632 TAY196623:TAY196632 TKU196623:TKU196632 TUQ196623:TUQ196632 UEM196623:UEM196632 UOI196623:UOI196632 UYE196623:UYE196632 VIA196623:VIA196632 VRW196623:VRW196632 WBS196623:WBS196632 WLO196623:WLO196632 WVK196623:WVK196632 C262159:C262168 IY262159:IY262168 SU262159:SU262168 ACQ262159:ACQ262168 AMM262159:AMM262168 AWI262159:AWI262168 BGE262159:BGE262168 BQA262159:BQA262168 BZW262159:BZW262168 CJS262159:CJS262168 CTO262159:CTO262168 DDK262159:DDK262168 DNG262159:DNG262168 DXC262159:DXC262168 EGY262159:EGY262168 EQU262159:EQU262168 FAQ262159:FAQ262168 FKM262159:FKM262168 FUI262159:FUI262168 GEE262159:GEE262168 GOA262159:GOA262168 GXW262159:GXW262168 HHS262159:HHS262168 HRO262159:HRO262168 IBK262159:IBK262168 ILG262159:ILG262168 IVC262159:IVC262168 JEY262159:JEY262168 JOU262159:JOU262168 JYQ262159:JYQ262168 KIM262159:KIM262168 KSI262159:KSI262168 LCE262159:LCE262168 LMA262159:LMA262168 LVW262159:LVW262168 MFS262159:MFS262168 MPO262159:MPO262168 MZK262159:MZK262168 NJG262159:NJG262168 NTC262159:NTC262168 OCY262159:OCY262168 OMU262159:OMU262168 OWQ262159:OWQ262168 PGM262159:PGM262168 PQI262159:PQI262168 QAE262159:QAE262168 QKA262159:QKA262168 QTW262159:QTW262168 RDS262159:RDS262168 RNO262159:RNO262168 RXK262159:RXK262168 SHG262159:SHG262168 SRC262159:SRC262168 TAY262159:TAY262168 TKU262159:TKU262168 TUQ262159:TUQ262168 UEM262159:UEM262168 UOI262159:UOI262168 UYE262159:UYE262168 VIA262159:VIA262168 VRW262159:VRW262168 WBS262159:WBS262168 WLO262159:WLO262168 WVK262159:WVK262168 C327695:C327704 IY327695:IY327704 SU327695:SU327704 ACQ327695:ACQ327704 AMM327695:AMM327704 AWI327695:AWI327704 BGE327695:BGE327704 BQA327695:BQA327704 BZW327695:BZW327704 CJS327695:CJS327704 CTO327695:CTO327704 DDK327695:DDK327704 DNG327695:DNG327704 DXC327695:DXC327704 EGY327695:EGY327704 EQU327695:EQU327704 FAQ327695:FAQ327704 FKM327695:FKM327704 FUI327695:FUI327704 GEE327695:GEE327704 GOA327695:GOA327704 GXW327695:GXW327704 HHS327695:HHS327704 HRO327695:HRO327704 IBK327695:IBK327704 ILG327695:ILG327704 IVC327695:IVC327704 JEY327695:JEY327704 JOU327695:JOU327704 JYQ327695:JYQ327704 KIM327695:KIM327704 KSI327695:KSI327704 LCE327695:LCE327704 LMA327695:LMA327704 LVW327695:LVW327704 MFS327695:MFS327704 MPO327695:MPO327704 MZK327695:MZK327704 NJG327695:NJG327704 NTC327695:NTC327704 OCY327695:OCY327704 OMU327695:OMU327704 OWQ327695:OWQ327704 PGM327695:PGM327704 PQI327695:PQI327704 QAE327695:QAE327704 QKA327695:QKA327704 QTW327695:QTW327704 RDS327695:RDS327704 RNO327695:RNO327704 RXK327695:RXK327704 SHG327695:SHG327704 SRC327695:SRC327704 TAY327695:TAY327704 TKU327695:TKU327704 TUQ327695:TUQ327704 UEM327695:UEM327704 UOI327695:UOI327704 UYE327695:UYE327704 VIA327695:VIA327704 VRW327695:VRW327704 WBS327695:WBS327704 WLO327695:WLO327704 WVK327695:WVK327704 C393231:C393240 IY393231:IY393240 SU393231:SU393240 ACQ393231:ACQ393240 AMM393231:AMM393240 AWI393231:AWI393240 BGE393231:BGE393240 BQA393231:BQA393240 BZW393231:BZW393240 CJS393231:CJS393240 CTO393231:CTO393240 DDK393231:DDK393240 DNG393231:DNG393240 DXC393231:DXC393240 EGY393231:EGY393240 EQU393231:EQU393240 FAQ393231:FAQ393240 FKM393231:FKM393240 FUI393231:FUI393240 GEE393231:GEE393240 GOA393231:GOA393240 GXW393231:GXW393240 HHS393231:HHS393240 HRO393231:HRO393240 IBK393231:IBK393240 ILG393231:ILG393240 IVC393231:IVC393240 JEY393231:JEY393240 JOU393231:JOU393240 JYQ393231:JYQ393240 KIM393231:KIM393240 KSI393231:KSI393240 LCE393231:LCE393240 LMA393231:LMA393240 LVW393231:LVW393240 MFS393231:MFS393240 MPO393231:MPO393240 MZK393231:MZK393240 NJG393231:NJG393240 NTC393231:NTC393240 OCY393231:OCY393240 OMU393231:OMU393240 OWQ393231:OWQ393240 PGM393231:PGM393240 PQI393231:PQI393240 QAE393231:QAE393240 QKA393231:QKA393240 QTW393231:QTW393240 RDS393231:RDS393240 RNO393231:RNO393240 RXK393231:RXK393240 SHG393231:SHG393240 SRC393231:SRC393240 TAY393231:TAY393240 TKU393231:TKU393240 TUQ393231:TUQ393240 UEM393231:UEM393240 UOI393231:UOI393240 UYE393231:UYE393240 VIA393231:VIA393240 VRW393231:VRW393240 WBS393231:WBS393240 WLO393231:WLO393240 WVK393231:WVK393240 C458767:C458776 IY458767:IY458776 SU458767:SU458776 ACQ458767:ACQ458776 AMM458767:AMM458776 AWI458767:AWI458776 BGE458767:BGE458776 BQA458767:BQA458776 BZW458767:BZW458776 CJS458767:CJS458776 CTO458767:CTO458776 DDK458767:DDK458776 DNG458767:DNG458776 DXC458767:DXC458776 EGY458767:EGY458776 EQU458767:EQU458776 FAQ458767:FAQ458776 FKM458767:FKM458776 FUI458767:FUI458776 GEE458767:GEE458776 GOA458767:GOA458776 GXW458767:GXW458776 HHS458767:HHS458776 HRO458767:HRO458776 IBK458767:IBK458776 ILG458767:ILG458776 IVC458767:IVC458776 JEY458767:JEY458776 JOU458767:JOU458776 JYQ458767:JYQ458776 KIM458767:KIM458776 KSI458767:KSI458776 LCE458767:LCE458776 LMA458767:LMA458776 LVW458767:LVW458776 MFS458767:MFS458776 MPO458767:MPO458776 MZK458767:MZK458776 NJG458767:NJG458776 NTC458767:NTC458776 OCY458767:OCY458776 OMU458767:OMU458776 OWQ458767:OWQ458776 PGM458767:PGM458776 PQI458767:PQI458776 QAE458767:QAE458776 QKA458767:QKA458776 QTW458767:QTW458776 RDS458767:RDS458776 RNO458767:RNO458776 RXK458767:RXK458776 SHG458767:SHG458776 SRC458767:SRC458776 TAY458767:TAY458776 TKU458767:TKU458776 TUQ458767:TUQ458776 UEM458767:UEM458776 UOI458767:UOI458776 UYE458767:UYE458776 VIA458767:VIA458776 VRW458767:VRW458776 WBS458767:WBS458776 WLO458767:WLO458776 WVK458767:WVK458776 C524303:C524312 IY524303:IY524312 SU524303:SU524312 ACQ524303:ACQ524312 AMM524303:AMM524312 AWI524303:AWI524312 BGE524303:BGE524312 BQA524303:BQA524312 BZW524303:BZW524312 CJS524303:CJS524312 CTO524303:CTO524312 DDK524303:DDK524312 DNG524303:DNG524312 DXC524303:DXC524312 EGY524303:EGY524312 EQU524303:EQU524312 FAQ524303:FAQ524312 FKM524303:FKM524312 FUI524303:FUI524312 GEE524303:GEE524312 GOA524303:GOA524312 GXW524303:GXW524312 HHS524303:HHS524312 HRO524303:HRO524312 IBK524303:IBK524312 ILG524303:ILG524312 IVC524303:IVC524312 JEY524303:JEY524312 JOU524303:JOU524312 JYQ524303:JYQ524312 KIM524303:KIM524312 KSI524303:KSI524312 LCE524303:LCE524312 LMA524303:LMA524312 LVW524303:LVW524312 MFS524303:MFS524312 MPO524303:MPO524312 MZK524303:MZK524312 NJG524303:NJG524312 NTC524303:NTC524312 OCY524303:OCY524312 OMU524303:OMU524312 OWQ524303:OWQ524312 PGM524303:PGM524312 PQI524303:PQI524312 QAE524303:QAE524312 QKA524303:QKA524312 QTW524303:QTW524312 RDS524303:RDS524312 RNO524303:RNO524312 RXK524303:RXK524312 SHG524303:SHG524312 SRC524303:SRC524312 TAY524303:TAY524312 TKU524303:TKU524312 TUQ524303:TUQ524312 UEM524303:UEM524312 UOI524303:UOI524312 UYE524303:UYE524312 VIA524303:VIA524312 VRW524303:VRW524312 WBS524303:WBS524312 WLO524303:WLO524312 WVK524303:WVK524312 C589839:C589848 IY589839:IY589848 SU589839:SU589848 ACQ589839:ACQ589848 AMM589839:AMM589848 AWI589839:AWI589848 BGE589839:BGE589848 BQA589839:BQA589848 BZW589839:BZW589848 CJS589839:CJS589848 CTO589839:CTO589848 DDK589839:DDK589848 DNG589839:DNG589848 DXC589839:DXC589848 EGY589839:EGY589848 EQU589839:EQU589848 FAQ589839:FAQ589848 FKM589839:FKM589848 FUI589839:FUI589848 GEE589839:GEE589848 GOA589839:GOA589848 GXW589839:GXW589848 HHS589839:HHS589848 HRO589839:HRO589848 IBK589839:IBK589848 ILG589839:ILG589848 IVC589839:IVC589848 JEY589839:JEY589848 JOU589839:JOU589848 JYQ589839:JYQ589848 KIM589839:KIM589848 KSI589839:KSI589848 LCE589839:LCE589848 LMA589839:LMA589848 LVW589839:LVW589848 MFS589839:MFS589848 MPO589839:MPO589848 MZK589839:MZK589848 NJG589839:NJG589848 NTC589839:NTC589848 OCY589839:OCY589848 OMU589839:OMU589848 OWQ589839:OWQ589848 PGM589839:PGM589848 PQI589839:PQI589848 QAE589839:QAE589848 QKA589839:QKA589848 QTW589839:QTW589848 RDS589839:RDS589848 RNO589839:RNO589848 RXK589839:RXK589848 SHG589839:SHG589848 SRC589839:SRC589848 TAY589839:TAY589848 TKU589839:TKU589848 TUQ589839:TUQ589848 UEM589839:UEM589848 UOI589839:UOI589848 UYE589839:UYE589848 VIA589839:VIA589848 VRW589839:VRW589848 WBS589839:WBS589848 WLO589839:WLO589848 WVK589839:WVK589848 C655375:C655384 IY655375:IY655384 SU655375:SU655384 ACQ655375:ACQ655384 AMM655375:AMM655384 AWI655375:AWI655384 BGE655375:BGE655384 BQA655375:BQA655384 BZW655375:BZW655384 CJS655375:CJS655384 CTO655375:CTO655384 DDK655375:DDK655384 DNG655375:DNG655384 DXC655375:DXC655384 EGY655375:EGY655384 EQU655375:EQU655384 FAQ655375:FAQ655384 FKM655375:FKM655384 FUI655375:FUI655384 GEE655375:GEE655384 GOA655375:GOA655384 GXW655375:GXW655384 HHS655375:HHS655384 HRO655375:HRO655384 IBK655375:IBK655384 ILG655375:ILG655384 IVC655375:IVC655384 JEY655375:JEY655384 JOU655375:JOU655384 JYQ655375:JYQ655384 KIM655375:KIM655384 KSI655375:KSI655384 LCE655375:LCE655384 LMA655375:LMA655384 LVW655375:LVW655384 MFS655375:MFS655384 MPO655375:MPO655384 MZK655375:MZK655384 NJG655375:NJG655384 NTC655375:NTC655384 OCY655375:OCY655384 OMU655375:OMU655384 OWQ655375:OWQ655384 PGM655375:PGM655384 PQI655375:PQI655384 QAE655375:QAE655384 QKA655375:QKA655384 QTW655375:QTW655384 RDS655375:RDS655384 RNO655375:RNO655384 RXK655375:RXK655384 SHG655375:SHG655384 SRC655375:SRC655384 TAY655375:TAY655384 TKU655375:TKU655384 TUQ655375:TUQ655384 UEM655375:UEM655384 UOI655375:UOI655384 UYE655375:UYE655384 VIA655375:VIA655384 VRW655375:VRW655384 WBS655375:WBS655384 WLO655375:WLO655384 WVK655375:WVK655384 C720911:C720920 IY720911:IY720920 SU720911:SU720920 ACQ720911:ACQ720920 AMM720911:AMM720920 AWI720911:AWI720920 BGE720911:BGE720920 BQA720911:BQA720920 BZW720911:BZW720920 CJS720911:CJS720920 CTO720911:CTO720920 DDK720911:DDK720920 DNG720911:DNG720920 DXC720911:DXC720920 EGY720911:EGY720920 EQU720911:EQU720920 FAQ720911:FAQ720920 FKM720911:FKM720920 FUI720911:FUI720920 GEE720911:GEE720920 GOA720911:GOA720920 GXW720911:GXW720920 HHS720911:HHS720920 HRO720911:HRO720920 IBK720911:IBK720920 ILG720911:ILG720920 IVC720911:IVC720920 JEY720911:JEY720920 JOU720911:JOU720920 JYQ720911:JYQ720920 KIM720911:KIM720920 KSI720911:KSI720920 LCE720911:LCE720920 LMA720911:LMA720920 LVW720911:LVW720920 MFS720911:MFS720920 MPO720911:MPO720920 MZK720911:MZK720920 NJG720911:NJG720920 NTC720911:NTC720920 OCY720911:OCY720920 OMU720911:OMU720920 OWQ720911:OWQ720920 PGM720911:PGM720920 PQI720911:PQI720920 QAE720911:QAE720920 QKA720911:QKA720920 QTW720911:QTW720920 RDS720911:RDS720920 RNO720911:RNO720920 RXK720911:RXK720920 SHG720911:SHG720920 SRC720911:SRC720920 TAY720911:TAY720920 TKU720911:TKU720920 TUQ720911:TUQ720920 UEM720911:UEM720920 UOI720911:UOI720920 UYE720911:UYE720920 VIA720911:VIA720920 VRW720911:VRW720920 WBS720911:WBS720920 WLO720911:WLO720920 WVK720911:WVK720920 C786447:C786456 IY786447:IY786456 SU786447:SU786456 ACQ786447:ACQ786456 AMM786447:AMM786456 AWI786447:AWI786456 BGE786447:BGE786456 BQA786447:BQA786456 BZW786447:BZW786456 CJS786447:CJS786456 CTO786447:CTO786456 DDK786447:DDK786456 DNG786447:DNG786456 DXC786447:DXC786456 EGY786447:EGY786456 EQU786447:EQU786456 FAQ786447:FAQ786456 FKM786447:FKM786456 FUI786447:FUI786456 GEE786447:GEE786456 GOA786447:GOA786456 GXW786447:GXW786456 HHS786447:HHS786456 HRO786447:HRO786456 IBK786447:IBK786456 ILG786447:ILG786456 IVC786447:IVC786456 JEY786447:JEY786456 JOU786447:JOU786456 JYQ786447:JYQ786456 KIM786447:KIM786456 KSI786447:KSI786456 LCE786447:LCE786456 LMA786447:LMA786456 LVW786447:LVW786456 MFS786447:MFS786456 MPO786447:MPO786456 MZK786447:MZK786456 NJG786447:NJG786456 NTC786447:NTC786456 OCY786447:OCY786456 OMU786447:OMU786456 OWQ786447:OWQ786456 PGM786447:PGM786456 PQI786447:PQI786456 QAE786447:QAE786456 QKA786447:QKA786456 QTW786447:QTW786456 RDS786447:RDS786456 RNO786447:RNO786456 RXK786447:RXK786456 SHG786447:SHG786456 SRC786447:SRC786456 TAY786447:TAY786456 TKU786447:TKU786456 TUQ786447:TUQ786456 UEM786447:UEM786456 UOI786447:UOI786456 UYE786447:UYE786456 VIA786447:VIA786456 VRW786447:VRW786456 WBS786447:WBS786456 WLO786447:WLO786456 WVK786447:WVK786456 C851983:C851992 IY851983:IY851992 SU851983:SU851992 ACQ851983:ACQ851992 AMM851983:AMM851992 AWI851983:AWI851992 BGE851983:BGE851992 BQA851983:BQA851992 BZW851983:BZW851992 CJS851983:CJS851992 CTO851983:CTO851992 DDK851983:DDK851992 DNG851983:DNG851992 DXC851983:DXC851992 EGY851983:EGY851992 EQU851983:EQU851992 FAQ851983:FAQ851992 FKM851983:FKM851992 FUI851983:FUI851992 GEE851983:GEE851992 GOA851983:GOA851992 GXW851983:GXW851992 HHS851983:HHS851992 HRO851983:HRO851992 IBK851983:IBK851992 ILG851983:ILG851992 IVC851983:IVC851992 JEY851983:JEY851992 JOU851983:JOU851992 JYQ851983:JYQ851992 KIM851983:KIM851992 KSI851983:KSI851992 LCE851983:LCE851992 LMA851983:LMA851992 LVW851983:LVW851992 MFS851983:MFS851992 MPO851983:MPO851992 MZK851983:MZK851992 NJG851983:NJG851992 NTC851983:NTC851992 OCY851983:OCY851992 OMU851983:OMU851992 OWQ851983:OWQ851992 PGM851983:PGM851992 PQI851983:PQI851992 QAE851983:QAE851992 QKA851983:QKA851992 QTW851983:QTW851992 RDS851983:RDS851992 RNO851983:RNO851992 RXK851983:RXK851992 SHG851983:SHG851992 SRC851983:SRC851992 TAY851983:TAY851992 TKU851983:TKU851992 TUQ851983:TUQ851992 UEM851983:UEM851992 UOI851983:UOI851992 UYE851983:UYE851992 VIA851983:VIA851992 VRW851983:VRW851992 WBS851983:WBS851992 WLO851983:WLO851992 WVK851983:WVK851992 C917519:C917528 IY917519:IY917528 SU917519:SU917528 ACQ917519:ACQ917528 AMM917519:AMM917528 AWI917519:AWI917528 BGE917519:BGE917528 BQA917519:BQA917528 BZW917519:BZW917528 CJS917519:CJS917528 CTO917519:CTO917528 DDK917519:DDK917528 DNG917519:DNG917528 DXC917519:DXC917528 EGY917519:EGY917528 EQU917519:EQU917528 FAQ917519:FAQ917528 FKM917519:FKM917528 FUI917519:FUI917528 GEE917519:GEE917528 GOA917519:GOA917528 GXW917519:GXW917528 HHS917519:HHS917528 HRO917519:HRO917528 IBK917519:IBK917528 ILG917519:ILG917528 IVC917519:IVC917528 JEY917519:JEY917528 JOU917519:JOU917528 JYQ917519:JYQ917528 KIM917519:KIM917528 KSI917519:KSI917528 LCE917519:LCE917528 LMA917519:LMA917528 LVW917519:LVW917528 MFS917519:MFS917528 MPO917519:MPO917528 MZK917519:MZK917528 NJG917519:NJG917528 NTC917519:NTC917528 OCY917519:OCY917528 OMU917519:OMU917528 OWQ917519:OWQ917528 PGM917519:PGM917528 PQI917519:PQI917528 QAE917519:QAE917528 QKA917519:QKA917528 QTW917519:QTW917528 RDS917519:RDS917528 RNO917519:RNO917528 RXK917519:RXK917528 SHG917519:SHG917528 SRC917519:SRC917528 TAY917519:TAY917528 TKU917519:TKU917528 TUQ917519:TUQ917528 UEM917519:UEM917528 UOI917519:UOI917528 UYE917519:UYE917528 VIA917519:VIA917528 VRW917519:VRW917528 WBS917519:WBS917528 WLO917519:WLO917528 WVK917519:WVK917528 C983055:C983064 IY983055:IY983064 SU983055:SU983064 ACQ983055:ACQ983064 AMM983055:AMM983064 AWI983055:AWI983064 BGE983055:BGE983064 BQA983055:BQA983064 BZW983055:BZW983064 CJS983055:CJS983064 CTO983055:CTO983064 DDK983055:DDK983064 DNG983055:DNG983064 DXC983055:DXC983064 EGY983055:EGY983064 EQU983055:EQU983064 FAQ983055:FAQ983064 FKM983055:FKM983064 FUI983055:FUI983064 GEE983055:GEE983064 GOA983055:GOA983064 GXW983055:GXW983064 HHS983055:HHS983064 HRO983055:HRO983064 IBK983055:IBK983064 ILG983055:ILG983064 IVC983055:IVC983064 JEY983055:JEY983064 JOU983055:JOU983064 JYQ983055:JYQ983064 KIM983055:KIM983064 KSI983055:KSI983064 LCE983055:LCE983064 LMA983055:LMA983064 LVW983055:LVW983064 MFS983055:MFS983064 MPO983055:MPO983064 MZK983055:MZK983064 NJG983055:NJG983064 NTC983055:NTC983064 OCY983055:OCY983064 OMU983055:OMU983064 OWQ983055:OWQ983064 PGM983055:PGM983064 PQI983055:PQI983064 QAE983055:QAE983064 QKA983055:QKA983064 QTW983055:QTW983064 RDS983055:RDS983064 RNO983055:RNO983064 RXK983055:RXK983064 SHG983055:SHG983064 SRC983055:SRC983064 TAY983055:TAY983064 TKU983055:TKU983064 TUQ983055:TUQ983064 UEM983055:UEM983064 UOI983055:UOI983064 UYE983055:UYE983064 VIA983055:VIA983064 VRW983055:VRW983064 WBS983055:WBS983064 WLO983055:WLO983064 WVK983055:WVK983064 C29:C34 IY29:IY34 SU29:SU34 ACQ29:ACQ34 AMM29:AMM34 AWI29:AWI34 BGE29:BGE34 BQA29:BQA34 BZW29:BZW34 CJS29:CJS34 CTO29:CTO34 DDK29:DDK34 DNG29:DNG34 DXC29:DXC34 EGY29:EGY34 EQU29:EQU34 FAQ29:FAQ34 FKM29:FKM34 FUI29:FUI34 GEE29:GEE34 GOA29:GOA34 GXW29:GXW34 HHS29:HHS34 HRO29:HRO34 IBK29:IBK34 ILG29:ILG34 IVC29:IVC34 JEY29:JEY34 JOU29:JOU34 JYQ29:JYQ34 KIM29:KIM34 KSI29:KSI34 LCE29:LCE34 LMA29:LMA34 LVW29:LVW34 MFS29:MFS34 MPO29:MPO34 MZK29:MZK34 NJG29:NJG34 NTC29:NTC34 OCY29:OCY34 OMU29:OMU34 OWQ29:OWQ34 PGM29:PGM34 PQI29:PQI34 QAE29:QAE34 QKA29:QKA34 QTW29:QTW34 RDS29:RDS34 RNO29:RNO34 RXK29:RXK34 SHG29:SHG34 SRC29:SRC34 TAY29:TAY34 TKU29:TKU34 TUQ29:TUQ34 UEM29:UEM34 UOI29:UOI34 UYE29:UYE34 VIA29:VIA34 VRW29:VRW34 WBS29:WBS34 WLO29:WLO34 WVK29:WVK34 C65566:C65571 IY65566:IY65571 SU65566:SU65571 ACQ65566:ACQ65571 AMM65566:AMM65571 AWI65566:AWI65571 BGE65566:BGE65571 BQA65566:BQA65571 BZW65566:BZW65571 CJS65566:CJS65571 CTO65566:CTO65571 DDK65566:DDK65571 DNG65566:DNG65571 DXC65566:DXC65571 EGY65566:EGY65571 EQU65566:EQU65571 FAQ65566:FAQ65571 FKM65566:FKM65571 FUI65566:FUI65571 GEE65566:GEE65571 GOA65566:GOA65571 GXW65566:GXW65571 HHS65566:HHS65571 HRO65566:HRO65571 IBK65566:IBK65571 ILG65566:ILG65571 IVC65566:IVC65571 JEY65566:JEY65571 JOU65566:JOU65571 JYQ65566:JYQ65571 KIM65566:KIM65571 KSI65566:KSI65571 LCE65566:LCE65571 LMA65566:LMA65571 LVW65566:LVW65571 MFS65566:MFS65571 MPO65566:MPO65571 MZK65566:MZK65571 NJG65566:NJG65571 NTC65566:NTC65571 OCY65566:OCY65571 OMU65566:OMU65571 OWQ65566:OWQ65571 PGM65566:PGM65571 PQI65566:PQI65571 QAE65566:QAE65571 QKA65566:QKA65571 QTW65566:QTW65571 RDS65566:RDS65571 RNO65566:RNO65571 RXK65566:RXK65571 SHG65566:SHG65571 SRC65566:SRC65571 TAY65566:TAY65571 TKU65566:TKU65571 TUQ65566:TUQ65571 UEM65566:UEM65571 UOI65566:UOI65571 UYE65566:UYE65571 VIA65566:VIA65571 VRW65566:VRW65571 WBS65566:WBS65571 WLO65566:WLO65571 WVK65566:WVK65571 C131102:C131107 IY131102:IY131107 SU131102:SU131107 ACQ131102:ACQ131107 AMM131102:AMM131107 AWI131102:AWI131107 BGE131102:BGE131107 BQA131102:BQA131107 BZW131102:BZW131107 CJS131102:CJS131107 CTO131102:CTO131107 DDK131102:DDK131107 DNG131102:DNG131107 DXC131102:DXC131107 EGY131102:EGY131107 EQU131102:EQU131107 FAQ131102:FAQ131107 FKM131102:FKM131107 FUI131102:FUI131107 GEE131102:GEE131107 GOA131102:GOA131107 GXW131102:GXW131107 HHS131102:HHS131107 HRO131102:HRO131107 IBK131102:IBK131107 ILG131102:ILG131107 IVC131102:IVC131107 JEY131102:JEY131107 JOU131102:JOU131107 JYQ131102:JYQ131107 KIM131102:KIM131107 KSI131102:KSI131107 LCE131102:LCE131107 LMA131102:LMA131107 LVW131102:LVW131107 MFS131102:MFS131107 MPO131102:MPO131107 MZK131102:MZK131107 NJG131102:NJG131107 NTC131102:NTC131107 OCY131102:OCY131107 OMU131102:OMU131107 OWQ131102:OWQ131107 PGM131102:PGM131107 PQI131102:PQI131107 QAE131102:QAE131107 QKA131102:QKA131107 QTW131102:QTW131107 RDS131102:RDS131107 RNO131102:RNO131107 RXK131102:RXK131107 SHG131102:SHG131107 SRC131102:SRC131107 TAY131102:TAY131107 TKU131102:TKU131107 TUQ131102:TUQ131107 UEM131102:UEM131107 UOI131102:UOI131107 UYE131102:UYE131107 VIA131102:VIA131107 VRW131102:VRW131107 WBS131102:WBS131107 WLO131102:WLO131107 WVK131102:WVK131107 C196638:C196643 IY196638:IY196643 SU196638:SU196643 ACQ196638:ACQ196643 AMM196638:AMM196643 AWI196638:AWI196643 BGE196638:BGE196643 BQA196638:BQA196643 BZW196638:BZW196643 CJS196638:CJS196643 CTO196638:CTO196643 DDK196638:DDK196643 DNG196638:DNG196643 DXC196638:DXC196643 EGY196638:EGY196643 EQU196638:EQU196643 FAQ196638:FAQ196643 FKM196638:FKM196643 FUI196638:FUI196643 GEE196638:GEE196643 GOA196638:GOA196643 GXW196638:GXW196643 HHS196638:HHS196643 HRO196638:HRO196643 IBK196638:IBK196643 ILG196638:ILG196643 IVC196638:IVC196643 JEY196638:JEY196643 JOU196638:JOU196643 JYQ196638:JYQ196643 KIM196638:KIM196643 KSI196638:KSI196643 LCE196638:LCE196643 LMA196638:LMA196643 LVW196638:LVW196643 MFS196638:MFS196643 MPO196638:MPO196643 MZK196638:MZK196643 NJG196638:NJG196643 NTC196638:NTC196643 OCY196638:OCY196643 OMU196638:OMU196643 OWQ196638:OWQ196643 PGM196638:PGM196643 PQI196638:PQI196643 QAE196638:QAE196643 QKA196638:QKA196643 QTW196638:QTW196643 RDS196638:RDS196643 RNO196638:RNO196643 RXK196638:RXK196643 SHG196638:SHG196643 SRC196638:SRC196643 TAY196638:TAY196643 TKU196638:TKU196643 TUQ196638:TUQ196643 UEM196638:UEM196643 UOI196638:UOI196643 UYE196638:UYE196643 VIA196638:VIA196643 VRW196638:VRW196643 WBS196638:WBS196643 WLO196638:WLO196643 WVK196638:WVK196643 C262174:C262179 IY262174:IY262179 SU262174:SU262179 ACQ262174:ACQ262179 AMM262174:AMM262179 AWI262174:AWI262179 BGE262174:BGE262179 BQA262174:BQA262179 BZW262174:BZW262179 CJS262174:CJS262179 CTO262174:CTO262179 DDK262174:DDK262179 DNG262174:DNG262179 DXC262174:DXC262179 EGY262174:EGY262179 EQU262174:EQU262179 FAQ262174:FAQ262179 FKM262174:FKM262179 FUI262174:FUI262179 GEE262174:GEE262179 GOA262174:GOA262179 GXW262174:GXW262179 HHS262174:HHS262179 HRO262174:HRO262179 IBK262174:IBK262179 ILG262174:ILG262179 IVC262174:IVC262179 JEY262174:JEY262179 JOU262174:JOU262179 JYQ262174:JYQ262179 KIM262174:KIM262179 KSI262174:KSI262179 LCE262174:LCE262179 LMA262174:LMA262179 LVW262174:LVW262179 MFS262174:MFS262179 MPO262174:MPO262179 MZK262174:MZK262179 NJG262174:NJG262179 NTC262174:NTC262179 OCY262174:OCY262179 OMU262174:OMU262179 OWQ262174:OWQ262179 PGM262174:PGM262179 PQI262174:PQI262179 QAE262174:QAE262179 QKA262174:QKA262179 QTW262174:QTW262179 RDS262174:RDS262179 RNO262174:RNO262179 RXK262174:RXK262179 SHG262174:SHG262179 SRC262174:SRC262179 TAY262174:TAY262179 TKU262174:TKU262179 TUQ262174:TUQ262179 UEM262174:UEM262179 UOI262174:UOI262179 UYE262174:UYE262179 VIA262174:VIA262179 VRW262174:VRW262179 WBS262174:WBS262179 WLO262174:WLO262179 WVK262174:WVK262179 C327710:C327715 IY327710:IY327715 SU327710:SU327715 ACQ327710:ACQ327715 AMM327710:AMM327715 AWI327710:AWI327715 BGE327710:BGE327715 BQA327710:BQA327715 BZW327710:BZW327715 CJS327710:CJS327715 CTO327710:CTO327715 DDK327710:DDK327715 DNG327710:DNG327715 DXC327710:DXC327715 EGY327710:EGY327715 EQU327710:EQU327715 FAQ327710:FAQ327715 FKM327710:FKM327715 FUI327710:FUI327715 GEE327710:GEE327715 GOA327710:GOA327715 GXW327710:GXW327715 HHS327710:HHS327715 HRO327710:HRO327715 IBK327710:IBK327715 ILG327710:ILG327715 IVC327710:IVC327715 JEY327710:JEY327715 JOU327710:JOU327715 JYQ327710:JYQ327715 KIM327710:KIM327715 KSI327710:KSI327715 LCE327710:LCE327715 LMA327710:LMA327715 LVW327710:LVW327715 MFS327710:MFS327715 MPO327710:MPO327715 MZK327710:MZK327715 NJG327710:NJG327715 NTC327710:NTC327715 OCY327710:OCY327715 OMU327710:OMU327715 OWQ327710:OWQ327715 PGM327710:PGM327715 PQI327710:PQI327715 QAE327710:QAE327715 QKA327710:QKA327715 QTW327710:QTW327715 RDS327710:RDS327715 RNO327710:RNO327715 RXK327710:RXK327715 SHG327710:SHG327715 SRC327710:SRC327715 TAY327710:TAY327715 TKU327710:TKU327715 TUQ327710:TUQ327715 UEM327710:UEM327715 UOI327710:UOI327715 UYE327710:UYE327715 VIA327710:VIA327715 VRW327710:VRW327715 WBS327710:WBS327715 WLO327710:WLO327715 WVK327710:WVK327715 C393246:C393251 IY393246:IY393251 SU393246:SU393251 ACQ393246:ACQ393251 AMM393246:AMM393251 AWI393246:AWI393251 BGE393246:BGE393251 BQA393246:BQA393251 BZW393246:BZW393251 CJS393246:CJS393251 CTO393246:CTO393251 DDK393246:DDK393251 DNG393246:DNG393251 DXC393246:DXC393251 EGY393246:EGY393251 EQU393246:EQU393251 FAQ393246:FAQ393251 FKM393246:FKM393251 FUI393246:FUI393251 GEE393246:GEE393251 GOA393246:GOA393251 GXW393246:GXW393251 HHS393246:HHS393251 HRO393246:HRO393251 IBK393246:IBK393251 ILG393246:ILG393251 IVC393246:IVC393251 JEY393246:JEY393251 JOU393246:JOU393251 JYQ393246:JYQ393251 KIM393246:KIM393251 KSI393246:KSI393251 LCE393246:LCE393251 LMA393246:LMA393251 LVW393246:LVW393251 MFS393246:MFS393251 MPO393246:MPO393251 MZK393246:MZK393251 NJG393246:NJG393251 NTC393246:NTC393251 OCY393246:OCY393251 OMU393246:OMU393251 OWQ393246:OWQ393251 PGM393246:PGM393251 PQI393246:PQI393251 QAE393246:QAE393251 QKA393246:QKA393251 QTW393246:QTW393251 RDS393246:RDS393251 RNO393246:RNO393251 RXK393246:RXK393251 SHG393246:SHG393251 SRC393246:SRC393251 TAY393246:TAY393251 TKU393246:TKU393251 TUQ393246:TUQ393251 UEM393246:UEM393251 UOI393246:UOI393251 UYE393246:UYE393251 VIA393246:VIA393251 VRW393246:VRW393251 WBS393246:WBS393251 WLO393246:WLO393251 WVK393246:WVK393251 C458782:C458787 IY458782:IY458787 SU458782:SU458787 ACQ458782:ACQ458787 AMM458782:AMM458787 AWI458782:AWI458787 BGE458782:BGE458787 BQA458782:BQA458787 BZW458782:BZW458787 CJS458782:CJS458787 CTO458782:CTO458787 DDK458782:DDK458787 DNG458782:DNG458787 DXC458782:DXC458787 EGY458782:EGY458787 EQU458782:EQU458787 FAQ458782:FAQ458787 FKM458782:FKM458787 FUI458782:FUI458787 GEE458782:GEE458787 GOA458782:GOA458787 GXW458782:GXW458787 HHS458782:HHS458787 HRO458782:HRO458787 IBK458782:IBK458787 ILG458782:ILG458787 IVC458782:IVC458787 JEY458782:JEY458787 JOU458782:JOU458787 JYQ458782:JYQ458787 KIM458782:KIM458787 KSI458782:KSI458787 LCE458782:LCE458787 LMA458782:LMA458787 LVW458782:LVW458787 MFS458782:MFS458787 MPO458782:MPO458787 MZK458782:MZK458787 NJG458782:NJG458787 NTC458782:NTC458787 OCY458782:OCY458787 OMU458782:OMU458787 OWQ458782:OWQ458787 PGM458782:PGM458787 PQI458782:PQI458787 QAE458782:QAE458787 QKA458782:QKA458787 QTW458782:QTW458787 RDS458782:RDS458787 RNO458782:RNO458787 RXK458782:RXK458787 SHG458782:SHG458787 SRC458782:SRC458787 TAY458782:TAY458787 TKU458782:TKU458787 TUQ458782:TUQ458787 UEM458782:UEM458787 UOI458782:UOI458787 UYE458782:UYE458787 VIA458782:VIA458787 VRW458782:VRW458787 WBS458782:WBS458787 WLO458782:WLO458787 WVK458782:WVK458787 C524318:C524323 IY524318:IY524323 SU524318:SU524323 ACQ524318:ACQ524323 AMM524318:AMM524323 AWI524318:AWI524323 BGE524318:BGE524323 BQA524318:BQA524323 BZW524318:BZW524323 CJS524318:CJS524323 CTO524318:CTO524323 DDK524318:DDK524323 DNG524318:DNG524323 DXC524318:DXC524323 EGY524318:EGY524323 EQU524318:EQU524323 FAQ524318:FAQ524323 FKM524318:FKM524323 FUI524318:FUI524323 GEE524318:GEE524323 GOA524318:GOA524323 GXW524318:GXW524323 HHS524318:HHS524323 HRO524318:HRO524323 IBK524318:IBK524323 ILG524318:ILG524323 IVC524318:IVC524323 JEY524318:JEY524323 JOU524318:JOU524323 JYQ524318:JYQ524323 KIM524318:KIM524323 KSI524318:KSI524323 LCE524318:LCE524323 LMA524318:LMA524323 LVW524318:LVW524323 MFS524318:MFS524323 MPO524318:MPO524323 MZK524318:MZK524323 NJG524318:NJG524323 NTC524318:NTC524323 OCY524318:OCY524323 OMU524318:OMU524323 OWQ524318:OWQ524323 PGM524318:PGM524323 PQI524318:PQI524323 QAE524318:QAE524323 QKA524318:QKA524323 QTW524318:QTW524323 RDS524318:RDS524323 RNO524318:RNO524323 RXK524318:RXK524323 SHG524318:SHG524323 SRC524318:SRC524323 TAY524318:TAY524323 TKU524318:TKU524323 TUQ524318:TUQ524323 UEM524318:UEM524323 UOI524318:UOI524323 UYE524318:UYE524323 VIA524318:VIA524323 VRW524318:VRW524323 WBS524318:WBS524323 WLO524318:WLO524323 WVK524318:WVK524323 C589854:C589859 IY589854:IY589859 SU589854:SU589859 ACQ589854:ACQ589859 AMM589854:AMM589859 AWI589854:AWI589859 BGE589854:BGE589859 BQA589854:BQA589859 BZW589854:BZW589859 CJS589854:CJS589859 CTO589854:CTO589859 DDK589854:DDK589859 DNG589854:DNG589859 DXC589854:DXC589859 EGY589854:EGY589859 EQU589854:EQU589859 FAQ589854:FAQ589859 FKM589854:FKM589859 FUI589854:FUI589859 GEE589854:GEE589859 GOA589854:GOA589859 GXW589854:GXW589859 HHS589854:HHS589859 HRO589854:HRO589859 IBK589854:IBK589859 ILG589854:ILG589859 IVC589854:IVC589859 JEY589854:JEY589859 JOU589854:JOU589859 JYQ589854:JYQ589859 KIM589854:KIM589859 KSI589854:KSI589859 LCE589854:LCE589859 LMA589854:LMA589859 LVW589854:LVW589859 MFS589854:MFS589859 MPO589854:MPO589859 MZK589854:MZK589859 NJG589854:NJG589859 NTC589854:NTC589859 OCY589854:OCY589859 OMU589854:OMU589859 OWQ589854:OWQ589859 PGM589854:PGM589859 PQI589854:PQI589859 QAE589854:QAE589859 QKA589854:QKA589859 QTW589854:QTW589859 RDS589854:RDS589859 RNO589854:RNO589859 RXK589854:RXK589859 SHG589854:SHG589859 SRC589854:SRC589859 TAY589854:TAY589859 TKU589854:TKU589859 TUQ589854:TUQ589859 UEM589854:UEM589859 UOI589854:UOI589859 UYE589854:UYE589859 VIA589854:VIA589859 VRW589854:VRW589859 WBS589854:WBS589859 WLO589854:WLO589859 WVK589854:WVK589859 C655390:C655395 IY655390:IY655395 SU655390:SU655395 ACQ655390:ACQ655395 AMM655390:AMM655395 AWI655390:AWI655395 BGE655390:BGE655395 BQA655390:BQA655395 BZW655390:BZW655395 CJS655390:CJS655395 CTO655390:CTO655395 DDK655390:DDK655395 DNG655390:DNG655395 DXC655390:DXC655395 EGY655390:EGY655395 EQU655390:EQU655395 FAQ655390:FAQ655395 FKM655390:FKM655395 FUI655390:FUI655395 GEE655390:GEE655395 GOA655390:GOA655395 GXW655390:GXW655395 HHS655390:HHS655395 HRO655390:HRO655395 IBK655390:IBK655395 ILG655390:ILG655395 IVC655390:IVC655395 JEY655390:JEY655395 JOU655390:JOU655395 JYQ655390:JYQ655395 KIM655390:KIM655395 KSI655390:KSI655395 LCE655390:LCE655395 LMA655390:LMA655395 LVW655390:LVW655395 MFS655390:MFS655395 MPO655390:MPO655395 MZK655390:MZK655395 NJG655390:NJG655395 NTC655390:NTC655395 OCY655390:OCY655395 OMU655390:OMU655395 OWQ655390:OWQ655395 PGM655390:PGM655395 PQI655390:PQI655395 QAE655390:QAE655395 QKA655390:QKA655395 QTW655390:QTW655395 RDS655390:RDS655395 RNO655390:RNO655395 RXK655390:RXK655395 SHG655390:SHG655395 SRC655390:SRC655395 TAY655390:TAY655395 TKU655390:TKU655395 TUQ655390:TUQ655395 UEM655390:UEM655395 UOI655390:UOI655395 UYE655390:UYE655395 VIA655390:VIA655395 VRW655390:VRW655395 WBS655390:WBS655395 WLO655390:WLO655395 WVK655390:WVK655395 C720926:C720931 IY720926:IY720931 SU720926:SU720931 ACQ720926:ACQ720931 AMM720926:AMM720931 AWI720926:AWI720931 BGE720926:BGE720931 BQA720926:BQA720931 BZW720926:BZW720931 CJS720926:CJS720931 CTO720926:CTO720931 DDK720926:DDK720931 DNG720926:DNG720931 DXC720926:DXC720931 EGY720926:EGY720931 EQU720926:EQU720931 FAQ720926:FAQ720931 FKM720926:FKM720931 FUI720926:FUI720931 GEE720926:GEE720931 GOA720926:GOA720931 GXW720926:GXW720931 HHS720926:HHS720931 HRO720926:HRO720931 IBK720926:IBK720931 ILG720926:ILG720931 IVC720926:IVC720931 JEY720926:JEY720931 JOU720926:JOU720931 JYQ720926:JYQ720931 KIM720926:KIM720931 KSI720926:KSI720931 LCE720926:LCE720931 LMA720926:LMA720931 LVW720926:LVW720931 MFS720926:MFS720931 MPO720926:MPO720931 MZK720926:MZK720931 NJG720926:NJG720931 NTC720926:NTC720931 OCY720926:OCY720931 OMU720926:OMU720931 OWQ720926:OWQ720931 PGM720926:PGM720931 PQI720926:PQI720931 QAE720926:QAE720931 QKA720926:QKA720931 QTW720926:QTW720931 RDS720926:RDS720931 RNO720926:RNO720931 RXK720926:RXK720931 SHG720926:SHG720931 SRC720926:SRC720931 TAY720926:TAY720931 TKU720926:TKU720931 TUQ720926:TUQ720931 UEM720926:UEM720931 UOI720926:UOI720931 UYE720926:UYE720931 VIA720926:VIA720931 VRW720926:VRW720931 WBS720926:WBS720931 WLO720926:WLO720931 WVK720926:WVK720931 C786462:C786467 IY786462:IY786467 SU786462:SU786467 ACQ786462:ACQ786467 AMM786462:AMM786467 AWI786462:AWI786467 BGE786462:BGE786467 BQA786462:BQA786467 BZW786462:BZW786467 CJS786462:CJS786467 CTO786462:CTO786467 DDK786462:DDK786467 DNG786462:DNG786467 DXC786462:DXC786467 EGY786462:EGY786467 EQU786462:EQU786467 FAQ786462:FAQ786467 FKM786462:FKM786467 FUI786462:FUI786467 GEE786462:GEE786467 GOA786462:GOA786467 GXW786462:GXW786467 HHS786462:HHS786467 HRO786462:HRO786467 IBK786462:IBK786467 ILG786462:ILG786467 IVC786462:IVC786467 JEY786462:JEY786467 JOU786462:JOU786467 JYQ786462:JYQ786467 KIM786462:KIM786467 KSI786462:KSI786467 LCE786462:LCE786467 LMA786462:LMA786467 LVW786462:LVW786467 MFS786462:MFS786467 MPO786462:MPO786467 MZK786462:MZK786467 NJG786462:NJG786467 NTC786462:NTC786467 OCY786462:OCY786467 OMU786462:OMU786467 OWQ786462:OWQ786467 PGM786462:PGM786467 PQI786462:PQI786467 QAE786462:QAE786467 QKA786462:QKA786467 QTW786462:QTW786467 RDS786462:RDS786467 RNO786462:RNO786467 RXK786462:RXK786467 SHG786462:SHG786467 SRC786462:SRC786467 TAY786462:TAY786467 TKU786462:TKU786467 TUQ786462:TUQ786467 UEM786462:UEM786467 UOI786462:UOI786467 UYE786462:UYE786467 VIA786462:VIA786467 VRW786462:VRW786467 WBS786462:WBS786467 WLO786462:WLO786467 WVK786462:WVK786467 C851998:C852003 IY851998:IY852003 SU851998:SU852003 ACQ851998:ACQ852003 AMM851998:AMM852003 AWI851998:AWI852003 BGE851998:BGE852003 BQA851998:BQA852003 BZW851998:BZW852003 CJS851998:CJS852003 CTO851998:CTO852003 DDK851998:DDK852003 DNG851998:DNG852003 DXC851998:DXC852003 EGY851998:EGY852003 EQU851998:EQU852003 FAQ851998:FAQ852003 FKM851998:FKM852003 FUI851998:FUI852003 GEE851998:GEE852003 GOA851998:GOA852003 GXW851998:GXW852003 HHS851998:HHS852003 HRO851998:HRO852003 IBK851998:IBK852003 ILG851998:ILG852003 IVC851998:IVC852003 JEY851998:JEY852003 JOU851998:JOU852003 JYQ851998:JYQ852003 KIM851998:KIM852003 KSI851998:KSI852003 LCE851998:LCE852003 LMA851998:LMA852003 LVW851998:LVW852003 MFS851998:MFS852003 MPO851998:MPO852003 MZK851998:MZK852003 NJG851998:NJG852003 NTC851998:NTC852003 OCY851998:OCY852003 OMU851998:OMU852003 OWQ851998:OWQ852003 PGM851998:PGM852003 PQI851998:PQI852003 QAE851998:QAE852003 QKA851998:QKA852003 QTW851998:QTW852003 RDS851998:RDS852003 RNO851998:RNO852003 RXK851998:RXK852003 SHG851998:SHG852003 SRC851998:SRC852003 TAY851998:TAY852003 TKU851998:TKU852003 TUQ851998:TUQ852003 UEM851998:UEM852003 UOI851998:UOI852003 UYE851998:UYE852003 VIA851998:VIA852003 VRW851998:VRW852003 WBS851998:WBS852003 WLO851998:WLO852003 WVK851998:WVK852003 C917534:C917539 IY917534:IY917539 SU917534:SU917539 ACQ917534:ACQ917539 AMM917534:AMM917539 AWI917534:AWI917539 BGE917534:BGE917539 BQA917534:BQA917539 BZW917534:BZW917539 CJS917534:CJS917539 CTO917534:CTO917539 DDK917534:DDK917539 DNG917534:DNG917539 DXC917534:DXC917539 EGY917534:EGY917539 EQU917534:EQU917539 FAQ917534:FAQ917539 FKM917534:FKM917539 FUI917534:FUI917539 GEE917534:GEE917539 GOA917534:GOA917539 GXW917534:GXW917539 HHS917534:HHS917539 HRO917534:HRO917539 IBK917534:IBK917539 ILG917534:ILG917539 IVC917534:IVC917539 JEY917534:JEY917539 JOU917534:JOU917539 JYQ917534:JYQ917539 KIM917534:KIM917539 KSI917534:KSI917539 LCE917534:LCE917539 LMA917534:LMA917539 LVW917534:LVW917539 MFS917534:MFS917539 MPO917534:MPO917539 MZK917534:MZK917539 NJG917534:NJG917539 NTC917534:NTC917539 OCY917534:OCY917539 OMU917534:OMU917539 OWQ917534:OWQ917539 PGM917534:PGM917539 PQI917534:PQI917539 QAE917534:QAE917539 QKA917534:QKA917539 QTW917534:QTW917539 RDS917534:RDS917539 RNO917534:RNO917539 RXK917534:RXK917539 SHG917534:SHG917539 SRC917534:SRC917539 TAY917534:TAY917539 TKU917534:TKU917539 TUQ917534:TUQ917539 UEM917534:UEM917539 UOI917534:UOI917539 UYE917534:UYE917539 VIA917534:VIA917539 VRW917534:VRW917539 WBS917534:WBS917539 WLO917534:WLO917539 WVK917534:WVK917539 C983070:C983075 IY983070:IY983075 SU983070:SU983075 ACQ983070:ACQ983075 AMM983070:AMM983075 AWI983070:AWI983075 BGE983070:BGE983075 BQA983070:BQA983075 BZW983070:BZW983075 CJS983070:CJS983075 CTO983070:CTO983075 DDK983070:DDK983075 DNG983070:DNG983075 DXC983070:DXC983075 EGY983070:EGY983075 EQU983070:EQU983075 FAQ983070:FAQ983075 FKM983070:FKM983075 FUI983070:FUI983075 GEE983070:GEE983075 GOA983070:GOA983075 GXW983070:GXW983075 HHS983070:HHS983075 HRO983070:HRO983075 IBK983070:IBK983075 ILG983070:ILG983075 IVC983070:IVC983075 JEY983070:JEY983075 JOU983070:JOU983075 JYQ983070:JYQ983075 KIM983070:KIM983075 KSI983070:KSI983075 LCE983070:LCE983075 LMA983070:LMA983075 LVW983070:LVW983075 MFS983070:MFS983075 MPO983070:MPO983075 MZK983070:MZK983075 NJG983070:NJG983075 NTC983070:NTC983075 OCY983070:OCY983075 OMU983070:OMU983075 OWQ983070:OWQ983075 PGM983070:PGM983075 PQI983070:PQI983075 QAE983070:QAE983075 QKA983070:QKA983075 QTW983070:QTW983075 RDS983070:RDS983075 RNO983070:RNO983075 RXK983070:RXK983075 SHG983070:SHG983075 SRC983070:SRC983075 TAY983070:TAY983075 TKU983070:TKU983075 TUQ983070:TUQ983075 UEM983070:UEM983075 UOI983070:UOI983075 UYE983070:UYE983075 VIA983070:VIA983075 VRW983070:VRW983075 WBS983070:WBS983075 WLO983070:WLO983075 WVK983070:WVK983075" xr:uid="{00000000-0002-0000-0000-000002000000}">
      <formula1>$B$3:$B$8</formula1>
    </dataValidation>
    <dataValidation type="list" allowBlank="1" showInputMessage="1" showErrorMessage="1" sqref="C35 WVK983065:WVK983066 WLO983065:WLO983066 WBS983065:WBS983066 VRW983065:VRW983066 VIA983065:VIA983066 UYE983065:UYE983066 UOI983065:UOI983066 UEM983065:UEM983066 TUQ983065:TUQ983066 TKU983065:TKU983066 TAY983065:TAY983066 SRC983065:SRC983066 SHG983065:SHG983066 RXK983065:RXK983066 RNO983065:RNO983066 RDS983065:RDS983066 QTW983065:QTW983066 QKA983065:QKA983066 QAE983065:QAE983066 PQI983065:PQI983066 PGM983065:PGM983066 OWQ983065:OWQ983066 OMU983065:OMU983066 OCY983065:OCY983066 NTC983065:NTC983066 NJG983065:NJG983066 MZK983065:MZK983066 MPO983065:MPO983066 MFS983065:MFS983066 LVW983065:LVW983066 LMA983065:LMA983066 LCE983065:LCE983066 KSI983065:KSI983066 KIM983065:KIM983066 JYQ983065:JYQ983066 JOU983065:JOU983066 JEY983065:JEY983066 IVC983065:IVC983066 ILG983065:ILG983066 IBK983065:IBK983066 HRO983065:HRO983066 HHS983065:HHS983066 GXW983065:GXW983066 GOA983065:GOA983066 GEE983065:GEE983066 FUI983065:FUI983066 FKM983065:FKM983066 FAQ983065:FAQ983066 EQU983065:EQU983066 EGY983065:EGY983066 DXC983065:DXC983066 DNG983065:DNG983066 DDK983065:DDK983066 CTO983065:CTO983066 CJS983065:CJS983066 BZW983065:BZW983066 BQA983065:BQA983066 BGE983065:BGE983066 AWI983065:AWI983066 AMM983065:AMM983066 ACQ983065:ACQ983066 SU983065:SU983066 IY983065:IY983066 C983065:C983066 WVK917529:WVK917530 WLO917529:WLO917530 WBS917529:WBS917530 VRW917529:VRW917530 VIA917529:VIA917530 UYE917529:UYE917530 UOI917529:UOI917530 UEM917529:UEM917530 TUQ917529:TUQ917530 TKU917529:TKU917530 TAY917529:TAY917530 SRC917529:SRC917530 SHG917529:SHG917530 RXK917529:RXK917530 RNO917529:RNO917530 RDS917529:RDS917530 QTW917529:QTW917530 QKA917529:QKA917530 QAE917529:QAE917530 PQI917529:PQI917530 PGM917529:PGM917530 OWQ917529:OWQ917530 OMU917529:OMU917530 OCY917529:OCY917530 NTC917529:NTC917530 NJG917529:NJG917530 MZK917529:MZK917530 MPO917529:MPO917530 MFS917529:MFS917530 LVW917529:LVW917530 LMA917529:LMA917530 LCE917529:LCE917530 KSI917529:KSI917530 KIM917529:KIM917530 JYQ917529:JYQ917530 JOU917529:JOU917530 JEY917529:JEY917530 IVC917529:IVC917530 ILG917529:ILG917530 IBK917529:IBK917530 HRO917529:HRO917530 HHS917529:HHS917530 GXW917529:GXW917530 GOA917529:GOA917530 GEE917529:GEE917530 FUI917529:FUI917530 FKM917529:FKM917530 FAQ917529:FAQ917530 EQU917529:EQU917530 EGY917529:EGY917530 DXC917529:DXC917530 DNG917529:DNG917530 DDK917529:DDK917530 CTO917529:CTO917530 CJS917529:CJS917530 BZW917529:BZW917530 BQA917529:BQA917530 BGE917529:BGE917530 AWI917529:AWI917530 AMM917529:AMM917530 ACQ917529:ACQ917530 SU917529:SU917530 IY917529:IY917530 C917529:C917530 WVK851993:WVK851994 WLO851993:WLO851994 WBS851993:WBS851994 VRW851993:VRW851994 VIA851993:VIA851994 UYE851993:UYE851994 UOI851993:UOI851994 UEM851993:UEM851994 TUQ851993:TUQ851994 TKU851993:TKU851994 TAY851993:TAY851994 SRC851993:SRC851994 SHG851993:SHG851994 RXK851993:RXK851994 RNO851993:RNO851994 RDS851993:RDS851994 QTW851993:QTW851994 QKA851993:QKA851994 QAE851993:QAE851994 PQI851993:PQI851994 PGM851993:PGM851994 OWQ851993:OWQ851994 OMU851993:OMU851994 OCY851993:OCY851994 NTC851993:NTC851994 NJG851993:NJG851994 MZK851993:MZK851994 MPO851993:MPO851994 MFS851993:MFS851994 LVW851993:LVW851994 LMA851993:LMA851994 LCE851993:LCE851994 KSI851993:KSI851994 KIM851993:KIM851994 JYQ851993:JYQ851994 JOU851993:JOU851994 JEY851993:JEY851994 IVC851993:IVC851994 ILG851993:ILG851994 IBK851993:IBK851994 HRO851993:HRO851994 HHS851993:HHS851994 GXW851993:GXW851994 GOA851993:GOA851994 GEE851993:GEE851994 FUI851993:FUI851994 FKM851993:FKM851994 FAQ851993:FAQ851994 EQU851993:EQU851994 EGY851993:EGY851994 DXC851993:DXC851994 DNG851993:DNG851994 DDK851993:DDK851994 CTO851993:CTO851994 CJS851993:CJS851994 BZW851993:BZW851994 BQA851993:BQA851994 BGE851993:BGE851994 AWI851993:AWI851994 AMM851993:AMM851994 ACQ851993:ACQ851994 SU851993:SU851994 IY851993:IY851994 C851993:C851994 WVK786457:WVK786458 WLO786457:WLO786458 WBS786457:WBS786458 VRW786457:VRW786458 VIA786457:VIA786458 UYE786457:UYE786458 UOI786457:UOI786458 UEM786457:UEM786458 TUQ786457:TUQ786458 TKU786457:TKU786458 TAY786457:TAY786458 SRC786457:SRC786458 SHG786457:SHG786458 RXK786457:RXK786458 RNO786457:RNO786458 RDS786457:RDS786458 QTW786457:QTW786458 QKA786457:QKA786458 QAE786457:QAE786458 PQI786457:PQI786458 PGM786457:PGM786458 OWQ786457:OWQ786458 OMU786457:OMU786458 OCY786457:OCY786458 NTC786457:NTC786458 NJG786457:NJG786458 MZK786457:MZK786458 MPO786457:MPO786458 MFS786457:MFS786458 LVW786457:LVW786458 LMA786457:LMA786458 LCE786457:LCE786458 KSI786457:KSI786458 KIM786457:KIM786458 JYQ786457:JYQ786458 JOU786457:JOU786458 JEY786457:JEY786458 IVC786457:IVC786458 ILG786457:ILG786458 IBK786457:IBK786458 HRO786457:HRO786458 HHS786457:HHS786458 GXW786457:GXW786458 GOA786457:GOA786458 GEE786457:GEE786458 FUI786457:FUI786458 FKM786457:FKM786458 FAQ786457:FAQ786458 EQU786457:EQU786458 EGY786457:EGY786458 DXC786457:DXC786458 DNG786457:DNG786458 DDK786457:DDK786458 CTO786457:CTO786458 CJS786457:CJS786458 BZW786457:BZW786458 BQA786457:BQA786458 BGE786457:BGE786458 AWI786457:AWI786458 AMM786457:AMM786458 ACQ786457:ACQ786458 SU786457:SU786458 IY786457:IY786458 C786457:C786458 WVK720921:WVK720922 WLO720921:WLO720922 WBS720921:WBS720922 VRW720921:VRW720922 VIA720921:VIA720922 UYE720921:UYE720922 UOI720921:UOI720922 UEM720921:UEM720922 TUQ720921:TUQ720922 TKU720921:TKU720922 TAY720921:TAY720922 SRC720921:SRC720922 SHG720921:SHG720922 RXK720921:RXK720922 RNO720921:RNO720922 RDS720921:RDS720922 QTW720921:QTW720922 QKA720921:QKA720922 QAE720921:QAE720922 PQI720921:PQI720922 PGM720921:PGM720922 OWQ720921:OWQ720922 OMU720921:OMU720922 OCY720921:OCY720922 NTC720921:NTC720922 NJG720921:NJG720922 MZK720921:MZK720922 MPO720921:MPO720922 MFS720921:MFS720922 LVW720921:LVW720922 LMA720921:LMA720922 LCE720921:LCE720922 KSI720921:KSI720922 KIM720921:KIM720922 JYQ720921:JYQ720922 JOU720921:JOU720922 JEY720921:JEY720922 IVC720921:IVC720922 ILG720921:ILG720922 IBK720921:IBK720922 HRO720921:HRO720922 HHS720921:HHS720922 GXW720921:GXW720922 GOA720921:GOA720922 GEE720921:GEE720922 FUI720921:FUI720922 FKM720921:FKM720922 FAQ720921:FAQ720922 EQU720921:EQU720922 EGY720921:EGY720922 DXC720921:DXC720922 DNG720921:DNG720922 DDK720921:DDK720922 CTO720921:CTO720922 CJS720921:CJS720922 BZW720921:BZW720922 BQA720921:BQA720922 BGE720921:BGE720922 AWI720921:AWI720922 AMM720921:AMM720922 ACQ720921:ACQ720922 SU720921:SU720922 IY720921:IY720922 C720921:C720922 WVK655385:WVK655386 WLO655385:WLO655386 WBS655385:WBS655386 VRW655385:VRW655386 VIA655385:VIA655386 UYE655385:UYE655386 UOI655385:UOI655386 UEM655385:UEM655386 TUQ655385:TUQ655386 TKU655385:TKU655386 TAY655385:TAY655386 SRC655385:SRC655386 SHG655385:SHG655386 RXK655385:RXK655386 RNO655385:RNO655386 RDS655385:RDS655386 QTW655385:QTW655386 QKA655385:QKA655386 QAE655385:QAE655386 PQI655385:PQI655386 PGM655385:PGM655386 OWQ655385:OWQ655386 OMU655385:OMU655386 OCY655385:OCY655386 NTC655385:NTC655386 NJG655385:NJG655386 MZK655385:MZK655386 MPO655385:MPO655386 MFS655385:MFS655386 LVW655385:LVW655386 LMA655385:LMA655386 LCE655385:LCE655386 KSI655385:KSI655386 KIM655385:KIM655386 JYQ655385:JYQ655386 JOU655385:JOU655386 JEY655385:JEY655386 IVC655385:IVC655386 ILG655385:ILG655386 IBK655385:IBK655386 HRO655385:HRO655386 HHS655385:HHS655386 GXW655385:GXW655386 GOA655385:GOA655386 GEE655385:GEE655386 FUI655385:FUI655386 FKM655385:FKM655386 FAQ655385:FAQ655386 EQU655385:EQU655386 EGY655385:EGY655386 DXC655385:DXC655386 DNG655385:DNG655386 DDK655385:DDK655386 CTO655385:CTO655386 CJS655385:CJS655386 BZW655385:BZW655386 BQA655385:BQA655386 BGE655385:BGE655386 AWI655385:AWI655386 AMM655385:AMM655386 ACQ655385:ACQ655386 SU655385:SU655386 IY655385:IY655386 C655385:C655386 WVK589849:WVK589850 WLO589849:WLO589850 WBS589849:WBS589850 VRW589849:VRW589850 VIA589849:VIA589850 UYE589849:UYE589850 UOI589849:UOI589850 UEM589849:UEM589850 TUQ589849:TUQ589850 TKU589849:TKU589850 TAY589849:TAY589850 SRC589849:SRC589850 SHG589849:SHG589850 RXK589849:RXK589850 RNO589849:RNO589850 RDS589849:RDS589850 QTW589849:QTW589850 QKA589849:QKA589850 QAE589849:QAE589850 PQI589849:PQI589850 PGM589849:PGM589850 OWQ589849:OWQ589850 OMU589849:OMU589850 OCY589849:OCY589850 NTC589849:NTC589850 NJG589849:NJG589850 MZK589849:MZK589850 MPO589849:MPO589850 MFS589849:MFS589850 LVW589849:LVW589850 LMA589849:LMA589850 LCE589849:LCE589850 KSI589849:KSI589850 KIM589849:KIM589850 JYQ589849:JYQ589850 JOU589849:JOU589850 JEY589849:JEY589850 IVC589849:IVC589850 ILG589849:ILG589850 IBK589849:IBK589850 HRO589849:HRO589850 HHS589849:HHS589850 GXW589849:GXW589850 GOA589849:GOA589850 GEE589849:GEE589850 FUI589849:FUI589850 FKM589849:FKM589850 FAQ589849:FAQ589850 EQU589849:EQU589850 EGY589849:EGY589850 DXC589849:DXC589850 DNG589849:DNG589850 DDK589849:DDK589850 CTO589849:CTO589850 CJS589849:CJS589850 BZW589849:BZW589850 BQA589849:BQA589850 BGE589849:BGE589850 AWI589849:AWI589850 AMM589849:AMM589850 ACQ589849:ACQ589850 SU589849:SU589850 IY589849:IY589850 C589849:C589850 WVK524313:WVK524314 WLO524313:WLO524314 WBS524313:WBS524314 VRW524313:VRW524314 VIA524313:VIA524314 UYE524313:UYE524314 UOI524313:UOI524314 UEM524313:UEM524314 TUQ524313:TUQ524314 TKU524313:TKU524314 TAY524313:TAY524314 SRC524313:SRC524314 SHG524313:SHG524314 RXK524313:RXK524314 RNO524313:RNO524314 RDS524313:RDS524314 QTW524313:QTW524314 QKA524313:QKA524314 QAE524313:QAE524314 PQI524313:PQI524314 PGM524313:PGM524314 OWQ524313:OWQ524314 OMU524313:OMU524314 OCY524313:OCY524314 NTC524313:NTC524314 NJG524313:NJG524314 MZK524313:MZK524314 MPO524313:MPO524314 MFS524313:MFS524314 LVW524313:LVW524314 LMA524313:LMA524314 LCE524313:LCE524314 KSI524313:KSI524314 KIM524313:KIM524314 JYQ524313:JYQ524314 JOU524313:JOU524314 JEY524313:JEY524314 IVC524313:IVC524314 ILG524313:ILG524314 IBK524313:IBK524314 HRO524313:HRO524314 HHS524313:HHS524314 GXW524313:GXW524314 GOA524313:GOA524314 GEE524313:GEE524314 FUI524313:FUI524314 FKM524313:FKM524314 FAQ524313:FAQ524314 EQU524313:EQU524314 EGY524313:EGY524314 DXC524313:DXC524314 DNG524313:DNG524314 DDK524313:DDK524314 CTO524313:CTO524314 CJS524313:CJS524314 BZW524313:BZW524314 BQA524313:BQA524314 BGE524313:BGE524314 AWI524313:AWI524314 AMM524313:AMM524314 ACQ524313:ACQ524314 SU524313:SU524314 IY524313:IY524314 C524313:C524314 WVK458777:WVK458778 WLO458777:WLO458778 WBS458777:WBS458778 VRW458777:VRW458778 VIA458777:VIA458778 UYE458777:UYE458778 UOI458777:UOI458778 UEM458777:UEM458778 TUQ458777:TUQ458778 TKU458777:TKU458778 TAY458777:TAY458778 SRC458777:SRC458778 SHG458777:SHG458778 RXK458777:RXK458778 RNO458777:RNO458778 RDS458777:RDS458778 QTW458777:QTW458778 QKA458777:QKA458778 QAE458777:QAE458778 PQI458777:PQI458778 PGM458777:PGM458778 OWQ458777:OWQ458778 OMU458777:OMU458778 OCY458777:OCY458778 NTC458777:NTC458778 NJG458777:NJG458778 MZK458777:MZK458778 MPO458777:MPO458778 MFS458777:MFS458778 LVW458777:LVW458778 LMA458777:LMA458778 LCE458777:LCE458778 KSI458777:KSI458778 KIM458777:KIM458778 JYQ458777:JYQ458778 JOU458777:JOU458778 JEY458777:JEY458778 IVC458777:IVC458778 ILG458777:ILG458778 IBK458777:IBK458778 HRO458777:HRO458778 HHS458777:HHS458778 GXW458777:GXW458778 GOA458777:GOA458778 GEE458777:GEE458778 FUI458777:FUI458778 FKM458777:FKM458778 FAQ458777:FAQ458778 EQU458777:EQU458778 EGY458777:EGY458778 DXC458777:DXC458778 DNG458777:DNG458778 DDK458777:DDK458778 CTO458777:CTO458778 CJS458777:CJS458778 BZW458777:BZW458778 BQA458777:BQA458778 BGE458777:BGE458778 AWI458777:AWI458778 AMM458777:AMM458778 ACQ458777:ACQ458778 SU458777:SU458778 IY458777:IY458778 C458777:C458778 WVK393241:WVK393242 WLO393241:WLO393242 WBS393241:WBS393242 VRW393241:VRW393242 VIA393241:VIA393242 UYE393241:UYE393242 UOI393241:UOI393242 UEM393241:UEM393242 TUQ393241:TUQ393242 TKU393241:TKU393242 TAY393241:TAY393242 SRC393241:SRC393242 SHG393241:SHG393242 RXK393241:RXK393242 RNO393241:RNO393242 RDS393241:RDS393242 QTW393241:QTW393242 QKA393241:QKA393242 QAE393241:QAE393242 PQI393241:PQI393242 PGM393241:PGM393242 OWQ393241:OWQ393242 OMU393241:OMU393242 OCY393241:OCY393242 NTC393241:NTC393242 NJG393241:NJG393242 MZK393241:MZK393242 MPO393241:MPO393242 MFS393241:MFS393242 LVW393241:LVW393242 LMA393241:LMA393242 LCE393241:LCE393242 KSI393241:KSI393242 KIM393241:KIM393242 JYQ393241:JYQ393242 JOU393241:JOU393242 JEY393241:JEY393242 IVC393241:IVC393242 ILG393241:ILG393242 IBK393241:IBK393242 HRO393241:HRO393242 HHS393241:HHS393242 GXW393241:GXW393242 GOA393241:GOA393242 GEE393241:GEE393242 FUI393241:FUI393242 FKM393241:FKM393242 FAQ393241:FAQ393242 EQU393241:EQU393242 EGY393241:EGY393242 DXC393241:DXC393242 DNG393241:DNG393242 DDK393241:DDK393242 CTO393241:CTO393242 CJS393241:CJS393242 BZW393241:BZW393242 BQA393241:BQA393242 BGE393241:BGE393242 AWI393241:AWI393242 AMM393241:AMM393242 ACQ393241:ACQ393242 SU393241:SU393242 IY393241:IY393242 C393241:C393242 WVK327705:WVK327706 WLO327705:WLO327706 WBS327705:WBS327706 VRW327705:VRW327706 VIA327705:VIA327706 UYE327705:UYE327706 UOI327705:UOI327706 UEM327705:UEM327706 TUQ327705:TUQ327706 TKU327705:TKU327706 TAY327705:TAY327706 SRC327705:SRC327706 SHG327705:SHG327706 RXK327705:RXK327706 RNO327705:RNO327706 RDS327705:RDS327706 QTW327705:QTW327706 QKA327705:QKA327706 QAE327705:QAE327706 PQI327705:PQI327706 PGM327705:PGM327706 OWQ327705:OWQ327706 OMU327705:OMU327706 OCY327705:OCY327706 NTC327705:NTC327706 NJG327705:NJG327706 MZK327705:MZK327706 MPO327705:MPO327706 MFS327705:MFS327706 LVW327705:LVW327706 LMA327705:LMA327706 LCE327705:LCE327706 KSI327705:KSI327706 KIM327705:KIM327706 JYQ327705:JYQ327706 JOU327705:JOU327706 JEY327705:JEY327706 IVC327705:IVC327706 ILG327705:ILG327706 IBK327705:IBK327706 HRO327705:HRO327706 HHS327705:HHS327706 GXW327705:GXW327706 GOA327705:GOA327706 GEE327705:GEE327706 FUI327705:FUI327706 FKM327705:FKM327706 FAQ327705:FAQ327706 EQU327705:EQU327706 EGY327705:EGY327706 DXC327705:DXC327706 DNG327705:DNG327706 DDK327705:DDK327706 CTO327705:CTO327706 CJS327705:CJS327706 BZW327705:BZW327706 BQA327705:BQA327706 BGE327705:BGE327706 AWI327705:AWI327706 AMM327705:AMM327706 ACQ327705:ACQ327706 SU327705:SU327706 IY327705:IY327706 C327705:C327706 WVK262169:WVK262170 WLO262169:WLO262170 WBS262169:WBS262170 VRW262169:VRW262170 VIA262169:VIA262170 UYE262169:UYE262170 UOI262169:UOI262170 UEM262169:UEM262170 TUQ262169:TUQ262170 TKU262169:TKU262170 TAY262169:TAY262170 SRC262169:SRC262170 SHG262169:SHG262170 RXK262169:RXK262170 RNO262169:RNO262170 RDS262169:RDS262170 QTW262169:QTW262170 QKA262169:QKA262170 QAE262169:QAE262170 PQI262169:PQI262170 PGM262169:PGM262170 OWQ262169:OWQ262170 OMU262169:OMU262170 OCY262169:OCY262170 NTC262169:NTC262170 NJG262169:NJG262170 MZK262169:MZK262170 MPO262169:MPO262170 MFS262169:MFS262170 LVW262169:LVW262170 LMA262169:LMA262170 LCE262169:LCE262170 KSI262169:KSI262170 KIM262169:KIM262170 JYQ262169:JYQ262170 JOU262169:JOU262170 JEY262169:JEY262170 IVC262169:IVC262170 ILG262169:ILG262170 IBK262169:IBK262170 HRO262169:HRO262170 HHS262169:HHS262170 GXW262169:GXW262170 GOA262169:GOA262170 GEE262169:GEE262170 FUI262169:FUI262170 FKM262169:FKM262170 FAQ262169:FAQ262170 EQU262169:EQU262170 EGY262169:EGY262170 DXC262169:DXC262170 DNG262169:DNG262170 DDK262169:DDK262170 CTO262169:CTO262170 CJS262169:CJS262170 BZW262169:BZW262170 BQA262169:BQA262170 BGE262169:BGE262170 AWI262169:AWI262170 AMM262169:AMM262170 ACQ262169:ACQ262170 SU262169:SU262170 IY262169:IY262170 C262169:C262170 WVK196633:WVK196634 WLO196633:WLO196634 WBS196633:WBS196634 VRW196633:VRW196634 VIA196633:VIA196634 UYE196633:UYE196634 UOI196633:UOI196634 UEM196633:UEM196634 TUQ196633:TUQ196634 TKU196633:TKU196634 TAY196633:TAY196634 SRC196633:SRC196634 SHG196633:SHG196634 RXK196633:RXK196634 RNO196633:RNO196634 RDS196633:RDS196634 QTW196633:QTW196634 QKA196633:QKA196634 QAE196633:QAE196634 PQI196633:PQI196634 PGM196633:PGM196634 OWQ196633:OWQ196634 OMU196633:OMU196634 OCY196633:OCY196634 NTC196633:NTC196634 NJG196633:NJG196634 MZK196633:MZK196634 MPO196633:MPO196634 MFS196633:MFS196634 LVW196633:LVW196634 LMA196633:LMA196634 LCE196633:LCE196634 KSI196633:KSI196634 KIM196633:KIM196634 JYQ196633:JYQ196634 JOU196633:JOU196634 JEY196633:JEY196634 IVC196633:IVC196634 ILG196633:ILG196634 IBK196633:IBK196634 HRO196633:HRO196634 HHS196633:HHS196634 GXW196633:GXW196634 GOA196633:GOA196634 GEE196633:GEE196634 FUI196633:FUI196634 FKM196633:FKM196634 FAQ196633:FAQ196634 EQU196633:EQU196634 EGY196633:EGY196634 DXC196633:DXC196634 DNG196633:DNG196634 DDK196633:DDK196634 CTO196633:CTO196634 CJS196633:CJS196634 BZW196633:BZW196634 BQA196633:BQA196634 BGE196633:BGE196634 AWI196633:AWI196634 AMM196633:AMM196634 ACQ196633:ACQ196634 SU196633:SU196634 IY196633:IY196634 C196633:C196634 WVK131097:WVK131098 WLO131097:WLO131098 WBS131097:WBS131098 VRW131097:VRW131098 VIA131097:VIA131098 UYE131097:UYE131098 UOI131097:UOI131098 UEM131097:UEM131098 TUQ131097:TUQ131098 TKU131097:TKU131098 TAY131097:TAY131098 SRC131097:SRC131098 SHG131097:SHG131098 RXK131097:RXK131098 RNO131097:RNO131098 RDS131097:RDS131098 QTW131097:QTW131098 QKA131097:QKA131098 QAE131097:QAE131098 PQI131097:PQI131098 PGM131097:PGM131098 OWQ131097:OWQ131098 OMU131097:OMU131098 OCY131097:OCY131098 NTC131097:NTC131098 NJG131097:NJG131098 MZK131097:MZK131098 MPO131097:MPO131098 MFS131097:MFS131098 LVW131097:LVW131098 LMA131097:LMA131098 LCE131097:LCE131098 KSI131097:KSI131098 KIM131097:KIM131098 JYQ131097:JYQ131098 JOU131097:JOU131098 JEY131097:JEY131098 IVC131097:IVC131098 ILG131097:ILG131098 IBK131097:IBK131098 HRO131097:HRO131098 HHS131097:HHS131098 GXW131097:GXW131098 GOA131097:GOA131098 GEE131097:GEE131098 FUI131097:FUI131098 FKM131097:FKM131098 FAQ131097:FAQ131098 EQU131097:EQU131098 EGY131097:EGY131098 DXC131097:DXC131098 DNG131097:DNG131098 DDK131097:DDK131098 CTO131097:CTO131098 CJS131097:CJS131098 BZW131097:BZW131098 BQA131097:BQA131098 BGE131097:BGE131098 AWI131097:AWI131098 AMM131097:AMM131098 ACQ131097:ACQ131098 SU131097:SU131098 IY131097:IY131098 C131097:C131098 WVK65561:WVK65562 WLO65561:WLO65562 WBS65561:WBS65562 VRW65561:VRW65562 VIA65561:VIA65562 UYE65561:UYE65562 UOI65561:UOI65562 UEM65561:UEM65562 TUQ65561:TUQ65562 TKU65561:TKU65562 TAY65561:TAY65562 SRC65561:SRC65562 SHG65561:SHG65562 RXK65561:RXK65562 RNO65561:RNO65562 RDS65561:RDS65562 QTW65561:QTW65562 QKA65561:QKA65562 QAE65561:QAE65562 PQI65561:PQI65562 PGM65561:PGM65562 OWQ65561:OWQ65562 OMU65561:OMU65562 OCY65561:OCY65562 NTC65561:NTC65562 NJG65561:NJG65562 MZK65561:MZK65562 MPO65561:MPO65562 MFS65561:MFS65562 LVW65561:LVW65562 LMA65561:LMA65562 LCE65561:LCE65562 KSI65561:KSI65562 KIM65561:KIM65562 JYQ65561:JYQ65562 JOU65561:JOU65562 JEY65561:JEY65562 IVC65561:IVC65562 ILG65561:ILG65562 IBK65561:IBK65562 HRO65561:HRO65562 HHS65561:HHS65562 GXW65561:GXW65562 GOA65561:GOA65562 GEE65561:GEE65562 FUI65561:FUI65562 FKM65561:FKM65562 FAQ65561:FAQ65562 EQU65561:EQU65562 EGY65561:EGY65562 DXC65561:DXC65562 DNG65561:DNG65562 DDK65561:DDK65562 CTO65561:CTO65562 CJS65561:CJS65562 BZW65561:BZW65562 BQA65561:BQA65562 BGE65561:BGE65562 AWI65561:AWI65562 AMM65561:AMM65562 ACQ65561:ACQ65562 SU65561:SU65562 IY65561:IY65562 C65561:C65562 WVK24:WVK25 WLO24:WLO25 WBS24:WBS25 VRW24:VRW25 VIA24:VIA25 UYE24:UYE25 UOI24:UOI25 UEM24:UEM25 TUQ24:TUQ25 TKU24:TKU25 TAY24:TAY25 SRC24:SRC25 SHG24:SHG25 RXK24:RXK25 RNO24:RNO25 RDS24:RDS25 QTW24:QTW25 QKA24:QKA25 QAE24:QAE25 PQI24:PQI25 PGM24:PGM25 OWQ24:OWQ25 OMU24:OMU25 OCY24:OCY25 NTC24:NTC25 NJG24:NJG25 MZK24:MZK25 MPO24:MPO25 MFS24:MFS25 LVW24:LVW25 LMA24:LMA25 LCE24:LCE25 KSI24:KSI25 KIM24:KIM25 JYQ24:JYQ25 JOU24:JOU25 JEY24:JEY25 IVC24:IVC25 ILG24:ILG25 IBK24:IBK25 HRO24:HRO25 HHS24:HHS25 GXW24:GXW25 GOA24:GOA25 GEE24:GEE25 FUI24:FUI25 FKM24:FKM25 FAQ24:FAQ25 EQU24:EQU25 EGY24:EGY25 DXC24:DXC25 DNG24:DNG25 DDK24:DDK25 CTO24:CTO25 CJS24:CJS25 BZW24:BZW25 BQA24:BQA25 BGE24:BGE25 AWI24:AWI25 AMM24:AMM25 ACQ24:ACQ25 SU24:SU25 IY24:IY25 C24:C25 WVK983086 WLO983086 WBS983086 VRW983086 VIA983086 UYE983086 UOI983086 UEM983086 TUQ983086 TKU983086 TAY983086 SRC983086 SHG983086 RXK983086 RNO983086 RDS983086 QTW983086 QKA983086 QAE983086 PQI983086 PGM983086 OWQ983086 OMU983086 OCY983086 NTC983086 NJG983086 MZK983086 MPO983086 MFS983086 LVW983086 LMA983086 LCE983086 KSI983086 KIM983086 JYQ983086 JOU983086 JEY983086 IVC983086 ILG983086 IBK983086 HRO983086 HHS983086 GXW983086 GOA983086 GEE983086 FUI983086 FKM983086 FAQ983086 EQU983086 EGY983086 DXC983086 DNG983086 DDK983086 CTO983086 CJS983086 BZW983086 BQA983086 BGE983086 AWI983086 AMM983086 ACQ983086 SU983086 IY983086 C983086 WVK917550 WLO917550 WBS917550 VRW917550 VIA917550 UYE917550 UOI917550 UEM917550 TUQ917550 TKU917550 TAY917550 SRC917550 SHG917550 RXK917550 RNO917550 RDS917550 QTW917550 QKA917550 QAE917550 PQI917550 PGM917550 OWQ917550 OMU917550 OCY917550 NTC917550 NJG917550 MZK917550 MPO917550 MFS917550 LVW917550 LMA917550 LCE917550 KSI917550 KIM917550 JYQ917550 JOU917550 JEY917550 IVC917550 ILG917550 IBK917550 HRO917550 HHS917550 GXW917550 GOA917550 GEE917550 FUI917550 FKM917550 FAQ917550 EQU917550 EGY917550 DXC917550 DNG917550 DDK917550 CTO917550 CJS917550 BZW917550 BQA917550 BGE917550 AWI917550 AMM917550 ACQ917550 SU917550 IY917550 C917550 WVK852014 WLO852014 WBS852014 VRW852014 VIA852014 UYE852014 UOI852014 UEM852014 TUQ852014 TKU852014 TAY852014 SRC852014 SHG852014 RXK852014 RNO852014 RDS852014 QTW852014 QKA852014 QAE852014 PQI852014 PGM852014 OWQ852014 OMU852014 OCY852014 NTC852014 NJG852014 MZK852014 MPO852014 MFS852014 LVW852014 LMA852014 LCE852014 KSI852014 KIM852014 JYQ852014 JOU852014 JEY852014 IVC852014 ILG852014 IBK852014 HRO852014 HHS852014 GXW852014 GOA852014 GEE852014 FUI852014 FKM852014 FAQ852014 EQU852014 EGY852014 DXC852014 DNG852014 DDK852014 CTO852014 CJS852014 BZW852014 BQA852014 BGE852014 AWI852014 AMM852014 ACQ852014 SU852014 IY852014 C852014 WVK786478 WLO786478 WBS786478 VRW786478 VIA786478 UYE786478 UOI786478 UEM786478 TUQ786478 TKU786478 TAY786478 SRC786478 SHG786478 RXK786478 RNO786478 RDS786478 QTW786478 QKA786478 QAE786478 PQI786478 PGM786478 OWQ786478 OMU786478 OCY786478 NTC786478 NJG786478 MZK786478 MPO786478 MFS786478 LVW786478 LMA786478 LCE786478 KSI786478 KIM786478 JYQ786478 JOU786478 JEY786478 IVC786478 ILG786478 IBK786478 HRO786478 HHS786478 GXW786478 GOA786478 GEE786478 FUI786478 FKM786478 FAQ786478 EQU786478 EGY786478 DXC786478 DNG786478 DDK786478 CTO786478 CJS786478 BZW786478 BQA786478 BGE786478 AWI786478 AMM786478 ACQ786478 SU786478 IY786478 C786478 WVK720942 WLO720942 WBS720942 VRW720942 VIA720942 UYE720942 UOI720942 UEM720942 TUQ720942 TKU720942 TAY720942 SRC720942 SHG720942 RXK720942 RNO720942 RDS720942 QTW720942 QKA720942 QAE720942 PQI720942 PGM720942 OWQ720942 OMU720942 OCY720942 NTC720942 NJG720942 MZK720942 MPO720942 MFS720942 LVW720942 LMA720942 LCE720942 KSI720942 KIM720942 JYQ720942 JOU720942 JEY720942 IVC720942 ILG720942 IBK720942 HRO720942 HHS720942 GXW720942 GOA720942 GEE720942 FUI720942 FKM720942 FAQ720942 EQU720942 EGY720942 DXC720942 DNG720942 DDK720942 CTO720942 CJS720942 BZW720942 BQA720942 BGE720942 AWI720942 AMM720942 ACQ720942 SU720942 IY720942 C720942 WVK655406 WLO655406 WBS655406 VRW655406 VIA655406 UYE655406 UOI655406 UEM655406 TUQ655406 TKU655406 TAY655406 SRC655406 SHG655406 RXK655406 RNO655406 RDS655406 QTW655406 QKA655406 QAE655406 PQI655406 PGM655406 OWQ655406 OMU655406 OCY655406 NTC655406 NJG655406 MZK655406 MPO655406 MFS655406 LVW655406 LMA655406 LCE655406 KSI655406 KIM655406 JYQ655406 JOU655406 JEY655406 IVC655406 ILG655406 IBK655406 HRO655406 HHS655406 GXW655406 GOA655406 GEE655406 FUI655406 FKM655406 FAQ655406 EQU655406 EGY655406 DXC655406 DNG655406 DDK655406 CTO655406 CJS655406 BZW655406 BQA655406 BGE655406 AWI655406 AMM655406 ACQ655406 SU655406 IY655406 C655406 WVK589870 WLO589870 WBS589870 VRW589870 VIA589870 UYE589870 UOI589870 UEM589870 TUQ589870 TKU589870 TAY589870 SRC589870 SHG589870 RXK589870 RNO589870 RDS589870 QTW589870 QKA589870 QAE589870 PQI589870 PGM589870 OWQ589870 OMU589870 OCY589870 NTC589870 NJG589870 MZK589870 MPO589870 MFS589870 LVW589870 LMA589870 LCE589870 KSI589870 KIM589870 JYQ589870 JOU589870 JEY589870 IVC589870 ILG589870 IBK589870 HRO589870 HHS589870 GXW589870 GOA589870 GEE589870 FUI589870 FKM589870 FAQ589870 EQU589870 EGY589870 DXC589870 DNG589870 DDK589870 CTO589870 CJS589870 BZW589870 BQA589870 BGE589870 AWI589870 AMM589870 ACQ589870 SU589870 IY589870 C589870 WVK524334 WLO524334 WBS524334 VRW524334 VIA524334 UYE524334 UOI524334 UEM524334 TUQ524334 TKU524334 TAY524334 SRC524334 SHG524334 RXK524334 RNO524334 RDS524334 QTW524334 QKA524334 QAE524334 PQI524334 PGM524334 OWQ524334 OMU524334 OCY524334 NTC524334 NJG524334 MZK524334 MPO524334 MFS524334 LVW524334 LMA524334 LCE524334 KSI524334 KIM524334 JYQ524334 JOU524334 JEY524334 IVC524334 ILG524334 IBK524334 HRO524334 HHS524334 GXW524334 GOA524334 GEE524334 FUI524334 FKM524334 FAQ524334 EQU524334 EGY524334 DXC524334 DNG524334 DDK524334 CTO524334 CJS524334 BZW524334 BQA524334 BGE524334 AWI524334 AMM524334 ACQ524334 SU524334 IY524334 C524334 WVK458798 WLO458798 WBS458798 VRW458798 VIA458798 UYE458798 UOI458798 UEM458798 TUQ458798 TKU458798 TAY458798 SRC458798 SHG458798 RXK458798 RNO458798 RDS458798 QTW458798 QKA458798 QAE458798 PQI458798 PGM458798 OWQ458798 OMU458798 OCY458798 NTC458798 NJG458798 MZK458798 MPO458798 MFS458798 LVW458798 LMA458798 LCE458798 KSI458798 KIM458798 JYQ458798 JOU458798 JEY458798 IVC458798 ILG458798 IBK458798 HRO458798 HHS458798 GXW458798 GOA458798 GEE458798 FUI458798 FKM458798 FAQ458798 EQU458798 EGY458798 DXC458798 DNG458798 DDK458798 CTO458798 CJS458798 BZW458798 BQA458798 BGE458798 AWI458798 AMM458798 ACQ458798 SU458798 IY458798 C458798 WVK393262 WLO393262 WBS393262 VRW393262 VIA393262 UYE393262 UOI393262 UEM393262 TUQ393262 TKU393262 TAY393262 SRC393262 SHG393262 RXK393262 RNO393262 RDS393262 QTW393262 QKA393262 QAE393262 PQI393262 PGM393262 OWQ393262 OMU393262 OCY393262 NTC393262 NJG393262 MZK393262 MPO393262 MFS393262 LVW393262 LMA393262 LCE393262 KSI393262 KIM393262 JYQ393262 JOU393262 JEY393262 IVC393262 ILG393262 IBK393262 HRO393262 HHS393262 GXW393262 GOA393262 GEE393262 FUI393262 FKM393262 FAQ393262 EQU393262 EGY393262 DXC393262 DNG393262 DDK393262 CTO393262 CJS393262 BZW393262 BQA393262 BGE393262 AWI393262 AMM393262 ACQ393262 SU393262 IY393262 C393262 WVK327726 WLO327726 WBS327726 VRW327726 VIA327726 UYE327726 UOI327726 UEM327726 TUQ327726 TKU327726 TAY327726 SRC327726 SHG327726 RXK327726 RNO327726 RDS327726 QTW327726 QKA327726 QAE327726 PQI327726 PGM327726 OWQ327726 OMU327726 OCY327726 NTC327726 NJG327726 MZK327726 MPO327726 MFS327726 LVW327726 LMA327726 LCE327726 KSI327726 KIM327726 JYQ327726 JOU327726 JEY327726 IVC327726 ILG327726 IBK327726 HRO327726 HHS327726 GXW327726 GOA327726 GEE327726 FUI327726 FKM327726 FAQ327726 EQU327726 EGY327726 DXC327726 DNG327726 DDK327726 CTO327726 CJS327726 BZW327726 BQA327726 BGE327726 AWI327726 AMM327726 ACQ327726 SU327726 IY327726 C327726 WVK262190 WLO262190 WBS262190 VRW262190 VIA262190 UYE262190 UOI262190 UEM262190 TUQ262190 TKU262190 TAY262190 SRC262190 SHG262190 RXK262190 RNO262190 RDS262190 QTW262190 QKA262190 QAE262190 PQI262190 PGM262190 OWQ262190 OMU262190 OCY262190 NTC262190 NJG262190 MZK262190 MPO262190 MFS262190 LVW262190 LMA262190 LCE262190 KSI262190 KIM262190 JYQ262190 JOU262190 JEY262190 IVC262190 ILG262190 IBK262190 HRO262190 HHS262190 GXW262190 GOA262190 GEE262190 FUI262190 FKM262190 FAQ262190 EQU262190 EGY262190 DXC262190 DNG262190 DDK262190 CTO262190 CJS262190 BZW262190 BQA262190 BGE262190 AWI262190 AMM262190 ACQ262190 SU262190 IY262190 C262190 WVK196654 WLO196654 WBS196654 VRW196654 VIA196654 UYE196654 UOI196654 UEM196654 TUQ196654 TKU196654 TAY196654 SRC196654 SHG196654 RXK196654 RNO196654 RDS196654 QTW196654 QKA196654 QAE196654 PQI196654 PGM196654 OWQ196654 OMU196654 OCY196654 NTC196654 NJG196654 MZK196654 MPO196654 MFS196654 LVW196654 LMA196654 LCE196654 KSI196654 KIM196654 JYQ196654 JOU196654 JEY196654 IVC196654 ILG196654 IBK196654 HRO196654 HHS196654 GXW196654 GOA196654 GEE196654 FUI196654 FKM196654 FAQ196654 EQU196654 EGY196654 DXC196654 DNG196654 DDK196654 CTO196654 CJS196654 BZW196654 BQA196654 BGE196654 AWI196654 AMM196654 ACQ196654 SU196654 IY196654 C196654 WVK131118 WLO131118 WBS131118 VRW131118 VIA131118 UYE131118 UOI131118 UEM131118 TUQ131118 TKU131118 TAY131118 SRC131118 SHG131118 RXK131118 RNO131118 RDS131118 QTW131118 QKA131118 QAE131118 PQI131118 PGM131118 OWQ131118 OMU131118 OCY131118 NTC131118 NJG131118 MZK131118 MPO131118 MFS131118 LVW131118 LMA131118 LCE131118 KSI131118 KIM131118 JYQ131118 JOU131118 JEY131118 IVC131118 ILG131118 IBK131118 HRO131118 HHS131118 GXW131118 GOA131118 GEE131118 FUI131118 FKM131118 FAQ131118 EQU131118 EGY131118 DXC131118 DNG131118 DDK131118 CTO131118 CJS131118 BZW131118 BQA131118 BGE131118 AWI131118 AMM131118 ACQ131118 SU131118 IY131118 C131118 WVK65582 WLO65582 WBS65582 VRW65582 VIA65582 UYE65582 UOI65582 UEM65582 TUQ65582 TKU65582 TAY65582 SRC65582 SHG65582 RXK65582 RNO65582 RDS65582 QTW65582 QKA65582 QAE65582 PQI65582 PGM65582 OWQ65582 OMU65582 OCY65582 NTC65582 NJG65582 MZK65582 MPO65582 MFS65582 LVW65582 LMA65582 LCE65582 KSI65582 KIM65582 JYQ65582 JOU65582 JEY65582 IVC65582 ILG65582 IBK65582 HRO65582 HHS65582 GXW65582 GOA65582 GEE65582 FUI65582 FKM65582 FAQ65582 EQU65582 EGY65582 DXC65582 DNG65582 DDK65582 CTO65582 CJS65582 BZW65582 BQA65582 BGE65582 AWI65582 AMM65582 ACQ65582 SU65582 IY65582 C65582 WVK46 WLO46 WBS46 VRW46 VIA46 UYE46 UOI46 UEM46 TUQ46 TKU46 TAY46 SRC46 SHG46 RXK46 RNO46 RDS46 QTW46 QKA46 QAE46 PQI46 PGM46 OWQ46 OMU46 OCY46 NTC46 NJG46 MZK46 MPO46 MFS46 LVW46 LMA46 LCE46 KSI46 KIM46 JYQ46 JOU46 JEY46 IVC46 ILG46 IBK46 HRO46 HHS46 GXW46 GOA46 GEE46 FUI46 FKM46 FAQ46 EQU46 EGY46 DXC46 DNG46 DDK46 CTO46 CJS46 BZW46 BQA46 BGE46 AWI46 AMM46 ACQ46 SU46 IY46 C46 WVK983076 WLO983076 WBS983076 VRW983076 VIA983076 UYE983076 UOI983076 UEM983076 TUQ983076 TKU983076 TAY983076 SRC983076 SHG983076 RXK983076 RNO983076 RDS983076 QTW983076 QKA983076 QAE983076 PQI983076 PGM983076 OWQ983076 OMU983076 OCY983076 NTC983076 NJG983076 MZK983076 MPO983076 MFS983076 LVW983076 LMA983076 LCE983076 KSI983076 KIM983076 JYQ983076 JOU983076 JEY983076 IVC983076 ILG983076 IBK983076 HRO983076 HHS983076 GXW983076 GOA983076 GEE983076 FUI983076 FKM983076 FAQ983076 EQU983076 EGY983076 DXC983076 DNG983076 DDK983076 CTO983076 CJS983076 BZW983076 BQA983076 BGE983076 AWI983076 AMM983076 ACQ983076 SU983076 IY983076 C983076 WVK917540 WLO917540 WBS917540 VRW917540 VIA917540 UYE917540 UOI917540 UEM917540 TUQ917540 TKU917540 TAY917540 SRC917540 SHG917540 RXK917540 RNO917540 RDS917540 QTW917540 QKA917540 QAE917540 PQI917540 PGM917540 OWQ917540 OMU917540 OCY917540 NTC917540 NJG917540 MZK917540 MPO917540 MFS917540 LVW917540 LMA917540 LCE917540 KSI917540 KIM917540 JYQ917540 JOU917540 JEY917540 IVC917540 ILG917540 IBK917540 HRO917540 HHS917540 GXW917540 GOA917540 GEE917540 FUI917540 FKM917540 FAQ917540 EQU917540 EGY917540 DXC917540 DNG917540 DDK917540 CTO917540 CJS917540 BZW917540 BQA917540 BGE917540 AWI917540 AMM917540 ACQ917540 SU917540 IY917540 C917540 WVK852004 WLO852004 WBS852004 VRW852004 VIA852004 UYE852004 UOI852004 UEM852004 TUQ852004 TKU852004 TAY852004 SRC852004 SHG852004 RXK852004 RNO852004 RDS852004 QTW852004 QKA852004 QAE852004 PQI852004 PGM852004 OWQ852004 OMU852004 OCY852004 NTC852004 NJG852004 MZK852004 MPO852004 MFS852004 LVW852004 LMA852004 LCE852004 KSI852004 KIM852004 JYQ852004 JOU852004 JEY852004 IVC852004 ILG852004 IBK852004 HRO852004 HHS852004 GXW852004 GOA852004 GEE852004 FUI852004 FKM852004 FAQ852004 EQU852004 EGY852004 DXC852004 DNG852004 DDK852004 CTO852004 CJS852004 BZW852004 BQA852004 BGE852004 AWI852004 AMM852004 ACQ852004 SU852004 IY852004 C852004 WVK786468 WLO786468 WBS786468 VRW786468 VIA786468 UYE786468 UOI786468 UEM786468 TUQ786468 TKU786468 TAY786468 SRC786468 SHG786468 RXK786468 RNO786468 RDS786468 QTW786468 QKA786468 QAE786468 PQI786468 PGM786468 OWQ786468 OMU786468 OCY786468 NTC786468 NJG786468 MZK786468 MPO786468 MFS786468 LVW786468 LMA786468 LCE786468 KSI786468 KIM786468 JYQ786468 JOU786468 JEY786468 IVC786468 ILG786468 IBK786468 HRO786468 HHS786468 GXW786468 GOA786468 GEE786468 FUI786468 FKM786468 FAQ786468 EQU786468 EGY786468 DXC786468 DNG786468 DDK786468 CTO786468 CJS786468 BZW786468 BQA786468 BGE786468 AWI786468 AMM786468 ACQ786468 SU786468 IY786468 C786468 WVK720932 WLO720932 WBS720932 VRW720932 VIA720932 UYE720932 UOI720932 UEM720932 TUQ720932 TKU720932 TAY720932 SRC720932 SHG720932 RXK720932 RNO720932 RDS720932 QTW720932 QKA720932 QAE720932 PQI720932 PGM720932 OWQ720932 OMU720932 OCY720932 NTC720932 NJG720932 MZK720932 MPO720932 MFS720932 LVW720932 LMA720932 LCE720932 KSI720932 KIM720932 JYQ720932 JOU720932 JEY720932 IVC720932 ILG720932 IBK720932 HRO720932 HHS720932 GXW720932 GOA720932 GEE720932 FUI720932 FKM720932 FAQ720932 EQU720932 EGY720932 DXC720932 DNG720932 DDK720932 CTO720932 CJS720932 BZW720932 BQA720932 BGE720932 AWI720932 AMM720932 ACQ720932 SU720932 IY720932 C720932 WVK655396 WLO655396 WBS655396 VRW655396 VIA655396 UYE655396 UOI655396 UEM655396 TUQ655396 TKU655396 TAY655396 SRC655396 SHG655396 RXK655396 RNO655396 RDS655396 QTW655396 QKA655396 QAE655396 PQI655396 PGM655396 OWQ655396 OMU655396 OCY655396 NTC655396 NJG655396 MZK655396 MPO655396 MFS655396 LVW655396 LMA655396 LCE655396 KSI655396 KIM655396 JYQ655396 JOU655396 JEY655396 IVC655396 ILG655396 IBK655396 HRO655396 HHS655396 GXW655396 GOA655396 GEE655396 FUI655396 FKM655396 FAQ655396 EQU655396 EGY655396 DXC655396 DNG655396 DDK655396 CTO655396 CJS655396 BZW655396 BQA655396 BGE655396 AWI655396 AMM655396 ACQ655396 SU655396 IY655396 C655396 WVK589860 WLO589860 WBS589860 VRW589860 VIA589860 UYE589860 UOI589860 UEM589860 TUQ589860 TKU589860 TAY589860 SRC589860 SHG589860 RXK589860 RNO589860 RDS589860 QTW589860 QKA589860 QAE589860 PQI589860 PGM589860 OWQ589860 OMU589860 OCY589860 NTC589860 NJG589860 MZK589860 MPO589860 MFS589860 LVW589860 LMA589860 LCE589860 KSI589860 KIM589860 JYQ589860 JOU589860 JEY589860 IVC589860 ILG589860 IBK589860 HRO589860 HHS589860 GXW589860 GOA589860 GEE589860 FUI589860 FKM589860 FAQ589860 EQU589860 EGY589860 DXC589860 DNG589860 DDK589860 CTO589860 CJS589860 BZW589860 BQA589860 BGE589860 AWI589860 AMM589860 ACQ589860 SU589860 IY589860 C589860 WVK524324 WLO524324 WBS524324 VRW524324 VIA524324 UYE524324 UOI524324 UEM524324 TUQ524324 TKU524324 TAY524324 SRC524324 SHG524324 RXK524324 RNO524324 RDS524324 QTW524324 QKA524324 QAE524324 PQI524324 PGM524324 OWQ524324 OMU524324 OCY524324 NTC524324 NJG524324 MZK524324 MPO524324 MFS524324 LVW524324 LMA524324 LCE524324 KSI524324 KIM524324 JYQ524324 JOU524324 JEY524324 IVC524324 ILG524324 IBK524324 HRO524324 HHS524324 GXW524324 GOA524324 GEE524324 FUI524324 FKM524324 FAQ524324 EQU524324 EGY524324 DXC524324 DNG524324 DDK524324 CTO524324 CJS524324 BZW524324 BQA524324 BGE524324 AWI524324 AMM524324 ACQ524324 SU524324 IY524324 C524324 WVK458788 WLO458788 WBS458788 VRW458788 VIA458788 UYE458788 UOI458788 UEM458788 TUQ458788 TKU458788 TAY458788 SRC458788 SHG458788 RXK458788 RNO458788 RDS458788 QTW458788 QKA458788 QAE458788 PQI458788 PGM458788 OWQ458788 OMU458788 OCY458788 NTC458788 NJG458788 MZK458788 MPO458788 MFS458788 LVW458788 LMA458788 LCE458788 KSI458788 KIM458788 JYQ458788 JOU458788 JEY458788 IVC458788 ILG458788 IBK458788 HRO458788 HHS458788 GXW458788 GOA458788 GEE458788 FUI458788 FKM458788 FAQ458788 EQU458788 EGY458788 DXC458788 DNG458788 DDK458788 CTO458788 CJS458788 BZW458788 BQA458788 BGE458788 AWI458788 AMM458788 ACQ458788 SU458788 IY458788 C458788 WVK393252 WLO393252 WBS393252 VRW393252 VIA393252 UYE393252 UOI393252 UEM393252 TUQ393252 TKU393252 TAY393252 SRC393252 SHG393252 RXK393252 RNO393252 RDS393252 QTW393252 QKA393252 QAE393252 PQI393252 PGM393252 OWQ393252 OMU393252 OCY393252 NTC393252 NJG393252 MZK393252 MPO393252 MFS393252 LVW393252 LMA393252 LCE393252 KSI393252 KIM393252 JYQ393252 JOU393252 JEY393252 IVC393252 ILG393252 IBK393252 HRO393252 HHS393252 GXW393252 GOA393252 GEE393252 FUI393252 FKM393252 FAQ393252 EQU393252 EGY393252 DXC393252 DNG393252 DDK393252 CTO393252 CJS393252 BZW393252 BQA393252 BGE393252 AWI393252 AMM393252 ACQ393252 SU393252 IY393252 C393252 WVK327716 WLO327716 WBS327716 VRW327716 VIA327716 UYE327716 UOI327716 UEM327716 TUQ327716 TKU327716 TAY327716 SRC327716 SHG327716 RXK327716 RNO327716 RDS327716 QTW327716 QKA327716 QAE327716 PQI327716 PGM327716 OWQ327716 OMU327716 OCY327716 NTC327716 NJG327716 MZK327716 MPO327716 MFS327716 LVW327716 LMA327716 LCE327716 KSI327716 KIM327716 JYQ327716 JOU327716 JEY327716 IVC327716 ILG327716 IBK327716 HRO327716 HHS327716 GXW327716 GOA327716 GEE327716 FUI327716 FKM327716 FAQ327716 EQU327716 EGY327716 DXC327716 DNG327716 DDK327716 CTO327716 CJS327716 BZW327716 BQA327716 BGE327716 AWI327716 AMM327716 ACQ327716 SU327716 IY327716 C327716 WVK262180 WLO262180 WBS262180 VRW262180 VIA262180 UYE262180 UOI262180 UEM262180 TUQ262180 TKU262180 TAY262180 SRC262180 SHG262180 RXK262180 RNO262180 RDS262180 QTW262180 QKA262180 QAE262180 PQI262180 PGM262180 OWQ262180 OMU262180 OCY262180 NTC262180 NJG262180 MZK262180 MPO262180 MFS262180 LVW262180 LMA262180 LCE262180 KSI262180 KIM262180 JYQ262180 JOU262180 JEY262180 IVC262180 ILG262180 IBK262180 HRO262180 HHS262180 GXW262180 GOA262180 GEE262180 FUI262180 FKM262180 FAQ262180 EQU262180 EGY262180 DXC262180 DNG262180 DDK262180 CTO262180 CJS262180 BZW262180 BQA262180 BGE262180 AWI262180 AMM262180 ACQ262180 SU262180 IY262180 C262180 WVK196644 WLO196644 WBS196644 VRW196644 VIA196644 UYE196644 UOI196644 UEM196644 TUQ196644 TKU196644 TAY196644 SRC196644 SHG196644 RXK196644 RNO196644 RDS196644 QTW196644 QKA196644 QAE196644 PQI196644 PGM196644 OWQ196644 OMU196644 OCY196644 NTC196644 NJG196644 MZK196644 MPO196644 MFS196644 LVW196644 LMA196644 LCE196644 KSI196644 KIM196644 JYQ196644 JOU196644 JEY196644 IVC196644 ILG196644 IBK196644 HRO196644 HHS196644 GXW196644 GOA196644 GEE196644 FUI196644 FKM196644 FAQ196644 EQU196644 EGY196644 DXC196644 DNG196644 DDK196644 CTO196644 CJS196644 BZW196644 BQA196644 BGE196644 AWI196644 AMM196644 ACQ196644 SU196644 IY196644 C196644 WVK131108 WLO131108 WBS131108 VRW131108 VIA131108 UYE131108 UOI131108 UEM131108 TUQ131108 TKU131108 TAY131108 SRC131108 SHG131108 RXK131108 RNO131108 RDS131108 QTW131108 QKA131108 QAE131108 PQI131108 PGM131108 OWQ131108 OMU131108 OCY131108 NTC131108 NJG131108 MZK131108 MPO131108 MFS131108 LVW131108 LMA131108 LCE131108 KSI131108 KIM131108 JYQ131108 JOU131108 JEY131108 IVC131108 ILG131108 IBK131108 HRO131108 HHS131108 GXW131108 GOA131108 GEE131108 FUI131108 FKM131108 FAQ131108 EQU131108 EGY131108 DXC131108 DNG131108 DDK131108 CTO131108 CJS131108 BZW131108 BQA131108 BGE131108 AWI131108 AMM131108 ACQ131108 SU131108 IY131108 C131108 WVK65572 WLO65572 WBS65572 VRW65572 VIA65572 UYE65572 UOI65572 UEM65572 TUQ65572 TKU65572 TAY65572 SRC65572 SHG65572 RXK65572 RNO65572 RDS65572 QTW65572 QKA65572 QAE65572 PQI65572 PGM65572 OWQ65572 OMU65572 OCY65572 NTC65572 NJG65572 MZK65572 MPO65572 MFS65572 LVW65572 LMA65572 LCE65572 KSI65572 KIM65572 JYQ65572 JOU65572 JEY65572 IVC65572 ILG65572 IBK65572 HRO65572 HHS65572 GXW65572 GOA65572 GEE65572 FUI65572 FKM65572 FAQ65572 EQU65572 EGY65572 DXC65572 DNG65572 DDK65572 CTO65572 CJS65572 BZW65572 BQA65572 BGE65572 AWI65572 AMM65572 ACQ65572 SU65572 IY65572 C65572 WVK35 WLO35 WBS35 VRW35 VIA35 UYE35 UOI35 UEM35 TUQ35 TKU35 TAY35 SRC35 SHG35 RXK35 RNO35 RDS35 QTW35 QKA35 QAE35 PQI35 PGM35 OWQ35 OMU35 OCY35 NTC35 NJG35 MZK35 MPO35 MFS35 LVW35 LMA35 LCE35 KSI35 KIM35 JYQ35 JOU35 JEY35 IVC35 ILG35 IBK35 HRO35 HHS35 GXW35 GOA35 GEE35 FUI35 FKM35 FAQ35 EQU35 EGY35 DXC35 DNG35 DDK35 CTO35 CJS35 BZW35 BQA35 BGE35 AWI35 AMM35 ACQ35 SU35 IY35" xr:uid="{00000000-0002-0000-0000-000003000000}">
      <formula1>$O$15:$O$19</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menu'!$A$2:$A$8</xm:f>
          </x14:formula1>
          <xm:sqref>B14:B23</xm:sqref>
        </x14:dataValidation>
        <x14:dataValidation type="list" allowBlank="1" showInputMessage="1" showErrorMessage="1" xr:uid="{00000000-0002-0000-0000-000005000000}">
          <x14:formula1>
            <xm:f>'drop-down menu'!$C$2:$C$7</xm:f>
          </x14:formula1>
          <xm:sqref>B29:B34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7" sqref="A7"/>
    </sheetView>
  </sheetViews>
  <sheetFormatPr defaultColWidth="11.42578125" defaultRowHeight="15" x14ac:dyDescent="0.25"/>
  <cols>
    <col min="1" max="1" width="23.85546875" bestFit="1" customWidth="1"/>
    <col min="3" max="3" width="23.42578125" bestFit="1" customWidth="1"/>
  </cols>
  <sheetData>
    <row r="1" spans="1:3" x14ac:dyDescent="0.25">
      <c r="A1" s="14" t="s">
        <v>10</v>
      </c>
      <c r="C1" s="14" t="s">
        <v>31</v>
      </c>
    </row>
    <row r="2" spans="1:3" x14ac:dyDescent="0.25">
      <c r="A2" s="2" t="s">
        <v>24</v>
      </c>
      <c r="C2" s="2" t="s">
        <v>34</v>
      </c>
    </row>
    <row r="3" spans="1:3" x14ac:dyDescent="0.25">
      <c r="A3" s="2" t="s">
        <v>25</v>
      </c>
      <c r="C3" s="2" t="s">
        <v>35</v>
      </c>
    </row>
    <row r="4" spans="1:3" x14ac:dyDescent="0.25">
      <c r="A4" s="2" t="s">
        <v>26</v>
      </c>
      <c r="C4" s="2" t="s">
        <v>36</v>
      </c>
    </row>
    <row r="5" spans="1:3" x14ac:dyDescent="0.25">
      <c r="A5" s="2" t="s">
        <v>27</v>
      </c>
      <c r="C5" s="2" t="s">
        <v>37</v>
      </c>
    </row>
    <row r="6" spans="1:3" x14ac:dyDescent="0.25">
      <c r="A6" s="2" t="s">
        <v>43</v>
      </c>
      <c r="C6" s="2" t="s">
        <v>38</v>
      </c>
    </row>
    <row r="7" spans="1:3" x14ac:dyDescent="0.25">
      <c r="A7" s="2" t="s">
        <v>28</v>
      </c>
      <c r="C7" s="2" t="s">
        <v>39</v>
      </c>
    </row>
    <row r="8" spans="1:3" x14ac:dyDescent="0.25">
      <c r="A8" s="2" t="s">
        <v>29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Costs</vt:lpstr>
      <vt:lpstr>drop-down menu</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Marita Benkwitz</dc:creator>
  <cp:lastModifiedBy>Hideyoshi</cp:lastModifiedBy>
  <cp:lastPrinted>2022-04-11T15:09:20Z</cp:lastPrinted>
  <dcterms:created xsi:type="dcterms:W3CDTF">2017-07-25T09:14:11Z</dcterms:created>
  <dcterms:modified xsi:type="dcterms:W3CDTF">2022-04-11T15:20:16Z</dcterms:modified>
</cp:coreProperties>
</file>