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sd\MSD challenge\"/>
    </mc:Choice>
  </mc:AlternateContent>
  <bookViews>
    <workbookView xWindow="0" yWindow="0" windowWidth="15330" windowHeight="7170" activeTab="4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5" l="1"/>
  <c r="H4" i="5"/>
  <c r="H3" i="5"/>
  <c r="H2" i="5"/>
  <c r="H1" i="5"/>
  <c r="B2" i="5"/>
  <c r="B3" i="5"/>
  <c r="B4" i="5"/>
  <c r="B5" i="5"/>
  <c r="B6" i="5"/>
  <c r="B7" i="5"/>
  <c r="B8" i="5"/>
  <c r="B9" i="5"/>
  <c r="B10" i="5"/>
  <c r="B11" i="5"/>
  <c r="B12" i="5"/>
  <c r="B13" i="5"/>
  <c r="B1" i="5"/>
  <c r="G19" i="4"/>
  <c r="G20" i="4"/>
  <c r="F21" i="4"/>
  <c r="G18" i="4"/>
  <c r="D22" i="4"/>
  <c r="C20" i="4"/>
  <c r="C19" i="4"/>
  <c r="F15" i="4"/>
  <c r="F14" i="4"/>
  <c r="E8" i="4"/>
  <c r="H8" i="4"/>
  <c r="H7" i="4"/>
  <c r="C9" i="4"/>
  <c r="C1" i="4"/>
  <c r="C2" i="4" s="1"/>
  <c r="C3" i="4" s="1"/>
  <c r="G27" i="3"/>
  <c r="F18" i="3"/>
  <c r="E21" i="3"/>
  <c r="D21" i="3"/>
  <c r="L20" i="3"/>
  <c r="E20" i="3"/>
  <c r="D20" i="3"/>
  <c r="L19" i="3"/>
  <c r="E19" i="3"/>
  <c r="D19" i="3"/>
  <c r="L18" i="3"/>
  <c r="E18" i="3"/>
  <c r="D18" i="3"/>
  <c r="L17" i="3"/>
  <c r="E17" i="3"/>
  <c r="D17" i="3"/>
  <c r="L16" i="3"/>
  <c r="E16" i="3"/>
  <c r="D16" i="3"/>
  <c r="L15" i="3"/>
  <c r="E15" i="3"/>
  <c r="D15" i="3"/>
  <c r="L14" i="3"/>
  <c r="E14" i="3"/>
  <c r="D14" i="3"/>
  <c r="L13" i="3"/>
  <c r="E13" i="3"/>
  <c r="D13" i="3"/>
  <c r="L12" i="3"/>
  <c r="E12" i="3"/>
  <c r="D12" i="3"/>
  <c r="L11" i="3"/>
  <c r="E11" i="3"/>
  <c r="D11" i="3"/>
  <c r="L10" i="3"/>
  <c r="E10" i="3"/>
  <c r="D10" i="3"/>
  <c r="L9" i="3"/>
  <c r="E9" i="3"/>
  <c r="D9" i="3"/>
  <c r="L8" i="3"/>
  <c r="E8" i="3"/>
  <c r="D8" i="3"/>
  <c r="L7" i="3"/>
  <c r="E7" i="3"/>
  <c r="D7" i="3"/>
  <c r="L6" i="3"/>
  <c r="E6" i="3"/>
  <c r="D6" i="3"/>
  <c r="L5" i="3"/>
  <c r="E5" i="3"/>
  <c r="D5" i="3"/>
  <c r="L4" i="3"/>
  <c r="E4" i="3"/>
  <c r="D4" i="3"/>
  <c r="L3" i="3"/>
  <c r="E3" i="3"/>
  <c r="D3" i="3"/>
  <c r="L2" i="3"/>
  <c r="E2" i="3"/>
  <c r="D2" i="3"/>
  <c r="L1" i="3"/>
  <c r="L21" i="3" s="1"/>
  <c r="E1" i="3"/>
  <c r="D1" i="3"/>
  <c r="F22" i="2"/>
  <c r="F10" i="2"/>
  <c r="E21" i="2"/>
  <c r="D21" i="2"/>
  <c r="L20" i="2"/>
  <c r="E20" i="2"/>
  <c r="D20" i="2"/>
  <c r="L19" i="2"/>
  <c r="E19" i="2"/>
  <c r="D19" i="2"/>
  <c r="L18" i="2"/>
  <c r="E18" i="2"/>
  <c r="D18" i="2"/>
  <c r="L17" i="2"/>
  <c r="E17" i="2"/>
  <c r="D17" i="2"/>
  <c r="L16" i="2"/>
  <c r="E16" i="2"/>
  <c r="D16" i="2"/>
  <c r="L15" i="2"/>
  <c r="E15" i="2"/>
  <c r="D15" i="2"/>
  <c r="L14" i="2"/>
  <c r="E14" i="2"/>
  <c r="D14" i="2"/>
  <c r="L13" i="2"/>
  <c r="E13" i="2"/>
  <c r="D13" i="2"/>
  <c r="L12" i="2"/>
  <c r="E12" i="2"/>
  <c r="D12" i="2"/>
  <c r="L11" i="2"/>
  <c r="E11" i="2"/>
  <c r="D11" i="2"/>
  <c r="L10" i="2"/>
  <c r="E10" i="2"/>
  <c r="D10" i="2"/>
  <c r="L9" i="2"/>
  <c r="E9" i="2"/>
  <c r="D9" i="2"/>
  <c r="L8" i="2"/>
  <c r="E8" i="2"/>
  <c r="D8" i="2"/>
  <c r="L7" i="2"/>
  <c r="E7" i="2"/>
  <c r="D7" i="2"/>
  <c r="L6" i="2"/>
  <c r="E6" i="2"/>
  <c r="D6" i="2"/>
  <c r="L5" i="2"/>
  <c r="E5" i="2"/>
  <c r="D5" i="2"/>
  <c r="L4" i="2"/>
  <c r="E4" i="2"/>
  <c r="D4" i="2"/>
  <c r="L3" i="2"/>
  <c r="E3" i="2"/>
  <c r="D3" i="2"/>
  <c r="L2" i="2"/>
  <c r="E2" i="2"/>
  <c r="D2" i="2"/>
  <c r="L1" i="2"/>
  <c r="E1" i="2"/>
  <c r="D1" i="2"/>
  <c r="L21" i="1"/>
  <c r="D2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F20" i="1" s="1"/>
  <c r="F24" i="1" s="1"/>
  <c r="E21" i="1"/>
  <c r="E22" i="1"/>
  <c r="E23" i="1"/>
  <c r="E1" i="1"/>
  <c r="G21" i="4" l="1"/>
  <c r="H21" i="4" s="1"/>
  <c r="F22" i="3"/>
  <c r="D22" i="3"/>
  <c r="L21" i="2"/>
  <c r="D22" i="2"/>
  <c r="G28" i="1"/>
  <c r="G26" i="3" l="1"/>
  <c r="G26" i="2"/>
</calcChain>
</file>

<file path=xl/sharedStrings.xml><?xml version="1.0" encoding="utf-8"?>
<sst xmlns="http://schemas.openxmlformats.org/spreadsheetml/2006/main" count="253" uniqueCount="89">
  <si>
    <t>dfadfaa39598cf760125439346d903ea0467e7fa</t>
  </si>
  <si>
    <t>SOBSLVH12A8C131F38</t>
  </si>
  <si>
    <t>SOEJXDQ12A6D4FAB1B</t>
  </si>
  <si>
    <t>SONLESJ12AF72A9E21</t>
  </si>
  <si>
    <t>SOEGOAB12A8C13BAE4</t>
  </si>
  <si>
    <t>SOOGQVE12A6D4F814F</t>
  </si>
  <si>
    <t>SOLSRNE12AF72AAFC0</t>
  </si>
  <si>
    <t>SOCCOOK12A8C13EF91</t>
  </si>
  <si>
    <t>SOSXIVW12A8C13BFAC</t>
  </si>
  <si>
    <t>SOUVTSM12AC468F6A7</t>
  </si>
  <si>
    <t>SOLHWTX12A6D4FA465</t>
  </si>
  <si>
    <t>SOMOHFK12A6D4FB4FD</t>
  </si>
  <si>
    <t>SOLVFKS12A58A778DE</t>
  </si>
  <si>
    <t>SOGUPFF12AF72A7CB9</t>
  </si>
  <si>
    <t>SOZSMVS12AAF3B4FAA</t>
  </si>
  <si>
    <t>SOSQHKY12A58A77815</t>
  </si>
  <si>
    <t>SOPNLBX12A8C1377D4</t>
  </si>
  <si>
    <t>SOPEAMI12A6701E94B</t>
  </si>
  <si>
    <t>SOKUPEJ12A6D4FB6F2</t>
  </si>
  <si>
    <t>SOCSHKQ12A8C13BADF</t>
  </si>
  <si>
    <t>SOWRWMX12A8AE47FF8</t>
  </si>
  <si>
    <t>SODTYAJ12A8C137FDC</t>
  </si>
  <si>
    <t>SOFKSOJ12A67020919</t>
  </si>
  <si>
    <t>SOVYKSY12A8C13E4BA</t>
  </si>
  <si>
    <t>a8c86ff80be0535af7f38717d88c76fb244e404e</t>
  </si>
  <si>
    <t>SOXFTSF12A6D4F7278</t>
  </si>
  <si>
    <t>SOLVLFW12A67020A3F</t>
  </si>
  <si>
    <t>SOIHQYE12A6701F3F5</t>
  </si>
  <si>
    <t>SOTTGRP12A67ADE985</t>
  </si>
  <si>
    <t>SORIHSF12AB018176F</t>
  </si>
  <si>
    <t>SOAZHNJ12A6D4F9930</t>
  </si>
  <si>
    <t>SOGRQOR12AB01803E3</t>
  </si>
  <si>
    <t>SOVUMHF12A67FFB320</t>
  </si>
  <si>
    <t>SONWUZV12AB0180BAD</t>
  </si>
  <si>
    <t>SOXMZXB12AB018A2DA</t>
  </si>
  <si>
    <t>SODKVZO12AF729D775</t>
  </si>
  <si>
    <t>SOASLEC12A8C13FD6F</t>
  </si>
  <si>
    <t>SOIEYPT12AB0181AF3</t>
  </si>
  <si>
    <t>SOVUQPE12A6D4FAF61</t>
  </si>
  <si>
    <t>SOXWEPM12AB0181694</t>
  </si>
  <si>
    <t>SOZUVYE12AB017CA2D</t>
  </si>
  <si>
    <t>SOUCWJG12AB017CF85</t>
  </si>
  <si>
    <t>SOGIWKD12AB018640B</t>
  </si>
  <si>
    <t>SOTDIMP12AB01821E8</t>
  </si>
  <si>
    <t>6f5b0aca195d8b422d013d0f6c3e0d46ed3fb891</t>
  </si>
  <si>
    <t>SOPDLQA12AB0186F7B</t>
  </si>
  <si>
    <t>SOEZPKW12A58A7FD92</t>
  </si>
  <si>
    <t>SOFNOHE12A8C13663B</t>
  </si>
  <si>
    <t>SOADCFY12A6310E353</t>
  </si>
  <si>
    <t>SOKKUJN12A63110824</t>
  </si>
  <si>
    <t>SOJSXTU12AAF3B464A</t>
  </si>
  <si>
    <t>SOYCYVS12A8C13F107</t>
  </si>
  <si>
    <t>SOLPTVW12A8C13F136</t>
  </si>
  <si>
    <t>SOLASKO12A6310DC51</t>
  </si>
  <si>
    <t>SOSYUZT12AC4687E9B</t>
  </si>
  <si>
    <t>SOOJEVE12A58A7CB0E</t>
  </si>
  <si>
    <t>SOAFPPR12A8AE46454</t>
  </si>
  <si>
    <t>SOBOAFP12A8C131F36</t>
  </si>
  <si>
    <t>SOPSLVR12A8C1430A8</t>
  </si>
  <si>
    <t>SOSISRZ12A58A79C9F</t>
  </si>
  <si>
    <t>SOITBNC12AF72A0B2A</t>
  </si>
  <si>
    <t>SONGIPI12A8AE46162</t>
  </si>
  <si>
    <t>SOGJQBU12A6D4FA8EC</t>
  </si>
  <si>
    <t>SOTVDJH12AB0183DC9</t>
  </si>
  <si>
    <t>SOPAPXD12A81C2373C</t>
  </si>
  <si>
    <t>ecf9923f47ac28b47e12b6272181dc47feeae647</t>
  </si>
  <si>
    <t>SOOKGRB12A8C13CD66</t>
  </si>
  <si>
    <t>SOEVGLT12A6D4F7A4E</t>
  </si>
  <si>
    <t>SORMOIW12AB01887F0</t>
  </si>
  <si>
    <t>SOOCUBP12AB018924D</t>
  </si>
  <si>
    <t>SOFCERI12B0B80C5CB</t>
  </si>
  <si>
    <t>SOKZRTZ12A6D4F619C</t>
  </si>
  <si>
    <t>SOBPDLE12AAFF443F0</t>
  </si>
  <si>
    <t>SOYIVCZ12AB018336B</t>
  </si>
  <si>
    <t>SOQLVCG12A6310EE05</t>
  </si>
  <si>
    <t>SOKPECC12A8C144E4A</t>
  </si>
  <si>
    <t>SOZNKRP12A8C14235B</t>
  </si>
  <si>
    <t>SOQFXDQ12AF72AD0EE</t>
  </si>
  <si>
    <t>SOMPRGY12A6D4F8426</t>
  </si>
  <si>
    <t>SOUTGUB12AB017DC5B</t>
  </si>
  <si>
    <t>SOCFGIT12A8C13E64F</t>
  </si>
  <si>
    <t>SOLLDVS12AB0183835</t>
  </si>
  <si>
    <t>SOREXED12A6701E078</t>
  </si>
  <si>
    <t>SOTPYZP12AB01821F1</t>
  </si>
  <si>
    <t>SOCBJEC12AB018B710</t>
  </si>
  <si>
    <t>SOVHDXE12A6310FF8A</t>
  </si>
  <si>
    <t>seconds</t>
  </si>
  <si>
    <t>minutes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</si>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</sst>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J17" sqref="J17"/>
    </sheetView>
  </sheetViews>
  <sheetFormatPr baseColWidth="10" defaultRowHeight="15" x14ac:dyDescent="0.25"/>
  <cols>
    <col min="1" max="1" width="41.140625" bestFit="1" customWidth="1"/>
    <col min="2" max="2" width="23" bestFit="1" customWidth="1"/>
    <col min="7" max="8" width="11.42578125" customWidth="1"/>
    <col min="9" max="9" width="40.85546875" bestFit="1" customWidth="1"/>
    <col min="10" max="10" width="23" bestFit="1" customWidth="1"/>
    <col min="11" max="11" width="2" bestFit="1" customWidth="1"/>
  </cols>
  <sheetData>
    <row r="1" spans="1:12" x14ac:dyDescent="0.25">
      <c r="A1" t="s">
        <v>0</v>
      </c>
      <c r="B1" t="s">
        <v>1</v>
      </c>
      <c r="C1">
        <v>2</v>
      </c>
      <c r="D1">
        <f>C1*C1</f>
        <v>4</v>
      </c>
      <c r="E1" t="e">
        <f>VLOOKUP(B1,$J$1:$K$20,2,FALSE)</f>
        <v>#N/A</v>
      </c>
      <c r="I1" t="s">
        <v>24</v>
      </c>
      <c r="J1" t="s">
        <v>25</v>
      </c>
      <c r="K1">
        <v>1</v>
      </c>
      <c r="L1">
        <f>K1*K1</f>
        <v>1</v>
      </c>
    </row>
    <row r="2" spans="1:12" x14ac:dyDescent="0.25">
      <c r="A2" t="s">
        <v>0</v>
      </c>
      <c r="B2" t="s">
        <v>2</v>
      </c>
      <c r="C2">
        <v>3</v>
      </c>
      <c r="D2">
        <f t="shared" ref="D2:D23" si="0">C2*C2</f>
        <v>9</v>
      </c>
      <c r="E2" t="e">
        <f t="shared" ref="E2:E23" si="1">VLOOKUP(B2,$J$1:$K$20,2,FALSE)</f>
        <v>#N/A</v>
      </c>
      <c r="I2" t="s">
        <v>24</v>
      </c>
      <c r="J2" t="s">
        <v>26</v>
      </c>
      <c r="K2">
        <v>1</v>
      </c>
      <c r="L2">
        <f t="shared" ref="L2:L20" si="2">K2*K2</f>
        <v>1</v>
      </c>
    </row>
    <row r="3" spans="1:12" x14ac:dyDescent="0.25">
      <c r="A3" t="s">
        <v>0</v>
      </c>
      <c r="B3" t="s">
        <v>3</v>
      </c>
      <c r="C3">
        <v>3</v>
      </c>
      <c r="D3">
        <f t="shared" si="0"/>
        <v>9</v>
      </c>
      <c r="E3" t="e">
        <f t="shared" si="1"/>
        <v>#N/A</v>
      </c>
      <c r="I3" t="s">
        <v>24</v>
      </c>
      <c r="J3" t="s">
        <v>27</v>
      </c>
      <c r="K3">
        <v>1</v>
      </c>
      <c r="L3">
        <f t="shared" si="2"/>
        <v>1</v>
      </c>
    </row>
    <row r="4" spans="1:12" x14ac:dyDescent="0.25">
      <c r="A4" t="s">
        <v>0</v>
      </c>
      <c r="B4" t="s">
        <v>4</v>
      </c>
      <c r="C4">
        <v>2</v>
      </c>
      <c r="D4">
        <f t="shared" si="0"/>
        <v>4</v>
      </c>
      <c r="E4" t="e">
        <f t="shared" si="1"/>
        <v>#N/A</v>
      </c>
      <c r="I4" t="s">
        <v>24</v>
      </c>
      <c r="J4" t="s">
        <v>28</v>
      </c>
      <c r="K4">
        <v>1</v>
      </c>
      <c r="L4">
        <f t="shared" si="2"/>
        <v>1</v>
      </c>
    </row>
    <row r="5" spans="1:12" x14ac:dyDescent="0.25">
      <c r="A5" t="s">
        <v>0</v>
      </c>
      <c r="B5" t="s">
        <v>5</v>
      </c>
      <c r="C5">
        <v>2</v>
      </c>
      <c r="D5">
        <f t="shared" si="0"/>
        <v>4</v>
      </c>
      <c r="E5" t="e">
        <f t="shared" si="1"/>
        <v>#N/A</v>
      </c>
      <c r="I5" t="s">
        <v>24</v>
      </c>
      <c r="J5" t="s">
        <v>29</v>
      </c>
      <c r="K5">
        <v>2</v>
      </c>
      <c r="L5">
        <f t="shared" si="2"/>
        <v>4</v>
      </c>
    </row>
    <row r="6" spans="1:12" x14ac:dyDescent="0.25">
      <c r="A6" t="s">
        <v>0</v>
      </c>
      <c r="B6" t="s">
        <v>6</v>
      </c>
      <c r="C6">
        <v>7</v>
      </c>
      <c r="D6">
        <f t="shared" si="0"/>
        <v>49</v>
      </c>
      <c r="E6" t="e">
        <f t="shared" si="1"/>
        <v>#N/A</v>
      </c>
      <c r="I6" t="s">
        <v>24</v>
      </c>
      <c r="J6" t="s">
        <v>30</v>
      </c>
      <c r="K6">
        <v>4</v>
      </c>
      <c r="L6">
        <f t="shared" si="2"/>
        <v>16</v>
      </c>
    </row>
    <row r="7" spans="1:12" x14ac:dyDescent="0.25">
      <c r="A7" t="s">
        <v>0</v>
      </c>
      <c r="B7" t="s">
        <v>7</v>
      </c>
      <c r="C7">
        <v>4</v>
      </c>
      <c r="D7">
        <f t="shared" si="0"/>
        <v>16</v>
      </c>
      <c r="E7" t="e">
        <f t="shared" si="1"/>
        <v>#N/A</v>
      </c>
      <c r="I7" t="s">
        <v>24</v>
      </c>
      <c r="J7" t="s">
        <v>31</v>
      </c>
      <c r="K7">
        <v>1</v>
      </c>
      <c r="L7">
        <f t="shared" si="2"/>
        <v>1</v>
      </c>
    </row>
    <row r="8" spans="1:12" x14ac:dyDescent="0.25">
      <c r="A8" t="s">
        <v>0</v>
      </c>
      <c r="B8" t="s">
        <v>8</v>
      </c>
      <c r="C8">
        <v>5</v>
      </c>
      <c r="D8">
        <f t="shared" si="0"/>
        <v>25</v>
      </c>
      <c r="E8" t="e">
        <f t="shared" si="1"/>
        <v>#N/A</v>
      </c>
      <c r="I8" t="s">
        <v>24</v>
      </c>
      <c r="J8" t="s">
        <v>32</v>
      </c>
      <c r="K8">
        <v>1</v>
      </c>
      <c r="L8">
        <f t="shared" si="2"/>
        <v>1</v>
      </c>
    </row>
    <row r="9" spans="1:12" x14ac:dyDescent="0.25">
      <c r="A9" t="s">
        <v>0</v>
      </c>
      <c r="B9" t="s">
        <v>9</v>
      </c>
      <c r="C9">
        <v>3</v>
      </c>
      <c r="D9">
        <f t="shared" si="0"/>
        <v>9</v>
      </c>
      <c r="E9" t="e">
        <f t="shared" si="1"/>
        <v>#N/A</v>
      </c>
      <c r="I9" t="s">
        <v>24</v>
      </c>
      <c r="J9" t="s">
        <v>33</v>
      </c>
      <c r="K9">
        <v>1</v>
      </c>
      <c r="L9">
        <f t="shared" si="2"/>
        <v>1</v>
      </c>
    </row>
    <row r="10" spans="1:12" x14ac:dyDescent="0.25">
      <c r="A10" t="s">
        <v>0</v>
      </c>
      <c r="B10" t="s">
        <v>10</v>
      </c>
      <c r="C10">
        <v>4</v>
      </c>
      <c r="D10">
        <f t="shared" si="0"/>
        <v>16</v>
      </c>
      <c r="E10" t="e">
        <f t="shared" si="1"/>
        <v>#N/A</v>
      </c>
      <c r="I10" t="s">
        <v>24</v>
      </c>
      <c r="J10" t="s">
        <v>34</v>
      </c>
      <c r="K10">
        <v>1</v>
      </c>
      <c r="L10">
        <f t="shared" si="2"/>
        <v>1</v>
      </c>
    </row>
    <row r="11" spans="1:12" x14ac:dyDescent="0.25">
      <c r="A11" t="s">
        <v>0</v>
      </c>
      <c r="B11" t="s">
        <v>11</v>
      </c>
      <c r="C11">
        <v>1</v>
      </c>
      <c r="D11">
        <f t="shared" si="0"/>
        <v>1</v>
      </c>
      <c r="E11" t="e">
        <f t="shared" si="1"/>
        <v>#N/A</v>
      </c>
      <c r="I11" t="s">
        <v>24</v>
      </c>
      <c r="J11" t="s">
        <v>35</v>
      </c>
      <c r="K11">
        <v>2</v>
      </c>
      <c r="L11">
        <f t="shared" si="2"/>
        <v>4</v>
      </c>
    </row>
    <row r="12" spans="1:12" x14ac:dyDescent="0.25">
      <c r="A12" t="s">
        <v>0</v>
      </c>
      <c r="B12" t="s">
        <v>12</v>
      </c>
      <c r="C12">
        <v>1</v>
      </c>
      <c r="D12">
        <f t="shared" si="0"/>
        <v>1</v>
      </c>
      <c r="E12" t="e">
        <f t="shared" si="1"/>
        <v>#N/A</v>
      </c>
      <c r="I12" t="s">
        <v>24</v>
      </c>
      <c r="J12" t="s">
        <v>36</v>
      </c>
      <c r="K12">
        <v>1</v>
      </c>
      <c r="L12">
        <f t="shared" si="2"/>
        <v>1</v>
      </c>
    </row>
    <row r="13" spans="1:12" x14ac:dyDescent="0.25">
      <c r="A13" t="s">
        <v>0</v>
      </c>
      <c r="B13" t="s">
        <v>13</v>
      </c>
      <c r="C13">
        <v>3</v>
      </c>
      <c r="D13">
        <f t="shared" si="0"/>
        <v>9</v>
      </c>
      <c r="E13" t="e">
        <f t="shared" si="1"/>
        <v>#N/A</v>
      </c>
      <c r="I13" t="s">
        <v>24</v>
      </c>
      <c r="J13" t="s">
        <v>37</v>
      </c>
      <c r="K13">
        <v>1</v>
      </c>
      <c r="L13">
        <f t="shared" si="2"/>
        <v>1</v>
      </c>
    </row>
    <row r="14" spans="1:12" x14ac:dyDescent="0.25">
      <c r="A14" t="s">
        <v>0</v>
      </c>
      <c r="B14" t="s">
        <v>14</v>
      </c>
      <c r="C14">
        <v>2</v>
      </c>
      <c r="D14">
        <f t="shared" si="0"/>
        <v>4</v>
      </c>
      <c r="E14" t="e">
        <f t="shared" si="1"/>
        <v>#N/A</v>
      </c>
      <c r="I14" t="s">
        <v>24</v>
      </c>
      <c r="J14" t="s">
        <v>38</v>
      </c>
      <c r="K14">
        <v>1</v>
      </c>
      <c r="L14">
        <f t="shared" si="2"/>
        <v>1</v>
      </c>
    </row>
    <row r="15" spans="1:12" x14ac:dyDescent="0.25">
      <c r="A15" t="s">
        <v>0</v>
      </c>
      <c r="B15" t="s">
        <v>15</v>
      </c>
      <c r="C15">
        <v>2</v>
      </c>
      <c r="D15">
        <f t="shared" si="0"/>
        <v>4</v>
      </c>
      <c r="E15" t="e">
        <f t="shared" si="1"/>
        <v>#N/A</v>
      </c>
      <c r="I15" t="s">
        <v>24</v>
      </c>
      <c r="J15" t="s">
        <v>20</v>
      </c>
      <c r="K15">
        <v>1</v>
      </c>
      <c r="L15">
        <f t="shared" si="2"/>
        <v>1</v>
      </c>
    </row>
    <row r="16" spans="1:12" x14ac:dyDescent="0.25">
      <c r="A16" t="s">
        <v>0</v>
      </c>
      <c r="B16" t="s">
        <v>16</v>
      </c>
      <c r="C16">
        <v>3</v>
      </c>
      <c r="D16">
        <f t="shared" si="0"/>
        <v>9</v>
      </c>
      <c r="E16" t="e">
        <f t="shared" si="1"/>
        <v>#N/A</v>
      </c>
      <c r="I16" t="s">
        <v>24</v>
      </c>
      <c r="J16" t="s">
        <v>39</v>
      </c>
      <c r="K16">
        <v>1</v>
      </c>
      <c r="L16">
        <f t="shared" si="2"/>
        <v>1</v>
      </c>
    </row>
    <row r="17" spans="1:12" x14ac:dyDescent="0.25">
      <c r="A17" t="s">
        <v>0</v>
      </c>
      <c r="B17" t="s">
        <v>17</v>
      </c>
      <c r="C17">
        <v>2</v>
      </c>
      <c r="D17">
        <f t="shared" si="0"/>
        <v>4</v>
      </c>
      <c r="E17" t="e">
        <f t="shared" si="1"/>
        <v>#N/A</v>
      </c>
      <c r="I17" t="s">
        <v>24</v>
      </c>
      <c r="J17" t="s">
        <v>40</v>
      </c>
      <c r="K17">
        <v>4</v>
      </c>
      <c r="L17">
        <f t="shared" si="2"/>
        <v>16</v>
      </c>
    </row>
    <row r="18" spans="1:12" x14ac:dyDescent="0.25">
      <c r="A18" t="s">
        <v>0</v>
      </c>
      <c r="B18" t="s">
        <v>18</v>
      </c>
      <c r="C18">
        <v>3</v>
      </c>
      <c r="D18">
        <f t="shared" si="0"/>
        <v>9</v>
      </c>
      <c r="E18" t="e">
        <f t="shared" si="1"/>
        <v>#N/A</v>
      </c>
      <c r="I18" t="s">
        <v>24</v>
      </c>
      <c r="J18" t="s">
        <v>41</v>
      </c>
      <c r="K18">
        <v>1</v>
      </c>
      <c r="L18">
        <f t="shared" si="2"/>
        <v>1</v>
      </c>
    </row>
    <row r="19" spans="1:12" x14ac:dyDescent="0.25">
      <c r="A19" t="s">
        <v>0</v>
      </c>
      <c r="B19" t="s">
        <v>19</v>
      </c>
      <c r="C19">
        <v>1</v>
      </c>
      <c r="D19">
        <f t="shared" si="0"/>
        <v>1</v>
      </c>
      <c r="E19" t="e">
        <f t="shared" si="1"/>
        <v>#N/A</v>
      </c>
      <c r="I19" t="s">
        <v>24</v>
      </c>
      <c r="J19" t="s">
        <v>42</v>
      </c>
      <c r="K19">
        <v>1</v>
      </c>
      <c r="L19">
        <f t="shared" si="2"/>
        <v>1</v>
      </c>
    </row>
    <row r="20" spans="1:12" x14ac:dyDescent="0.25">
      <c r="A20" t="s">
        <v>0</v>
      </c>
      <c r="B20" t="s">
        <v>20</v>
      </c>
      <c r="C20">
        <v>4</v>
      </c>
      <c r="D20">
        <f t="shared" si="0"/>
        <v>16</v>
      </c>
      <c r="E20">
        <f t="shared" si="1"/>
        <v>1</v>
      </c>
      <c r="F20">
        <f>C20*E20</f>
        <v>4</v>
      </c>
      <c r="I20" t="s">
        <v>24</v>
      </c>
      <c r="J20" t="s">
        <v>43</v>
      </c>
      <c r="K20">
        <v>4</v>
      </c>
      <c r="L20">
        <f t="shared" si="2"/>
        <v>16</v>
      </c>
    </row>
    <row r="21" spans="1:12" x14ac:dyDescent="0.25">
      <c r="A21" t="s">
        <v>0</v>
      </c>
      <c r="B21" t="s">
        <v>21</v>
      </c>
      <c r="C21">
        <v>2</v>
      </c>
      <c r="D21">
        <f t="shared" si="0"/>
        <v>4</v>
      </c>
      <c r="E21" t="e">
        <f t="shared" si="1"/>
        <v>#N/A</v>
      </c>
      <c r="L21">
        <f>SQRT(SUM(L1:L20))</f>
        <v>8.426149773176359</v>
      </c>
    </row>
    <row r="22" spans="1:12" x14ac:dyDescent="0.25">
      <c r="A22" t="s">
        <v>0</v>
      </c>
      <c r="B22" t="s">
        <v>22</v>
      </c>
      <c r="C22">
        <v>3</v>
      </c>
      <c r="D22">
        <f t="shared" si="0"/>
        <v>9</v>
      </c>
      <c r="E22" t="e">
        <f t="shared" si="1"/>
        <v>#N/A</v>
      </c>
    </row>
    <row r="23" spans="1:12" x14ac:dyDescent="0.25">
      <c r="A23" t="s">
        <v>0</v>
      </c>
      <c r="B23" t="s">
        <v>23</v>
      </c>
      <c r="C23">
        <v>4</v>
      </c>
      <c r="D23">
        <f t="shared" si="0"/>
        <v>16</v>
      </c>
      <c r="E23" t="e">
        <f t="shared" si="1"/>
        <v>#N/A</v>
      </c>
    </row>
    <row r="24" spans="1:12" x14ac:dyDescent="0.25">
      <c r="D24">
        <f>SQRT(SUM(D1:D23))</f>
        <v>15.231546211727817</v>
      </c>
      <c r="F24">
        <f>F20</f>
        <v>4</v>
      </c>
    </row>
    <row r="28" spans="1:12" x14ac:dyDescent="0.25">
      <c r="G28">
        <f>F24/(D24*L21)</f>
        <v>3.1166413224156277E-2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XFD1048576"/>
    </sheetView>
  </sheetViews>
  <sheetFormatPr baseColWidth="10" defaultRowHeight="15" x14ac:dyDescent="0.25"/>
  <cols>
    <col min="1" max="1" width="41.140625" bestFit="1" customWidth="1"/>
    <col min="2" max="2" width="23" bestFit="1" customWidth="1"/>
    <col min="7" max="8" width="11.42578125" customWidth="1"/>
    <col min="9" max="9" width="40.85546875" bestFit="1" customWidth="1"/>
    <col min="10" max="10" width="23" bestFit="1" customWidth="1"/>
    <col min="11" max="11" width="2" bestFit="1" customWidth="1"/>
  </cols>
  <sheetData>
    <row r="1" spans="1:12" x14ac:dyDescent="0.25">
      <c r="A1" t="s">
        <v>44</v>
      </c>
      <c r="B1" t="s">
        <v>45</v>
      </c>
      <c r="C1">
        <v>1</v>
      </c>
      <c r="D1">
        <f>C1*C1</f>
        <v>1</v>
      </c>
      <c r="E1" t="e">
        <f>VLOOKUP(B1,$J$1:$K$20,2,FALSE)</f>
        <v>#N/A</v>
      </c>
      <c r="I1" t="s">
        <v>24</v>
      </c>
      <c r="J1" t="s">
        <v>25</v>
      </c>
      <c r="K1">
        <v>1</v>
      </c>
      <c r="L1">
        <f>K1*K1</f>
        <v>1</v>
      </c>
    </row>
    <row r="2" spans="1:12" x14ac:dyDescent="0.25">
      <c r="A2" t="s">
        <v>44</v>
      </c>
      <c r="B2" t="s">
        <v>46</v>
      </c>
      <c r="C2">
        <v>1</v>
      </c>
      <c r="D2">
        <f t="shared" ref="D2:D21" si="0">C2*C2</f>
        <v>1</v>
      </c>
      <c r="E2" t="e">
        <f t="shared" ref="E2:E21" si="1">VLOOKUP(B2,$J$1:$K$20,2,FALSE)</f>
        <v>#N/A</v>
      </c>
      <c r="I2" t="s">
        <v>24</v>
      </c>
      <c r="J2" t="s">
        <v>26</v>
      </c>
      <c r="K2">
        <v>1</v>
      </c>
      <c r="L2">
        <f t="shared" ref="L2:L20" si="2">K2*K2</f>
        <v>1</v>
      </c>
    </row>
    <row r="3" spans="1:12" x14ac:dyDescent="0.25">
      <c r="A3" t="s">
        <v>44</v>
      </c>
      <c r="B3" t="s">
        <v>47</v>
      </c>
      <c r="C3">
        <v>1</v>
      </c>
      <c r="D3">
        <f t="shared" si="0"/>
        <v>1</v>
      </c>
      <c r="E3" t="e">
        <f t="shared" si="1"/>
        <v>#N/A</v>
      </c>
      <c r="I3" t="s">
        <v>24</v>
      </c>
      <c r="J3" t="s">
        <v>27</v>
      </c>
      <c r="K3">
        <v>1</v>
      </c>
      <c r="L3">
        <f t="shared" si="2"/>
        <v>1</v>
      </c>
    </row>
    <row r="4" spans="1:12" x14ac:dyDescent="0.25">
      <c r="A4" t="s">
        <v>44</v>
      </c>
      <c r="B4" t="s">
        <v>48</v>
      </c>
      <c r="C4">
        <v>1</v>
      </c>
      <c r="D4">
        <f t="shared" si="0"/>
        <v>1</v>
      </c>
      <c r="E4" t="e">
        <f t="shared" si="1"/>
        <v>#N/A</v>
      </c>
      <c r="I4" t="s">
        <v>24</v>
      </c>
      <c r="J4" t="s">
        <v>28</v>
      </c>
      <c r="K4">
        <v>1</v>
      </c>
      <c r="L4">
        <f t="shared" si="2"/>
        <v>1</v>
      </c>
    </row>
    <row r="5" spans="1:12" x14ac:dyDescent="0.25">
      <c r="A5" t="s">
        <v>44</v>
      </c>
      <c r="B5" t="s">
        <v>49</v>
      </c>
      <c r="C5">
        <v>1</v>
      </c>
      <c r="D5">
        <f t="shared" si="0"/>
        <v>1</v>
      </c>
      <c r="E5" t="e">
        <f t="shared" si="1"/>
        <v>#N/A</v>
      </c>
      <c r="I5" t="s">
        <v>24</v>
      </c>
      <c r="J5" t="s">
        <v>29</v>
      </c>
      <c r="K5">
        <v>2</v>
      </c>
      <c r="L5">
        <f t="shared" si="2"/>
        <v>4</v>
      </c>
    </row>
    <row r="6" spans="1:12" x14ac:dyDescent="0.25">
      <c r="A6" t="s">
        <v>44</v>
      </c>
      <c r="B6" t="s">
        <v>50</v>
      </c>
      <c r="C6">
        <v>1</v>
      </c>
      <c r="D6">
        <f t="shared" si="0"/>
        <v>1</v>
      </c>
      <c r="E6" t="e">
        <f t="shared" si="1"/>
        <v>#N/A</v>
      </c>
      <c r="I6" t="s">
        <v>24</v>
      </c>
      <c r="J6" t="s">
        <v>30</v>
      </c>
      <c r="K6">
        <v>4</v>
      </c>
      <c r="L6">
        <f t="shared" si="2"/>
        <v>16</v>
      </c>
    </row>
    <row r="7" spans="1:12" x14ac:dyDescent="0.25">
      <c r="A7" t="s">
        <v>44</v>
      </c>
      <c r="B7" t="s">
        <v>51</v>
      </c>
      <c r="C7">
        <v>1</v>
      </c>
      <c r="D7">
        <f t="shared" si="0"/>
        <v>1</v>
      </c>
      <c r="E7" t="e">
        <f t="shared" si="1"/>
        <v>#N/A</v>
      </c>
      <c r="I7" t="s">
        <v>24</v>
      </c>
      <c r="J7" t="s">
        <v>31</v>
      </c>
      <c r="K7">
        <v>1</v>
      </c>
      <c r="L7">
        <f t="shared" si="2"/>
        <v>1</v>
      </c>
    </row>
    <row r="8" spans="1:12" x14ac:dyDescent="0.25">
      <c r="A8" t="s">
        <v>44</v>
      </c>
      <c r="B8" t="s">
        <v>52</v>
      </c>
      <c r="C8">
        <v>1</v>
      </c>
      <c r="D8">
        <f t="shared" si="0"/>
        <v>1</v>
      </c>
      <c r="E8" t="e">
        <f t="shared" si="1"/>
        <v>#N/A</v>
      </c>
      <c r="I8" t="s">
        <v>24</v>
      </c>
      <c r="J8" t="s">
        <v>32</v>
      </c>
      <c r="K8">
        <v>1</v>
      </c>
      <c r="L8">
        <f t="shared" si="2"/>
        <v>1</v>
      </c>
    </row>
    <row r="9" spans="1:12" x14ac:dyDescent="0.25">
      <c r="A9" t="s">
        <v>44</v>
      </c>
      <c r="B9" t="s">
        <v>53</v>
      </c>
      <c r="C9">
        <v>9</v>
      </c>
      <c r="D9">
        <f t="shared" si="0"/>
        <v>81</v>
      </c>
      <c r="E9" t="e">
        <f t="shared" si="1"/>
        <v>#N/A</v>
      </c>
      <c r="I9" t="s">
        <v>24</v>
      </c>
      <c r="J9" t="s">
        <v>33</v>
      </c>
      <c r="K9">
        <v>1</v>
      </c>
      <c r="L9">
        <f t="shared" si="2"/>
        <v>1</v>
      </c>
    </row>
    <row r="10" spans="1:12" x14ac:dyDescent="0.25">
      <c r="A10" t="s">
        <v>44</v>
      </c>
      <c r="B10" t="s">
        <v>40</v>
      </c>
      <c r="C10">
        <v>7</v>
      </c>
      <c r="D10">
        <f t="shared" si="0"/>
        <v>49</v>
      </c>
      <c r="E10">
        <f t="shared" si="1"/>
        <v>4</v>
      </c>
      <c r="F10">
        <f>E10*C10</f>
        <v>28</v>
      </c>
      <c r="I10" t="s">
        <v>24</v>
      </c>
      <c r="J10" t="s">
        <v>34</v>
      </c>
      <c r="K10">
        <v>1</v>
      </c>
      <c r="L10">
        <f t="shared" si="2"/>
        <v>1</v>
      </c>
    </row>
    <row r="11" spans="1:12" x14ac:dyDescent="0.25">
      <c r="A11" t="s">
        <v>44</v>
      </c>
      <c r="B11" t="s">
        <v>54</v>
      </c>
      <c r="C11">
        <v>1</v>
      </c>
      <c r="D11">
        <f t="shared" si="0"/>
        <v>1</v>
      </c>
      <c r="E11" t="e">
        <f t="shared" si="1"/>
        <v>#N/A</v>
      </c>
      <c r="I11" t="s">
        <v>24</v>
      </c>
      <c r="J11" t="s">
        <v>35</v>
      </c>
      <c r="K11">
        <v>2</v>
      </c>
      <c r="L11">
        <f t="shared" si="2"/>
        <v>4</v>
      </c>
    </row>
    <row r="12" spans="1:12" x14ac:dyDescent="0.25">
      <c r="A12" t="s">
        <v>44</v>
      </c>
      <c r="B12" t="s">
        <v>55</v>
      </c>
      <c r="C12">
        <v>1</v>
      </c>
      <c r="D12">
        <f t="shared" si="0"/>
        <v>1</v>
      </c>
      <c r="E12" t="e">
        <f t="shared" si="1"/>
        <v>#N/A</v>
      </c>
      <c r="I12" t="s">
        <v>24</v>
      </c>
      <c r="J12" t="s">
        <v>36</v>
      </c>
      <c r="K12">
        <v>1</v>
      </c>
      <c r="L12">
        <f t="shared" si="2"/>
        <v>1</v>
      </c>
    </row>
    <row r="13" spans="1:12" x14ac:dyDescent="0.25">
      <c r="A13" t="s">
        <v>44</v>
      </c>
      <c r="B13" t="s">
        <v>56</v>
      </c>
      <c r="C13">
        <v>1</v>
      </c>
      <c r="D13">
        <f t="shared" si="0"/>
        <v>1</v>
      </c>
      <c r="E13" t="e">
        <f t="shared" si="1"/>
        <v>#N/A</v>
      </c>
      <c r="I13" t="s">
        <v>24</v>
      </c>
      <c r="J13" t="s">
        <v>37</v>
      </c>
      <c r="K13">
        <v>1</v>
      </c>
      <c r="L13">
        <f t="shared" si="2"/>
        <v>1</v>
      </c>
    </row>
    <row r="14" spans="1:12" x14ac:dyDescent="0.25">
      <c r="A14" t="s">
        <v>44</v>
      </c>
      <c r="B14" t="s">
        <v>57</v>
      </c>
      <c r="C14">
        <v>1</v>
      </c>
      <c r="D14">
        <f t="shared" si="0"/>
        <v>1</v>
      </c>
      <c r="E14" t="e">
        <f t="shared" si="1"/>
        <v>#N/A</v>
      </c>
      <c r="I14" t="s">
        <v>24</v>
      </c>
      <c r="J14" t="s">
        <v>38</v>
      </c>
      <c r="K14">
        <v>1</v>
      </c>
      <c r="L14">
        <f t="shared" si="2"/>
        <v>1</v>
      </c>
    </row>
    <row r="15" spans="1:12" x14ac:dyDescent="0.25">
      <c r="A15" t="s">
        <v>44</v>
      </c>
      <c r="B15" t="s">
        <v>58</v>
      </c>
      <c r="C15">
        <v>1</v>
      </c>
      <c r="D15">
        <f t="shared" si="0"/>
        <v>1</v>
      </c>
      <c r="E15" t="e">
        <f t="shared" si="1"/>
        <v>#N/A</v>
      </c>
      <c r="I15" t="s">
        <v>24</v>
      </c>
      <c r="J15" t="s">
        <v>20</v>
      </c>
      <c r="K15">
        <v>1</v>
      </c>
      <c r="L15">
        <f t="shared" si="2"/>
        <v>1</v>
      </c>
    </row>
    <row r="16" spans="1:12" x14ac:dyDescent="0.25">
      <c r="A16" t="s">
        <v>44</v>
      </c>
      <c r="B16" t="s">
        <v>59</v>
      </c>
      <c r="C16">
        <v>1</v>
      </c>
      <c r="D16">
        <f t="shared" si="0"/>
        <v>1</v>
      </c>
      <c r="E16" t="e">
        <f t="shared" si="1"/>
        <v>#N/A</v>
      </c>
      <c r="I16" t="s">
        <v>24</v>
      </c>
      <c r="J16" t="s">
        <v>39</v>
      </c>
      <c r="K16">
        <v>1</v>
      </c>
      <c r="L16">
        <f t="shared" si="2"/>
        <v>1</v>
      </c>
    </row>
    <row r="17" spans="1:12" x14ac:dyDescent="0.25">
      <c r="A17" t="s">
        <v>44</v>
      </c>
      <c r="B17" t="s">
        <v>60</v>
      </c>
      <c r="C17">
        <v>1</v>
      </c>
      <c r="D17">
        <f t="shared" si="0"/>
        <v>1</v>
      </c>
      <c r="E17" t="e">
        <f t="shared" si="1"/>
        <v>#N/A</v>
      </c>
      <c r="I17" t="s">
        <v>24</v>
      </c>
      <c r="J17" t="s">
        <v>40</v>
      </c>
      <c r="K17">
        <v>4</v>
      </c>
      <c r="L17">
        <f t="shared" si="2"/>
        <v>16</v>
      </c>
    </row>
    <row r="18" spans="1:12" x14ac:dyDescent="0.25">
      <c r="A18" t="s">
        <v>44</v>
      </c>
      <c r="B18" t="s">
        <v>61</v>
      </c>
      <c r="C18">
        <v>1</v>
      </c>
      <c r="D18">
        <f t="shared" si="0"/>
        <v>1</v>
      </c>
      <c r="E18" t="e">
        <f t="shared" si="1"/>
        <v>#N/A</v>
      </c>
      <c r="I18" t="s">
        <v>24</v>
      </c>
      <c r="J18" t="s">
        <v>41</v>
      </c>
      <c r="K18">
        <v>1</v>
      </c>
      <c r="L18">
        <f t="shared" si="2"/>
        <v>1</v>
      </c>
    </row>
    <row r="19" spans="1:12" x14ac:dyDescent="0.25">
      <c r="A19" t="s">
        <v>44</v>
      </c>
      <c r="B19" t="s">
        <v>62</v>
      </c>
      <c r="C19">
        <v>6</v>
      </c>
      <c r="D19">
        <f t="shared" si="0"/>
        <v>36</v>
      </c>
      <c r="E19" t="e">
        <f t="shared" si="1"/>
        <v>#N/A</v>
      </c>
      <c r="I19" t="s">
        <v>24</v>
      </c>
      <c r="J19" t="s">
        <v>42</v>
      </c>
      <c r="K19">
        <v>1</v>
      </c>
      <c r="L19">
        <f t="shared" si="2"/>
        <v>1</v>
      </c>
    </row>
    <row r="20" spans="1:12" x14ac:dyDescent="0.25">
      <c r="A20" t="s">
        <v>44</v>
      </c>
      <c r="B20" t="s">
        <v>63</v>
      </c>
      <c r="C20">
        <v>1</v>
      </c>
      <c r="D20">
        <f t="shared" si="0"/>
        <v>1</v>
      </c>
      <c r="E20" t="e">
        <f t="shared" si="1"/>
        <v>#N/A</v>
      </c>
      <c r="I20" t="s">
        <v>24</v>
      </c>
      <c r="J20" t="s">
        <v>43</v>
      </c>
      <c r="K20">
        <v>4</v>
      </c>
      <c r="L20">
        <f t="shared" si="2"/>
        <v>16</v>
      </c>
    </row>
    <row r="21" spans="1:12" x14ac:dyDescent="0.25">
      <c r="A21" t="s">
        <v>44</v>
      </c>
      <c r="B21" t="s">
        <v>64</v>
      </c>
      <c r="C21">
        <v>1</v>
      </c>
      <c r="D21">
        <f t="shared" si="0"/>
        <v>1</v>
      </c>
      <c r="E21" t="e">
        <f t="shared" si="1"/>
        <v>#N/A</v>
      </c>
      <c r="L21">
        <f>SQRT(SUM(L1:L20))</f>
        <v>8.426149773176359</v>
      </c>
    </row>
    <row r="22" spans="1:12" x14ac:dyDescent="0.25">
      <c r="D22">
        <f>SQRT(SUM(D1:D21))</f>
        <v>13.564659966250536</v>
      </c>
      <c r="F22">
        <f>SUM(F1:F21)</f>
        <v>28</v>
      </c>
    </row>
    <row r="26" spans="1:12" x14ac:dyDescent="0.25">
      <c r="G26">
        <f>F22/(D22*L21)</f>
        <v>0.24497397289799594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H23" sqref="H23"/>
    </sheetView>
  </sheetViews>
  <sheetFormatPr baseColWidth="10" defaultRowHeight="15" x14ac:dyDescent="0.25"/>
  <cols>
    <col min="1" max="1" width="41.140625" bestFit="1" customWidth="1"/>
    <col min="2" max="2" width="23" bestFit="1" customWidth="1"/>
    <col min="7" max="8" width="11.42578125" customWidth="1"/>
    <col min="9" max="9" width="40.85546875" bestFit="1" customWidth="1"/>
    <col min="10" max="10" width="23" bestFit="1" customWidth="1"/>
    <col min="11" max="11" width="2" bestFit="1" customWidth="1"/>
  </cols>
  <sheetData>
    <row r="1" spans="1:12" x14ac:dyDescent="0.25">
      <c r="A1" t="s">
        <v>65</v>
      </c>
      <c r="B1" t="s">
        <v>66</v>
      </c>
      <c r="C1">
        <v>1</v>
      </c>
      <c r="D1">
        <f>C1*C1</f>
        <v>1</v>
      </c>
      <c r="E1" t="e">
        <f>VLOOKUP(B1,$J$1:$K$20,2,FALSE)</f>
        <v>#N/A</v>
      </c>
      <c r="I1" t="s">
        <v>24</v>
      </c>
      <c r="J1" t="s">
        <v>25</v>
      </c>
      <c r="K1">
        <v>1</v>
      </c>
      <c r="L1">
        <f>K1*K1</f>
        <v>1</v>
      </c>
    </row>
    <row r="2" spans="1:12" x14ac:dyDescent="0.25">
      <c r="A2" t="s">
        <v>65</v>
      </c>
      <c r="B2" t="s">
        <v>67</v>
      </c>
      <c r="C2">
        <v>3</v>
      </c>
      <c r="D2">
        <f t="shared" ref="D2:D21" si="0">C2*C2</f>
        <v>9</v>
      </c>
      <c r="E2" t="e">
        <f t="shared" ref="E2:E21" si="1">VLOOKUP(B2,$J$1:$K$20,2,FALSE)</f>
        <v>#N/A</v>
      </c>
      <c r="I2" t="s">
        <v>24</v>
      </c>
      <c r="J2" t="s">
        <v>26</v>
      </c>
      <c r="K2">
        <v>1</v>
      </c>
      <c r="L2">
        <f t="shared" ref="L2:L20" si="2">K2*K2</f>
        <v>1</v>
      </c>
    </row>
    <row r="3" spans="1:12" x14ac:dyDescent="0.25">
      <c r="A3" t="s">
        <v>65</v>
      </c>
      <c r="B3" t="s">
        <v>68</v>
      </c>
      <c r="C3">
        <v>1</v>
      </c>
      <c r="D3">
        <f t="shared" si="0"/>
        <v>1</v>
      </c>
      <c r="E3" t="e">
        <f t="shared" si="1"/>
        <v>#N/A</v>
      </c>
      <c r="I3" t="s">
        <v>24</v>
      </c>
      <c r="J3" t="s">
        <v>27</v>
      </c>
      <c r="K3">
        <v>1</v>
      </c>
      <c r="L3">
        <f t="shared" si="2"/>
        <v>1</v>
      </c>
    </row>
    <row r="4" spans="1:12" x14ac:dyDescent="0.25">
      <c r="A4" t="s">
        <v>65</v>
      </c>
      <c r="B4" t="s">
        <v>69</v>
      </c>
      <c r="C4">
        <v>1</v>
      </c>
      <c r="D4">
        <f t="shared" si="0"/>
        <v>1</v>
      </c>
      <c r="E4" t="e">
        <f t="shared" si="1"/>
        <v>#N/A</v>
      </c>
      <c r="I4" t="s">
        <v>24</v>
      </c>
      <c r="J4" t="s">
        <v>28</v>
      </c>
      <c r="K4">
        <v>1</v>
      </c>
      <c r="L4">
        <f t="shared" si="2"/>
        <v>1</v>
      </c>
    </row>
    <row r="5" spans="1:12" x14ac:dyDescent="0.25">
      <c r="A5" t="s">
        <v>65</v>
      </c>
      <c r="B5" t="s">
        <v>70</v>
      </c>
      <c r="C5">
        <v>2</v>
      </c>
      <c r="D5">
        <f t="shared" si="0"/>
        <v>4</v>
      </c>
      <c r="E5" t="e">
        <f t="shared" si="1"/>
        <v>#N/A</v>
      </c>
      <c r="I5" t="s">
        <v>24</v>
      </c>
      <c r="J5" t="s">
        <v>29</v>
      </c>
      <c r="K5">
        <v>2</v>
      </c>
      <c r="L5">
        <f t="shared" si="2"/>
        <v>4</v>
      </c>
    </row>
    <row r="6" spans="1:12" x14ac:dyDescent="0.25">
      <c r="A6" t="s">
        <v>65</v>
      </c>
      <c r="B6" t="s">
        <v>71</v>
      </c>
      <c r="C6">
        <v>1</v>
      </c>
      <c r="D6">
        <f t="shared" si="0"/>
        <v>1</v>
      </c>
      <c r="E6" t="e">
        <f t="shared" si="1"/>
        <v>#N/A</v>
      </c>
      <c r="I6" t="s">
        <v>24</v>
      </c>
      <c r="J6" t="s">
        <v>30</v>
      </c>
      <c r="K6">
        <v>4</v>
      </c>
      <c r="L6">
        <f t="shared" si="2"/>
        <v>16</v>
      </c>
    </row>
    <row r="7" spans="1:12" x14ac:dyDescent="0.25">
      <c r="A7" t="s">
        <v>65</v>
      </c>
      <c r="B7" t="s">
        <v>72</v>
      </c>
      <c r="C7">
        <v>1</v>
      </c>
      <c r="D7">
        <f t="shared" si="0"/>
        <v>1</v>
      </c>
      <c r="E7" t="e">
        <f t="shared" si="1"/>
        <v>#N/A</v>
      </c>
      <c r="I7" t="s">
        <v>24</v>
      </c>
      <c r="J7" t="s">
        <v>31</v>
      </c>
      <c r="K7">
        <v>1</v>
      </c>
      <c r="L7">
        <f t="shared" si="2"/>
        <v>1</v>
      </c>
    </row>
    <row r="8" spans="1:12" x14ac:dyDescent="0.25">
      <c r="A8" t="s">
        <v>65</v>
      </c>
      <c r="B8" t="s">
        <v>73</v>
      </c>
      <c r="C8">
        <v>1</v>
      </c>
      <c r="D8">
        <f t="shared" si="0"/>
        <v>1</v>
      </c>
      <c r="E8" t="e">
        <f t="shared" si="1"/>
        <v>#N/A</v>
      </c>
      <c r="I8" t="s">
        <v>24</v>
      </c>
      <c r="J8" t="s">
        <v>32</v>
      </c>
      <c r="K8">
        <v>1</v>
      </c>
      <c r="L8">
        <f t="shared" si="2"/>
        <v>1</v>
      </c>
    </row>
    <row r="9" spans="1:12" x14ac:dyDescent="0.25">
      <c r="A9" t="s">
        <v>65</v>
      </c>
      <c r="B9" t="s">
        <v>74</v>
      </c>
      <c r="C9">
        <v>1</v>
      </c>
      <c r="D9">
        <f t="shared" si="0"/>
        <v>1</v>
      </c>
      <c r="E9" t="e">
        <f t="shared" si="1"/>
        <v>#N/A</v>
      </c>
      <c r="I9" t="s">
        <v>24</v>
      </c>
      <c r="J9" t="s">
        <v>33</v>
      </c>
      <c r="K9">
        <v>1</v>
      </c>
      <c r="L9">
        <f t="shared" si="2"/>
        <v>1</v>
      </c>
    </row>
    <row r="10" spans="1:12" x14ac:dyDescent="0.25">
      <c r="A10" t="s">
        <v>65</v>
      </c>
      <c r="B10" t="s">
        <v>75</v>
      </c>
      <c r="C10">
        <v>2</v>
      </c>
      <c r="D10">
        <f t="shared" si="0"/>
        <v>4</v>
      </c>
      <c r="E10" t="e">
        <f t="shared" si="1"/>
        <v>#N/A</v>
      </c>
      <c r="I10" t="s">
        <v>24</v>
      </c>
      <c r="J10" t="s">
        <v>34</v>
      </c>
      <c r="K10">
        <v>1</v>
      </c>
      <c r="L10">
        <f t="shared" si="2"/>
        <v>1</v>
      </c>
    </row>
    <row r="11" spans="1:12" x14ac:dyDescent="0.25">
      <c r="A11" t="s">
        <v>65</v>
      </c>
      <c r="B11" t="s">
        <v>76</v>
      </c>
      <c r="C11">
        <v>6</v>
      </c>
      <c r="D11">
        <f t="shared" si="0"/>
        <v>36</v>
      </c>
      <c r="E11" t="e">
        <f t="shared" si="1"/>
        <v>#N/A</v>
      </c>
      <c r="I11" t="s">
        <v>24</v>
      </c>
      <c r="J11" t="s">
        <v>35</v>
      </c>
      <c r="K11">
        <v>2</v>
      </c>
      <c r="L11">
        <f t="shared" si="2"/>
        <v>4</v>
      </c>
    </row>
    <row r="12" spans="1:12" x14ac:dyDescent="0.25">
      <c r="A12" t="s">
        <v>65</v>
      </c>
      <c r="B12" t="s">
        <v>77</v>
      </c>
      <c r="C12">
        <v>1</v>
      </c>
      <c r="D12">
        <f t="shared" si="0"/>
        <v>1</v>
      </c>
      <c r="E12" t="e">
        <f t="shared" si="1"/>
        <v>#N/A</v>
      </c>
      <c r="I12" t="s">
        <v>24</v>
      </c>
      <c r="J12" t="s">
        <v>36</v>
      </c>
      <c r="K12">
        <v>1</v>
      </c>
      <c r="L12">
        <f t="shared" si="2"/>
        <v>1</v>
      </c>
    </row>
    <row r="13" spans="1:12" x14ac:dyDescent="0.25">
      <c r="A13" t="s">
        <v>65</v>
      </c>
      <c r="B13" t="s">
        <v>78</v>
      </c>
      <c r="C13">
        <v>1</v>
      </c>
      <c r="D13">
        <f t="shared" si="0"/>
        <v>1</v>
      </c>
      <c r="E13" t="e">
        <f t="shared" si="1"/>
        <v>#N/A</v>
      </c>
      <c r="I13" t="s">
        <v>24</v>
      </c>
      <c r="J13" t="s">
        <v>37</v>
      </c>
      <c r="K13">
        <v>1</v>
      </c>
      <c r="L13">
        <f t="shared" si="2"/>
        <v>1</v>
      </c>
    </row>
    <row r="14" spans="1:12" x14ac:dyDescent="0.25">
      <c r="A14" t="s">
        <v>65</v>
      </c>
      <c r="B14" t="s">
        <v>79</v>
      </c>
      <c r="C14">
        <v>1</v>
      </c>
      <c r="D14">
        <f t="shared" si="0"/>
        <v>1</v>
      </c>
      <c r="E14" t="e">
        <f t="shared" si="1"/>
        <v>#N/A</v>
      </c>
      <c r="I14" t="s">
        <v>24</v>
      </c>
      <c r="J14" t="s">
        <v>38</v>
      </c>
      <c r="K14">
        <v>1</v>
      </c>
      <c r="L14">
        <f t="shared" si="2"/>
        <v>1</v>
      </c>
    </row>
    <row r="15" spans="1:12" x14ac:dyDescent="0.25">
      <c r="A15" t="s">
        <v>65</v>
      </c>
      <c r="B15" t="s">
        <v>80</v>
      </c>
      <c r="C15">
        <v>1</v>
      </c>
      <c r="D15">
        <f t="shared" si="0"/>
        <v>1</v>
      </c>
      <c r="E15" t="e">
        <f t="shared" si="1"/>
        <v>#N/A</v>
      </c>
      <c r="I15" t="s">
        <v>24</v>
      </c>
      <c r="J15" t="s">
        <v>20</v>
      </c>
      <c r="K15">
        <v>1</v>
      </c>
      <c r="L15">
        <f t="shared" si="2"/>
        <v>1</v>
      </c>
    </row>
    <row r="16" spans="1:12" x14ac:dyDescent="0.25">
      <c r="A16" t="s">
        <v>65</v>
      </c>
      <c r="B16" t="s">
        <v>81</v>
      </c>
      <c r="C16">
        <v>2</v>
      </c>
      <c r="D16">
        <f t="shared" si="0"/>
        <v>4</v>
      </c>
      <c r="E16" t="e">
        <f t="shared" si="1"/>
        <v>#N/A</v>
      </c>
      <c r="I16" t="s">
        <v>24</v>
      </c>
      <c r="J16" t="s">
        <v>39</v>
      </c>
      <c r="K16">
        <v>1</v>
      </c>
      <c r="L16">
        <f t="shared" si="2"/>
        <v>1</v>
      </c>
    </row>
    <row r="17" spans="1:12" x14ac:dyDescent="0.25">
      <c r="A17" t="s">
        <v>65</v>
      </c>
      <c r="B17" t="s">
        <v>82</v>
      </c>
      <c r="C17">
        <v>1</v>
      </c>
      <c r="D17">
        <f t="shared" si="0"/>
        <v>1</v>
      </c>
      <c r="E17" t="e">
        <f t="shared" si="1"/>
        <v>#N/A</v>
      </c>
      <c r="I17" t="s">
        <v>24</v>
      </c>
      <c r="J17" t="s">
        <v>40</v>
      </c>
      <c r="K17">
        <v>4</v>
      </c>
      <c r="L17">
        <f t="shared" si="2"/>
        <v>16</v>
      </c>
    </row>
    <row r="18" spans="1:12" x14ac:dyDescent="0.25">
      <c r="A18" t="s">
        <v>65</v>
      </c>
      <c r="B18" t="s">
        <v>43</v>
      </c>
      <c r="C18">
        <v>2</v>
      </c>
      <c r="D18">
        <f t="shared" si="0"/>
        <v>4</v>
      </c>
      <c r="E18">
        <f t="shared" si="1"/>
        <v>4</v>
      </c>
      <c r="F18">
        <f>E18*C18</f>
        <v>8</v>
      </c>
      <c r="I18" t="s">
        <v>24</v>
      </c>
      <c r="J18" t="s">
        <v>41</v>
      </c>
      <c r="K18">
        <v>1</v>
      </c>
      <c r="L18">
        <f t="shared" si="2"/>
        <v>1</v>
      </c>
    </row>
    <row r="19" spans="1:12" x14ac:dyDescent="0.25">
      <c r="A19" t="s">
        <v>65</v>
      </c>
      <c r="B19" t="s">
        <v>83</v>
      </c>
      <c r="C19">
        <v>1</v>
      </c>
      <c r="D19">
        <f t="shared" si="0"/>
        <v>1</v>
      </c>
      <c r="E19" t="e">
        <f t="shared" si="1"/>
        <v>#N/A</v>
      </c>
      <c r="I19" t="s">
        <v>24</v>
      </c>
      <c r="J19" t="s">
        <v>42</v>
      </c>
      <c r="K19">
        <v>1</v>
      </c>
      <c r="L19">
        <f t="shared" si="2"/>
        <v>1</v>
      </c>
    </row>
    <row r="20" spans="1:12" x14ac:dyDescent="0.25">
      <c r="A20" t="s">
        <v>65</v>
      </c>
      <c r="B20" t="s">
        <v>84</v>
      </c>
      <c r="C20">
        <v>1</v>
      </c>
      <c r="D20">
        <f t="shared" si="0"/>
        <v>1</v>
      </c>
      <c r="E20" t="e">
        <f t="shared" si="1"/>
        <v>#N/A</v>
      </c>
      <c r="I20" t="s">
        <v>24</v>
      </c>
      <c r="J20" t="s">
        <v>43</v>
      </c>
      <c r="K20">
        <v>4</v>
      </c>
      <c r="L20">
        <f t="shared" si="2"/>
        <v>16</v>
      </c>
    </row>
    <row r="21" spans="1:12" x14ac:dyDescent="0.25">
      <c r="A21" t="s">
        <v>65</v>
      </c>
      <c r="B21" t="s">
        <v>85</v>
      </c>
      <c r="C21">
        <v>1</v>
      </c>
      <c r="D21">
        <f t="shared" si="0"/>
        <v>1</v>
      </c>
      <c r="E21" t="e">
        <f t="shared" si="1"/>
        <v>#N/A</v>
      </c>
      <c r="L21">
        <f>SQRT(SUM(L1:L20))</f>
        <v>8.426149773176359</v>
      </c>
    </row>
    <row r="22" spans="1:12" x14ac:dyDescent="0.25">
      <c r="D22">
        <f>SQRT(SUM(D1:D21))</f>
        <v>8.717797887081348</v>
      </c>
      <c r="F22">
        <f>SUM(F1:F21)</f>
        <v>8</v>
      </c>
    </row>
    <row r="26" spans="1:12" x14ac:dyDescent="0.25">
      <c r="G26">
        <f>F22/(D22*L21)</f>
        <v>0.10890655402346601</v>
      </c>
    </row>
    <row r="27" spans="1:12" x14ac:dyDescent="0.25">
      <c r="G27">
        <f>1-G26</f>
        <v>0.89109344597653395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2" sqref="A2"/>
    </sheetView>
  </sheetViews>
  <sheetFormatPr baseColWidth="10" defaultRowHeight="15" x14ac:dyDescent="0.25"/>
  <sheetData>
    <row r="1" spans="1:8" x14ac:dyDescent="0.25">
      <c r="A1">
        <v>5.0000000000000001E-4</v>
      </c>
      <c r="B1">
        <v>110000</v>
      </c>
      <c r="C1">
        <f>B1*A1</f>
        <v>55</v>
      </c>
      <c r="D1" t="s">
        <v>86</v>
      </c>
    </row>
    <row r="2" spans="1:8" x14ac:dyDescent="0.25">
      <c r="C2">
        <f>C1/60</f>
        <v>0.91666666666666663</v>
      </c>
      <c r="D2" t="s">
        <v>87</v>
      </c>
    </row>
    <row r="3" spans="1:8" x14ac:dyDescent="0.25">
      <c r="C3">
        <f>C2/60</f>
        <v>1.5277777777777777E-2</v>
      </c>
      <c r="D3" t="s">
        <v>88</v>
      </c>
    </row>
    <row r="4" spans="1:8" x14ac:dyDescent="0.25">
      <c r="H4">
        <v>0.25</v>
      </c>
    </row>
    <row r="5" spans="1:8" x14ac:dyDescent="0.25">
      <c r="H5">
        <v>0.33333299999999999</v>
      </c>
    </row>
    <row r="6" spans="1:8" x14ac:dyDescent="0.25">
      <c r="H6">
        <v>0.103448</v>
      </c>
    </row>
    <row r="7" spans="1:8" x14ac:dyDescent="0.25">
      <c r="H7">
        <f>SUM(H4:H6)</f>
        <v>0.68678099999999997</v>
      </c>
    </row>
    <row r="8" spans="1:8" x14ac:dyDescent="0.25">
      <c r="E8">
        <f>1/1*(1/24)</f>
        <v>4.1666666666666664E-2</v>
      </c>
      <c r="H8">
        <f>H7/3</f>
        <v>0.22892699999999999</v>
      </c>
    </row>
    <row r="9" spans="1:8" x14ac:dyDescent="0.25">
      <c r="C9">
        <f>1/(26*4)</f>
        <v>9.6153846153846159E-3</v>
      </c>
    </row>
    <row r="14" spans="1:8" x14ac:dyDescent="0.25">
      <c r="F14">
        <f>1/231</f>
        <v>4.329004329004329E-3</v>
      </c>
    </row>
    <row r="15" spans="1:8" x14ac:dyDescent="0.25">
      <c r="F15">
        <f>1/208</f>
        <v>4.807692307692308E-3</v>
      </c>
    </row>
    <row r="18" spans="2:8" x14ac:dyDescent="0.25">
      <c r="F18">
        <v>2</v>
      </c>
      <c r="G18">
        <f>1/F18</f>
        <v>0.5</v>
      </c>
    </row>
    <row r="19" spans="2:8" x14ac:dyDescent="0.25">
      <c r="B19">
        <v>3</v>
      </c>
      <c r="C19">
        <f>SQRT(B19)</f>
        <v>1.7320508075688772</v>
      </c>
      <c r="F19">
        <v>5</v>
      </c>
      <c r="G19">
        <f>2/F19</f>
        <v>0.4</v>
      </c>
    </row>
    <row r="20" spans="2:8" x14ac:dyDescent="0.25">
      <c r="B20">
        <v>10</v>
      </c>
      <c r="C20">
        <f>SQRT(B20)</f>
        <v>3.1622776601683795</v>
      </c>
      <c r="F20">
        <v>134</v>
      </c>
      <c r="G20">
        <f>3/F20</f>
        <v>2.2388059701492536E-2</v>
      </c>
    </row>
    <row r="21" spans="2:8" x14ac:dyDescent="0.25">
      <c r="B21">
        <v>1</v>
      </c>
      <c r="F21">
        <f>COUNT(F18:F20)</f>
        <v>3</v>
      </c>
      <c r="G21">
        <f>SUM(G18:G20)</f>
        <v>0.92238805970149251</v>
      </c>
      <c r="H21">
        <f>G21/F21</f>
        <v>0.30746268656716419</v>
      </c>
    </row>
    <row r="22" spans="2:8" x14ac:dyDescent="0.25">
      <c r="D22">
        <f>B21/(C19*C20)</f>
        <v>0.18257418583505536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1" sqref="F1"/>
    </sheetView>
  </sheetViews>
  <sheetFormatPr baseColWidth="10" defaultRowHeight="15" x14ac:dyDescent="0.25"/>
  <sheetData>
    <row r="1" spans="1:8" x14ac:dyDescent="0.25">
      <c r="A1">
        <v>15105</v>
      </c>
      <c r="B1" t="e">
        <f>VLOOKUP(A1,$C$1:$C$6,1,FALSE)</f>
        <v>#N/A</v>
      </c>
      <c r="C1">
        <v>52395</v>
      </c>
      <c r="E1">
        <v>1</v>
      </c>
      <c r="F1">
        <f>2/(SQRT(13)*SQRT(6))</f>
        <v>0.22645540682891918</v>
      </c>
      <c r="H1">
        <f>SQRT(13)</f>
        <v>3.6055512754639891</v>
      </c>
    </row>
    <row r="2" spans="1:8" x14ac:dyDescent="0.25">
      <c r="A2">
        <v>35074</v>
      </c>
      <c r="B2" t="e">
        <f t="shared" ref="B2:B13" si="0">VLOOKUP(A2,$C$1:$C$6,1,FALSE)</f>
        <v>#N/A</v>
      </c>
      <c r="C2">
        <v>9070</v>
      </c>
      <c r="H2">
        <f>SQRT(6)</f>
        <v>2.4494897427831779</v>
      </c>
    </row>
    <row r="3" spans="1:8" x14ac:dyDescent="0.25">
      <c r="A3">
        <v>20952</v>
      </c>
      <c r="B3" t="e">
        <f t="shared" si="0"/>
        <v>#N/A</v>
      </c>
      <c r="C3">
        <v>45999</v>
      </c>
      <c r="H3">
        <f>H2*H1</f>
        <v>8.831760866327846</v>
      </c>
    </row>
    <row r="4" spans="1:8" x14ac:dyDescent="0.25">
      <c r="A4">
        <v>52395</v>
      </c>
      <c r="B4">
        <f t="shared" si="0"/>
        <v>52395</v>
      </c>
      <c r="C4">
        <v>68498</v>
      </c>
      <c r="H4">
        <f>2/H3</f>
        <v>0.22645540682891918</v>
      </c>
    </row>
    <row r="5" spans="1:8" x14ac:dyDescent="0.25">
      <c r="A5">
        <v>24876</v>
      </c>
      <c r="B5" t="e">
        <f t="shared" si="0"/>
        <v>#N/A</v>
      </c>
      <c r="C5">
        <v>56468</v>
      </c>
    </row>
    <row r="6" spans="1:8" x14ac:dyDescent="0.25">
      <c r="A6">
        <v>20930</v>
      </c>
      <c r="B6" t="e">
        <f t="shared" si="0"/>
        <v>#N/A</v>
      </c>
      <c r="C6">
        <v>47128</v>
      </c>
    </row>
    <row r="7" spans="1:8" x14ac:dyDescent="0.25">
      <c r="A7">
        <v>45999</v>
      </c>
      <c r="B7">
        <f t="shared" si="0"/>
        <v>45999</v>
      </c>
    </row>
    <row r="8" spans="1:8" x14ac:dyDescent="0.25">
      <c r="A8">
        <v>78257</v>
      </c>
      <c r="B8" t="e">
        <f t="shared" si="0"/>
        <v>#N/A</v>
      </c>
    </row>
    <row r="9" spans="1:8" x14ac:dyDescent="0.25">
      <c r="A9">
        <v>19635</v>
      </c>
      <c r="B9" t="e">
        <f t="shared" si="0"/>
        <v>#N/A</v>
      </c>
    </row>
    <row r="10" spans="1:8" x14ac:dyDescent="0.25">
      <c r="A10">
        <v>25559</v>
      </c>
      <c r="B10" t="e">
        <f t="shared" si="0"/>
        <v>#N/A</v>
      </c>
    </row>
    <row r="11" spans="1:8" x14ac:dyDescent="0.25">
      <c r="A11">
        <v>74232</v>
      </c>
      <c r="B11" t="e">
        <f t="shared" si="0"/>
        <v>#N/A</v>
      </c>
    </row>
    <row r="12" spans="1:8" x14ac:dyDescent="0.25">
      <c r="A12">
        <v>78265</v>
      </c>
      <c r="B12" t="e">
        <f t="shared" si="0"/>
        <v>#N/A</v>
      </c>
    </row>
    <row r="13" spans="1:8" x14ac:dyDescent="0.25">
      <c r="A13">
        <v>28348</v>
      </c>
      <c r="B13" t="e">
        <f t="shared" si="0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Feuil4</vt:lpstr>
      <vt:lpstr>Feuil5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Exsteens</dc:creator>
  <cp:lastModifiedBy>Laurent Exsteens</cp:lastModifiedBy>
  <dcterms:created xsi:type="dcterms:W3CDTF">2015-04-27T20:56:44Z</dcterms:created>
  <dcterms:modified xsi:type="dcterms:W3CDTF">2015-05-09T21:18:24Z</dcterms:modified>
</cp:coreProperties>
</file>