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L17" i="1"/>
  <c r="I17" i="1"/>
  <c r="G17" i="1"/>
  <c r="L16" i="1"/>
  <c r="I16" i="1"/>
  <c r="L9" i="1"/>
  <c r="I9" i="1"/>
  <c r="G9" i="1"/>
  <c r="L8" i="1"/>
  <c r="L7" i="1"/>
  <c r="I8" i="1"/>
  <c r="I7" i="1"/>
</calcChain>
</file>

<file path=xl/sharedStrings.xml><?xml version="1.0" encoding="utf-8"?>
<sst xmlns="http://schemas.openxmlformats.org/spreadsheetml/2006/main" count="49" uniqueCount="30">
  <si>
    <t>CÔNG TY CỔ PHẦN ĐT &amp; PT NANO MILK</t>
  </si>
  <si>
    <t xml:space="preserve"> Số:………./PKD. MST: 0108806878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</si>
  <si>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</si>
  <si>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</si>
  <si>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</si>
  <si>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</si>
  <si>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</si>
  <si>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</si>
  <si>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</si>
  <si>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</si>
  <si>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</si>
  <si>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</si>
  <si>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</si>
  <si>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Chiết khấu</t>
  </si>
  <si>
    <t>Thành tiền sau CK</t>
  </si>
  <si>
    <t>Giảm giá</t>
  </si>
  <si>
    <t>%</t>
  </si>
  <si>
    <t>TIỀN MUA HÀNG CÔNG TY BIỂN ĐỎ THÁNG 11</t>
  </si>
  <si>
    <t>A Lâm</t>
  </si>
  <si>
    <t>Chị Trường</t>
  </si>
  <si>
    <t>CT Biển Đỏ</t>
  </si>
  <si>
    <t>GCX45</t>
  </si>
  <si>
    <t>TĐ90</t>
  </si>
  <si>
    <t>Tổng cộng</t>
  </si>
  <si>
    <t>TIỀN HÀNG TRẢ VỀ CỦA CÔNG TY BIỂN ĐỎ THÁNG 11</t>
  </si>
  <si>
    <t>GC90</t>
  </si>
  <si>
    <t>Kết Luận:</t>
  </si>
  <si>
    <t>- Công ty Biển Đỏ nhập hàng số tiền sau chiết khấu là:</t>
  </si>
  <si>
    <t>- Công ty Biển Đỏ trả hàng số tiền sau chiết khấu là:</t>
  </si>
  <si>
    <t>Như vậy công ty Biển đỏ phải thanh toán Nanomilk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</si>
</sst>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right" vertical="center" wrapText="1"/>
    </xf>
    <xf numFmtId="9" fontId="6" fillId="2" borderId="1" xfId="2" applyFont="1" applyFill="1" applyBorder="1" applyAlignment="1">
      <alignment horizontal="right" vertical="center" wrapText="1"/>
    </xf>
    <xf numFmtId="165" fontId="6" fillId="2" borderId="1" xfId="1" applyNumberFormat="1" applyFont="1" applyFill="1" applyBorder="1" applyAlignment="1">
      <alignment horizontal="right" vertical="center" wrapText="1"/>
    </xf>
    <xf numFmtId="9" fontId="6" fillId="2" borderId="1" xfId="2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/>
    <xf numFmtId="167" fontId="5" fillId="0" borderId="2" xfId="1" applyNumberFormat="1" applyFont="1" applyBorder="1"/>
    <xf numFmtId="9" fontId="5" fillId="0" borderId="2" xfId="2" applyFont="1" applyBorder="1"/>
    <xf numFmtId="0" fontId="5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/>
    <xf numFmtId="167" fontId="5" fillId="0" borderId="3" xfId="1" applyNumberFormat="1" applyFont="1" applyBorder="1"/>
    <xf numFmtId="9" fontId="5" fillId="0" borderId="3" xfId="2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/>
    <xf numFmtId="167" fontId="7" fillId="0" borderId="1" xfId="0" applyNumberFormat="1" applyFont="1" applyBorder="1"/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167" fontId="7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7" workbookViewId="0">
      <selection activeCell="A19" sqref="A19:F22"/>
    </sheetView>
  </sheetViews>
  <sheetFormatPr defaultRowHeight="15.75" x14ac:dyDescent="0.25"/>
  <cols>
    <col min="1" max="1" width="9.28515625" style="6" bestFit="1" customWidth="1"/>
    <col min="2" max="2" width="11.28515625" style="6" bestFit="1" customWidth="1"/>
    <col min="3" max="3" width="9.140625" style="6"/>
    <col min="4" max="4" width="11.28515625" style="6" customWidth="1"/>
    <col min="5" max="5" width="10.5703125" style="6" customWidth="1"/>
    <col min="6" max="6" width="12.42578125" style="6" customWidth="1"/>
    <col min="7" max="7" width="9.28515625" style="6" bestFit="1" customWidth="1"/>
    <col min="8" max="8" width="11.7109375" style="6" bestFit="1" customWidth="1"/>
    <col min="9" max="9" width="14.42578125" style="6" bestFit="1" customWidth="1"/>
    <col min="10" max="10" width="6.5703125" style="6" customWidth="1"/>
    <col min="11" max="11" width="9.28515625" style="6" bestFit="1" customWidth="1"/>
    <col min="12" max="12" width="14.42578125" style="6" bestFit="1" customWidth="1"/>
    <col min="13" max="16384" width="9.140625" style="6"/>
  </cols>
  <sheetData>
    <row r="1" spans="1:12" x14ac:dyDescent="0.25">
      <c r="A1" s="1" t="s">
        <v>0</v>
      </c>
      <c r="B1" s="1"/>
      <c r="C1" s="1"/>
      <c r="D1" s="1"/>
      <c r="E1" s="1"/>
      <c r="F1" s="2"/>
      <c r="G1" s="2"/>
      <c r="H1" s="2"/>
      <c r="I1" s="2"/>
      <c r="J1" s="3"/>
      <c r="K1" s="3"/>
      <c r="L1" s="3"/>
    </row>
    <row r="2" spans="1:12" x14ac:dyDescent="0.25">
      <c r="A2" s="4" t="s">
        <v>1</v>
      </c>
      <c r="B2" s="4"/>
      <c r="C2" s="4"/>
      <c r="D2" s="4"/>
      <c r="E2" s="4"/>
      <c r="F2" s="2"/>
      <c r="G2" s="2"/>
      <c r="H2" s="2"/>
      <c r="I2" s="2"/>
      <c r="J2" s="3"/>
      <c r="K2" s="3"/>
      <c r="L2" s="3"/>
    </row>
    <row r="3" spans="1:12" x14ac:dyDescent="0.25">
      <c r="A3" s="5" t="s">
        <v>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7" t="s">
        <v>2</v>
      </c>
      <c r="B4" s="8" t="s">
        <v>3</v>
      </c>
      <c r="C4" s="7" t="s">
        <v>4</v>
      </c>
      <c r="D4" s="7" t="s">
        <v>5</v>
      </c>
      <c r="E4" s="7"/>
      <c r="F4" s="9" t="s">
        <v>6</v>
      </c>
      <c r="G4" s="9"/>
      <c r="H4" s="9"/>
      <c r="I4" s="9"/>
      <c r="J4" s="9"/>
      <c r="K4" s="9"/>
      <c r="L4" s="9"/>
    </row>
    <row r="5" spans="1:12" x14ac:dyDescent="0.25">
      <c r="A5" s="7"/>
      <c r="B5" s="8"/>
      <c r="C5" s="7"/>
      <c r="D5" s="7" t="s">
        <v>7</v>
      </c>
      <c r="E5" s="7" t="s">
        <v>8</v>
      </c>
      <c r="F5" s="7" t="s">
        <v>9</v>
      </c>
      <c r="G5" s="7" t="s">
        <v>10</v>
      </c>
      <c r="H5" s="10" t="s">
        <v>11</v>
      </c>
      <c r="I5" s="10" t="s">
        <v>12</v>
      </c>
      <c r="J5" s="11" t="s">
        <v>13</v>
      </c>
      <c r="K5" s="11"/>
      <c r="L5" s="10" t="s">
        <v>14</v>
      </c>
    </row>
    <row r="6" spans="1:12" ht="31.5" x14ac:dyDescent="0.25">
      <c r="A6" s="7"/>
      <c r="B6" s="8"/>
      <c r="C6" s="7"/>
      <c r="D6" s="7"/>
      <c r="E6" s="7"/>
      <c r="F6" s="7"/>
      <c r="G6" s="7"/>
      <c r="H6" s="10"/>
      <c r="I6" s="10"/>
      <c r="J6" s="12" t="s">
        <v>15</v>
      </c>
      <c r="K6" s="13" t="s">
        <v>16</v>
      </c>
      <c r="L6" s="10"/>
    </row>
    <row r="7" spans="1:12" x14ac:dyDescent="0.25">
      <c r="A7" s="14">
        <v>1269</v>
      </c>
      <c r="B7" s="15">
        <v>44139</v>
      </c>
      <c r="C7" s="14" t="s">
        <v>18</v>
      </c>
      <c r="D7" s="14" t="s">
        <v>19</v>
      </c>
      <c r="E7" s="14" t="s">
        <v>20</v>
      </c>
      <c r="F7" s="16" t="s">
        <v>21</v>
      </c>
      <c r="G7" s="16">
        <v>72</v>
      </c>
      <c r="H7" s="17">
        <v>255000</v>
      </c>
      <c r="I7" s="17">
        <f>G7*H7</f>
        <v>18360000</v>
      </c>
      <c r="J7" s="16"/>
      <c r="K7" s="18">
        <v>0.41</v>
      </c>
      <c r="L7" s="17">
        <f>I7*(1-K7)</f>
        <v>10832400.000000002</v>
      </c>
    </row>
    <row r="8" spans="1:12" x14ac:dyDescent="0.25">
      <c r="A8" s="19"/>
      <c r="B8" s="20"/>
      <c r="C8" s="19"/>
      <c r="D8" s="19"/>
      <c r="E8" s="19"/>
      <c r="F8" s="21" t="s">
        <v>22</v>
      </c>
      <c r="G8" s="21">
        <v>60</v>
      </c>
      <c r="H8" s="22">
        <v>455000</v>
      </c>
      <c r="I8" s="22">
        <f>H8*G8</f>
        <v>27300000</v>
      </c>
      <c r="J8" s="21"/>
      <c r="K8" s="23">
        <v>0.41</v>
      </c>
      <c r="L8" s="22">
        <f>I8*(1-K8)</f>
        <v>16107000.000000002</v>
      </c>
    </row>
    <row r="9" spans="1:12" x14ac:dyDescent="0.25">
      <c r="A9" s="24" t="s">
        <v>23</v>
      </c>
      <c r="B9" s="25"/>
      <c r="C9" s="25"/>
      <c r="D9" s="25"/>
      <c r="E9" s="25"/>
      <c r="F9" s="26"/>
      <c r="G9" s="27">
        <f>SUM(G7:G8)</f>
        <v>132</v>
      </c>
      <c r="H9" s="27"/>
      <c r="I9" s="28">
        <f>SUM(I7:I8)</f>
        <v>45660000</v>
      </c>
      <c r="J9" s="27"/>
      <c r="K9" s="27"/>
      <c r="L9" s="28">
        <f>SUM(L7:L8)</f>
        <v>26939400.000000004</v>
      </c>
    </row>
    <row r="12" spans="1:12" x14ac:dyDescent="0.25">
      <c r="A12" s="5" t="s">
        <v>24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7" t="s">
        <v>2</v>
      </c>
      <c r="B13" s="8" t="s">
        <v>3</v>
      </c>
      <c r="C13" s="7" t="s">
        <v>4</v>
      </c>
      <c r="D13" s="7" t="s">
        <v>5</v>
      </c>
      <c r="E13" s="7"/>
      <c r="F13" s="9" t="s">
        <v>6</v>
      </c>
      <c r="G13" s="9"/>
      <c r="H13" s="9"/>
      <c r="I13" s="9"/>
      <c r="J13" s="9"/>
      <c r="K13" s="9"/>
      <c r="L13" s="9"/>
    </row>
    <row r="14" spans="1:12" x14ac:dyDescent="0.25">
      <c r="A14" s="7"/>
      <c r="B14" s="8"/>
      <c r="C14" s="7"/>
      <c r="D14" s="7" t="s">
        <v>7</v>
      </c>
      <c r="E14" s="7" t="s">
        <v>8</v>
      </c>
      <c r="F14" s="7" t="s">
        <v>9</v>
      </c>
      <c r="G14" s="7" t="s">
        <v>10</v>
      </c>
      <c r="H14" s="10" t="s">
        <v>11</v>
      </c>
      <c r="I14" s="10" t="s">
        <v>12</v>
      </c>
      <c r="J14" s="11" t="s">
        <v>13</v>
      </c>
      <c r="K14" s="11"/>
      <c r="L14" s="10" t="s">
        <v>14</v>
      </c>
    </row>
    <row r="15" spans="1:12" ht="31.5" x14ac:dyDescent="0.25">
      <c r="A15" s="7"/>
      <c r="B15" s="8"/>
      <c r="C15" s="7"/>
      <c r="D15" s="7"/>
      <c r="E15" s="7"/>
      <c r="F15" s="7"/>
      <c r="G15" s="7"/>
      <c r="H15" s="10"/>
      <c r="I15" s="10"/>
      <c r="J15" s="12" t="s">
        <v>15</v>
      </c>
      <c r="K15" s="13" t="s">
        <v>16</v>
      </c>
      <c r="L15" s="10"/>
    </row>
    <row r="16" spans="1:12" ht="31.5" x14ac:dyDescent="0.25">
      <c r="A16" s="29">
        <v>1270</v>
      </c>
      <c r="B16" s="30">
        <v>44139</v>
      </c>
      <c r="C16" s="29" t="s">
        <v>18</v>
      </c>
      <c r="D16" s="29" t="s">
        <v>19</v>
      </c>
      <c r="E16" s="29" t="s">
        <v>20</v>
      </c>
      <c r="F16" s="16" t="s">
        <v>25</v>
      </c>
      <c r="G16" s="16">
        <v>28</v>
      </c>
      <c r="H16" s="17">
        <v>455000</v>
      </c>
      <c r="I16" s="17">
        <f>G16*H16</f>
        <v>12740000</v>
      </c>
      <c r="J16" s="16"/>
      <c r="K16" s="18">
        <v>0.41</v>
      </c>
      <c r="L16" s="17">
        <f>I16*(1-K16)</f>
        <v>7516600.0000000009</v>
      </c>
    </row>
    <row r="17" spans="1:12" x14ac:dyDescent="0.25">
      <c r="A17" s="24" t="s">
        <v>23</v>
      </c>
      <c r="B17" s="25"/>
      <c r="C17" s="25"/>
      <c r="D17" s="25"/>
      <c r="E17" s="25"/>
      <c r="F17" s="26"/>
      <c r="G17" s="27">
        <f>SUM(G16)</f>
        <v>28</v>
      </c>
      <c r="H17" s="27"/>
      <c r="I17" s="28">
        <f>SUM(I16)</f>
        <v>12740000</v>
      </c>
      <c r="J17" s="27"/>
      <c r="K17" s="27"/>
      <c r="L17" s="28">
        <f>SUM(L16)</f>
        <v>7516600.0000000009</v>
      </c>
    </row>
    <row r="19" spans="1:12" x14ac:dyDescent="0.25">
      <c r="A19" s="31" t="s">
        <v>26</v>
      </c>
      <c r="B19" s="31"/>
      <c r="C19" s="31"/>
      <c r="D19" s="31"/>
      <c r="E19" s="31"/>
      <c r="F19" s="31"/>
    </row>
    <row r="20" spans="1:12" x14ac:dyDescent="0.25">
      <c r="A20" s="32" t="s">
        <v>27</v>
      </c>
      <c r="B20" s="31"/>
      <c r="C20" s="31"/>
      <c r="D20" s="31"/>
      <c r="E20" s="31"/>
      <c r="F20" s="33">
        <v>26939400</v>
      </c>
    </row>
    <row r="21" spans="1:12" x14ac:dyDescent="0.25">
      <c r="A21" s="32" t="s">
        <v>28</v>
      </c>
      <c r="B21" s="31"/>
      <c r="C21" s="31"/>
      <c r="D21" s="31"/>
      <c r="E21" s="31"/>
      <c r="F21" s="33">
        <v>7516600</v>
      </c>
    </row>
    <row r="22" spans="1:12" x14ac:dyDescent="0.25">
      <c r="A22" s="31" t="s">
        <v>29</v>
      </c>
      <c r="B22" s="31"/>
      <c r="C22" s="31"/>
      <c r="D22" s="31"/>
      <c r="E22" s="31"/>
      <c r="F22" s="33">
        <f>F20-F21</f>
        <v>19422800</v>
      </c>
    </row>
  </sheetData>
  <mergeCells count="36">
    <mergeCell ref="I14:I15"/>
    <mergeCell ref="J14:K14"/>
    <mergeCell ref="L14:L15"/>
    <mergeCell ref="A17:F17"/>
    <mergeCell ref="A13:A15"/>
    <mergeCell ref="B13:B15"/>
    <mergeCell ref="C13:C15"/>
    <mergeCell ref="D13:E13"/>
    <mergeCell ref="F13:L13"/>
    <mergeCell ref="D14:D15"/>
    <mergeCell ref="E14:E15"/>
    <mergeCell ref="F14:F15"/>
    <mergeCell ref="G14:G15"/>
    <mergeCell ref="H14:H15"/>
    <mergeCell ref="D7:D8"/>
    <mergeCell ref="C7:C8"/>
    <mergeCell ref="A7:A8"/>
    <mergeCell ref="B7:B8"/>
    <mergeCell ref="A9:F9"/>
    <mergeCell ref="A12:L12"/>
    <mergeCell ref="G5:G6"/>
    <mergeCell ref="H5:H6"/>
    <mergeCell ref="I5:I6"/>
    <mergeCell ref="J5:K5"/>
    <mergeCell ref="L5:L6"/>
    <mergeCell ref="E7:E8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39" right="0.2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2020-12-04T08:04:54Z</dcterms:modified>
</cp:coreProperties>
</file>