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oanh thu" sheetId="1" r:id="rId1"/>
    <sheet name="Thưởng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I8" i="3" l="1"/>
  <c r="G8" i="3"/>
  <c r="G21" i="1" l="1"/>
  <c r="I20" i="1"/>
  <c r="I19" i="1"/>
  <c r="I18" i="1"/>
  <c r="I17" i="1" l="1"/>
  <c r="I16" i="1" l="1"/>
  <c r="I15" i="1" l="1"/>
  <c r="I14" i="1"/>
  <c r="I11" i="1"/>
  <c r="I12" i="1"/>
  <c r="I13" i="1"/>
  <c r="I10" i="1"/>
  <c r="I9" i="1"/>
  <c r="I8" i="1"/>
  <c r="I21" i="1" s="1"/>
</calcChain>
</file>

<file path=xl/sharedStrings.xml><?xml version="1.0" encoding="utf-8"?>
<sst xmlns="http://schemas.openxmlformats.org/spreadsheetml/2006/main" count="61" uniqueCount="27">
  <si>
    <t>1CX90</t>
  </si>
  <si>
    <t>3CX90</t>
  </si>
  <si>
    <t>GCX90</t>
  </si>
  <si>
    <t>2CX90</t>
  </si>
  <si>
    <t>1CX45</t>
  </si>
  <si>
    <t>Số HĐ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</si>
  <si>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</si>
  <si>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</si>
  <si>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</si>
  <si>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</si>
  <si>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</si>
  <si>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</si>
  <si>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</si>
  <si>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</si>
  <si>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</si>
  <si>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DOANH SỐ ĐẠI LÝ DUY NHẤT</t>
  </si>
  <si>
    <t>TỔNG CỘNG</t>
  </si>
  <si>
    <t>CÔNG TY CỔ PHẦN ĐT &amp; PT NANO MILK</t>
  </si>
  <si>
    <t xml:space="preserve"> Số:………./PKD. MST: 0108806878</t>
  </si>
  <si>
    <t>ĐL Duy nhất</t>
  </si>
  <si>
    <t>ĐL Nhất Nhất</t>
  </si>
  <si>
    <t>Vĩnh Phúc</t>
  </si>
  <si>
    <t>Số lượng (thùng)</t>
  </si>
  <si>
    <t>Như vậy:</t>
  </si>
  <si>
    <t>Đạt doanh số 20 thùng hàng với số tiền là: 110.280.000</t>
  </si>
  <si>
    <t>Thưởng doanh số 10 thùng và 5 thùng tri ân: 15 thùng</t>
  </si>
  <si>
    <t>Đã chuyển 4 thùng số 1 ngày 11/10/2020 đơn 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</si>
</sst>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65" fontId="2" fillId="0" borderId="4" xfId="1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5" fillId="0" borderId="4" xfId="0" applyFont="1" applyBorder="1"/>
    <xf numFmtId="165" fontId="5" fillId="0" borderId="4" xfId="0" applyNumberFormat="1" applyFont="1" applyBorder="1"/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4" xfId="0" quotePrefix="1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165" fontId="2" fillId="0" borderId="3" xfId="1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right" vertical="center"/>
    </xf>
    <xf numFmtId="166" fontId="2" fillId="2" borderId="0" xfId="1" applyNumberFormat="1" applyFont="1" applyFill="1" applyAlignment="1">
      <alignment horizontal="center" vertical="center"/>
    </xf>
    <xf numFmtId="165" fontId="2" fillId="0" borderId="0" xfId="0" applyNumberFormat="1" applyFont="1"/>
    <xf numFmtId="0" fontId="5" fillId="0" borderId="4" xfId="0" applyFont="1" applyBorder="1" applyAlignment="1">
      <alignment horizontal="center"/>
    </xf>
    <xf numFmtId="164" fontId="2" fillId="0" borderId="10" xfId="0" quotePrefix="1" applyNumberFormat="1" applyFont="1" applyBorder="1" applyAlignment="1">
      <alignment vertical="center"/>
    </xf>
    <xf numFmtId="164" fontId="2" fillId="0" borderId="0" xfId="0" quotePrefix="1" applyNumberFormat="1" applyFont="1" applyBorder="1" applyAlignment="1">
      <alignment vertical="center"/>
    </xf>
    <xf numFmtId="164" fontId="2" fillId="0" borderId="11" xfId="0" quotePrefix="1" applyNumberFormat="1" applyFont="1" applyBorder="1" applyAlignment="1">
      <alignment vertical="center"/>
    </xf>
    <xf numFmtId="164" fontId="2" fillId="0" borderId="12" xfId="0" quotePrefix="1" applyNumberFormat="1" applyFont="1" applyBorder="1" applyAlignment="1">
      <alignment vertical="center"/>
    </xf>
    <xf numFmtId="164" fontId="2" fillId="0" borderId="13" xfId="0" quotePrefix="1" applyNumberFormat="1" applyFont="1" applyBorder="1" applyAlignment="1">
      <alignment vertical="center"/>
    </xf>
    <xf numFmtId="164" fontId="2" fillId="0" borderId="14" xfId="0" quotePrefix="1" applyNumberFormat="1" applyFont="1" applyBorder="1" applyAlignment="1">
      <alignment vertical="center"/>
    </xf>
    <xf numFmtId="0" fontId="2" fillId="0" borderId="4" xfId="0" quotePrefix="1" applyNumberFormat="1" applyFont="1" applyBorder="1" applyAlignment="1">
      <alignment vertical="center"/>
    </xf>
    <xf numFmtId="164" fontId="2" fillId="0" borderId="4" xfId="0" quotePrefix="1" applyNumberFormat="1" applyFont="1" applyBorder="1" applyAlignment="1">
      <alignment vertical="center"/>
    </xf>
    <xf numFmtId="166" fontId="2" fillId="0" borderId="4" xfId="1" quotePrefix="1" applyNumberFormat="1" applyFont="1" applyBorder="1" applyAlignment="1">
      <alignment vertical="center"/>
    </xf>
    <xf numFmtId="164" fontId="2" fillId="2" borderId="4" xfId="0" quotePrefix="1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164" fontId="2" fillId="0" borderId="3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2" xfId="0" quotePrefix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right" vertical="center" wrapText="1"/>
    </xf>
    <xf numFmtId="165" fontId="3" fillId="2" borderId="6" xfId="1" applyNumberFormat="1" applyFont="1" applyFill="1" applyBorder="1" applyAlignment="1">
      <alignment horizontal="right" vertical="center" wrapText="1"/>
    </xf>
    <xf numFmtId="165" fontId="3" fillId="2" borderId="5" xfId="1" applyNumberFormat="1" applyFont="1" applyFill="1" applyBorder="1" applyAlignment="1">
      <alignment horizontal="center" vertical="center" wrapText="1"/>
    </xf>
    <xf numFmtId="165" fontId="3" fillId="2" borderId="6" xfId="1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2" fillId="0" borderId="10" xfId="0" quotePrefix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0" zoomScaleNormal="100" workbookViewId="0">
      <selection activeCell="H31" sqref="H31"/>
    </sheetView>
  </sheetViews>
  <sheetFormatPr defaultRowHeight="15" x14ac:dyDescent="0.25"/>
  <cols>
    <col min="1" max="1" width="8.85546875" style="11" customWidth="1"/>
    <col min="2" max="2" width="12.140625" style="11" customWidth="1"/>
    <col min="3" max="3" width="19.28515625" style="11" customWidth="1"/>
    <col min="4" max="4" width="14.85546875" style="11" customWidth="1"/>
    <col min="5" max="6" width="12.28515625" style="11" customWidth="1"/>
    <col min="7" max="7" width="8.7109375" style="11" customWidth="1"/>
    <col min="8" max="8" width="13.140625" style="11" customWidth="1"/>
    <col min="9" max="9" width="15.7109375" style="11" bestFit="1" customWidth="1"/>
    <col min="10" max="12" width="9.140625" style="11"/>
    <col min="13" max="13" width="14.42578125" style="11" bestFit="1" customWidth="1"/>
    <col min="14" max="16384" width="9.140625" style="11"/>
  </cols>
  <sheetData>
    <row r="1" spans="1:9" s="25" customFormat="1" ht="15.75" x14ac:dyDescent="0.25">
      <c r="A1" s="22" t="s">
        <v>17</v>
      </c>
      <c r="B1" s="23"/>
      <c r="C1" s="24"/>
      <c r="D1" s="24"/>
      <c r="E1" s="24"/>
      <c r="F1" s="24"/>
      <c r="I1" s="26"/>
    </row>
    <row r="2" spans="1:9" s="25" customFormat="1" ht="15.75" x14ac:dyDescent="0.25">
      <c r="A2" s="27" t="s">
        <v>18</v>
      </c>
      <c r="B2" s="28"/>
      <c r="C2" s="29"/>
      <c r="D2" s="29"/>
      <c r="E2" s="29"/>
      <c r="F2" s="29"/>
      <c r="I2" s="30"/>
    </row>
    <row r="3" spans="1:9" ht="20.25" x14ac:dyDescent="0.3">
      <c r="C3" s="77" t="s">
        <v>15</v>
      </c>
      <c r="D3" s="77"/>
      <c r="E3" s="77"/>
      <c r="F3" s="77"/>
      <c r="G3" s="77"/>
      <c r="H3" s="77"/>
      <c r="I3" s="77"/>
    </row>
    <row r="5" spans="1:9" s="10" customFormat="1" ht="42" customHeight="1" x14ac:dyDescent="0.25">
      <c r="A5" s="74" t="s">
        <v>5</v>
      </c>
      <c r="B5" s="89" t="s">
        <v>6</v>
      </c>
      <c r="C5" s="91" t="s">
        <v>7</v>
      </c>
      <c r="D5" s="91"/>
      <c r="E5" s="84" t="s">
        <v>8</v>
      </c>
      <c r="F5" s="84"/>
      <c r="G5" s="84"/>
      <c r="H5" s="84"/>
      <c r="I5" s="84"/>
    </row>
    <row r="6" spans="1:9" s="10" customFormat="1" ht="38.25" customHeight="1" x14ac:dyDescent="0.25">
      <c r="A6" s="75"/>
      <c r="B6" s="90"/>
      <c r="C6" s="74" t="s">
        <v>9</v>
      </c>
      <c r="D6" s="74" t="s">
        <v>10</v>
      </c>
      <c r="E6" s="74" t="s">
        <v>11</v>
      </c>
      <c r="F6" s="74" t="s">
        <v>22</v>
      </c>
      <c r="G6" s="74" t="s">
        <v>12</v>
      </c>
      <c r="H6" s="85" t="s">
        <v>13</v>
      </c>
      <c r="I6" s="87" t="s">
        <v>14</v>
      </c>
    </row>
    <row r="7" spans="1:9" s="10" customFormat="1" ht="12.75" x14ac:dyDescent="0.25">
      <c r="A7" s="75"/>
      <c r="B7" s="90"/>
      <c r="C7" s="75"/>
      <c r="D7" s="75"/>
      <c r="E7" s="75"/>
      <c r="F7" s="75"/>
      <c r="G7" s="75"/>
      <c r="H7" s="86"/>
      <c r="I7" s="88"/>
    </row>
    <row r="8" spans="1:9" s="3" customFormat="1" x14ac:dyDescent="0.25">
      <c r="A8" s="66">
        <v>499</v>
      </c>
      <c r="B8" s="68">
        <v>44029</v>
      </c>
      <c r="C8" s="70" t="s">
        <v>19</v>
      </c>
      <c r="D8" s="70" t="s">
        <v>21</v>
      </c>
      <c r="E8" s="1" t="s">
        <v>0</v>
      </c>
      <c r="F8" s="18">
        <v>2</v>
      </c>
      <c r="G8" s="1">
        <v>24</v>
      </c>
      <c r="H8" s="2">
        <v>455000</v>
      </c>
      <c r="I8" s="2">
        <f t="shared" ref="I8:I16" si="0">G8*H8</f>
        <v>10920000</v>
      </c>
    </row>
    <row r="9" spans="1:9" s="3" customFormat="1" ht="14.45" customHeight="1" x14ac:dyDescent="0.25">
      <c r="A9" s="76"/>
      <c r="B9" s="72"/>
      <c r="C9" s="73"/>
      <c r="D9" s="73"/>
      <c r="E9" s="4" t="s">
        <v>1</v>
      </c>
      <c r="F9" s="19">
        <v>1</v>
      </c>
      <c r="G9" s="4">
        <v>12</v>
      </c>
      <c r="H9" s="5">
        <v>475000</v>
      </c>
      <c r="I9" s="5">
        <f t="shared" si="0"/>
        <v>5700000</v>
      </c>
    </row>
    <row r="10" spans="1:9" s="3" customFormat="1" ht="14.45" customHeight="1" x14ac:dyDescent="0.25">
      <c r="A10" s="67"/>
      <c r="B10" s="69"/>
      <c r="C10" s="71"/>
      <c r="D10" s="71"/>
      <c r="E10" s="6" t="s">
        <v>2</v>
      </c>
      <c r="F10" s="20">
        <v>1</v>
      </c>
      <c r="G10" s="6">
        <v>12</v>
      </c>
      <c r="H10" s="7">
        <v>485000</v>
      </c>
      <c r="I10" s="7">
        <f t="shared" si="0"/>
        <v>5820000</v>
      </c>
    </row>
    <row r="11" spans="1:9" x14ac:dyDescent="0.25">
      <c r="A11" s="66">
        <v>620</v>
      </c>
      <c r="B11" s="68">
        <v>44036</v>
      </c>
      <c r="C11" s="70" t="s">
        <v>19</v>
      </c>
      <c r="D11" s="70" t="s">
        <v>21</v>
      </c>
      <c r="E11" s="42" t="s">
        <v>0</v>
      </c>
      <c r="F11" s="42">
        <v>2</v>
      </c>
      <c r="G11" s="42">
        <v>24</v>
      </c>
      <c r="H11" s="43">
        <v>455000</v>
      </c>
      <c r="I11" s="2">
        <f t="shared" si="0"/>
        <v>10920000</v>
      </c>
    </row>
    <row r="12" spans="1:9" x14ac:dyDescent="0.25">
      <c r="A12" s="76"/>
      <c r="B12" s="72"/>
      <c r="C12" s="73"/>
      <c r="D12" s="73"/>
      <c r="E12" s="46" t="s">
        <v>3</v>
      </c>
      <c r="F12" s="46">
        <v>1</v>
      </c>
      <c r="G12" s="46">
        <v>12</v>
      </c>
      <c r="H12" s="47">
        <v>465000</v>
      </c>
      <c r="I12" s="5">
        <f t="shared" si="0"/>
        <v>5580000</v>
      </c>
    </row>
    <row r="13" spans="1:9" x14ac:dyDescent="0.25">
      <c r="A13" s="67"/>
      <c r="B13" s="69"/>
      <c r="C13" s="71"/>
      <c r="D13" s="71"/>
      <c r="E13" s="44" t="s">
        <v>1</v>
      </c>
      <c r="F13" s="44">
        <v>1</v>
      </c>
      <c r="G13" s="44">
        <v>12</v>
      </c>
      <c r="H13" s="45">
        <v>475000</v>
      </c>
      <c r="I13" s="7">
        <f t="shared" si="0"/>
        <v>5700000</v>
      </c>
    </row>
    <row r="14" spans="1:9" x14ac:dyDescent="0.25">
      <c r="A14" s="66">
        <v>624</v>
      </c>
      <c r="B14" s="68">
        <v>44041</v>
      </c>
      <c r="C14" s="70" t="s">
        <v>19</v>
      </c>
      <c r="D14" s="70" t="s">
        <v>21</v>
      </c>
      <c r="E14" s="42" t="s">
        <v>4</v>
      </c>
      <c r="F14" s="42">
        <v>1</v>
      </c>
      <c r="G14" s="42">
        <v>24</v>
      </c>
      <c r="H14" s="43">
        <v>225000</v>
      </c>
      <c r="I14" s="43">
        <f t="shared" si="0"/>
        <v>5400000</v>
      </c>
    </row>
    <row r="15" spans="1:9" x14ac:dyDescent="0.25">
      <c r="A15" s="67"/>
      <c r="B15" s="69"/>
      <c r="C15" s="71"/>
      <c r="D15" s="71"/>
      <c r="E15" s="44" t="s">
        <v>0</v>
      </c>
      <c r="F15" s="44">
        <v>2</v>
      </c>
      <c r="G15" s="44">
        <v>24</v>
      </c>
      <c r="H15" s="45">
        <v>455000</v>
      </c>
      <c r="I15" s="45">
        <f t="shared" si="0"/>
        <v>10920000</v>
      </c>
    </row>
    <row r="16" spans="1:9" ht="15" customHeight="1" x14ac:dyDescent="0.25">
      <c r="A16" s="16">
        <v>655</v>
      </c>
      <c r="B16" s="21">
        <v>44053</v>
      </c>
      <c r="C16" s="17" t="s">
        <v>19</v>
      </c>
      <c r="D16" s="12" t="s">
        <v>21</v>
      </c>
      <c r="E16" s="8" t="s">
        <v>0</v>
      </c>
      <c r="F16" s="8">
        <v>2</v>
      </c>
      <c r="G16" s="8">
        <v>24</v>
      </c>
      <c r="H16" s="9">
        <v>455000</v>
      </c>
      <c r="I16" s="9">
        <f t="shared" si="0"/>
        <v>10920000</v>
      </c>
    </row>
    <row r="17" spans="1:13" s="33" customFormat="1" ht="14.45" customHeight="1" x14ac:dyDescent="0.25">
      <c r="A17" s="31">
        <v>661</v>
      </c>
      <c r="B17" s="60">
        <v>44070</v>
      </c>
      <c r="C17" s="31" t="s">
        <v>19</v>
      </c>
      <c r="D17" s="31" t="s">
        <v>21</v>
      </c>
      <c r="E17" s="31" t="s">
        <v>0</v>
      </c>
      <c r="F17" s="31">
        <v>2</v>
      </c>
      <c r="G17" s="31">
        <v>24</v>
      </c>
      <c r="H17" s="32">
        <v>455000</v>
      </c>
      <c r="I17" s="32">
        <f t="shared" ref="I17" si="1">G17*H17</f>
        <v>10920000</v>
      </c>
      <c r="M17" s="48"/>
    </row>
    <row r="18" spans="1:13" s="33" customFormat="1" x14ac:dyDescent="0.25">
      <c r="A18" s="78">
        <v>665</v>
      </c>
      <c r="B18" s="80">
        <v>44088</v>
      </c>
      <c r="C18" s="82" t="s">
        <v>20</v>
      </c>
      <c r="D18" s="70" t="s">
        <v>21</v>
      </c>
      <c r="E18" s="34" t="s">
        <v>0</v>
      </c>
      <c r="F18" s="34">
        <v>2</v>
      </c>
      <c r="G18" s="34">
        <v>24</v>
      </c>
      <c r="H18" s="35">
        <v>455000</v>
      </c>
      <c r="I18" s="36">
        <f>G18*H18</f>
        <v>10920000</v>
      </c>
    </row>
    <row r="19" spans="1:13" s="33" customFormat="1" x14ac:dyDescent="0.25">
      <c r="A19" s="79"/>
      <c r="B19" s="81"/>
      <c r="C19" s="83"/>
      <c r="D19" s="71"/>
      <c r="E19" s="37" t="s">
        <v>3</v>
      </c>
      <c r="F19" s="37">
        <v>2</v>
      </c>
      <c r="G19" s="37">
        <v>24</v>
      </c>
      <c r="H19" s="38">
        <v>465000</v>
      </c>
      <c r="I19" s="39">
        <f>G19*H19</f>
        <v>11160000</v>
      </c>
    </row>
    <row r="20" spans="1:13" s="33" customFormat="1" x14ac:dyDescent="0.25">
      <c r="A20" s="31">
        <v>670</v>
      </c>
      <c r="B20" s="61">
        <v>44092</v>
      </c>
      <c r="C20" s="31" t="s">
        <v>20</v>
      </c>
      <c r="D20" s="31" t="s">
        <v>21</v>
      </c>
      <c r="E20" s="40" t="s">
        <v>4</v>
      </c>
      <c r="F20" s="31">
        <v>1</v>
      </c>
      <c r="G20" s="40">
        <v>24</v>
      </c>
      <c r="H20" s="41">
        <v>225000</v>
      </c>
      <c r="I20" s="41">
        <f>G20*H20</f>
        <v>5400000</v>
      </c>
    </row>
    <row r="21" spans="1:13" x14ac:dyDescent="0.25">
      <c r="A21" s="63" t="s">
        <v>16</v>
      </c>
      <c r="B21" s="64"/>
      <c r="C21" s="64"/>
      <c r="D21" s="65"/>
      <c r="E21" s="13"/>
      <c r="F21" s="50">
        <f>SUM(F8:F20)</f>
        <v>20</v>
      </c>
      <c r="G21" s="50">
        <f>SUM(G8:G20)</f>
        <v>264</v>
      </c>
      <c r="H21" s="13"/>
      <c r="I21" s="14">
        <f>SUM(I8:I20)</f>
        <v>110280000</v>
      </c>
      <c r="M21" s="49"/>
    </row>
    <row r="23" spans="1:13" x14ac:dyDescent="0.25">
      <c r="A23" s="15"/>
      <c r="B23" s="15"/>
      <c r="C23" s="15"/>
      <c r="D23" s="15"/>
      <c r="E23" s="15"/>
      <c r="F23" s="15"/>
    </row>
    <row r="24" spans="1:13" x14ac:dyDescent="0.25">
      <c r="A24" s="62" t="s">
        <v>23</v>
      </c>
      <c r="B24" s="62"/>
      <c r="C24" s="15"/>
      <c r="D24" s="15"/>
      <c r="E24" s="15"/>
      <c r="F24" s="15"/>
    </row>
    <row r="25" spans="1:13" x14ac:dyDescent="0.25">
      <c r="B25" s="11" t="s">
        <v>24</v>
      </c>
    </row>
    <row r="26" spans="1:13" x14ac:dyDescent="0.25">
      <c r="B26" s="11" t="s">
        <v>25</v>
      </c>
    </row>
    <row r="27" spans="1:13" x14ac:dyDescent="0.25">
      <c r="B27" s="11" t="s">
        <v>26</v>
      </c>
    </row>
  </sheetData>
  <mergeCells count="30">
    <mergeCell ref="C3:I3"/>
    <mergeCell ref="F6:F7"/>
    <mergeCell ref="A18:A19"/>
    <mergeCell ref="B18:B19"/>
    <mergeCell ref="C18:C19"/>
    <mergeCell ref="D18:D19"/>
    <mergeCell ref="E5:I5"/>
    <mergeCell ref="C6:C7"/>
    <mergeCell ref="D6:D7"/>
    <mergeCell ref="E6:E7"/>
    <mergeCell ref="G6:G7"/>
    <mergeCell ref="H6:H7"/>
    <mergeCell ref="I6:I7"/>
    <mergeCell ref="B5:B7"/>
    <mergeCell ref="C5:D5"/>
    <mergeCell ref="A8:A10"/>
    <mergeCell ref="B8:B10"/>
    <mergeCell ref="C8:C10"/>
    <mergeCell ref="D8:D10"/>
    <mergeCell ref="A5:A7"/>
    <mergeCell ref="C11:C13"/>
    <mergeCell ref="B11:B13"/>
    <mergeCell ref="A11:A13"/>
    <mergeCell ref="D11:D13"/>
    <mergeCell ref="A24:B24"/>
    <mergeCell ref="A21:D21"/>
    <mergeCell ref="A14:A15"/>
    <mergeCell ref="B14:B15"/>
    <mergeCell ref="C14:C15"/>
    <mergeCell ref="D14:D15"/>
  </mergeCells>
  <pageMargins left="0.24" right="0.2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9" sqref="C9"/>
    </sheetView>
  </sheetViews>
  <sheetFormatPr defaultRowHeight="15" x14ac:dyDescent="0.25"/>
  <cols>
    <col min="1" max="1" width="10.140625" bestFit="1" customWidth="1"/>
    <col min="2" max="2" width="12.140625" style="11" customWidth="1"/>
    <col min="6" max="7" width="10.140625" bestFit="1" customWidth="1"/>
    <col min="8" max="8" width="11.42578125" bestFit="1" customWidth="1"/>
    <col min="9" max="9" width="13.5703125" customWidth="1"/>
  </cols>
  <sheetData>
    <row r="1" spans="1:9" s="25" customFormat="1" ht="15.75" x14ac:dyDescent="0.25">
      <c r="A1" s="22" t="s">
        <v>17</v>
      </c>
      <c r="B1" s="23"/>
      <c r="C1" s="24"/>
      <c r="D1" s="24"/>
      <c r="E1" s="24"/>
      <c r="F1" s="24"/>
      <c r="I1" s="26"/>
    </row>
    <row r="2" spans="1:9" s="25" customFormat="1" ht="15.75" x14ac:dyDescent="0.25">
      <c r="A2" s="27" t="s">
        <v>18</v>
      </c>
      <c r="B2" s="28"/>
      <c r="C2" s="29"/>
      <c r="D2" s="29"/>
      <c r="E2" s="29"/>
      <c r="F2" s="29"/>
      <c r="I2" s="30"/>
    </row>
    <row r="3" spans="1:9" s="11" customFormat="1" ht="20.25" x14ac:dyDescent="0.3">
      <c r="C3" s="77" t="s">
        <v>15</v>
      </c>
      <c r="D3" s="77"/>
      <c r="E3" s="77"/>
      <c r="F3" s="77"/>
      <c r="G3" s="77"/>
      <c r="H3" s="77"/>
      <c r="I3" s="77"/>
    </row>
    <row r="4" spans="1:9" s="11" customFormat="1" x14ac:dyDescent="0.25"/>
    <row r="5" spans="1:9" s="10" customFormat="1" ht="42" customHeight="1" x14ac:dyDescent="0.25">
      <c r="A5" s="74" t="s">
        <v>5</v>
      </c>
      <c r="B5" s="89" t="s">
        <v>6</v>
      </c>
      <c r="C5" s="91" t="s">
        <v>7</v>
      </c>
      <c r="D5" s="91"/>
      <c r="E5" s="84" t="s">
        <v>8</v>
      </c>
      <c r="F5" s="84"/>
      <c r="G5" s="84"/>
      <c r="H5" s="84"/>
      <c r="I5" s="84"/>
    </row>
    <row r="6" spans="1:9" s="10" customFormat="1" ht="38.25" customHeight="1" x14ac:dyDescent="0.25">
      <c r="A6" s="75"/>
      <c r="B6" s="90"/>
      <c r="C6" s="74" t="s">
        <v>9</v>
      </c>
      <c r="D6" s="74" t="s">
        <v>10</v>
      </c>
      <c r="E6" s="74" t="s">
        <v>11</v>
      </c>
      <c r="F6" s="74" t="s">
        <v>22</v>
      </c>
      <c r="G6" s="74" t="s">
        <v>12</v>
      </c>
      <c r="H6" s="85" t="s">
        <v>13</v>
      </c>
      <c r="I6" s="87" t="s">
        <v>14</v>
      </c>
    </row>
    <row r="7" spans="1:9" s="10" customFormat="1" ht="12.75" x14ac:dyDescent="0.25">
      <c r="A7" s="75"/>
      <c r="B7" s="90"/>
      <c r="C7" s="75"/>
      <c r="D7" s="75"/>
      <c r="E7" s="75"/>
      <c r="F7" s="75"/>
      <c r="G7" s="75"/>
      <c r="H7" s="86"/>
      <c r="I7" s="88"/>
    </row>
    <row r="8" spans="1:9" x14ac:dyDescent="0.25">
      <c r="A8" s="57">
        <v>821</v>
      </c>
      <c r="B8" s="58">
        <v>44115</v>
      </c>
      <c r="C8" s="58"/>
      <c r="D8" s="58"/>
      <c r="E8" s="58" t="s">
        <v>0</v>
      </c>
      <c r="F8" s="57">
        <v>4</v>
      </c>
      <c r="G8" s="57">
        <f>12*F8</f>
        <v>48</v>
      </c>
      <c r="H8" s="59">
        <v>455000</v>
      </c>
      <c r="I8" s="59">
        <f>G8*H8</f>
        <v>21840000</v>
      </c>
    </row>
    <row r="9" spans="1:9" x14ac:dyDescent="0.25">
      <c r="A9" s="92">
        <v>1238</v>
      </c>
      <c r="B9" s="52">
        <v>44153</v>
      </c>
      <c r="C9" s="52"/>
      <c r="D9" s="52"/>
      <c r="E9" s="52"/>
      <c r="F9" s="52"/>
      <c r="G9" s="52"/>
      <c r="H9" s="52"/>
      <c r="I9" s="53"/>
    </row>
    <row r="10" spans="1:9" x14ac:dyDescent="0.25">
      <c r="A10" s="51"/>
      <c r="B10" s="52"/>
      <c r="C10" s="52"/>
      <c r="D10" s="52"/>
      <c r="E10" s="52"/>
      <c r="F10" s="52"/>
      <c r="G10" s="52"/>
      <c r="H10" s="52"/>
      <c r="I10" s="53"/>
    </row>
    <row r="11" spans="1:9" x14ac:dyDescent="0.25">
      <c r="A11" s="51"/>
      <c r="B11" s="52"/>
      <c r="C11" s="52"/>
      <c r="D11" s="52"/>
      <c r="E11" s="52"/>
      <c r="F11" s="52"/>
      <c r="G11" s="52"/>
      <c r="H11" s="52"/>
      <c r="I11" s="53"/>
    </row>
    <row r="12" spans="1:9" x14ac:dyDescent="0.25">
      <c r="A12" s="51"/>
      <c r="B12" s="52"/>
      <c r="C12" s="52"/>
      <c r="D12" s="52"/>
      <c r="E12" s="52"/>
      <c r="F12" s="52"/>
      <c r="G12" s="52"/>
      <c r="H12" s="52"/>
      <c r="I12" s="53"/>
    </row>
    <row r="13" spans="1:9" x14ac:dyDescent="0.25">
      <c r="A13" s="51"/>
      <c r="B13" s="52"/>
      <c r="C13" s="52"/>
      <c r="D13" s="52"/>
      <c r="E13" s="52"/>
      <c r="F13" s="52"/>
      <c r="G13" s="52"/>
      <c r="H13" s="52"/>
      <c r="I13" s="53"/>
    </row>
    <row r="14" spans="1:9" x14ac:dyDescent="0.25">
      <c r="A14" s="51"/>
      <c r="B14" s="52"/>
      <c r="C14" s="52"/>
      <c r="D14" s="52"/>
      <c r="E14" s="52"/>
      <c r="F14" s="52"/>
      <c r="G14" s="52"/>
      <c r="H14" s="52"/>
      <c r="I14" s="53"/>
    </row>
    <row r="15" spans="1:9" x14ac:dyDescent="0.25">
      <c r="A15" s="51"/>
      <c r="B15" s="52"/>
      <c r="C15" s="52"/>
      <c r="D15" s="52"/>
      <c r="E15" s="52"/>
      <c r="F15" s="52"/>
      <c r="G15" s="52"/>
      <c r="H15" s="52"/>
      <c r="I15" s="53"/>
    </row>
    <row r="16" spans="1:9" x14ac:dyDescent="0.25">
      <c r="A16" s="51"/>
      <c r="B16" s="52"/>
      <c r="C16" s="52"/>
      <c r="D16" s="52"/>
      <c r="E16" s="52"/>
      <c r="F16" s="52"/>
      <c r="G16" s="52"/>
      <c r="H16" s="52"/>
      <c r="I16" s="53"/>
    </row>
    <row r="17" spans="1:9" x14ac:dyDescent="0.25">
      <c r="A17" s="51"/>
      <c r="B17" s="52"/>
      <c r="C17" s="52"/>
      <c r="D17" s="52"/>
      <c r="E17" s="52"/>
      <c r="F17" s="52"/>
      <c r="G17" s="52"/>
      <c r="H17" s="52"/>
      <c r="I17" s="53"/>
    </row>
    <row r="18" spans="1:9" x14ac:dyDescent="0.25">
      <c r="A18" s="51"/>
      <c r="B18" s="52"/>
      <c r="C18" s="52"/>
      <c r="D18" s="52"/>
      <c r="E18" s="52"/>
      <c r="F18" s="52"/>
      <c r="G18" s="52"/>
      <c r="H18" s="52"/>
      <c r="I18" s="53"/>
    </row>
    <row r="19" spans="1:9" x14ac:dyDescent="0.25">
      <c r="A19" s="51"/>
      <c r="B19" s="52"/>
      <c r="C19" s="52"/>
      <c r="D19" s="52"/>
      <c r="E19" s="52"/>
      <c r="F19" s="52"/>
      <c r="G19" s="52"/>
      <c r="H19" s="52"/>
      <c r="I19" s="53"/>
    </row>
    <row r="20" spans="1:9" x14ac:dyDescent="0.25">
      <c r="A20" s="54"/>
      <c r="B20" s="55"/>
      <c r="C20" s="55"/>
      <c r="D20" s="55"/>
      <c r="E20" s="55"/>
      <c r="F20" s="55"/>
      <c r="G20" s="55"/>
      <c r="H20" s="55"/>
      <c r="I20" s="56"/>
    </row>
    <row r="21" spans="1:9" x14ac:dyDescent="0.25">
      <c r="B21"/>
    </row>
    <row r="23" spans="1:9" x14ac:dyDescent="0.25">
      <c r="B23" s="15"/>
    </row>
    <row r="24" spans="1:9" x14ac:dyDescent="0.25">
      <c r="B24"/>
    </row>
  </sheetData>
  <mergeCells count="12">
    <mergeCell ref="H6:H7"/>
    <mergeCell ref="I6:I7"/>
    <mergeCell ref="C3:I3"/>
    <mergeCell ref="A5:A7"/>
    <mergeCell ref="B5:B7"/>
    <mergeCell ref="C5:D5"/>
    <mergeCell ref="E5:I5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Doanh thu</vt:lpstr>
      <vt:lpstr>Thưởng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2020-12-29T03:56:53Z</dcterms:modified>
</cp:coreProperties>
</file>