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95" windowWidth="14805" windowHeight="7920" activeTab="2"/>
  </bookViews>
  <sheets>
    <sheet name="T5" sheetId="4" r:id="rId1"/>
    <sheet name="T6" sheetId="3" r:id="rId2"/>
    <sheet name="T7" sheetId="5" r:id="rId3"/>
  </sheets>
  <calcPr calcId="162913"/>
</workbook>
</file>

<file path=xl/calcChain.xml><?xml version="1.0" encoding="utf-8"?>
<calcChain xmlns="http://schemas.openxmlformats.org/spreadsheetml/2006/main">
  <c r="X49" i="5" l="1"/>
  <c r="AD49" i="5" l="1"/>
  <c r="AB49" i="5"/>
  <c r="Z49" i="5"/>
  <c r="V49" i="5"/>
  <c r="T49" i="5"/>
  <c r="R49" i="5"/>
  <c r="P49" i="5"/>
  <c r="N49" i="5"/>
  <c r="L49" i="5"/>
  <c r="J49" i="5"/>
  <c r="H49" i="5"/>
  <c r="F49" i="5"/>
  <c r="D49" i="5"/>
  <c r="AG48" i="5"/>
  <c r="AF48" i="5"/>
  <c r="AG47" i="5"/>
  <c r="AF47" i="5"/>
  <c r="AG46" i="5"/>
  <c r="AF46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8" i="5"/>
  <c r="AF38" i="5"/>
  <c r="AG37" i="5"/>
  <c r="AF37" i="5"/>
  <c r="AG36" i="5"/>
  <c r="AF36" i="5"/>
  <c r="AG35" i="5"/>
  <c r="AF35" i="5"/>
  <c r="AG34" i="5"/>
  <c r="AF34" i="5"/>
  <c r="AG33" i="5"/>
  <c r="AF33" i="5"/>
  <c r="AG32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1" i="5"/>
  <c r="AF21" i="5"/>
  <c r="AG20" i="5"/>
  <c r="AF20" i="5"/>
  <c r="AG19" i="5"/>
  <c r="AF19" i="5"/>
  <c r="AG18" i="5"/>
  <c r="AF18" i="5"/>
  <c r="AG17" i="5"/>
  <c r="AF17" i="5"/>
  <c r="AG16" i="5"/>
  <c r="AF16" i="5"/>
  <c r="AG15" i="5"/>
  <c r="AF15" i="5"/>
  <c r="AG14" i="5"/>
  <c r="AF14" i="5"/>
  <c r="AG13" i="5"/>
  <c r="AF13" i="5"/>
  <c r="AG12" i="5"/>
  <c r="AF12" i="5"/>
  <c r="AG11" i="5"/>
  <c r="AF11" i="5"/>
  <c r="AG10" i="5"/>
  <c r="AF10" i="5"/>
  <c r="AG9" i="5"/>
  <c r="AF9" i="5"/>
  <c r="AG50" i="5" l="1"/>
  <c r="AF50" i="5"/>
  <c r="AG49" i="5"/>
  <c r="AG14" i="3"/>
  <c r="AG15" i="3"/>
  <c r="AG16" i="3"/>
  <c r="AG17" i="3"/>
  <c r="AG18" i="3"/>
  <c r="AG19" i="3"/>
  <c r="AG20" i="3"/>
  <c r="AG21" i="3"/>
  <c r="AF14" i="3"/>
  <c r="AF15" i="3"/>
  <c r="AF16" i="3"/>
  <c r="AF17" i="3"/>
  <c r="AF18" i="3"/>
  <c r="AF19" i="3"/>
  <c r="AF20" i="3"/>
  <c r="AF21" i="3"/>
  <c r="AF51" i="5" l="1"/>
  <c r="AG13" i="3"/>
  <c r="AF13" i="3"/>
  <c r="AG12" i="3"/>
  <c r="AF12" i="3"/>
  <c r="AG11" i="3"/>
  <c r="AF11" i="3"/>
  <c r="AG10" i="3"/>
  <c r="AF10" i="3"/>
  <c r="AG15" i="4" l="1"/>
  <c r="AF15" i="4"/>
  <c r="F30" i="4" l="1"/>
  <c r="D30" i="4"/>
  <c r="AD30" i="4" l="1"/>
  <c r="AB30" i="4"/>
  <c r="Z30" i="4"/>
  <c r="X30" i="4"/>
  <c r="V30" i="4"/>
  <c r="T30" i="4"/>
  <c r="R30" i="4"/>
  <c r="P30" i="4"/>
  <c r="N30" i="4"/>
  <c r="L30" i="4"/>
  <c r="J30" i="4"/>
  <c r="H30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31" i="4" l="1"/>
  <c r="AF31" i="4"/>
  <c r="AG30" i="4"/>
  <c r="AF32" i="4" l="1"/>
  <c r="AD49" i="3" l="1"/>
  <c r="AB49" i="3"/>
  <c r="Z49" i="3"/>
  <c r="X49" i="3"/>
  <c r="V49" i="3"/>
  <c r="T49" i="3"/>
  <c r="R49" i="3"/>
  <c r="P49" i="3"/>
  <c r="N49" i="3"/>
  <c r="L49" i="3"/>
  <c r="J49" i="3"/>
  <c r="H49" i="3"/>
  <c r="F49" i="3"/>
  <c r="D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9" i="3"/>
  <c r="AF9" i="3"/>
  <c r="AF50" i="3" l="1"/>
  <c r="AG50" i="3"/>
  <c r="AG49" i="3"/>
  <c r="AF51" i="3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<sst xmlns="http://schemas.openxmlformats.org/spreadsheetml/2006/main" count="209" uniqueCount="67">
  <si>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</si>
  <si>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</si>
  <si>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</si>
  <si>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</si>
  <si>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 xml:space="preserve">SỔ THEO DÕI KHO MỞ 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</si>
  <si>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</si>
  <si>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</si>
  <si>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</si>
  <si>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</si>
  <si>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</si>
  <si>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</si>
  <si>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</si>
  <si>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</si>
  <si>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</si>
  <si>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</si>
  <si>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</si>
  <si>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</si>
  <si>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</si>
  <si>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</si>
  <si>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</si>
  <si>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</si>
  <si>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</si>
  <si>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</si>
  <si>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</si>
  <si>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</si>
  <si>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</si>
  <si>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</si>
  <si>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</si>
  <si>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</si>
  <si>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</si>
  <si>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Nhận bàn giao</t>
  </si>
  <si>
    <t>Từ 25 tháng 4/2020</t>
  </si>
  <si>
    <t>Hằng kế toán</t>
  </si>
  <si>
    <t>Nhập về kho kín gộp đơn 457 chị Hà</t>
  </si>
  <si>
    <t>Hàng khách trả hàng Lê doanh Hoàng</t>
  </si>
  <si>
    <t>Khách AL chị Chi cầu giấy</t>
  </si>
  <si>
    <t>E hằng kế toán</t>
  </si>
  <si>
    <t>Chị Tâm hành chính</t>
  </si>
  <si>
    <t>Chị Hằng bệnh viện K</t>
  </si>
  <si>
    <t>Xuất hàng về kho văn phòng</t>
  </si>
  <si>
    <t>Anh Sơn mượn 1 hộp</t>
  </si>
  <si>
    <t>Tặng NV công ty</t>
  </si>
  <si>
    <t>Chị Hà La Khê</t>
  </si>
  <si>
    <t xml:space="preserve">Tâm </t>
  </si>
  <si>
    <t>Hàng mẫu công tác MN</t>
  </si>
  <si>
    <t>Gộp đơn e huệ điện biên 530</t>
  </si>
  <si>
    <t>Xuất về kho kín</t>
  </si>
  <si>
    <t>Chị nguyệt</t>
  </si>
  <si>
    <t>Đinh Thị Mai Hồng</t>
  </si>
  <si>
    <t>Nhập vừ an khánh</t>
  </si>
  <si>
    <t>Nhập từ Kho kín</t>
  </si>
  <si>
    <t>Tồn tháng 5</t>
  </si>
  <si>
    <t xml:space="preserve">Nhập kho K gộp đơn 567 c.Phương </t>
  </si>
  <si>
    <t>gộpp đơn linna</t>
  </si>
  <si>
    <t>Nhập từ kho kín</t>
  </si>
  <si>
    <t>Đơn chị Phương</t>
  </si>
  <si>
    <t>Tháng 6</t>
  </si>
  <si>
    <t>Khách lẻ anh lâm</t>
  </si>
  <si>
    <t>Chị Huệ Điện Biên gộp đơn</t>
  </si>
  <si>
    <t>Tồn tháng 6</t>
  </si>
  <si>
    <t>Chị Hồng Nanomilk</t>
  </si>
  <si>
    <t>Hải vui</t>
  </si>
  <si>
    <t>Xuất Quỳnh trang nhập đơn anh giáp</t>
  </si>
  <si>
    <t>ChỊ Hồng Sơn La</t>
  </si>
  <si>
    <t>Gộp đơn 3s tử du</t>
  </si>
  <si>
    <t>Chị Thảo tp Việt Trì trả hàng</t>
  </si>
  <si>
    <t>Chị Hải Lào Cai trả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</si>
</sst>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0" borderId="8" xfId="0" applyFont="1" applyBorder="1"/>
    <xf numFmtId="14" fontId="3" fillId="0" borderId="8" xfId="0" applyNumberFormat="1" applyFont="1" applyBorder="1"/>
    <xf numFmtId="14" fontId="3" fillId="0" borderId="9" xfId="0" applyNumberFormat="1" applyFont="1" applyBorder="1"/>
    <xf numFmtId="0" fontId="3" fillId="0" borderId="9" xfId="0" applyFont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5" xfId="0" applyFont="1" applyBorder="1"/>
    <xf numFmtId="0" fontId="3" fillId="0" borderId="12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9" borderId="7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3" fillId="10" borderId="11" xfId="0" applyFont="1" applyFill="1" applyBorder="1"/>
    <xf numFmtId="14" fontId="3" fillId="10" borderId="0" xfId="0" applyNumberFormat="1" applyFont="1" applyFill="1" applyBorder="1"/>
    <xf numFmtId="0" fontId="3" fillId="10" borderId="0" xfId="0" applyFont="1" applyFill="1" applyBorder="1"/>
    <xf numFmtId="0" fontId="3" fillId="10" borderId="12" xfId="0" applyFont="1" applyFill="1" applyBorder="1"/>
    <xf numFmtId="0" fontId="3" fillId="10" borderId="0" xfId="0" applyFont="1" applyFill="1"/>
    <xf numFmtId="0" fontId="3" fillId="10" borderId="8" xfId="0" applyFont="1" applyFill="1" applyBorder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16" fontId="3" fillId="0" borderId="10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2"/>
  <sheetViews>
    <sheetView zoomScale="85" zoomScaleNormal="85" workbookViewId="0">
      <pane ySplit="8" topLeftCell="A14" activePane="bottomLeft" state="frozen"/>
      <selection pane="bottomLeft" activeCell="AB30" sqref="AB30:AC30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3" t="s">
        <v>0</v>
      </c>
      <c r="B1" s="93"/>
      <c r="C1" s="93"/>
      <c r="D1" s="75"/>
      <c r="E1" s="75"/>
      <c r="F1" s="75"/>
      <c r="G1" s="75"/>
      <c r="H1" s="75"/>
      <c r="I1" s="75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75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4" t="s">
        <v>2</v>
      </c>
      <c r="B2" s="94"/>
      <c r="C2" s="94"/>
      <c r="D2" s="76"/>
      <c r="E2" s="76"/>
      <c r="F2" s="76"/>
      <c r="G2" s="76"/>
      <c r="H2" s="76"/>
      <c r="I2" s="76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76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31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7"/>
      <c r="AG5" s="77"/>
      <c r="AH5" s="77"/>
    </row>
    <row r="6" spans="1:34" x14ac:dyDescent="0.25">
      <c r="A6" s="92" t="s">
        <v>5</v>
      </c>
      <c r="B6" s="96" t="s">
        <v>6</v>
      </c>
      <c r="C6" s="92" t="s">
        <v>7</v>
      </c>
      <c r="D6" s="97" t="s">
        <v>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9</v>
      </c>
    </row>
    <row r="7" spans="1:34" x14ac:dyDescent="0.25">
      <c r="A7" s="92"/>
      <c r="B7" s="96"/>
      <c r="C7" s="92"/>
      <c r="D7" s="100" t="s">
        <v>10</v>
      </c>
      <c r="E7" s="100"/>
      <c r="F7" s="92" t="s">
        <v>11</v>
      </c>
      <c r="G7" s="92"/>
      <c r="H7" s="101" t="s">
        <v>12</v>
      </c>
      <c r="I7" s="101"/>
      <c r="J7" s="92" t="s">
        <v>13</v>
      </c>
      <c r="K7" s="92"/>
      <c r="L7" s="102" t="s">
        <v>14</v>
      </c>
      <c r="M7" s="102"/>
      <c r="N7" s="92" t="s">
        <v>15</v>
      </c>
      <c r="O7" s="92"/>
      <c r="P7" s="112" t="s">
        <v>16</v>
      </c>
      <c r="Q7" s="112"/>
      <c r="R7" s="92" t="s">
        <v>17</v>
      </c>
      <c r="S7" s="92"/>
      <c r="T7" s="113" t="s">
        <v>18</v>
      </c>
      <c r="U7" s="113"/>
      <c r="V7" s="92" t="s">
        <v>19</v>
      </c>
      <c r="W7" s="92"/>
      <c r="X7" s="114" t="s">
        <v>20</v>
      </c>
      <c r="Y7" s="114"/>
      <c r="Z7" s="92" t="s">
        <v>21</v>
      </c>
      <c r="AA7" s="92"/>
      <c r="AB7" s="103" t="s">
        <v>22</v>
      </c>
      <c r="AC7" s="103"/>
      <c r="AD7" s="92" t="s">
        <v>23</v>
      </c>
      <c r="AE7" s="92"/>
      <c r="AF7" s="104" t="s">
        <v>24</v>
      </c>
      <c r="AG7" s="104" t="s">
        <v>25</v>
      </c>
      <c r="AH7" s="92"/>
    </row>
    <row r="8" spans="1:34" x14ac:dyDescent="0.25">
      <c r="A8" s="92"/>
      <c r="B8" s="96"/>
      <c r="C8" s="92"/>
      <c r="D8" s="78" t="s">
        <v>26</v>
      </c>
      <c r="E8" s="78" t="s">
        <v>27</v>
      </c>
      <c r="F8" s="71" t="s">
        <v>26</v>
      </c>
      <c r="G8" s="71" t="s">
        <v>27</v>
      </c>
      <c r="H8" s="79" t="s">
        <v>26</v>
      </c>
      <c r="I8" s="79" t="s">
        <v>27</v>
      </c>
      <c r="J8" s="71" t="s">
        <v>26</v>
      </c>
      <c r="K8" s="71" t="s">
        <v>27</v>
      </c>
      <c r="L8" s="80" t="s">
        <v>26</v>
      </c>
      <c r="M8" s="80" t="s">
        <v>27</v>
      </c>
      <c r="N8" s="71" t="s">
        <v>26</v>
      </c>
      <c r="O8" s="71" t="s">
        <v>27</v>
      </c>
      <c r="P8" s="72" t="s">
        <v>26</v>
      </c>
      <c r="Q8" s="72" t="s">
        <v>27</v>
      </c>
      <c r="R8" s="71" t="s">
        <v>26</v>
      </c>
      <c r="S8" s="71" t="s">
        <v>27</v>
      </c>
      <c r="T8" s="73" t="s">
        <v>26</v>
      </c>
      <c r="U8" s="73" t="s">
        <v>27</v>
      </c>
      <c r="V8" s="71" t="s">
        <v>26</v>
      </c>
      <c r="W8" s="71" t="s">
        <v>27</v>
      </c>
      <c r="X8" s="74" t="s">
        <v>26</v>
      </c>
      <c r="Y8" s="74" t="s">
        <v>27</v>
      </c>
      <c r="Z8" s="71" t="s">
        <v>26</v>
      </c>
      <c r="AA8" s="71" t="s">
        <v>27</v>
      </c>
      <c r="AB8" s="70" t="s">
        <v>26</v>
      </c>
      <c r="AC8" s="70" t="s">
        <v>27</v>
      </c>
      <c r="AD8" s="71" t="s">
        <v>26</v>
      </c>
      <c r="AE8" s="71" t="s">
        <v>27</v>
      </c>
      <c r="AF8" s="105"/>
      <c r="AG8" s="105"/>
      <c r="AH8" s="92"/>
    </row>
    <row r="9" spans="1:34" x14ac:dyDescent="0.25">
      <c r="A9" s="9">
        <v>1</v>
      </c>
      <c r="B9" s="10">
        <v>43946</v>
      </c>
      <c r="C9" s="9" t="s">
        <v>30</v>
      </c>
      <c r="D9" s="25"/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6</v>
      </c>
      <c r="S9" s="9"/>
      <c r="T9" s="45"/>
      <c r="U9" s="45"/>
      <c r="V9" s="9">
        <v>11</v>
      </c>
      <c r="W9" s="9"/>
      <c r="X9" s="49">
        <v>6</v>
      </c>
      <c r="Y9" s="49"/>
      <c r="Z9" s="9">
        <v>1</v>
      </c>
      <c r="AA9" s="9"/>
      <c r="AB9" s="33">
        <v>15</v>
      </c>
      <c r="AC9" s="33"/>
      <c r="AD9" s="9">
        <v>29</v>
      </c>
      <c r="AE9" s="9"/>
      <c r="AF9" s="14">
        <f>E9+G9+I9+K9+M9+O9+Q9+S9+U9+W9+Y9+AA9+AC9+AE9</f>
        <v>0</v>
      </c>
      <c r="AG9" s="14">
        <f>D9+F9+H9+J9+L9+N9+P9+R9+T9+V9+X9+Z9+AB9+AD9</f>
        <v>69</v>
      </c>
      <c r="AH9" s="9"/>
    </row>
    <row r="10" spans="1:34" x14ac:dyDescent="0.25">
      <c r="A10" s="11">
        <v>2</v>
      </c>
      <c r="B10" s="12">
        <v>43946</v>
      </c>
      <c r="C10" s="11" t="s">
        <v>32</v>
      </c>
      <c r="D10" s="26"/>
      <c r="E10" s="26"/>
      <c r="F10" s="11"/>
      <c r="G10" s="11"/>
      <c r="H10" s="30"/>
      <c r="I10" s="30"/>
      <c r="J10" s="11"/>
      <c r="K10" s="11"/>
      <c r="L10" s="38"/>
      <c r="M10" s="38"/>
      <c r="N10" s="11"/>
      <c r="O10" s="11"/>
      <c r="P10" s="42"/>
      <c r="Q10" s="42"/>
      <c r="R10" s="11"/>
      <c r="S10" s="11">
        <v>6</v>
      </c>
      <c r="T10" s="46"/>
      <c r="U10" s="46"/>
      <c r="V10" s="11"/>
      <c r="W10" s="11"/>
      <c r="X10" s="50"/>
      <c r="Y10" s="50"/>
      <c r="Z10" s="11"/>
      <c r="AA10" s="11"/>
      <c r="AB10" s="34"/>
      <c r="AC10" s="34"/>
      <c r="AD10" s="11"/>
      <c r="AE10" s="11"/>
      <c r="AF10" s="14">
        <f t="shared" ref="AF10:AF28" si="0">E10+G10+I10+K10+M10+O10+Q10+S10+U10+W10+Y10+AA10+AC10+AE10</f>
        <v>6</v>
      </c>
      <c r="AG10" s="14">
        <f t="shared" ref="AG10:AG30" si="1">D10+F10+H10+J10+L10+N10+P10+R10+T10+V10+X10+Z10+AB10+AD10</f>
        <v>0</v>
      </c>
      <c r="AH10" s="11"/>
    </row>
    <row r="11" spans="1:34" x14ac:dyDescent="0.25">
      <c r="A11" s="9">
        <v>3</v>
      </c>
      <c r="B11" s="13">
        <v>43948</v>
      </c>
      <c r="C11" s="14" t="s">
        <v>33</v>
      </c>
      <c r="D11" s="27"/>
      <c r="E11" s="27"/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>
        <v>2</v>
      </c>
      <c r="Z11" s="14"/>
      <c r="AA11" s="14"/>
      <c r="AB11" s="35"/>
      <c r="AC11" s="35">
        <v>2</v>
      </c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4</v>
      </c>
      <c r="B12" s="13">
        <v>43948</v>
      </c>
      <c r="C12" s="14" t="s">
        <v>34</v>
      </c>
      <c r="D12" s="27"/>
      <c r="E12" s="27"/>
      <c r="F12" s="14">
        <v>1</v>
      </c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1</v>
      </c>
      <c r="AH12" s="14"/>
    </row>
    <row r="13" spans="1:34" x14ac:dyDescent="0.25">
      <c r="A13" s="9">
        <v>5</v>
      </c>
      <c r="B13" s="13">
        <v>43949</v>
      </c>
      <c r="C13" s="14" t="s">
        <v>35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1</v>
      </c>
      <c r="Z13" s="14"/>
      <c r="AA13" s="14"/>
      <c r="AB13" s="35"/>
      <c r="AC13" s="35">
        <v>1</v>
      </c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>
        <v>6</v>
      </c>
      <c r="B14" s="15">
        <v>43952</v>
      </c>
      <c r="C14" s="16" t="s">
        <v>37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>
        <v>1</v>
      </c>
      <c r="P14" s="44"/>
      <c r="Q14" s="44"/>
      <c r="R14" s="16"/>
      <c r="S14" s="16"/>
      <c r="T14" s="48"/>
      <c r="U14" s="48"/>
      <c r="V14" s="16"/>
      <c r="W14" s="16"/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1</v>
      </c>
      <c r="AG14" s="14">
        <f t="shared" si="1"/>
        <v>0</v>
      </c>
      <c r="AH14" s="14"/>
    </row>
    <row r="15" spans="1:34" x14ac:dyDescent="0.25">
      <c r="A15" s="11"/>
      <c r="B15" s="15">
        <v>43952</v>
      </c>
      <c r="C15" s="16" t="s">
        <v>40</v>
      </c>
      <c r="D15" s="28"/>
      <c r="E15" s="28"/>
      <c r="F15" s="16"/>
      <c r="G15" s="16">
        <v>1</v>
      </c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1</v>
      </c>
      <c r="AG15" s="14">
        <f t="shared" si="1"/>
        <v>0</v>
      </c>
      <c r="AH15" s="14"/>
    </row>
    <row r="16" spans="1:34" x14ac:dyDescent="0.25">
      <c r="A16" s="9">
        <v>7</v>
      </c>
      <c r="B16" s="15">
        <v>43953</v>
      </c>
      <c r="C16" s="16" t="s">
        <v>36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>
        <v>2</v>
      </c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>
        <v>8</v>
      </c>
      <c r="B17" s="13">
        <v>43956</v>
      </c>
      <c r="C17" s="14" t="s">
        <v>38</v>
      </c>
      <c r="D17" s="27"/>
      <c r="E17" s="27"/>
      <c r="F17" s="14"/>
      <c r="G17" s="14"/>
      <c r="H17" s="31"/>
      <c r="I17" s="31"/>
      <c r="J17" s="14"/>
      <c r="K17" s="14"/>
      <c r="L17" s="39"/>
      <c r="M17" s="39"/>
      <c r="N17" s="14"/>
      <c r="O17" s="14"/>
      <c r="P17" s="43"/>
      <c r="Q17" s="43"/>
      <c r="R17" s="14"/>
      <c r="S17" s="14"/>
      <c r="T17" s="47"/>
      <c r="U17" s="47"/>
      <c r="V17" s="14"/>
      <c r="W17" s="14"/>
      <c r="X17" s="51"/>
      <c r="Y17" s="51"/>
      <c r="Z17" s="14"/>
      <c r="AA17" s="14"/>
      <c r="AB17" s="35"/>
      <c r="AC17" s="35">
        <v>1</v>
      </c>
      <c r="AD17" s="14"/>
      <c r="AE17" s="14"/>
      <c r="AF17" s="14">
        <f t="shared" si="0"/>
        <v>1</v>
      </c>
      <c r="AG17" s="14">
        <f t="shared" si="1"/>
        <v>0</v>
      </c>
      <c r="AH17" s="14"/>
    </row>
    <row r="18" spans="1:34" x14ac:dyDescent="0.25">
      <c r="A18" s="9">
        <v>9</v>
      </c>
      <c r="B18" s="13">
        <v>43956</v>
      </c>
      <c r="C18" s="14" t="s">
        <v>37</v>
      </c>
      <c r="D18" s="27"/>
      <c r="E18" s="27"/>
      <c r="F18" s="14"/>
      <c r="G18" s="14"/>
      <c r="H18" s="31"/>
      <c r="I18" s="31"/>
      <c r="J18" s="14"/>
      <c r="K18" s="14"/>
      <c r="L18" s="39"/>
      <c r="M18" s="39"/>
      <c r="N18" s="14"/>
      <c r="O18" s="14"/>
      <c r="P18" s="43"/>
      <c r="Q18" s="43"/>
      <c r="R18" s="14"/>
      <c r="S18" s="14"/>
      <c r="T18" s="47"/>
      <c r="U18" s="47"/>
      <c r="V18" s="14"/>
      <c r="W18" s="14"/>
      <c r="X18" s="51"/>
      <c r="Y18" s="51">
        <v>1</v>
      </c>
      <c r="Z18" s="14"/>
      <c r="AA18" s="14"/>
      <c r="AB18" s="35"/>
      <c r="AC18" s="35"/>
      <c r="AD18" s="14"/>
      <c r="AE18" s="14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>
        <v>10</v>
      </c>
      <c r="B19" s="13">
        <v>43960</v>
      </c>
      <c r="C19" s="14" t="s">
        <v>39</v>
      </c>
      <c r="D19" s="27"/>
      <c r="E19" s="27"/>
      <c r="F19" s="14">
        <v>6</v>
      </c>
      <c r="G19" s="14"/>
      <c r="H19" s="31"/>
      <c r="I19" s="31"/>
      <c r="J19" s="14">
        <v>5</v>
      </c>
      <c r="K19" s="14"/>
      <c r="L19" s="39"/>
      <c r="M19" s="39"/>
      <c r="N19" s="14">
        <v>6</v>
      </c>
      <c r="O19" s="14"/>
      <c r="P19" s="43"/>
      <c r="Q19" s="43"/>
      <c r="R19" s="14">
        <v>5</v>
      </c>
      <c r="S19" s="14"/>
      <c r="T19" s="47"/>
      <c r="U19" s="47"/>
      <c r="V19" s="14"/>
      <c r="W19" s="14"/>
      <c r="X19" s="51">
        <v>4</v>
      </c>
      <c r="Y19" s="51"/>
      <c r="Z19" s="14"/>
      <c r="AA19" s="14"/>
      <c r="AB19" s="35"/>
      <c r="AC19" s="35"/>
      <c r="AD19" s="14"/>
      <c r="AE19" s="14"/>
      <c r="AF19" s="14">
        <f t="shared" si="0"/>
        <v>0</v>
      </c>
      <c r="AG19" s="14">
        <f t="shared" si="1"/>
        <v>26</v>
      </c>
      <c r="AH19" s="14"/>
    </row>
    <row r="20" spans="1:34" x14ac:dyDescent="0.25">
      <c r="A20" s="9">
        <v>11</v>
      </c>
      <c r="B20" s="13">
        <v>43957</v>
      </c>
      <c r="C20" s="14" t="s">
        <v>41</v>
      </c>
      <c r="D20" s="27"/>
      <c r="E20" s="27"/>
      <c r="F20" s="14"/>
      <c r="G20" s="14"/>
      <c r="H20" s="31"/>
      <c r="I20" s="31"/>
      <c r="J20" s="14"/>
      <c r="K20" s="14"/>
      <c r="L20" s="39"/>
      <c r="M20" s="39"/>
      <c r="N20" s="14"/>
      <c r="O20" s="14"/>
      <c r="P20" s="43"/>
      <c r="Q20" s="43"/>
      <c r="R20" s="14"/>
      <c r="S20" s="14"/>
      <c r="T20" s="47"/>
      <c r="U20" s="47"/>
      <c r="V20" s="14"/>
      <c r="W20" s="14"/>
      <c r="X20" s="51"/>
      <c r="Y20" s="51"/>
      <c r="Z20" s="14"/>
      <c r="AA20" s="14"/>
      <c r="AB20" s="35"/>
      <c r="AC20" s="35">
        <v>2</v>
      </c>
      <c r="AD20" s="14"/>
      <c r="AE20" s="14"/>
      <c r="AF20" s="14">
        <f t="shared" si="0"/>
        <v>2</v>
      </c>
      <c r="AG20" s="14">
        <f t="shared" si="1"/>
        <v>0</v>
      </c>
      <c r="AH20" s="14"/>
    </row>
    <row r="21" spans="1:34" x14ac:dyDescent="0.25">
      <c r="A21" s="11">
        <v>12</v>
      </c>
      <c r="B21" s="13">
        <v>43963</v>
      </c>
      <c r="C21" s="14" t="s">
        <v>42</v>
      </c>
      <c r="D21" s="27"/>
      <c r="E21" s="27"/>
      <c r="F21" s="14"/>
      <c r="G21" s="14"/>
      <c r="H21" s="31"/>
      <c r="I21" s="31"/>
      <c r="J21" s="14"/>
      <c r="K21" s="14">
        <v>1</v>
      </c>
      <c r="L21" s="39"/>
      <c r="M21" s="39"/>
      <c r="N21" s="14"/>
      <c r="O21" s="14"/>
      <c r="P21" s="43"/>
      <c r="Q21" s="43"/>
      <c r="R21" s="14"/>
      <c r="S21" s="14"/>
      <c r="T21" s="47"/>
      <c r="U21" s="47"/>
      <c r="V21" s="14"/>
      <c r="W21" s="14"/>
      <c r="X21" s="51"/>
      <c r="Y21" s="51"/>
      <c r="Z21" s="14"/>
      <c r="AA21" s="14"/>
      <c r="AB21" s="35"/>
      <c r="AC21" s="35"/>
      <c r="AD21" s="14"/>
      <c r="AE21" s="14"/>
      <c r="AF21" s="14">
        <f t="shared" si="0"/>
        <v>1</v>
      </c>
      <c r="AG21" s="14">
        <f t="shared" si="1"/>
        <v>0</v>
      </c>
      <c r="AH21" s="14"/>
    </row>
    <row r="22" spans="1:34" x14ac:dyDescent="0.25">
      <c r="A22" s="9">
        <v>13</v>
      </c>
      <c r="B22" s="13">
        <v>43959</v>
      </c>
      <c r="C22" s="14" t="s">
        <v>43</v>
      </c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>
        <v>1</v>
      </c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14">
        <f t="shared" si="0"/>
        <v>1</v>
      </c>
      <c r="AG22" s="14">
        <f t="shared" si="1"/>
        <v>0</v>
      </c>
      <c r="AH22" s="14"/>
    </row>
    <row r="23" spans="1:34" x14ac:dyDescent="0.25">
      <c r="A23" s="11">
        <v>14</v>
      </c>
      <c r="B23" s="13">
        <v>43961</v>
      </c>
      <c r="C23" s="14" t="s">
        <v>44</v>
      </c>
      <c r="D23" s="27"/>
      <c r="E23" s="27"/>
      <c r="F23" s="14"/>
      <c r="G23" s="14">
        <v>1</v>
      </c>
      <c r="H23" s="31"/>
      <c r="I23" s="31"/>
      <c r="J23" s="14"/>
      <c r="K23" s="14">
        <v>2</v>
      </c>
      <c r="L23" s="39"/>
      <c r="M23" s="39"/>
      <c r="N23" s="14"/>
      <c r="O23" s="14">
        <v>1</v>
      </c>
      <c r="P23" s="43"/>
      <c r="Q23" s="43"/>
      <c r="R23" s="14"/>
      <c r="S23" s="14">
        <v>1</v>
      </c>
      <c r="T23" s="47"/>
      <c r="U23" s="47"/>
      <c r="V23" s="14"/>
      <c r="W23" s="14">
        <v>1</v>
      </c>
      <c r="X23" s="51"/>
      <c r="Y23" s="51"/>
      <c r="Z23" s="14"/>
      <c r="AA23" s="14"/>
      <c r="AB23" s="35"/>
      <c r="AC23" s="35">
        <v>2</v>
      </c>
      <c r="AD23" s="14"/>
      <c r="AE23" s="14"/>
      <c r="AF23" s="14">
        <f t="shared" si="0"/>
        <v>8</v>
      </c>
      <c r="AG23" s="14">
        <f t="shared" si="1"/>
        <v>0</v>
      </c>
      <c r="AH23" s="14"/>
    </row>
    <row r="24" spans="1:34" x14ac:dyDescent="0.25">
      <c r="A24" s="9">
        <v>15</v>
      </c>
      <c r="B24" s="13">
        <v>43968</v>
      </c>
      <c r="C24" s="14" t="s">
        <v>45</v>
      </c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>
        <v>10</v>
      </c>
      <c r="X24" s="51"/>
      <c r="Y24" s="51"/>
      <c r="Z24" s="14"/>
      <c r="AA24" s="14"/>
      <c r="AB24" s="35"/>
      <c r="AC24" s="35"/>
      <c r="AD24" s="14"/>
      <c r="AE24" s="14"/>
      <c r="AF24" s="14">
        <f t="shared" si="0"/>
        <v>10</v>
      </c>
      <c r="AG24" s="14">
        <f t="shared" si="1"/>
        <v>0</v>
      </c>
      <c r="AH24" s="14"/>
    </row>
    <row r="25" spans="1:34" x14ac:dyDescent="0.25">
      <c r="A25" s="11">
        <v>16</v>
      </c>
      <c r="B25" s="13"/>
      <c r="C25" s="14" t="s">
        <v>46</v>
      </c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>
        <v>29</v>
      </c>
      <c r="AF25" s="14">
        <f t="shared" si="0"/>
        <v>29</v>
      </c>
      <c r="AG25" s="14">
        <f t="shared" si="1"/>
        <v>0</v>
      </c>
      <c r="AH25" s="14"/>
    </row>
    <row r="26" spans="1:34" x14ac:dyDescent="0.25">
      <c r="A26" s="9">
        <v>17</v>
      </c>
      <c r="B26" s="13">
        <v>43970</v>
      </c>
      <c r="C26" s="14" t="s">
        <v>32</v>
      </c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>
        <v>1</v>
      </c>
      <c r="AD26" s="14"/>
      <c r="AE26" s="14"/>
      <c r="AF26" s="14">
        <f t="shared" si="0"/>
        <v>1</v>
      </c>
      <c r="AG26" s="14">
        <f t="shared" si="1"/>
        <v>0</v>
      </c>
      <c r="AH26" s="14"/>
    </row>
    <row r="27" spans="1:34" x14ac:dyDescent="0.25">
      <c r="A27" s="11">
        <v>18</v>
      </c>
      <c r="B27" s="13">
        <v>43971</v>
      </c>
      <c r="C27" s="14" t="s">
        <v>47</v>
      </c>
      <c r="D27" s="27"/>
      <c r="E27" s="27"/>
      <c r="F27" s="14"/>
      <c r="G27" s="14">
        <v>1</v>
      </c>
      <c r="H27" s="31"/>
      <c r="I27" s="31"/>
      <c r="J27" s="14"/>
      <c r="K27" s="14">
        <v>1</v>
      </c>
      <c r="L27" s="39"/>
      <c r="M27" s="39"/>
      <c r="N27" s="14"/>
      <c r="O27" s="14">
        <v>1</v>
      </c>
      <c r="P27" s="43"/>
      <c r="Q27" s="43"/>
      <c r="R27" s="14"/>
      <c r="S27" s="14">
        <v>1</v>
      </c>
      <c r="T27" s="47"/>
      <c r="U27" s="47"/>
      <c r="V27" s="14"/>
      <c r="W27" s="14"/>
      <c r="X27" s="51"/>
      <c r="Y27" s="51">
        <v>1</v>
      </c>
      <c r="Z27" s="14"/>
      <c r="AA27" s="14">
        <v>1</v>
      </c>
      <c r="AB27" s="35"/>
      <c r="AC27" s="35">
        <v>1</v>
      </c>
      <c r="AD27" s="14"/>
      <c r="AE27" s="14"/>
      <c r="AF27" s="14">
        <f t="shared" si="0"/>
        <v>7</v>
      </c>
      <c r="AG27" s="14">
        <f t="shared" si="1"/>
        <v>0</v>
      </c>
      <c r="AH27" s="14"/>
    </row>
    <row r="28" spans="1:34" x14ac:dyDescent="0.25">
      <c r="A28" s="9">
        <v>19</v>
      </c>
      <c r="B28" s="13">
        <v>43974</v>
      </c>
      <c r="C28" s="14" t="s">
        <v>43</v>
      </c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>
        <v>2</v>
      </c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14">
        <f t="shared" si="0"/>
        <v>2</v>
      </c>
      <c r="AG28" s="14">
        <f t="shared" si="1"/>
        <v>0</v>
      </c>
      <c r="AH28" s="14"/>
    </row>
    <row r="29" spans="1:34" s="68" customFormat="1" x14ac:dyDescent="0.25">
      <c r="A29" s="64"/>
      <c r="B29" s="6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9"/>
      <c r="AH29" s="67"/>
    </row>
    <row r="30" spans="1:34" x14ac:dyDescent="0.25">
      <c r="A30" s="17"/>
      <c r="B30" s="106"/>
      <c r="C30" s="107"/>
      <c r="D30" s="108">
        <f>SUM(D9:D28)-SUM(E9:E28)</f>
        <v>0</v>
      </c>
      <c r="E30" s="108"/>
      <c r="F30" s="109">
        <f>SUM(F9:F28)-SUM(G9:G28)</f>
        <v>4</v>
      </c>
      <c r="G30" s="109"/>
      <c r="H30" s="110">
        <f>SUM(H9:H28)-SUM(I9:I28)</f>
        <v>0</v>
      </c>
      <c r="I30" s="110"/>
      <c r="J30" s="109">
        <f>SUM(J9:J28)-SUM(K9:K28)</f>
        <v>1</v>
      </c>
      <c r="K30" s="109"/>
      <c r="L30" s="111">
        <f>SUM(L9:L28)-SUM(M9:M28)</f>
        <v>0</v>
      </c>
      <c r="M30" s="111"/>
      <c r="N30" s="109">
        <f>SUM(N9:N28)-SUM(O9:O28)</f>
        <v>2</v>
      </c>
      <c r="O30" s="109"/>
      <c r="P30" s="117">
        <f>SUM(P9:P28)-SUM(Q9:Q28)</f>
        <v>0</v>
      </c>
      <c r="Q30" s="117"/>
      <c r="R30" s="109">
        <f>SUM(R9:R28)-SUM(S9:S28)</f>
        <v>2</v>
      </c>
      <c r="S30" s="109"/>
      <c r="T30" s="118">
        <f>SUM(T9:T28)-SUM(U9:U28)</f>
        <v>0</v>
      </c>
      <c r="U30" s="118"/>
      <c r="V30" s="109">
        <f>SUM(V9:V28)-SUM(W9:W28)</f>
        <v>0</v>
      </c>
      <c r="W30" s="109"/>
      <c r="X30" s="119">
        <f>SUM(X9:X28)-SUM(Y9:Y28)</f>
        <v>5</v>
      </c>
      <c r="Y30" s="119"/>
      <c r="Z30" s="109">
        <f>SUM(Z9:Z28)-SUM(AA9:AA28)</f>
        <v>0</v>
      </c>
      <c r="AA30" s="109"/>
      <c r="AB30" s="120">
        <f>SUM(AB9:AB28)-SUM(AC9:AC28)</f>
        <v>3</v>
      </c>
      <c r="AC30" s="120"/>
      <c r="AD30" s="109">
        <f>SUM(AD9:AD28)-SUM(AE9:AE28)</f>
        <v>0</v>
      </c>
      <c r="AE30" s="109"/>
      <c r="AF30" s="20"/>
      <c r="AG30" s="9">
        <f t="shared" si="1"/>
        <v>17</v>
      </c>
      <c r="AH30" s="21"/>
    </row>
    <row r="31" spans="1:34" s="19" customFormat="1" x14ac:dyDescent="0.25">
      <c r="A31" s="121" t="s">
        <v>28</v>
      </c>
      <c r="B31" s="122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2"/>
      <c r="AA31" s="122"/>
      <c r="AB31" s="122"/>
      <c r="AC31" s="122"/>
      <c r="AD31" s="122"/>
      <c r="AE31" s="123"/>
      <c r="AF31" s="22">
        <f>SUM(AF9:AF28)</f>
        <v>79</v>
      </c>
      <c r="AG31" s="22">
        <f>SUM(AG9:AG28)</f>
        <v>96</v>
      </c>
      <c r="AH31" s="23"/>
    </row>
    <row r="32" spans="1:34" x14ac:dyDescent="0.25">
      <c r="A32" s="121" t="s">
        <v>29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3"/>
      <c r="AF32" s="115">
        <f>AG31-AF31</f>
        <v>17</v>
      </c>
      <c r="AG32" s="116"/>
      <c r="AH32" s="23"/>
    </row>
  </sheetData>
  <mergeCells count="44">
    <mergeCell ref="AF32:AG32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31:AE31"/>
    <mergeCell ref="A32:AE32"/>
    <mergeCell ref="AB7:AC7"/>
    <mergeCell ref="AD7:AE7"/>
    <mergeCell ref="AF7:AF8"/>
    <mergeCell ref="AG7:AG8"/>
    <mergeCell ref="B30:C30"/>
    <mergeCell ref="D30:E30"/>
    <mergeCell ref="F30:G30"/>
    <mergeCell ref="H30:I30"/>
    <mergeCell ref="J30:K30"/>
    <mergeCell ref="L30:M3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9" activePane="bottomLeft" state="frozen"/>
      <selection pane="bottomLeft" activeCell="C19" sqref="C19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0.2851562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3" t="s">
        <v>0</v>
      </c>
      <c r="B1" s="93"/>
      <c r="C1" s="93"/>
      <c r="D1" s="54"/>
      <c r="E1" s="54"/>
      <c r="F1" s="54"/>
      <c r="G1" s="54"/>
      <c r="H1" s="54"/>
      <c r="I1" s="54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54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4" t="s">
        <v>2</v>
      </c>
      <c r="B2" s="94"/>
      <c r="C2" s="94"/>
      <c r="D2" s="55"/>
      <c r="E2" s="55"/>
      <c r="F2" s="55"/>
      <c r="G2" s="55"/>
      <c r="H2" s="55"/>
      <c r="I2" s="55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55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56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56"/>
      <c r="AG5" s="56"/>
      <c r="AH5" s="56"/>
    </row>
    <row r="6" spans="1:34" x14ac:dyDescent="0.25">
      <c r="A6" s="92" t="s">
        <v>5</v>
      </c>
      <c r="B6" s="96" t="s">
        <v>6</v>
      </c>
      <c r="C6" s="92" t="s">
        <v>7</v>
      </c>
      <c r="D6" s="97" t="s">
        <v>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9</v>
      </c>
    </row>
    <row r="7" spans="1:34" x14ac:dyDescent="0.25">
      <c r="A7" s="92"/>
      <c r="B7" s="96"/>
      <c r="C7" s="92"/>
      <c r="D7" s="100" t="s">
        <v>10</v>
      </c>
      <c r="E7" s="100"/>
      <c r="F7" s="92" t="s">
        <v>11</v>
      </c>
      <c r="G7" s="92"/>
      <c r="H7" s="101" t="s">
        <v>12</v>
      </c>
      <c r="I7" s="101"/>
      <c r="J7" s="92" t="s">
        <v>13</v>
      </c>
      <c r="K7" s="92"/>
      <c r="L7" s="102" t="s">
        <v>14</v>
      </c>
      <c r="M7" s="102"/>
      <c r="N7" s="92" t="s">
        <v>15</v>
      </c>
      <c r="O7" s="92"/>
      <c r="P7" s="112" t="s">
        <v>16</v>
      </c>
      <c r="Q7" s="112"/>
      <c r="R7" s="92" t="s">
        <v>17</v>
      </c>
      <c r="S7" s="92"/>
      <c r="T7" s="113" t="s">
        <v>18</v>
      </c>
      <c r="U7" s="113"/>
      <c r="V7" s="92" t="s">
        <v>19</v>
      </c>
      <c r="W7" s="92"/>
      <c r="X7" s="114" t="s">
        <v>20</v>
      </c>
      <c r="Y7" s="114"/>
      <c r="Z7" s="92" t="s">
        <v>21</v>
      </c>
      <c r="AA7" s="92"/>
      <c r="AB7" s="103" t="s">
        <v>22</v>
      </c>
      <c r="AC7" s="103"/>
      <c r="AD7" s="92" t="s">
        <v>23</v>
      </c>
      <c r="AE7" s="92"/>
      <c r="AF7" s="104" t="s">
        <v>24</v>
      </c>
      <c r="AG7" s="104" t="s">
        <v>25</v>
      </c>
      <c r="AH7" s="92"/>
    </row>
    <row r="8" spans="1:34" x14ac:dyDescent="0.25">
      <c r="A8" s="92"/>
      <c r="B8" s="96"/>
      <c r="C8" s="92"/>
      <c r="D8" s="57" t="s">
        <v>26</v>
      </c>
      <c r="E8" s="57" t="s">
        <v>27</v>
      </c>
      <c r="F8" s="53" t="s">
        <v>26</v>
      </c>
      <c r="G8" s="53" t="s">
        <v>27</v>
      </c>
      <c r="H8" s="58" t="s">
        <v>26</v>
      </c>
      <c r="I8" s="58" t="s">
        <v>27</v>
      </c>
      <c r="J8" s="53" t="s">
        <v>26</v>
      </c>
      <c r="K8" s="53" t="s">
        <v>27</v>
      </c>
      <c r="L8" s="59" t="s">
        <v>26</v>
      </c>
      <c r="M8" s="59" t="s">
        <v>27</v>
      </c>
      <c r="N8" s="53" t="s">
        <v>26</v>
      </c>
      <c r="O8" s="53" t="s">
        <v>27</v>
      </c>
      <c r="P8" s="61" t="s">
        <v>26</v>
      </c>
      <c r="Q8" s="61" t="s">
        <v>27</v>
      </c>
      <c r="R8" s="53" t="s">
        <v>26</v>
      </c>
      <c r="S8" s="53" t="s">
        <v>27</v>
      </c>
      <c r="T8" s="62" t="s">
        <v>26</v>
      </c>
      <c r="U8" s="62" t="s">
        <v>27</v>
      </c>
      <c r="V8" s="53" t="s">
        <v>26</v>
      </c>
      <c r="W8" s="53" t="s">
        <v>27</v>
      </c>
      <c r="X8" s="63" t="s">
        <v>26</v>
      </c>
      <c r="Y8" s="63" t="s">
        <v>27</v>
      </c>
      <c r="Z8" s="53" t="s">
        <v>26</v>
      </c>
      <c r="AA8" s="53" t="s">
        <v>27</v>
      </c>
      <c r="AB8" s="60" t="s">
        <v>26</v>
      </c>
      <c r="AC8" s="60" t="s">
        <v>27</v>
      </c>
      <c r="AD8" s="53" t="s">
        <v>26</v>
      </c>
      <c r="AE8" s="53" t="s">
        <v>27</v>
      </c>
      <c r="AF8" s="124"/>
      <c r="AG8" s="124"/>
      <c r="AH8" s="92"/>
    </row>
    <row r="9" spans="1:34" x14ac:dyDescent="0.25">
      <c r="A9" s="9">
        <v>1</v>
      </c>
      <c r="B9" s="10">
        <v>43983</v>
      </c>
      <c r="C9" s="9" t="s">
        <v>51</v>
      </c>
      <c r="D9" s="25"/>
      <c r="E9" s="25"/>
      <c r="F9" s="9">
        <v>4</v>
      </c>
      <c r="G9" s="9"/>
      <c r="H9" s="29"/>
      <c r="I9" s="29"/>
      <c r="J9" s="9">
        <v>1</v>
      </c>
      <c r="K9" s="9"/>
      <c r="L9" s="37"/>
      <c r="M9" s="37"/>
      <c r="N9" s="9">
        <v>2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5</v>
      </c>
      <c r="Y9" s="49"/>
      <c r="Z9" s="9"/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17</v>
      </c>
      <c r="AH9" s="9"/>
    </row>
    <row r="10" spans="1:34" x14ac:dyDescent="0.25">
      <c r="A10" s="11">
        <v>2</v>
      </c>
      <c r="B10" s="13">
        <v>43986</v>
      </c>
      <c r="C10" s="14" t="s">
        <v>48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/>
      <c r="P10" s="43"/>
      <c r="Q10" s="43"/>
      <c r="R10" s="14"/>
      <c r="S10" s="14"/>
      <c r="T10" s="47"/>
      <c r="U10" s="47"/>
      <c r="V10" s="14"/>
      <c r="W10" s="14"/>
      <c r="X10" s="51"/>
      <c r="Y10" s="51">
        <v>2</v>
      </c>
      <c r="Z10" s="14"/>
      <c r="AA10" s="14"/>
      <c r="AB10" s="35"/>
      <c r="AC10" s="35">
        <v>1</v>
      </c>
      <c r="AD10" s="14"/>
      <c r="AE10" s="14"/>
      <c r="AF10" s="14">
        <f t="shared" ref="AF10:AF21" si="0">E10+G10+I10+K10+M10+O10+Q10+S10+U10+W10+Y10+AA10+AC10+AE10</f>
        <v>3</v>
      </c>
      <c r="AG10" s="14">
        <f t="shared" ref="AG10:AG21" si="1">D10+F10+H10+J10+L10+N10+P10+R10+T10+V10+X10+Z10+AB10+AD10</f>
        <v>0</v>
      </c>
      <c r="AH10" s="14"/>
    </row>
    <row r="11" spans="1:34" x14ac:dyDescent="0.25">
      <c r="A11" s="9">
        <v>3</v>
      </c>
      <c r="B11" s="13">
        <v>43990</v>
      </c>
      <c r="C11" s="14" t="s">
        <v>52</v>
      </c>
      <c r="D11" s="27"/>
      <c r="E11" s="27"/>
      <c r="F11" s="14"/>
      <c r="G11" s="14">
        <v>4</v>
      </c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4</v>
      </c>
      <c r="AG11" s="14">
        <f t="shared" si="1"/>
        <v>0</v>
      </c>
      <c r="AH11" s="14"/>
    </row>
    <row r="12" spans="1:34" x14ac:dyDescent="0.25">
      <c r="A12" s="11">
        <v>572</v>
      </c>
      <c r="B12" s="13">
        <v>43992</v>
      </c>
      <c r="C12" s="14" t="s">
        <v>49</v>
      </c>
      <c r="D12" s="27"/>
      <c r="E12" s="27"/>
      <c r="F12" s="14"/>
      <c r="G12" s="14"/>
      <c r="H12" s="31"/>
      <c r="I12" s="31"/>
      <c r="J12" s="14">
        <v>3</v>
      </c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>
        <v>2</v>
      </c>
      <c r="W12" s="14"/>
      <c r="X12" s="51"/>
      <c r="Y12" s="51"/>
      <c r="Z12" s="14">
        <v>3</v>
      </c>
      <c r="AA12" s="14"/>
      <c r="AB12" s="35"/>
      <c r="AC12" s="35"/>
      <c r="AD12" s="14"/>
      <c r="AE12" s="14"/>
      <c r="AF12" s="14">
        <f t="shared" si="0"/>
        <v>0</v>
      </c>
      <c r="AG12" s="14">
        <f t="shared" si="1"/>
        <v>8</v>
      </c>
      <c r="AH12" s="14"/>
    </row>
    <row r="13" spans="1:34" x14ac:dyDescent="0.25">
      <c r="A13" s="9">
        <v>573</v>
      </c>
      <c r="B13" s="13">
        <v>43992</v>
      </c>
      <c r="C13" s="14" t="s">
        <v>50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>
        <v>1</v>
      </c>
      <c r="O13" s="14"/>
      <c r="P13" s="43"/>
      <c r="Q13" s="43"/>
      <c r="R13" s="14">
        <v>1</v>
      </c>
      <c r="S13" s="14"/>
      <c r="T13" s="47"/>
      <c r="U13" s="47"/>
      <c r="V13" s="14">
        <v>1</v>
      </c>
      <c r="W13" s="14"/>
      <c r="X13" s="51">
        <v>1</v>
      </c>
      <c r="Y13" s="51"/>
      <c r="Z13" s="14"/>
      <c r="AA13" s="14"/>
      <c r="AB13" s="35">
        <v>2</v>
      </c>
      <c r="AC13" s="35"/>
      <c r="AD13" s="14"/>
      <c r="AE13" s="14"/>
      <c r="AF13" s="14">
        <f t="shared" si="0"/>
        <v>0</v>
      </c>
      <c r="AG13" s="14">
        <f t="shared" si="1"/>
        <v>6</v>
      </c>
      <c r="AH13" s="14"/>
    </row>
    <row r="14" spans="1:34" x14ac:dyDescent="0.25">
      <c r="A14" s="11"/>
      <c r="B14" s="15">
        <v>44000</v>
      </c>
      <c r="C14" s="16" t="s">
        <v>53</v>
      </c>
      <c r="D14" s="28"/>
      <c r="E14" s="28"/>
      <c r="F14" s="16"/>
      <c r="G14" s="16"/>
      <c r="H14" s="32"/>
      <c r="I14" s="32"/>
      <c r="J14" s="16"/>
      <c r="K14" s="16">
        <v>4</v>
      </c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>
        <v>2</v>
      </c>
      <c r="X14" s="52"/>
      <c r="Y14" s="52"/>
      <c r="Z14" s="16"/>
      <c r="AA14" s="16"/>
      <c r="AB14" s="36"/>
      <c r="AC14" s="36"/>
      <c r="AD14" s="16"/>
      <c r="AE14" s="16"/>
      <c r="AF14" s="14">
        <f t="shared" si="0"/>
        <v>6</v>
      </c>
      <c r="AG14" s="14">
        <f t="shared" si="1"/>
        <v>0</v>
      </c>
      <c r="AH14" s="14"/>
    </row>
    <row r="15" spans="1:34" x14ac:dyDescent="0.25">
      <c r="A15" s="11"/>
      <c r="B15" s="15">
        <v>44000</v>
      </c>
      <c r="C15" s="16" t="s">
        <v>54</v>
      </c>
      <c r="D15" s="28">
        <v>3</v>
      </c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/>
      <c r="AC15" s="36"/>
      <c r="AD15" s="16"/>
      <c r="AE15" s="16"/>
      <c r="AF15" s="14">
        <f t="shared" si="0"/>
        <v>0</v>
      </c>
      <c r="AG15" s="14">
        <f t="shared" si="1"/>
        <v>3</v>
      </c>
      <c r="AH15" s="14"/>
    </row>
    <row r="16" spans="1:34" x14ac:dyDescent="0.25">
      <c r="A16" s="11"/>
      <c r="B16" s="15">
        <v>44001</v>
      </c>
      <c r="C16" s="16" t="s">
        <v>55</v>
      </c>
      <c r="D16" s="28"/>
      <c r="E16" s="28"/>
      <c r="F16" s="16"/>
      <c r="G16" s="16"/>
      <c r="H16" s="32"/>
      <c r="I16" s="32"/>
      <c r="J16" s="16"/>
      <c r="K16" s="16"/>
      <c r="L16" s="40"/>
      <c r="M16" s="40"/>
      <c r="N16" s="16"/>
      <c r="O16" s="16">
        <v>2</v>
      </c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2</v>
      </c>
      <c r="AG16" s="14">
        <f t="shared" si="1"/>
        <v>0</v>
      </c>
      <c r="AH16" s="14"/>
    </row>
    <row r="17" spans="1:34" x14ac:dyDescent="0.25">
      <c r="A17" s="11"/>
      <c r="B17" s="15">
        <v>44005</v>
      </c>
      <c r="C17" s="16" t="s">
        <v>57</v>
      </c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>
        <v>1</v>
      </c>
      <c r="T17" s="48"/>
      <c r="U17" s="48"/>
      <c r="V17" s="16"/>
      <c r="W17" s="16"/>
      <c r="X17" s="52"/>
      <c r="Y17" s="52"/>
      <c r="Z17" s="16"/>
      <c r="AA17" s="16"/>
      <c r="AB17" s="36"/>
      <c r="AC17" s="36">
        <v>1</v>
      </c>
      <c r="AD17" s="16"/>
      <c r="AE17" s="16"/>
      <c r="AF17" s="14">
        <f t="shared" si="0"/>
        <v>2</v>
      </c>
      <c r="AG17" s="14">
        <f t="shared" si="1"/>
        <v>0</v>
      </c>
      <c r="AH17" s="14"/>
    </row>
    <row r="18" spans="1:34" x14ac:dyDescent="0.25">
      <c r="A18" s="11"/>
      <c r="B18" s="15">
        <v>44007</v>
      </c>
      <c r="C18" s="16" t="s">
        <v>58</v>
      </c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>
        <v>1</v>
      </c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1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ref="AF22:AF48" si="2">E22+G22+I22+K22+M22+O22+Q22+S22+U22+W22+Y22+AA22+AC22+AE22</f>
        <v>0</v>
      </c>
      <c r="AG22" s="9">
        <f t="shared" ref="AG22:AG48" si="3">D22+F22+H22+J22+L22+N22+P22+R22+T22+V22+X22+Z22+AB22+AD22</f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2"/>
        <v>0</v>
      </c>
      <c r="AG23" s="9">
        <f t="shared" si="3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2"/>
        <v>0</v>
      </c>
      <c r="AG24" s="9">
        <f t="shared" si="3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2"/>
        <v>0</v>
      </c>
      <c r="AG25" s="9">
        <f t="shared" si="3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2"/>
        <v>0</v>
      </c>
      <c r="AG26" s="9">
        <f t="shared" si="3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2"/>
        <v>0</v>
      </c>
      <c r="AG27" s="9">
        <f t="shared" si="3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2"/>
        <v>0</v>
      </c>
      <c r="AG28" s="9">
        <f t="shared" si="3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2"/>
        <v>0</v>
      </c>
      <c r="AG29" s="9">
        <f t="shared" si="3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2"/>
        <v>0</v>
      </c>
      <c r="AG30" s="9">
        <f t="shared" si="3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2"/>
        <v>0</v>
      </c>
      <c r="AG31" s="9">
        <f t="shared" si="3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2"/>
        <v>0</v>
      </c>
      <c r="AG32" s="9">
        <f t="shared" si="3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2"/>
        <v>0</v>
      </c>
      <c r="AG33" s="9">
        <f t="shared" si="3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2"/>
        <v>0</v>
      </c>
      <c r="AG34" s="9">
        <f t="shared" si="3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2"/>
        <v>0</v>
      </c>
      <c r="AG35" s="9">
        <f t="shared" si="3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2"/>
        <v>0</v>
      </c>
      <c r="AG36" s="9">
        <f t="shared" si="3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2"/>
        <v>0</v>
      </c>
      <c r="AG37" s="9">
        <f t="shared" si="3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2"/>
        <v>0</v>
      </c>
      <c r="AG38" s="9">
        <f t="shared" si="3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2"/>
        <v>0</v>
      </c>
      <c r="AG39" s="9">
        <f t="shared" si="3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2"/>
        <v>0</v>
      </c>
      <c r="AG40" s="9">
        <f t="shared" si="3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2"/>
        <v>0</v>
      </c>
      <c r="AG41" s="9">
        <f t="shared" si="3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2"/>
        <v>0</v>
      </c>
      <c r="AG42" s="9">
        <f t="shared" si="3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2"/>
        <v>0</v>
      </c>
      <c r="AG43" s="9">
        <f t="shared" si="3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2"/>
        <v>0</v>
      </c>
      <c r="AG44" s="9">
        <f t="shared" si="3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2"/>
        <v>0</v>
      </c>
      <c r="AG45" s="9">
        <f t="shared" si="3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2"/>
        <v>0</v>
      </c>
      <c r="AG46" s="9">
        <f t="shared" si="3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2"/>
        <v>0</v>
      </c>
      <c r="AG47" s="9">
        <f t="shared" si="3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2"/>
        <v>0</v>
      </c>
      <c r="AG48" s="9">
        <f t="shared" si="3"/>
        <v>0</v>
      </c>
      <c r="AH48" s="16"/>
    </row>
    <row r="49" spans="1:34" x14ac:dyDescent="0.25">
      <c r="A49" s="17"/>
      <c r="B49" s="18"/>
      <c r="C49" s="19"/>
      <c r="D49" s="108">
        <f>SUM(D9:D48)-SUM(E9:E48)</f>
        <v>3</v>
      </c>
      <c r="E49" s="108"/>
      <c r="F49" s="109">
        <f>SUM(F9:F48)-SUM(G9:G48)</f>
        <v>0</v>
      </c>
      <c r="G49" s="109"/>
      <c r="H49" s="110">
        <f>SUM(H9:H48)-SUM(I9:I48)</f>
        <v>0</v>
      </c>
      <c r="I49" s="110"/>
      <c r="J49" s="109">
        <f>SUM(J9:J48)-SUM(K9:K48)</f>
        <v>0</v>
      </c>
      <c r="K49" s="109"/>
      <c r="L49" s="111">
        <f>SUM(L9:L48)-SUM(M9:M48)</f>
        <v>0</v>
      </c>
      <c r="M49" s="111"/>
      <c r="N49" s="109">
        <f>SUM(N9:N48)-SUM(O9:O48)</f>
        <v>1</v>
      </c>
      <c r="O49" s="109"/>
      <c r="P49" s="117">
        <f>SUM(P9:P48)-SUM(Q9:Q48)</f>
        <v>0</v>
      </c>
      <c r="Q49" s="117"/>
      <c r="R49" s="109">
        <f>SUM(R9:R48)-SUM(S9:S48)</f>
        <v>2</v>
      </c>
      <c r="S49" s="109"/>
      <c r="T49" s="118">
        <f>SUM(T9:T48)-SUM(U9:U48)</f>
        <v>0</v>
      </c>
      <c r="U49" s="118"/>
      <c r="V49" s="109">
        <f>SUM(V9:V48)-SUM(W9:W48)</f>
        <v>0</v>
      </c>
      <c r="W49" s="109"/>
      <c r="X49" s="119">
        <f>SUM(X9:X48)-SUM(Y9:Y48)</f>
        <v>4</v>
      </c>
      <c r="Y49" s="119"/>
      <c r="Z49" s="109">
        <f>SUM(Z9:Z48)-SUM(AA9:AA48)</f>
        <v>3</v>
      </c>
      <c r="AA49" s="109"/>
      <c r="AB49" s="120">
        <f>SUM(AB9:AB48)-SUM(AC9:AC48)</f>
        <v>3</v>
      </c>
      <c r="AC49" s="120"/>
      <c r="AD49" s="109">
        <f>SUM(AD9:AD48)-SUM(AE9:AE48)</f>
        <v>0</v>
      </c>
      <c r="AE49" s="109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21" t="s">
        <v>28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3"/>
      <c r="AF50" s="22">
        <f>SUM(AF9:AF48)</f>
        <v>18</v>
      </c>
      <c r="AG50" s="22">
        <f>SUM(AG9:AG48)</f>
        <v>34</v>
      </c>
      <c r="AH50" s="23"/>
    </row>
    <row r="51" spans="1:34" x14ac:dyDescent="0.25">
      <c r="A51" s="121" t="s">
        <v>29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3"/>
      <c r="AF51" s="115">
        <f>AG50-AF50</f>
        <v>16</v>
      </c>
      <c r="AG51" s="116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tabSelected="1" workbookViewId="0">
      <selection activeCell="K16" sqref="K16"/>
    </sheetView>
  </sheetViews>
  <sheetFormatPr defaultColWidth="9.140625" defaultRowHeight="15" x14ac:dyDescent="0.25"/>
  <cols>
    <col min="1" max="1" width="3.5703125" style="5" customWidth="1"/>
    <col min="2" max="2" width="14.42578125" style="24" customWidth="1"/>
    <col min="3" max="3" width="31.7109375" style="5" customWidth="1"/>
    <col min="4" max="31" width="3.28515625" style="5" customWidth="1"/>
    <col min="32" max="32" width="11.5703125" style="5" bestFit="1" customWidth="1"/>
    <col min="33" max="33" width="12.7109375" style="5" bestFit="1" customWidth="1"/>
    <col min="34" max="34" width="9.7109375" style="5" customWidth="1"/>
    <col min="35" max="16384" width="9.140625" style="5"/>
  </cols>
  <sheetData>
    <row r="1" spans="1:34" x14ac:dyDescent="0.25">
      <c r="A1" s="93" t="s">
        <v>0</v>
      </c>
      <c r="B1" s="93"/>
      <c r="C1" s="93"/>
      <c r="D1" s="82"/>
      <c r="E1" s="82"/>
      <c r="F1" s="82"/>
      <c r="G1" s="82"/>
      <c r="H1" s="82"/>
      <c r="I1" s="82"/>
      <c r="J1" s="1"/>
      <c r="K1" s="1"/>
      <c r="L1" s="2"/>
      <c r="M1" s="2"/>
      <c r="N1" s="2"/>
      <c r="O1" s="3"/>
      <c r="P1" s="3"/>
      <c r="Q1" s="3"/>
      <c r="R1" s="3"/>
      <c r="S1" s="3"/>
      <c r="T1" s="4"/>
      <c r="U1" s="3"/>
      <c r="V1" s="3"/>
      <c r="W1" s="3"/>
      <c r="X1" s="82"/>
      <c r="Y1" s="2"/>
      <c r="Z1" s="3" t="s">
        <v>1</v>
      </c>
      <c r="AA1" s="2"/>
      <c r="AB1" s="4"/>
      <c r="AC1" s="3"/>
      <c r="AD1" s="3"/>
      <c r="AE1" s="2"/>
      <c r="AF1" s="2"/>
      <c r="AG1" s="2"/>
      <c r="AH1" s="2"/>
    </row>
    <row r="2" spans="1:34" x14ac:dyDescent="0.25">
      <c r="A2" s="94" t="s">
        <v>2</v>
      </c>
      <c r="B2" s="94"/>
      <c r="C2" s="94"/>
      <c r="D2" s="83"/>
      <c r="E2" s="83"/>
      <c r="F2" s="83"/>
      <c r="G2" s="83"/>
      <c r="H2" s="83"/>
      <c r="I2" s="83"/>
      <c r="J2" s="6"/>
      <c r="K2" s="6"/>
      <c r="L2" s="2"/>
      <c r="M2" s="2"/>
      <c r="N2" s="2"/>
      <c r="O2" s="7"/>
      <c r="P2" s="7"/>
      <c r="Q2" s="7"/>
      <c r="R2" s="7"/>
      <c r="S2" s="7"/>
      <c r="T2" s="8"/>
      <c r="U2" s="7"/>
      <c r="V2" s="7"/>
      <c r="W2" s="7"/>
      <c r="X2" s="83"/>
      <c r="Y2" s="2"/>
      <c r="Z2" s="7" t="s">
        <v>3</v>
      </c>
      <c r="AA2" s="2"/>
      <c r="AB2" s="8"/>
      <c r="AC2" s="7"/>
      <c r="AD2" s="7"/>
      <c r="AE2" s="2"/>
      <c r="AF2" s="2"/>
      <c r="AG2" s="2"/>
      <c r="AH2" s="2"/>
    </row>
    <row r="3" spans="1:34" x14ac:dyDescent="0.25">
      <c r="A3" s="95" t="s">
        <v>4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56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84"/>
      <c r="AG5" s="84"/>
      <c r="AH5" s="84"/>
    </row>
    <row r="6" spans="1:34" x14ac:dyDescent="0.25">
      <c r="A6" s="92" t="s">
        <v>5</v>
      </c>
      <c r="B6" s="96" t="s">
        <v>6</v>
      </c>
      <c r="C6" s="92" t="s">
        <v>7</v>
      </c>
      <c r="D6" s="97" t="s">
        <v>8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9</v>
      </c>
    </row>
    <row r="7" spans="1:34" x14ac:dyDescent="0.25">
      <c r="A7" s="92"/>
      <c r="B7" s="96"/>
      <c r="C7" s="92"/>
      <c r="D7" s="100" t="s">
        <v>10</v>
      </c>
      <c r="E7" s="100"/>
      <c r="F7" s="92" t="s">
        <v>11</v>
      </c>
      <c r="G7" s="92"/>
      <c r="H7" s="101" t="s">
        <v>12</v>
      </c>
      <c r="I7" s="101"/>
      <c r="J7" s="92" t="s">
        <v>13</v>
      </c>
      <c r="K7" s="92"/>
      <c r="L7" s="102" t="s">
        <v>14</v>
      </c>
      <c r="M7" s="102"/>
      <c r="N7" s="92" t="s">
        <v>15</v>
      </c>
      <c r="O7" s="92"/>
      <c r="P7" s="112" t="s">
        <v>16</v>
      </c>
      <c r="Q7" s="112"/>
      <c r="R7" s="92" t="s">
        <v>17</v>
      </c>
      <c r="S7" s="92"/>
      <c r="T7" s="113" t="s">
        <v>18</v>
      </c>
      <c r="U7" s="113"/>
      <c r="V7" s="92" t="s">
        <v>19</v>
      </c>
      <c r="W7" s="92"/>
      <c r="X7" s="114" t="s">
        <v>20</v>
      </c>
      <c r="Y7" s="114"/>
      <c r="Z7" s="92" t="s">
        <v>21</v>
      </c>
      <c r="AA7" s="92"/>
      <c r="AB7" s="103" t="s">
        <v>22</v>
      </c>
      <c r="AC7" s="103"/>
      <c r="AD7" s="92" t="s">
        <v>23</v>
      </c>
      <c r="AE7" s="92"/>
      <c r="AF7" s="104" t="s">
        <v>24</v>
      </c>
      <c r="AG7" s="104" t="s">
        <v>25</v>
      </c>
      <c r="AH7" s="92"/>
    </row>
    <row r="8" spans="1:34" x14ac:dyDescent="0.25">
      <c r="A8" s="92"/>
      <c r="B8" s="96"/>
      <c r="C8" s="92"/>
      <c r="D8" s="85" t="s">
        <v>26</v>
      </c>
      <c r="E8" s="85" t="s">
        <v>27</v>
      </c>
      <c r="F8" s="81" t="s">
        <v>26</v>
      </c>
      <c r="G8" s="81" t="s">
        <v>27</v>
      </c>
      <c r="H8" s="86" t="s">
        <v>26</v>
      </c>
      <c r="I8" s="86" t="s">
        <v>27</v>
      </c>
      <c r="J8" s="81" t="s">
        <v>26</v>
      </c>
      <c r="K8" s="81" t="s">
        <v>27</v>
      </c>
      <c r="L8" s="87" t="s">
        <v>26</v>
      </c>
      <c r="M8" s="87" t="s">
        <v>27</v>
      </c>
      <c r="N8" s="81" t="s">
        <v>26</v>
      </c>
      <c r="O8" s="81" t="s">
        <v>27</v>
      </c>
      <c r="P8" s="89" t="s">
        <v>26</v>
      </c>
      <c r="Q8" s="89" t="s">
        <v>27</v>
      </c>
      <c r="R8" s="81" t="s">
        <v>26</v>
      </c>
      <c r="S8" s="81" t="s">
        <v>27</v>
      </c>
      <c r="T8" s="90" t="s">
        <v>26</v>
      </c>
      <c r="U8" s="90" t="s">
        <v>27</v>
      </c>
      <c r="V8" s="81" t="s">
        <v>26</v>
      </c>
      <c r="W8" s="81" t="s">
        <v>27</v>
      </c>
      <c r="X8" s="91" t="s">
        <v>26</v>
      </c>
      <c r="Y8" s="91" t="s">
        <v>27</v>
      </c>
      <c r="Z8" s="81" t="s">
        <v>26</v>
      </c>
      <c r="AA8" s="81" t="s">
        <v>27</v>
      </c>
      <c r="AB8" s="88" t="s">
        <v>26</v>
      </c>
      <c r="AC8" s="88" t="s">
        <v>27</v>
      </c>
      <c r="AD8" s="81" t="s">
        <v>26</v>
      </c>
      <c r="AE8" s="81" t="s">
        <v>27</v>
      </c>
      <c r="AF8" s="124"/>
      <c r="AG8" s="124"/>
      <c r="AH8" s="92"/>
    </row>
    <row r="9" spans="1:34" x14ac:dyDescent="0.25">
      <c r="A9" s="9"/>
      <c r="B9" s="10">
        <v>44012</v>
      </c>
      <c r="C9" s="9" t="s">
        <v>59</v>
      </c>
      <c r="D9" s="25">
        <v>3</v>
      </c>
      <c r="E9" s="25"/>
      <c r="F9" s="9"/>
      <c r="G9" s="9"/>
      <c r="H9" s="29"/>
      <c r="I9" s="29"/>
      <c r="J9" s="9"/>
      <c r="K9" s="9"/>
      <c r="L9" s="37"/>
      <c r="M9" s="37"/>
      <c r="N9" s="9">
        <v>1</v>
      </c>
      <c r="O9" s="9"/>
      <c r="P9" s="41"/>
      <c r="Q9" s="41"/>
      <c r="R9" s="9">
        <v>2</v>
      </c>
      <c r="S9" s="9"/>
      <c r="T9" s="45"/>
      <c r="U9" s="45"/>
      <c r="V9" s="9"/>
      <c r="W9" s="9"/>
      <c r="X9" s="49">
        <v>4</v>
      </c>
      <c r="Y9" s="49"/>
      <c r="Z9" s="9">
        <v>3</v>
      </c>
      <c r="AA9" s="9"/>
      <c r="AB9" s="33">
        <v>3</v>
      </c>
      <c r="AC9" s="33"/>
      <c r="AD9" s="9"/>
      <c r="AE9" s="9"/>
      <c r="AF9" s="9">
        <f>E9+G9+I9+K9+M9+O9+Q9+S9+U9+W9+Y9+AA9+AC9+AE9</f>
        <v>0</v>
      </c>
      <c r="AG9" s="9">
        <f>D9+F9+H9+J9+L9+N9+P9+R9+T9+V9+X9+Z9+AB9+AD9</f>
        <v>16</v>
      </c>
      <c r="AH9" s="9"/>
    </row>
    <row r="10" spans="1:34" x14ac:dyDescent="0.25">
      <c r="A10" s="11"/>
      <c r="B10" s="13">
        <v>44019</v>
      </c>
      <c r="C10" s="14" t="s">
        <v>60</v>
      </c>
      <c r="D10" s="27"/>
      <c r="E10" s="27"/>
      <c r="F10" s="14"/>
      <c r="G10" s="14"/>
      <c r="H10" s="31"/>
      <c r="I10" s="31"/>
      <c r="J10" s="14"/>
      <c r="K10" s="14"/>
      <c r="L10" s="39"/>
      <c r="M10" s="39"/>
      <c r="N10" s="14"/>
      <c r="O10" s="14">
        <v>1</v>
      </c>
      <c r="P10" s="43"/>
      <c r="Q10" s="43"/>
      <c r="R10" s="14"/>
      <c r="S10" s="14">
        <v>1</v>
      </c>
      <c r="T10" s="47"/>
      <c r="U10" s="47"/>
      <c r="V10" s="14"/>
      <c r="W10" s="14"/>
      <c r="X10" s="51"/>
      <c r="Y10" s="51">
        <v>1</v>
      </c>
      <c r="Z10" s="14"/>
      <c r="AA10" s="14"/>
      <c r="AB10" s="35"/>
      <c r="AC10" s="35"/>
      <c r="AD10" s="14"/>
      <c r="AE10" s="14"/>
      <c r="AF10" s="14">
        <f t="shared" ref="AF10:AF48" si="0">E10+G10+I10+K10+M10+O10+Q10+S10+U10+W10+Y10+AA10+AC10+AE10</f>
        <v>3</v>
      </c>
      <c r="AG10" s="14">
        <f t="shared" ref="AG10:AG48" si="1">D10+F10+H10+J10+L10+N10+P10+R10+T10+V10+X10+Z10+AB10+AD10</f>
        <v>0</v>
      </c>
      <c r="AH10" s="14"/>
    </row>
    <row r="11" spans="1:34" x14ac:dyDescent="0.25">
      <c r="A11" s="9"/>
      <c r="B11" s="13">
        <v>44021</v>
      </c>
      <c r="C11" s="14" t="s">
        <v>61</v>
      </c>
      <c r="D11" s="27"/>
      <c r="E11" s="27">
        <v>3</v>
      </c>
      <c r="F11" s="14"/>
      <c r="G11" s="14"/>
      <c r="H11" s="31"/>
      <c r="I11" s="31"/>
      <c r="J11" s="14"/>
      <c r="K11" s="14"/>
      <c r="L11" s="39"/>
      <c r="M11" s="39"/>
      <c r="N11" s="14"/>
      <c r="O11" s="14"/>
      <c r="P11" s="43"/>
      <c r="Q11" s="43"/>
      <c r="R11" s="14"/>
      <c r="S11" s="14"/>
      <c r="T11" s="47"/>
      <c r="U11" s="47"/>
      <c r="V11" s="14"/>
      <c r="W11" s="14"/>
      <c r="X11" s="51"/>
      <c r="Y11" s="51"/>
      <c r="Z11" s="14"/>
      <c r="AA11" s="14"/>
      <c r="AB11" s="35"/>
      <c r="AC11" s="35"/>
      <c r="AD11" s="14"/>
      <c r="AE11" s="14"/>
      <c r="AF11" s="14">
        <f t="shared" si="0"/>
        <v>3</v>
      </c>
      <c r="AG11" s="14">
        <f t="shared" si="1"/>
        <v>0</v>
      </c>
      <c r="AH11" s="14"/>
    </row>
    <row r="12" spans="1:34" x14ac:dyDescent="0.25">
      <c r="A12" s="11"/>
      <c r="B12" s="13">
        <v>44027</v>
      </c>
      <c r="C12" s="14" t="s">
        <v>62</v>
      </c>
      <c r="D12" s="27"/>
      <c r="E12" s="27"/>
      <c r="F12" s="14"/>
      <c r="G12" s="14"/>
      <c r="H12" s="31"/>
      <c r="I12" s="31"/>
      <c r="J12" s="14"/>
      <c r="K12" s="14"/>
      <c r="L12" s="39"/>
      <c r="M12" s="39"/>
      <c r="N12" s="14"/>
      <c r="O12" s="14"/>
      <c r="P12" s="43"/>
      <c r="Q12" s="43"/>
      <c r="R12" s="14"/>
      <c r="S12" s="14"/>
      <c r="T12" s="47"/>
      <c r="U12" s="47"/>
      <c r="V12" s="14"/>
      <c r="W12" s="14"/>
      <c r="X12" s="51"/>
      <c r="Y12" s="51"/>
      <c r="Z12" s="14"/>
      <c r="AA12" s="14"/>
      <c r="AB12" s="35"/>
      <c r="AC12" s="35">
        <v>3</v>
      </c>
      <c r="AD12" s="14"/>
      <c r="AE12" s="14"/>
      <c r="AF12" s="14">
        <f t="shared" si="0"/>
        <v>3</v>
      </c>
      <c r="AG12" s="14">
        <f t="shared" si="1"/>
        <v>0</v>
      </c>
      <c r="AH12" s="14"/>
    </row>
    <row r="13" spans="1:34" x14ac:dyDescent="0.25">
      <c r="A13" s="9"/>
      <c r="B13" s="13">
        <v>44042</v>
      </c>
      <c r="C13" s="14" t="s">
        <v>63</v>
      </c>
      <c r="D13" s="27"/>
      <c r="E13" s="27"/>
      <c r="F13" s="14"/>
      <c r="G13" s="14"/>
      <c r="H13" s="31"/>
      <c r="I13" s="31"/>
      <c r="J13" s="14"/>
      <c r="K13" s="14"/>
      <c r="L13" s="39"/>
      <c r="M13" s="39"/>
      <c r="N13" s="14"/>
      <c r="O13" s="14"/>
      <c r="P13" s="43"/>
      <c r="Q13" s="43"/>
      <c r="R13" s="14"/>
      <c r="S13" s="14"/>
      <c r="T13" s="47"/>
      <c r="U13" s="47"/>
      <c r="V13" s="14"/>
      <c r="W13" s="14"/>
      <c r="X13" s="51"/>
      <c r="Y13" s="51">
        <v>2</v>
      </c>
      <c r="Z13" s="14"/>
      <c r="AA13" s="14"/>
      <c r="AB13" s="35"/>
      <c r="AC13" s="35"/>
      <c r="AD13" s="14"/>
      <c r="AE13" s="14"/>
      <c r="AF13" s="14">
        <f t="shared" si="0"/>
        <v>2</v>
      </c>
      <c r="AG13" s="14">
        <f t="shared" si="1"/>
        <v>0</v>
      </c>
      <c r="AH13" s="14"/>
    </row>
    <row r="14" spans="1:34" x14ac:dyDescent="0.25">
      <c r="A14" s="11"/>
      <c r="B14" s="15">
        <v>44056</v>
      </c>
      <c r="C14" s="125" t="s">
        <v>64</v>
      </c>
      <c r="D14" s="28"/>
      <c r="E14" s="28"/>
      <c r="F14" s="16"/>
      <c r="G14" s="16"/>
      <c r="H14" s="32"/>
      <c r="I14" s="32"/>
      <c r="J14" s="16"/>
      <c r="K14" s="16"/>
      <c r="L14" s="40"/>
      <c r="M14" s="40"/>
      <c r="N14" s="16"/>
      <c r="O14" s="16"/>
      <c r="P14" s="44"/>
      <c r="Q14" s="44"/>
      <c r="R14" s="16"/>
      <c r="S14" s="16"/>
      <c r="T14" s="48"/>
      <c r="U14" s="48"/>
      <c r="V14" s="16"/>
      <c r="W14" s="16"/>
      <c r="X14" s="52"/>
      <c r="Y14" s="52">
        <v>1</v>
      </c>
      <c r="Z14" s="16"/>
      <c r="AA14" s="16"/>
      <c r="AB14" s="36"/>
      <c r="AC14" s="36">
        <v>22</v>
      </c>
      <c r="AD14" s="16"/>
      <c r="AE14" s="16"/>
      <c r="AF14" s="14">
        <f t="shared" si="0"/>
        <v>23</v>
      </c>
      <c r="AG14" s="14">
        <f t="shared" si="1"/>
        <v>0</v>
      </c>
      <c r="AH14" s="14"/>
    </row>
    <row r="15" spans="1:34" x14ac:dyDescent="0.25">
      <c r="A15" s="11"/>
      <c r="B15" s="15">
        <v>44046</v>
      </c>
      <c r="C15" s="16" t="s">
        <v>65</v>
      </c>
      <c r="D15" s="28"/>
      <c r="E15" s="28"/>
      <c r="F15" s="16"/>
      <c r="G15" s="16"/>
      <c r="H15" s="32"/>
      <c r="I15" s="32"/>
      <c r="J15" s="16"/>
      <c r="K15" s="16"/>
      <c r="L15" s="40"/>
      <c r="M15" s="40"/>
      <c r="N15" s="16"/>
      <c r="O15" s="16"/>
      <c r="P15" s="44"/>
      <c r="Q15" s="44"/>
      <c r="R15" s="16"/>
      <c r="S15" s="16"/>
      <c r="T15" s="48"/>
      <c r="U15" s="48"/>
      <c r="V15" s="16"/>
      <c r="W15" s="16"/>
      <c r="X15" s="52"/>
      <c r="Y15" s="52"/>
      <c r="Z15" s="16"/>
      <c r="AA15" s="16"/>
      <c r="AB15" s="36">
        <v>22</v>
      </c>
      <c r="AC15" s="36"/>
      <c r="AD15" s="16"/>
      <c r="AE15" s="16"/>
      <c r="AF15" s="14">
        <f t="shared" si="0"/>
        <v>0</v>
      </c>
      <c r="AG15" s="14">
        <f t="shared" si="1"/>
        <v>22</v>
      </c>
      <c r="AH15" s="14"/>
    </row>
    <row r="16" spans="1:34" x14ac:dyDescent="0.25">
      <c r="A16" s="11"/>
      <c r="B16" s="15">
        <v>44056</v>
      </c>
      <c r="C16" s="16" t="s">
        <v>66</v>
      </c>
      <c r="D16" s="28"/>
      <c r="E16" s="28"/>
      <c r="F16" s="16"/>
      <c r="G16" s="16"/>
      <c r="H16" s="32"/>
      <c r="I16" s="32"/>
      <c r="J16" s="16">
        <v>12</v>
      </c>
      <c r="K16" s="16"/>
      <c r="L16" s="40"/>
      <c r="M16" s="40"/>
      <c r="N16" s="16"/>
      <c r="O16" s="16"/>
      <c r="P16" s="44"/>
      <c r="Q16" s="44"/>
      <c r="R16" s="16"/>
      <c r="S16" s="16"/>
      <c r="T16" s="48"/>
      <c r="U16" s="48"/>
      <c r="V16" s="16"/>
      <c r="W16" s="16"/>
      <c r="X16" s="52"/>
      <c r="Y16" s="52"/>
      <c r="Z16" s="16"/>
      <c r="AA16" s="16"/>
      <c r="AB16" s="36"/>
      <c r="AC16" s="36"/>
      <c r="AD16" s="16"/>
      <c r="AE16" s="16"/>
      <c r="AF16" s="14">
        <f t="shared" si="0"/>
        <v>0</v>
      </c>
      <c r="AG16" s="14">
        <f t="shared" si="1"/>
        <v>12</v>
      </c>
      <c r="AH16" s="14"/>
    </row>
    <row r="17" spans="1:34" x14ac:dyDescent="0.25">
      <c r="A17" s="11"/>
      <c r="B17" s="15"/>
      <c r="C17" s="16"/>
      <c r="D17" s="28"/>
      <c r="E17" s="28"/>
      <c r="F17" s="16"/>
      <c r="G17" s="16"/>
      <c r="H17" s="32"/>
      <c r="I17" s="32"/>
      <c r="J17" s="16"/>
      <c r="K17" s="16"/>
      <c r="L17" s="40"/>
      <c r="M17" s="40"/>
      <c r="N17" s="16"/>
      <c r="O17" s="16"/>
      <c r="P17" s="44"/>
      <c r="Q17" s="44"/>
      <c r="R17" s="16"/>
      <c r="S17" s="16"/>
      <c r="T17" s="48"/>
      <c r="U17" s="48"/>
      <c r="V17" s="16"/>
      <c r="W17" s="16"/>
      <c r="X17" s="52"/>
      <c r="Y17" s="52"/>
      <c r="Z17" s="16"/>
      <c r="AA17" s="16"/>
      <c r="AB17" s="36"/>
      <c r="AC17" s="36"/>
      <c r="AD17" s="16"/>
      <c r="AE17" s="16"/>
      <c r="AF17" s="14">
        <f t="shared" si="0"/>
        <v>0</v>
      </c>
      <c r="AG17" s="14">
        <f t="shared" si="1"/>
        <v>0</v>
      </c>
      <c r="AH17" s="14"/>
    </row>
    <row r="18" spans="1:34" x14ac:dyDescent="0.25">
      <c r="A18" s="11"/>
      <c r="B18" s="15"/>
      <c r="C18" s="16"/>
      <c r="D18" s="28"/>
      <c r="E18" s="28"/>
      <c r="F18" s="16"/>
      <c r="G18" s="16"/>
      <c r="H18" s="32"/>
      <c r="I18" s="32"/>
      <c r="J18" s="16"/>
      <c r="K18" s="16"/>
      <c r="L18" s="40"/>
      <c r="M18" s="40"/>
      <c r="N18" s="16"/>
      <c r="O18" s="16"/>
      <c r="P18" s="44"/>
      <c r="Q18" s="44"/>
      <c r="R18" s="16"/>
      <c r="S18" s="16"/>
      <c r="T18" s="48"/>
      <c r="U18" s="48"/>
      <c r="V18" s="16"/>
      <c r="W18" s="16"/>
      <c r="X18" s="52"/>
      <c r="Y18" s="52"/>
      <c r="Z18" s="16"/>
      <c r="AA18" s="16"/>
      <c r="AB18" s="36"/>
      <c r="AC18" s="36"/>
      <c r="AD18" s="16"/>
      <c r="AE18" s="16"/>
      <c r="AF18" s="14">
        <f t="shared" si="0"/>
        <v>0</v>
      </c>
      <c r="AG18" s="14">
        <f t="shared" si="1"/>
        <v>0</v>
      </c>
      <c r="AH18" s="14"/>
    </row>
    <row r="19" spans="1:34" x14ac:dyDescent="0.25">
      <c r="A19" s="11"/>
      <c r="B19" s="15"/>
      <c r="C19" s="16"/>
      <c r="D19" s="28"/>
      <c r="E19" s="28"/>
      <c r="F19" s="16"/>
      <c r="G19" s="16"/>
      <c r="H19" s="32"/>
      <c r="I19" s="32"/>
      <c r="J19" s="16"/>
      <c r="K19" s="16"/>
      <c r="L19" s="40"/>
      <c r="M19" s="40"/>
      <c r="N19" s="16"/>
      <c r="O19" s="16"/>
      <c r="P19" s="44"/>
      <c r="Q19" s="44"/>
      <c r="R19" s="16"/>
      <c r="S19" s="16"/>
      <c r="T19" s="48"/>
      <c r="U19" s="48"/>
      <c r="V19" s="16"/>
      <c r="W19" s="16"/>
      <c r="X19" s="52"/>
      <c r="Y19" s="52"/>
      <c r="Z19" s="16"/>
      <c r="AA19" s="16"/>
      <c r="AB19" s="36"/>
      <c r="AC19" s="36"/>
      <c r="AD19" s="16"/>
      <c r="AE19" s="16"/>
      <c r="AF19" s="14">
        <f t="shared" si="0"/>
        <v>0</v>
      </c>
      <c r="AG19" s="14">
        <f t="shared" si="1"/>
        <v>0</v>
      </c>
      <c r="AH19" s="14"/>
    </row>
    <row r="20" spans="1:34" x14ac:dyDescent="0.25">
      <c r="A20" s="11"/>
      <c r="B20" s="15"/>
      <c r="C20" s="16"/>
      <c r="D20" s="28"/>
      <c r="E20" s="28"/>
      <c r="F20" s="16"/>
      <c r="G20" s="16"/>
      <c r="H20" s="32"/>
      <c r="I20" s="32"/>
      <c r="J20" s="16"/>
      <c r="K20" s="16"/>
      <c r="L20" s="40"/>
      <c r="M20" s="40"/>
      <c r="N20" s="16"/>
      <c r="O20" s="16"/>
      <c r="P20" s="44"/>
      <c r="Q20" s="44"/>
      <c r="R20" s="16"/>
      <c r="S20" s="16"/>
      <c r="T20" s="48"/>
      <c r="U20" s="48"/>
      <c r="V20" s="16"/>
      <c r="W20" s="16"/>
      <c r="X20" s="52"/>
      <c r="Y20" s="52"/>
      <c r="Z20" s="16"/>
      <c r="AA20" s="16"/>
      <c r="AB20" s="36"/>
      <c r="AC20" s="36"/>
      <c r="AD20" s="16"/>
      <c r="AE20" s="16"/>
      <c r="AF20" s="14">
        <f t="shared" si="0"/>
        <v>0</v>
      </c>
      <c r="AG20" s="14">
        <f t="shared" si="1"/>
        <v>0</v>
      </c>
      <c r="AH20" s="14"/>
    </row>
    <row r="21" spans="1:34" x14ac:dyDescent="0.25">
      <c r="A21" s="9"/>
      <c r="B21" s="15"/>
      <c r="C21" s="16"/>
      <c r="D21" s="28"/>
      <c r="E21" s="28"/>
      <c r="F21" s="16"/>
      <c r="G21" s="16"/>
      <c r="H21" s="32"/>
      <c r="I21" s="32"/>
      <c r="J21" s="16"/>
      <c r="K21" s="16"/>
      <c r="L21" s="40"/>
      <c r="M21" s="40"/>
      <c r="N21" s="16"/>
      <c r="O21" s="16"/>
      <c r="P21" s="44"/>
      <c r="Q21" s="44"/>
      <c r="R21" s="16"/>
      <c r="S21" s="16"/>
      <c r="T21" s="48"/>
      <c r="U21" s="48"/>
      <c r="V21" s="16"/>
      <c r="W21" s="16"/>
      <c r="X21" s="52"/>
      <c r="Y21" s="52"/>
      <c r="Z21" s="16"/>
      <c r="AA21" s="16"/>
      <c r="AB21" s="36"/>
      <c r="AC21" s="36"/>
      <c r="AD21" s="16"/>
      <c r="AE21" s="16"/>
      <c r="AF21" s="14">
        <f t="shared" si="0"/>
        <v>0</v>
      </c>
      <c r="AG21" s="14">
        <f t="shared" si="1"/>
        <v>0</v>
      </c>
      <c r="AH21" s="14"/>
    </row>
    <row r="22" spans="1:34" hidden="1" x14ac:dyDescent="0.25">
      <c r="A22" s="11"/>
      <c r="B22" s="13"/>
      <c r="C22" s="14"/>
      <c r="D22" s="27"/>
      <c r="E22" s="27"/>
      <c r="F22" s="14"/>
      <c r="G22" s="14"/>
      <c r="H22" s="31"/>
      <c r="I22" s="31"/>
      <c r="J22" s="14"/>
      <c r="K22" s="14"/>
      <c r="L22" s="39"/>
      <c r="M22" s="39"/>
      <c r="N22" s="14"/>
      <c r="O22" s="14"/>
      <c r="P22" s="43"/>
      <c r="Q22" s="43"/>
      <c r="R22" s="14"/>
      <c r="S22" s="14"/>
      <c r="T22" s="47"/>
      <c r="U22" s="47"/>
      <c r="V22" s="14"/>
      <c r="W22" s="14"/>
      <c r="X22" s="51"/>
      <c r="Y22" s="51"/>
      <c r="Z22" s="14"/>
      <c r="AA22" s="14"/>
      <c r="AB22" s="35"/>
      <c r="AC22" s="35"/>
      <c r="AD22" s="14"/>
      <c r="AE22" s="14"/>
      <c r="AF22" s="9">
        <f t="shared" si="0"/>
        <v>0</v>
      </c>
      <c r="AG22" s="9">
        <f t="shared" si="1"/>
        <v>0</v>
      </c>
      <c r="AH22" s="14"/>
    </row>
    <row r="23" spans="1:34" hidden="1" x14ac:dyDescent="0.25">
      <c r="A23" s="9"/>
      <c r="B23" s="13"/>
      <c r="C23" s="14"/>
      <c r="D23" s="27"/>
      <c r="E23" s="27"/>
      <c r="F23" s="14"/>
      <c r="G23" s="14"/>
      <c r="H23" s="31"/>
      <c r="I23" s="31"/>
      <c r="J23" s="14"/>
      <c r="K23" s="14"/>
      <c r="L23" s="39"/>
      <c r="M23" s="39"/>
      <c r="N23" s="14"/>
      <c r="O23" s="14"/>
      <c r="P23" s="43"/>
      <c r="Q23" s="43"/>
      <c r="R23" s="14"/>
      <c r="S23" s="14"/>
      <c r="T23" s="47"/>
      <c r="U23" s="47"/>
      <c r="V23" s="14"/>
      <c r="W23" s="14"/>
      <c r="X23" s="51"/>
      <c r="Y23" s="51"/>
      <c r="Z23" s="14"/>
      <c r="AA23" s="14"/>
      <c r="AB23" s="35"/>
      <c r="AC23" s="35"/>
      <c r="AD23" s="14"/>
      <c r="AE23" s="14"/>
      <c r="AF23" s="9">
        <f t="shared" si="0"/>
        <v>0</v>
      </c>
      <c r="AG23" s="9">
        <f t="shared" si="1"/>
        <v>0</v>
      </c>
      <c r="AH23" s="14"/>
    </row>
    <row r="24" spans="1:34" hidden="1" x14ac:dyDescent="0.25">
      <c r="A24" s="11"/>
      <c r="B24" s="13"/>
      <c r="C24" s="14"/>
      <c r="D24" s="27"/>
      <c r="E24" s="27"/>
      <c r="F24" s="14"/>
      <c r="G24" s="14"/>
      <c r="H24" s="31"/>
      <c r="I24" s="31"/>
      <c r="J24" s="14"/>
      <c r="K24" s="14"/>
      <c r="L24" s="39"/>
      <c r="M24" s="39"/>
      <c r="N24" s="14"/>
      <c r="O24" s="14"/>
      <c r="P24" s="43"/>
      <c r="Q24" s="43"/>
      <c r="R24" s="14"/>
      <c r="S24" s="14"/>
      <c r="T24" s="47"/>
      <c r="U24" s="47"/>
      <c r="V24" s="14"/>
      <c r="W24" s="14"/>
      <c r="X24" s="51"/>
      <c r="Y24" s="51"/>
      <c r="Z24" s="14"/>
      <c r="AA24" s="14"/>
      <c r="AB24" s="35"/>
      <c r="AC24" s="35"/>
      <c r="AD24" s="14"/>
      <c r="AE24" s="14"/>
      <c r="AF24" s="9">
        <f t="shared" si="0"/>
        <v>0</v>
      </c>
      <c r="AG24" s="9">
        <f t="shared" si="1"/>
        <v>0</v>
      </c>
      <c r="AH24" s="14"/>
    </row>
    <row r="25" spans="1:34" hidden="1" x14ac:dyDescent="0.25">
      <c r="A25" s="9"/>
      <c r="B25" s="13"/>
      <c r="C25" s="14"/>
      <c r="D25" s="27"/>
      <c r="E25" s="27"/>
      <c r="F25" s="14"/>
      <c r="G25" s="14"/>
      <c r="H25" s="31"/>
      <c r="I25" s="31"/>
      <c r="J25" s="14"/>
      <c r="K25" s="14"/>
      <c r="L25" s="39"/>
      <c r="M25" s="39"/>
      <c r="N25" s="14"/>
      <c r="O25" s="14"/>
      <c r="P25" s="43"/>
      <c r="Q25" s="43"/>
      <c r="R25" s="14"/>
      <c r="S25" s="14"/>
      <c r="T25" s="47"/>
      <c r="U25" s="47"/>
      <c r="V25" s="14"/>
      <c r="W25" s="14"/>
      <c r="X25" s="51"/>
      <c r="Y25" s="51"/>
      <c r="Z25" s="14"/>
      <c r="AA25" s="14"/>
      <c r="AB25" s="35"/>
      <c r="AC25" s="35"/>
      <c r="AD25" s="14"/>
      <c r="AE25" s="14"/>
      <c r="AF25" s="9">
        <f t="shared" si="0"/>
        <v>0</v>
      </c>
      <c r="AG25" s="9">
        <f t="shared" si="1"/>
        <v>0</v>
      </c>
      <c r="AH25" s="14"/>
    </row>
    <row r="26" spans="1:34" hidden="1" x14ac:dyDescent="0.25">
      <c r="A26" s="11"/>
      <c r="B26" s="13"/>
      <c r="C26" s="14"/>
      <c r="D26" s="27"/>
      <c r="E26" s="27"/>
      <c r="F26" s="14"/>
      <c r="G26" s="14"/>
      <c r="H26" s="31"/>
      <c r="I26" s="31"/>
      <c r="J26" s="14"/>
      <c r="K26" s="14"/>
      <c r="L26" s="39"/>
      <c r="M26" s="39"/>
      <c r="N26" s="14"/>
      <c r="O26" s="14"/>
      <c r="P26" s="43"/>
      <c r="Q26" s="43"/>
      <c r="R26" s="14"/>
      <c r="S26" s="14"/>
      <c r="T26" s="47"/>
      <c r="U26" s="47"/>
      <c r="V26" s="14"/>
      <c r="W26" s="14"/>
      <c r="X26" s="51"/>
      <c r="Y26" s="51"/>
      <c r="Z26" s="14"/>
      <c r="AA26" s="14"/>
      <c r="AB26" s="35"/>
      <c r="AC26" s="35"/>
      <c r="AD26" s="14"/>
      <c r="AE26" s="14"/>
      <c r="AF26" s="9">
        <f t="shared" si="0"/>
        <v>0</v>
      </c>
      <c r="AG26" s="9">
        <f t="shared" si="1"/>
        <v>0</v>
      </c>
      <c r="AH26" s="14"/>
    </row>
    <row r="27" spans="1:34" hidden="1" x14ac:dyDescent="0.25">
      <c r="A27" s="9"/>
      <c r="B27" s="13"/>
      <c r="C27" s="14"/>
      <c r="D27" s="27"/>
      <c r="E27" s="27"/>
      <c r="F27" s="14"/>
      <c r="G27" s="14"/>
      <c r="H27" s="31"/>
      <c r="I27" s="31"/>
      <c r="J27" s="14"/>
      <c r="K27" s="14"/>
      <c r="L27" s="39"/>
      <c r="M27" s="39"/>
      <c r="N27" s="14"/>
      <c r="O27" s="14"/>
      <c r="P27" s="43"/>
      <c r="Q27" s="43"/>
      <c r="R27" s="14"/>
      <c r="S27" s="14"/>
      <c r="T27" s="47"/>
      <c r="U27" s="47"/>
      <c r="V27" s="14"/>
      <c r="W27" s="14"/>
      <c r="X27" s="51"/>
      <c r="Y27" s="51"/>
      <c r="Z27" s="14"/>
      <c r="AA27" s="14"/>
      <c r="AB27" s="35"/>
      <c r="AC27" s="35"/>
      <c r="AD27" s="14"/>
      <c r="AE27" s="14"/>
      <c r="AF27" s="9">
        <f t="shared" si="0"/>
        <v>0</v>
      </c>
      <c r="AG27" s="9">
        <f t="shared" si="1"/>
        <v>0</v>
      </c>
      <c r="AH27" s="14"/>
    </row>
    <row r="28" spans="1:34" hidden="1" x14ac:dyDescent="0.25">
      <c r="A28" s="11"/>
      <c r="B28" s="13"/>
      <c r="C28" s="14"/>
      <c r="D28" s="27"/>
      <c r="E28" s="27"/>
      <c r="F28" s="14"/>
      <c r="G28" s="14"/>
      <c r="H28" s="31"/>
      <c r="I28" s="31"/>
      <c r="J28" s="14"/>
      <c r="K28" s="14"/>
      <c r="L28" s="39"/>
      <c r="M28" s="39"/>
      <c r="N28" s="14"/>
      <c r="O28" s="14"/>
      <c r="P28" s="43"/>
      <c r="Q28" s="43"/>
      <c r="R28" s="14"/>
      <c r="S28" s="14"/>
      <c r="T28" s="47"/>
      <c r="U28" s="47"/>
      <c r="V28" s="14"/>
      <c r="W28" s="14"/>
      <c r="X28" s="51"/>
      <c r="Y28" s="51"/>
      <c r="Z28" s="14"/>
      <c r="AA28" s="14"/>
      <c r="AB28" s="35"/>
      <c r="AC28" s="35"/>
      <c r="AD28" s="14"/>
      <c r="AE28" s="14"/>
      <c r="AF28" s="9">
        <f t="shared" si="0"/>
        <v>0</v>
      </c>
      <c r="AG28" s="9">
        <f t="shared" si="1"/>
        <v>0</v>
      </c>
      <c r="AH28" s="14"/>
    </row>
    <row r="29" spans="1:34" hidden="1" x14ac:dyDescent="0.25">
      <c r="A29" s="9"/>
      <c r="B29" s="13"/>
      <c r="C29" s="14"/>
      <c r="D29" s="27"/>
      <c r="E29" s="27"/>
      <c r="F29" s="14"/>
      <c r="G29" s="14"/>
      <c r="H29" s="31"/>
      <c r="I29" s="31"/>
      <c r="J29" s="14"/>
      <c r="K29" s="14"/>
      <c r="L29" s="39"/>
      <c r="M29" s="39"/>
      <c r="N29" s="14"/>
      <c r="O29" s="14"/>
      <c r="P29" s="43"/>
      <c r="Q29" s="43"/>
      <c r="R29" s="14"/>
      <c r="S29" s="14"/>
      <c r="T29" s="47"/>
      <c r="U29" s="47"/>
      <c r="V29" s="14"/>
      <c r="W29" s="14"/>
      <c r="X29" s="51"/>
      <c r="Y29" s="51"/>
      <c r="Z29" s="14"/>
      <c r="AA29" s="14"/>
      <c r="AB29" s="35"/>
      <c r="AC29" s="35"/>
      <c r="AD29" s="14"/>
      <c r="AE29" s="14"/>
      <c r="AF29" s="9">
        <f t="shared" si="0"/>
        <v>0</v>
      </c>
      <c r="AG29" s="9">
        <f t="shared" si="1"/>
        <v>0</v>
      </c>
      <c r="AH29" s="14"/>
    </row>
    <row r="30" spans="1:34" hidden="1" x14ac:dyDescent="0.25">
      <c r="A30" s="11">
        <v>16</v>
      </c>
      <c r="B30" s="13"/>
      <c r="C30" s="14"/>
      <c r="D30" s="27"/>
      <c r="E30" s="27"/>
      <c r="F30" s="14"/>
      <c r="G30" s="14"/>
      <c r="H30" s="31"/>
      <c r="I30" s="31"/>
      <c r="J30" s="14"/>
      <c r="K30" s="14"/>
      <c r="L30" s="39"/>
      <c r="M30" s="39"/>
      <c r="N30" s="14"/>
      <c r="O30" s="14"/>
      <c r="P30" s="43"/>
      <c r="Q30" s="43"/>
      <c r="R30" s="14"/>
      <c r="S30" s="14"/>
      <c r="T30" s="47"/>
      <c r="U30" s="47"/>
      <c r="V30" s="14"/>
      <c r="W30" s="14"/>
      <c r="X30" s="51"/>
      <c r="Y30" s="51"/>
      <c r="Z30" s="14"/>
      <c r="AA30" s="14"/>
      <c r="AB30" s="35"/>
      <c r="AC30" s="35"/>
      <c r="AD30" s="14"/>
      <c r="AE30" s="14"/>
      <c r="AF30" s="9">
        <f t="shared" si="0"/>
        <v>0</v>
      </c>
      <c r="AG30" s="9">
        <f t="shared" si="1"/>
        <v>0</v>
      </c>
      <c r="AH30" s="14"/>
    </row>
    <row r="31" spans="1:34" hidden="1" x14ac:dyDescent="0.25">
      <c r="A31" s="9">
        <v>17</v>
      </c>
      <c r="B31" s="13"/>
      <c r="C31" s="14"/>
      <c r="D31" s="27"/>
      <c r="E31" s="27"/>
      <c r="F31" s="14"/>
      <c r="G31" s="14"/>
      <c r="H31" s="31"/>
      <c r="I31" s="31"/>
      <c r="J31" s="14"/>
      <c r="K31" s="14"/>
      <c r="L31" s="39"/>
      <c r="M31" s="39"/>
      <c r="N31" s="14"/>
      <c r="O31" s="14"/>
      <c r="P31" s="43"/>
      <c r="Q31" s="43"/>
      <c r="R31" s="14"/>
      <c r="S31" s="14"/>
      <c r="T31" s="47"/>
      <c r="U31" s="47"/>
      <c r="V31" s="14"/>
      <c r="W31" s="14"/>
      <c r="X31" s="51"/>
      <c r="Y31" s="51"/>
      <c r="Z31" s="14"/>
      <c r="AA31" s="14"/>
      <c r="AB31" s="35"/>
      <c r="AC31" s="35"/>
      <c r="AD31" s="14"/>
      <c r="AE31" s="14"/>
      <c r="AF31" s="9">
        <f t="shared" si="0"/>
        <v>0</v>
      </c>
      <c r="AG31" s="9">
        <f t="shared" si="1"/>
        <v>0</v>
      </c>
      <c r="AH31" s="14"/>
    </row>
    <row r="32" spans="1:34" hidden="1" x14ac:dyDescent="0.25">
      <c r="A32" s="11">
        <v>18</v>
      </c>
      <c r="B32" s="13"/>
      <c r="C32" s="14"/>
      <c r="D32" s="27"/>
      <c r="E32" s="27"/>
      <c r="F32" s="14"/>
      <c r="G32" s="14"/>
      <c r="H32" s="31"/>
      <c r="I32" s="31"/>
      <c r="J32" s="14"/>
      <c r="K32" s="14"/>
      <c r="L32" s="39"/>
      <c r="M32" s="39"/>
      <c r="N32" s="14"/>
      <c r="O32" s="14"/>
      <c r="P32" s="43"/>
      <c r="Q32" s="43"/>
      <c r="R32" s="14"/>
      <c r="S32" s="14"/>
      <c r="T32" s="47"/>
      <c r="U32" s="47"/>
      <c r="V32" s="14"/>
      <c r="W32" s="14"/>
      <c r="X32" s="51"/>
      <c r="Y32" s="51"/>
      <c r="Z32" s="14"/>
      <c r="AA32" s="14"/>
      <c r="AB32" s="35"/>
      <c r="AC32" s="35"/>
      <c r="AD32" s="14"/>
      <c r="AE32" s="14"/>
      <c r="AF32" s="9">
        <f t="shared" si="0"/>
        <v>0</v>
      </c>
      <c r="AG32" s="9">
        <f t="shared" si="1"/>
        <v>0</v>
      </c>
      <c r="AH32" s="14"/>
    </row>
    <row r="33" spans="1:34" hidden="1" x14ac:dyDescent="0.25">
      <c r="A33" s="9">
        <v>19</v>
      </c>
      <c r="B33" s="13"/>
      <c r="C33" s="14"/>
      <c r="D33" s="27"/>
      <c r="E33" s="27"/>
      <c r="F33" s="14"/>
      <c r="G33" s="14"/>
      <c r="H33" s="31"/>
      <c r="I33" s="31"/>
      <c r="J33" s="14"/>
      <c r="K33" s="14"/>
      <c r="L33" s="39"/>
      <c r="M33" s="39"/>
      <c r="N33" s="14"/>
      <c r="O33" s="14"/>
      <c r="P33" s="43"/>
      <c r="Q33" s="43"/>
      <c r="R33" s="14"/>
      <c r="S33" s="14"/>
      <c r="T33" s="47"/>
      <c r="U33" s="47"/>
      <c r="V33" s="14"/>
      <c r="W33" s="14"/>
      <c r="X33" s="51"/>
      <c r="Y33" s="51"/>
      <c r="Z33" s="14"/>
      <c r="AA33" s="14"/>
      <c r="AB33" s="35"/>
      <c r="AC33" s="35"/>
      <c r="AD33" s="14"/>
      <c r="AE33" s="14"/>
      <c r="AF33" s="9">
        <f t="shared" si="0"/>
        <v>0</v>
      </c>
      <c r="AG33" s="9">
        <f t="shared" si="1"/>
        <v>0</v>
      </c>
      <c r="AH33" s="14"/>
    </row>
    <row r="34" spans="1:34" hidden="1" x14ac:dyDescent="0.25">
      <c r="A34" s="11">
        <v>20</v>
      </c>
      <c r="B34" s="13"/>
      <c r="C34" s="14"/>
      <c r="D34" s="27"/>
      <c r="E34" s="27"/>
      <c r="F34" s="14"/>
      <c r="G34" s="14"/>
      <c r="H34" s="31"/>
      <c r="I34" s="31"/>
      <c r="J34" s="14"/>
      <c r="K34" s="14"/>
      <c r="L34" s="39"/>
      <c r="M34" s="39"/>
      <c r="N34" s="14"/>
      <c r="O34" s="14"/>
      <c r="P34" s="43"/>
      <c r="Q34" s="43"/>
      <c r="R34" s="14"/>
      <c r="S34" s="14"/>
      <c r="T34" s="47"/>
      <c r="U34" s="47"/>
      <c r="V34" s="14"/>
      <c r="W34" s="14"/>
      <c r="X34" s="51"/>
      <c r="Y34" s="51"/>
      <c r="Z34" s="14"/>
      <c r="AA34" s="14"/>
      <c r="AB34" s="35"/>
      <c r="AC34" s="35"/>
      <c r="AD34" s="14"/>
      <c r="AE34" s="14"/>
      <c r="AF34" s="9">
        <f t="shared" si="0"/>
        <v>0</v>
      </c>
      <c r="AG34" s="9">
        <f t="shared" si="1"/>
        <v>0</v>
      </c>
      <c r="AH34" s="14"/>
    </row>
    <row r="35" spans="1:34" hidden="1" x14ac:dyDescent="0.25">
      <c r="A35" s="9">
        <v>21</v>
      </c>
      <c r="B35" s="13"/>
      <c r="C35" s="14"/>
      <c r="D35" s="27"/>
      <c r="E35" s="27"/>
      <c r="F35" s="14"/>
      <c r="G35" s="14"/>
      <c r="H35" s="31"/>
      <c r="I35" s="31"/>
      <c r="J35" s="14"/>
      <c r="K35" s="14"/>
      <c r="L35" s="39"/>
      <c r="M35" s="39"/>
      <c r="N35" s="14"/>
      <c r="O35" s="14"/>
      <c r="P35" s="43"/>
      <c r="Q35" s="43"/>
      <c r="R35" s="14"/>
      <c r="S35" s="14"/>
      <c r="T35" s="47"/>
      <c r="U35" s="47"/>
      <c r="V35" s="14"/>
      <c r="W35" s="14"/>
      <c r="X35" s="51"/>
      <c r="Y35" s="51"/>
      <c r="Z35" s="14"/>
      <c r="AA35" s="14"/>
      <c r="AB35" s="35"/>
      <c r="AC35" s="35"/>
      <c r="AD35" s="14"/>
      <c r="AE35" s="14"/>
      <c r="AF35" s="9">
        <f t="shared" si="0"/>
        <v>0</v>
      </c>
      <c r="AG35" s="9">
        <f t="shared" si="1"/>
        <v>0</v>
      </c>
      <c r="AH35" s="14"/>
    </row>
    <row r="36" spans="1:34" hidden="1" x14ac:dyDescent="0.25">
      <c r="A36" s="11">
        <v>22</v>
      </c>
      <c r="B36" s="13"/>
      <c r="C36" s="14"/>
      <c r="D36" s="27"/>
      <c r="E36" s="27"/>
      <c r="F36" s="14"/>
      <c r="G36" s="14"/>
      <c r="H36" s="31"/>
      <c r="I36" s="31"/>
      <c r="J36" s="14"/>
      <c r="K36" s="14"/>
      <c r="L36" s="39"/>
      <c r="M36" s="39"/>
      <c r="N36" s="14"/>
      <c r="O36" s="14"/>
      <c r="P36" s="43"/>
      <c r="Q36" s="43"/>
      <c r="R36" s="14"/>
      <c r="S36" s="14"/>
      <c r="T36" s="47"/>
      <c r="U36" s="47"/>
      <c r="V36" s="14"/>
      <c r="W36" s="14"/>
      <c r="X36" s="51"/>
      <c r="Y36" s="51"/>
      <c r="Z36" s="14"/>
      <c r="AA36" s="14"/>
      <c r="AB36" s="35"/>
      <c r="AC36" s="35"/>
      <c r="AD36" s="14"/>
      <c r="AE36" s="14"/>
      <c r="AF36" s="9">
        <f t="shared" si="0"/>
        <v>0</v>
      </c>
      <c r="AG36" s="9">
        <f t="shared" si="1"/>
        <v>0</v>
      </c>
      <c r="AH36" s="14"/>
    </row>
    <row r="37" spans="1:34" hidden="1" x14ac:dyDescent="0.25">
      <c r="A37" s="9">
        <v>23</v>
      </c>
      <c r="B37" s="13"/>
      <c r="C37" s="14"/>
      <c r="D37" s="27"/>
      <c r="E37" s="27"/>
      <c r="F37" s="14"/>
      <c r="G37" s="14"/>
      <c r="H37" s="31"/>
      <c r="I37" s="31"/>
      <c r="J37" s="14"/>
      <c r="K37" s="14"/>
      <c r="L37" s="39"/>
      <c r="M37" s="39"/>
      <c r="N37" s="14"/>
      <c r="O37" s="14"/>
      <c r="P37" s="43"/>
      <c r="Q37" s="43"/>
      <c r="R37" s="14"/>
      <c r="S37" s="14"/>
      <c r="T37" s="47"/>
      <c r="U37" s="47"/>
      <c r="V37" s="14"/>
      <c r="W37" s="14"/>
      <c r="X37" s="51"/>
      <c r="Y37" s="51"/>
      <c r="Z37" s="14"/>
      <c r="AA37" s="14"/>
      <c r="AB37" s="35"/>
      <c r="AC37" s="35"/>
      <c r="AD37" s="14"/>
      <c r="AE37" s="14"/>
      <c r="AF37" s="9">
        <f t="shared" si="0"/>
        <v>0</v>
      </c>
      <c r="AG37" s="9">
        <f t="shared" si="1"/>
        <v>0</v>
      </c>
      <c r="AH37" s="14"/>
    </row>
    <row r="38" spans="1:34" hidden="1" x14ac:dyDescent="0.25">
      <c r="A38" s="11">
        <v>24</v>
      </c>
      <c r="B38" s="13"/>
      <c r="C38" s="14"/>
      <c r="D38" s="27"/>
      <c r="E38" s="27"/>
      <c r="F38" s="14"/>
      <c r="G38" s="14"/>
      <c r="H38" s="31"/>
      <c r="I38" s="31"/>
      <c r="J38" s="14"/>
      <c r="K38" s="14"/>
      <c r="L38" s="39"/>
      <c r="M38" s="39"/>
      <c r="N38" s="14"/>
      <c r="O38" s="14"/>
      <c r="P38" s="43"/>
      <c r="Q38" s="43"/>
      <c r="R38" s="14"/>
      <c r="S38" s="14"/>
      <c r="T38" s="47"/>
      <c r="U38" s="47"/>
      <c r="V38" s="14"/>
      <c r="W38" s="14"/>
      <c r="X38" s="51"/>
      <c r="Y38" s="51"/>
      <c r="Z38" s="14"/>
      <c r="AA38" s="14"/>
      <c r="AB38" s="35"/>
      <c r="AC38" s="35"/>
      <c r="AD38" s="14"/>
      <c r="AE38" s="14"/>
      <c r="AF38" s="9">
        <f t="shared" si="0"/>
        <v>0</v>
      </c>
      <c r="AG38" s="9">
        <f t="shared" si="1"/>
        <v>0</v>
      </c>
      <c r="AH38" s="14"/>
    </row>
    <row r="39" spans="1:34" hidden="1" x14ac:dyDescent="0.25">
      <c r="A39" s="9">
        <v>25</v>
      </c>
      <c r="B39" s="13"/>
      <c r="C39" s="14"/>
      <c r="D39" s="27"/>
      <c r="E39" s="27"/>
      <c r="F39" s="14"/>
      <c r="G39" s="14"/>
      <c r="H39" s="31"/>
      <c r="I39" s="31"/>
      <c r="J39" s="14"/>
      <c r="K39" s="14"/>
      <c r="L39" s="39"/>
      <c r="M39" s="39"/>
      <c r="N39" s="14"/>
      <c r="O39" s="14"/>
      <c r="P39" s="43"/>
      <c r="Q39" s="43"/>
      <c r="R39" s="14"/>
      <c r="S39" s="14"/>
      <c r="T39" s="47"/>
      <c r="U39" s="47"/>
      <c r="V39" s="14"/>
      <c r="W39" s="14"/>
      <c r="X39" s="51"/>
      <c r="Y39" s="51"/>
      <c r="Z39" s="14"/>
      <c r="AA39" s="14"/>
      <c r="AB39" s="35"/>
      <c r="AC39" s="35"/>
      <c r="AD39" s="14"/>
      <c r="AE39" s="14"/>
      <c r="AF39" s="9">
        <f t="shared" si="0"/>
        <v>0</v>
      </c>
      <c r="AG39" s="9">
        <f t="shared" si="1"/>
        <v>0</v>
      </c>
      <c r="AH39" s="14"/>
    </row>
    <row r="40" spans="1:34" hidden="1" x14ac:dyDescent="0.25">
      <c r="A40" s="11">
        <v>26</v>
      </c>
      <c r="B40" s="13"/>
      <c r="C40" s="14"/>
      <c r="D40" s="27"/>
      <c r="E40" s="27"/>
      <c r="F40" s="14"/>
      <c r="G40" s="14"/>
      <c r="H40" s="31"/>
      <c r="I40" s="31"/>
      <c r="J40" s="14"/>
      <c r="K40" s="14"/>
      <c r="L40" s="39"/>
      <c r="M40" s="39"/>
      <c r="N40" s="14"/>
      <c r="O40" s="14"/>
      <c r="P40" s="43"/>
      <c r="Q40" s="43"/>
      <c r="R40" s="14"/>
      <c r="S40" s="14"/>
      <c r="T40" s="47"/>
      <c r="U40" s="47"/>
      <c r="V40" s="14"/>
      <c r="W40" s="14"/>
      <c r="X40" s="51"/>
      <c r="Y40" s="51"/>
      <c r="Z40" s="14"/>
      <c r="AA40" s="14"/>
      <c r="AB40" s="35"/>
      <c r="AC40" s="35"/>
      <c r="AD40" s="14"/>
      <c r="AE40" s="14"/>
      <c r="AF40" s="9">
        <f t="shared" si="0"/>
        <v>0</v>
      </c>
      <c r="AG40" s="9">
        <f t="shared" si="1"/>
        <v>0</v>
      </c>
      <c r="AH40" s="14"/>
    </row>
    <row r="41" spans="1:34" hidden="1" x14ac:dyDescent="0.25">
      <c r="A41" s="9">
        <v>27</v>
      </c>
      <c r="B41" s="13"/>
      <c r="C41" s="14"/>
      <c r="D41" s="27"/>
      <c r="E41" s="27"/>
      <c r="F41" s="14"/>
      <c r="G41" s="14"/>
      <c r="H41" s="31"/>
      <c r="I41" s="31"/>
      <c r="J41" s="14"/>
      <c r="K41" s="14"/>
      <c r="L41" s="39"/>
      <c r="M41" s="39"/>
      <c r="N41" s="14"/>
      <c r="O41" s="14"/>
      <c r="P41" s="43"/>
      <c r="Q41" s="43"/>
      <c r="R41" s="14"/>
      <c r="S41" s="14"/>
      <c r="T41" s="47"/>
      <c r="U41" s="47"/>
      <c r="V41" s="14"/>
      <c r="W41" s="14"/>
      <c r="X41" s="51"/>
      <c r="Y41" s="51"/>
      <c r="Z41" s="14"/>
      <c r="AA41" s="14"/>
      <c r="AB41" s="35"/>
      <c r="AC41" s="35"/>
      <c r="AD41" s="14"/>
      <c r="AE41" s="14"/>
      <c r="AF41" s="9">
        <f t="shared" si="0"/>
        <v>0</v>
      </c>
      <c r="AG41" s="9">
        <f t="shared" si="1"/>
        <v>0</v>
      </c>
      <c r="AH41" s="14"/>
    </row>
    <row r="42" spans="1:34" hidden="1" x14ac:dyDescent="0.25">
      <c r="A42" s="11">
        <v>28</v>
      </c>
      <c r="B42" s="13"/>
      <c r="C42" s="14"/>
      <c r="D42" s="27"/>
      <c r="E42" s="27"/>
      <c r="F42" s="14"/>
      <c r="G42" s="14"/>
      <c r="H42" s="31"/>
      <c r="I42" s="31"/>
      <c r="J42" s="14"/>
      <c r="K42" s="14"/>
      <c r="L42" s="39"/>
      <c r="M42" s="39"/>
      <c r="N42" s="14"/>
      <c r="O42" s="14"/>
      <c r="P42" s="43"/>
      <c r="Q42" s="43"/>
      <c r="R42" s="14"/>
      <c r="S42" s="14"/>
      <c r="T42" s="47"/>
      <c r="U42" s="47"/>
      <c r="V42" s="14"/>
      <c r="W42" s="14"/>
      <c r="X42" s="51"/>
      <c r="Y42" s="51"/>
      <c r="Z42" s="14"/>
      <c r="AA42" s="14"/>
      <c r="AB42" s="35"/>
      <c r="AC42" s="35"/>
      <c r="AD42" s="14"/>
      <c r="AE42" s="14"/>
      <c r="AF42" s="9">
        <f t="shared" si="0"/>
        <v>0</v>
      </c>
      <c r="AG42" s="9">
        <f t="shared" si="1"/>
        <v>0</v>
      </c>
      <c r="AH42" s="14"/>
    </row>
    <row r="43" spans="1:34" hidden="1" x14ac:dyDescent="0.25">
      <c r="A43" s="9">
        <v>29</v>
      </c>
      <c r="B43" s="13"/>
      <c r="C43" s="14"/>
      <c r="D43" s="27"/>
      <c r="E43" s="27"/>
      <c r="F43" s="14"/>
      <c r="G43" s="14"/>
      <c r="H43" s="31"/>
      <c r="I43" s="31"/>
      <c r="J43" s="14"/>
      <c r="K43" s="14"/>
      <c r="L43" s="39"/>
      <c r="M43" s="39"/>
      <c r="N43" s="14"/>
      <c r="O43" s="14"/>
      <c r="P43" s="43"/>
      <c r="Q43" s="43"/>
      <c r="R43" s="14"/>
      <c r="S43" s="14"/>
      <c r="T43" s="47"/>
      <c r="U43" s="47"/>
      <c r="V43" s="14"/>
      <c r="W43" s="14"/>
      <c r="X43" s="51"/>
      <c r="Y43" s="51"/>
      <c r="Z43" s="14"/>
      <c r="AA43" s="14"/>
      <c r="AB43" s="35"/>
      <c r="AC43" s="35"/>
      <c r="AD43" s="14"/>
      <c r="AE43" s="14"/>
      <c r="AF43" s="9">
        <f t="shared" si="0"/>
        <v>0</v>
      </c>
      <c r="AG43" s="9">
        <f t="shared" si="1"/>
        <v>0</v>
      </c>
      <c r="AH43" s="14"/>
    </row>
    <row r="44" spans="1:34" hidden="1" x14ac:dyDescent="0.25">
      <c r="A44" s="11">
        <v>30</v>
      </c>
      <c r="B44" s="13"/>
      <c r="C44" s="14"/>
      <c r="D44" s="27"/>
      <c r="E44" s="27"/>
      <c r="F44" s="14"/>
      <c r="G44" s="14"/>
      <c r="H44" s="31"/>
      <c r="I44" s="31"/>
      <c r="J44" s="14"/>
      <c r="K44" s="14"/>
      <c r="L44" s="39"/>
      <c r="M44" s="39"/>
      <c r="N44" s="14"/>
      <c r="O44" s="14"/>
      <c r="P44" s="43"/>
      <c r="Q44" s="43"/>
      <c r="R44" s="14"/>
      <c r="S44" s="14"/>
      <c r="T44" s="47"/>
      <c r="U44" s="47"/>
      <c r="V44" s="14"/>
      <c r="W44" s="14"/>
      <c r="X44" s="51"/>
      <c r="Y44" s="51"/>
      <c r="Z44" s="14"/>
      <c r="AA44" s="14"/>
      <c r="AB44" s="35"/>
      <c r="AC44" s="35"/>
      <c r="AD44" s="14"/>
      <c r="AE44" s="14"/>
      <c r="AF44" s="9">
        <f t="shared" si="0"/>
        <v>0</v>
      </c>
      <c r="AG44" s="9">
        <f t="shared" si="1"/>
        <v>0</v>
      </c>
      <c r="AH44" s="14"/>
    </row>
    <row r="45" spans="1:34" hidden="1" x14ac:dyDescent="0.25">
      <c r="A45" s="9">
        <v>31</v>
      </c>
      <c r="B45" s="13"/>
      <c r="C45" s="14"/>
      <c r="D45" s="27"/>
      <c r="E45" s="27"/>
      <c r="F45" s="14"/>
      <c r="G45" s="14"/>
      <c r="H45" s="31"/>
      <c r="I45" s="31"/>
      <c r="J45" s="14"/>
      <c r="K45" s="14"/>
      <c r="L45" s="39"/>
      <c r="M45" s="39"/>
      <c r="N45" s="14"/>
      <c r="O45" s="14"/>
      <c r="P45" s="43"/>
      <c r="Q45" s="43"/>
      <c r="R45" s="14"/>
      <c r="S45" s="14"/>
      <c r="T45" s="47"/>
      <c r="U45" s="47"/>
      <c r="V45" s="14"/>
      <c r="W45" s="14"/>
      <c r="X45" s="51"/>
      <c r="Y45" s="51"/>
      <c r="Z45" s="14"/>
      <c r="AA45" s="14"/>
      <c r="AB45" s="35"/>
      <c r="AC45" s="35"/>
      <c r="AD45" s="14"/>
      <c r="AE45" s="14"/>
      <c r="AF45" s="9">
        <f t="shared" si="0"/>
        <v>0</v>
      </c>
      <c r="AG45" s="9">
        <f t="shared" si="1"/>
        <v>0</v>
      </c>
      <c r="AH45" s="14"/>
    </row>
    <row r="46" spans="1:34" hidden="1" x14ac:dyDescent="0.25">
      <c r="A46" s="11">
        <v>32</v>
      </c>
      <c r="B46" s="15"/>
      <c r="C46" s="16"/>
      <c r="D46" s="28"/>
      <c r="E46" s="28"/>
      <c r="F46" s="16"/>
      <c r="G46" s="16"/>
      <c r="H46" s="32"/>
      <c r="I46" s="32"/>
      <c r="J46" s="16"/>
      <c r="K46" s="16"/>
      <c r="L46" s="40"/>
      <c r="M46" s="40"/>
      <c r="N46" s="16"/>
      <c r="O46" s="16"/>
      <c r="P46" s="44"/>
      <c r="Q46" s="44"/>
      <c r="R46" s="16"/>
      <c r="S46" s="16"/>
      <c r="T46" s="48"/>
      <c r="U46" s="48"/>
      <c r="V46" s="16"/>
      <c r="W46" s="16"/>
      <c r="X46" s="52"/>
      <c r="Y46" s="52"/>
      <c r="Z46" s="16"/>
      <c r="AA46" s="16"/>
      <c r="AB46" s="36"/>
      <c r="AC46" s="36"/>
      <c r="AD46" s="16"/>
      <c r="AE46" s="16"/>
      <c r="AF46" s="9">
        <f t="shared" si="0"/>
        <v>0</v>
      </c>
      <c r="AG46" s="9">
        <f t="shared" si="1"/>
        <v>0</v>
      </c>
      <c r="AH46" s="16"/>
    </row>
    <row r="47" spans="1:34" hidden="1" x14ac:dyDescent="0.25">
      <c r="A47" s="9">
        <v>33</v>
      </c>
      <c r="B47" s="15"/>
      <c r="C47" s="16"/>
      <c r="D47" s="28"/>
      <c r="E47" s="28"/>
      <c r="F47" s="16"/>
      <c r="G47" s="16"/>
      <c r="H47" s="32"/>
      <c r="I47" s="32"/>
      <c r="J47" s="16"/>
      <c r="K47" s="16"/>
      <c r="L47" s="40"/>
      <c r="M47" s="40"/>
      <c r="N47" s="16"/>
      <c r="O47" s="16"/>
      <c r="P47" s="44"/>
      <c r="Q47" s="44"/>
      <c r="R47" s="16"/>
      <c r="S47" s="16"/>
      <c r="T47" s="48"/>
      <c r="U47" s="48"/>
      <c r="V47" s="16"/>
      <c r="W47" s="16"/>
      <c r="X47" s="52"/>
      <c r="Y47" s="52"/>
      <c r="Z47" s="16"/>
      <c r="AA47" s="16"/>
      <c r="AB47" s="36"/>
      <c r="AC47" s="36"/>
      <c r="AD47" s="16"/>
      <c r="AE47" s="16"/>
      <c r="AF47" s="9">
        <f t="shared" si="0"/>
        <v>0</v>
      </c>
      <c r="AG47" s="9">
        <f t="shared" si="1"/>
        <v>0</v>
      </c>
      <c r="AH47" s="16"/>
    </row>
    <row r="48" spans="1:34" hidden="1" x14ac:dyDescent="0.25">
      <c r="A48" s="11">
        <v>34</v>
      </c>
      <c r="B48" s="15"/>
      <c r="C48" s="16"/>
      <c r="D48" s="28"/>
      <c r="E48" s="28"/>
      <c r="F48" s="16"/>
      <c r="G48" s="16"/>
      <c r="H48" s="32"/>
      <c r="I48" s="32"/>
      <c r="J48" s="16"/>
      <c r="K48" s="16"/>
      <c r="L48" s="40"/>
      <c r="M48" s="40"/>
      <c r="N48" s="16"/>
      <c r="O48" s="16"/>
      <c r="P48" s="44"/>
      <c r="Q48" s="44"/>
      <c r="R48" s="16"/>
      <c r="S48" s="16"/>
      <c r="T48" s="48"/>
      <c r="U48" s="48"/>
      <c r="V48" s="16"/>
      <c r="W48" s="16"/>
      <c r="X48" s="52"/>
      <c r="Y48" s="52"/>
      <c r="Z48" s="16"/>
      <c r="AA48" s="16"/>
      <c r="AB48" s="36"/>
      <c r="AC48" s="36"/>
      <c r="AD48" s="16"/>
      <c r="AE48" s="16"/>
      <c r="AF48" s="9">
        <f t="shared" si="0"/>
        <v>0</v>
      </c>
      <c r="AG48" s="9">
        <f t="shared" si="1"/>
        <v>0</v>
      </c>
      <c r="AH48" s="16"/>
    </row>
    <row r="49" spans="1:34" x14ac:dyDescent="0.25">
      <c r="A49" s="17"/>
      <c r="B49" s="18"/>
      <c r="C49" s="19"/>
      <c r="D49" s="108">
        <f>SUM(D9:D48)-SUM(E9:E48)</f>
        <v>0</v>
      </c>
      <c r="E49" s="108"/>
      <c r="F49" s="109">
        <f>SUM(F9:F48)-SUM(G9:G48)</f>
        <v>0</v>
      </c>
      <c r="G49" s="109"/>
      <c r="H49" s="110">
        <f>SUM(H9:H48)-SUM(I9:I48)</f>
        <v>0</v>
      </c>
      <c r="I49" s="110"/>
      <c r="J49" s="109">
        <f>SUM(J9:J48)-SUM(K9:K48)</f>
        <v>12</v>
      </c>
      <c r="K49" s="109"/>
      <c r="L49" s="111">
        <f>SUM(L9:L48)-SUM(M9:M48)</f>
        <v>0</v>
      </c>
      <c r="M49" s="111"/>
      <c r="N49" s="109">
        <f>SUM(N9:N48)-SUM(O9:O48)</f>
        <v>0</v>
      </c>
      <c r="O49" s="109"/>
      <c r="P49" s="117">
        <f>SUM(P9:P48)-SUM(Q9:Q48)</f>
        <v>0</v>
      </c>
      <c r="Q49" s="117"/>
      <c r="R49" s="109">
        <f>SUM(R9:R48)-SUM(S9:S48)</f>
        <v>1</v>
      </c>
      <c r="S49" s="109"/>
      <c r="T49" s="118">
        <f>SUM(T9:T48)-SUM(U9:U48)</f>
        <v>0</v>
      </c>
      <c r="U49" s="118"/>
      <c r="V49" s="109">
        <f>SUM(V9:V48)-SUM(W9:W48)</f>
        <v>0</v>
      </c>
      <c r="W49" s="109"/>
      <c r="X49" s="119">
        <f>SUM(X9:X48)-SUM(Y9:Y48)</f>
        <v>0</v>
      </c>
      <c r="Y49" s="119"/>
      <c r="Z49" s="109">
        <f>SUM(Z9:Z48)-SUM(AA9:AA48)</f>
        <v>3</v>
      </c>
      <c r="AA49" s="109"/>
      <c r="AB49" s="120">
        <f>SUM(AB9:AB48)-SUM(AC9:AC48)</f>
        <v>0</v>
      </c>
      <c r="AC49" s="120"/>
      <c r="AD49" s="109">
        <f>SUM(AD9:AD48)-SUM(AE9:AE48)</f>
        <v>0</v>
      </c>
      <c r="AE49" s="109"/>
      <c r="AF49" s="20"/>
      <c r="AG49" s="9">
        <f>D49+F49+H49+J49+L49+N49+P49+R49+T49+V49+X49+Z49+AB49+AD49</f>
        <v>16</v>
      </c>
      <c r="AH49" s="21"/>
    </row>
    <row r="50" spans="1:34" s="19" customFormat="1" x14ac:dyDescent="0.25">
      <c r="A50" s="121" t="s">
        <v>28</v>
      </c>
      <c r="B50" s="122"/>
      <c r="C50" s="122"/>
      <c r="D50" s="122"/>
      <c r="E50" s="122"/>
      <c r="F50" s="122"/>
      <c r="G50" s="122"/>
      <c r="H50" s="122"/>
      <c r="I50" s="122"/>
      <c r="J50" s="122"/>
      <c r="K50" s="122"/>
      <c r="L50" s="122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  <c r="AB50" s="122"/>
      <c r="AC50" s="122"/>
      <c r="AD50" s="122"/>
      <c r="AE50" s="123"/>
      <c r="AF50" s="22">
        <f>SUM(AF9:AF48)</f>
        <v>34</v>
      </c>
      <c r="AG50" s="22">
        <f>SUM(AG9:AG48)</f>
        <v>50</v>
      </c>
      <c r="AH50" s="23"/>
    </row>
    <row r="51" spans="1:34" x14ac:dyDescent="0.25">
      <c r="A51" s="121" t="s">
        <v>29</v>
      </c>
      <c r="B51" s="122"/>
      <c r="C51" s="122"/>
      <c r="D51" s="122"/>
      <c r="E51" s="122"/>
      <c r="F51" s="122"/>
      <c r="G51" s="122"/>
      <c r="H51" s="122"/>
      <c r="I51" s="122"/>
      <c r="J51" s="122"/>
      <c r="K51" s="122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  <c r="AE51" s="123"/>
      <c r="AF51" s="115">
        <f>AG50-AF50</f>
        <v>16</v>
      </c>
      <c r="AG51" s="116"/>
      <c r="AH51" s="23"/>
    </row>
  </sheetData>
  <mergeCells count="43"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D49:E49"/>
    <mergeCell ref="F49:G49"/>
    <mergeCell ref="H49:I49"/>
    <mergeCell ref="J49:K49"/>
    <mergeCell ref="L49:M49"/>
    <mergeCell ref="N49:O49"/>
    <mergeCell ref="P7:Q7"/>
    <mergeCell ref="R7:S7"/>
    <mergeCell ref="T7:U7"/>
    <mergeCell ref="V7:W7"/>
    <mergeCell ref="X7:Y7"/>
    <mergeCell ref="Z7:AA7"/>
    <mergeCell ref="AB49:AC49"/>
    <mergeCell ref="AD49:AE49"/>
    <mergeCell ref="A50:AE50"/>
    <mergeCell ref="A51:AE51"/>
    <mergeCell ref="AF51:AG51"/>
    <mergeCell ref="P49:Q49"/>
    <mergeCell ref="R49:S49"/>
    <mergeCell ref="T49:U49"/>
    <mergeCell ref="V49:W49"/>
    <mergeCell ref="X49:Y49"/>
    <mergeCell ref="Z49:AA49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T5</vt:lpstr>
      <vt:lpstr>T6</vt:lpstr>
      <vt:lpstr>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2020-08-14T07:44:56Z</dcterms:modified>
</cp:coreProperties>
</file>