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<sst xmlns="http://schemas.openxmlformats.org/spreadsheetml/2006/main" count="335" uniqueCount="140">
  <si>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</si>
  <si>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</si>
  <si>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</si>
  <si>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</si>
  <si>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</si>
  <si>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</si>
  <si>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</si>
  <si>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</si>
  <si>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</si>
  <si>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</si>
  <si>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</si>
  <si>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</si>
  <si>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</si>
  <si>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</si>
  <si>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</si>
  <si>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</si>
  <si>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</si>
  <si>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</si>
  <si>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</si>
  <si>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</si>
  <si>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</si>
  <si>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</si>
  <si>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</si>
  <si>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</si>
  <si>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</si>
  <si>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</si>
  <si>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</si>
  <si>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</si>
  <si>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</si>
  <si>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</si>
  <si>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</si>
  <si>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</si>
  <si>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</si>
  <si>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</si>
  <si>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</si>
  <si>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</si>
  <si>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</si>
  <si>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</si>
  <si>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</si>
  <si>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</si>
  <si>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</si>
  <si>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</si>
  <si>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</si>
  <si>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</si>
  <si>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</si>
  <si>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</si>
  <si>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</si>
  <si>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</si>
  <si>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</si>
  <si>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</si>
  <si>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</si>
  <si>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</si>
  <si>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</si>
  <si>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</si>
  <si>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</si>
  <si>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</si>
  <si>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</si>
  <si>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</si>
  <si>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</si>
  <si>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</si>
  <si>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</si>
  <si>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</si>
  <si>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</si>
  <si>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</si>
  <si>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</si>
  <si>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</si>
  <si>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</si>
  <si>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</si>
  <si>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</si>
  <si>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</si>
  <si>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</si>
  <si>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</si>
  <si>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</si>
  <si>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</si>
  <si>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</si>
  <si>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</si>
  <si>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</si>
  <si>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</si>
  <si>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</si>
  <si>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</si>
  <si>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</si>
  <si>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</si>
  <si>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</si>
  <si>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</si>
  <si>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</si>
  <si>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</si>
  <si>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</si>
  <si>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</si>
  <si>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</si>
  <si>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</si>
  <si>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</si>
  <si>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</si>
  <si>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</si>
  <si>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</si>
  <si>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</si>
  <si>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</si>
  <si>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</si>
  <si>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</si>
  <si>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</si>
  <si>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</si>
  <si>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</si>
  <si>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</si>
  <si>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</si>
  <si>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</si>
  <si>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</si>
  <si>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</si>
  <si>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</si>
  <si>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</si>
  <si>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</si>
  <si>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</si>
  <si>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</si>
  <si>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</si>
  <si>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</si>
  <si>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</si>
  <si>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</si>
  <si>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</si>
  <si>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</si>
  <si>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</si>
  <si>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</si>
  <si>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</si>
  <si>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</si>
  <si>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</si>
  <si>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</si>
  <si>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</si>
  <si>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</si>
  <si>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</si>
  <si>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</si>
  <si>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</si>
  <si>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</si>
  <si>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</si>
  <si>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</si>
  <si>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</si>
  <si>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</si>
  <si>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</si>
  <si>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</si>
  <si>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</si>
  <si>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</si>
  <si>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</si>
  <si>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</si>
  <si>
    <t xml:space="preserve"> Số:012021/BCC.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</si>
</sst>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9" fillId="0" borderId="3" xfId="1" applyNumberFormat="1" applyFont="1" applyBorder="1"/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168" fontId="28" fillId="3" borderId="1" xfId="1" applyNumberFormat="1" applyFont="1" applyFill="1" applyBorder="1" applyAlignment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168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0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70" fontId="41" fillId="0" borderId="8" xfId="0" applyNumberFormat="1" applyFont="1" applyBorder="1" applyAlignment="1">
      <alignment horizontal="center" vertical="center" wrapText="1" shrinkToFit="1"/>
    </xf>
    <xf numFmtId="170" fontId="41" fillId="0" borderId="1" xfId="3" applyNumberFormat="1" applyFont="1" applyFill="1" applyBorder="1" applyAlignment="1">
      <alignment vertical="center" shrinkToFit="1"/>
    </xf>
    <xf numFmtId="170" fontId="39" fillId="0" borderId="6" xfId="3" applyNumberFormat="1" applyFont="1" applyFill="1" applyBorder="1" applyAlignment="1">
      <alignment horizontal="center" vertical="center" shrinkToFit="1"/>
    </xf>
    <xf numFmtId="170" fontId="41" fillId="0" borderId="13" xfId="3" applyNumberFormat="1" applyFont="1" applyFill="1" applyBorder="1" applyAlignment="1">
      <alignment vertical="center" shrinkToFit="1"/>
    </xf>
    <xf numFmtId="170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6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6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6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8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6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8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6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8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8" fontId="24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vertical="center"/>
    </xf>
    <xf numFmtId="168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8" fontId="28" fillId="3" borderId="10" xfId="1" applyNumberFormat="1" applyFont="1" applyFill="1" applyBorder="1" applyAlignment="1"/>
    <xf numFmtId="168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8" fontId="28" fillId="3" borderId="3" xfId="1" applyNumberFormat="1" applyFont="1" applyFill="1" applyBorder="1"/>
    <xf numFmtId="9" fontId="28" fillId="3" borderId="3" xfId="2" applyFont="1" applyFill="1" applyBorder="1"/>
    <xf numFmtId="168" fontId="28" fillId="3" borderId="3" xfId="1" applyNumberFormat="1" applyFont="1" applyFill="1" applyBorder="1" applyAlignment="1"/>
    <xf numFmtId="167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8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8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9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8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6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8" fontId="22" fillId="0" borderId="2" xfId="1" applyNumberFormat="1" applyFont="1" applyFill="1" applyBorder="1"/>
    <xf numFmtId="168" fontId="22" fillId="0" borderId="2" xfId="1" applyNumberFormat="1" applyFont="1" applyFill="1" applyBorder="1" applyAlignment="1">
      <alignment horizontal="center" vertical="center"/>
    </xf>
    <xf numFmtId="168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8" fontId="22" fillId="0" borderId="0" xfId="0" applyNumberFormat="1" applyFont="1" applyFill="1"/>
    <xf numFmtId="168" fontId="22" fillId="0" borderId="0" xfId="1" applyNumberFormat="1" applyFont="1" applyFill="1"/>
    <xf numFmtId="168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9" fontId="28" fillId="3" borderId="12" xfId="0" applyNumberFormat="1" applyFont="1" applyFill="1" applyBorder="1" applyAlignment="1">
      <alignment horizontal="center" vertical="center"/>
    </xf>
    <xf numFmtId="169" fontId="28" fillId="3" borderId="11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9" fontId="28" fillId="3" borderId="3" xfId="0" applyNumberFormat="1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3" xfId="1" applyNumberFormat="1" applyFont="1" applyFill="1" applyBorder="1" applyAlignment="1">
      <alignment horizontal="center" vertical="center" wrapText="1"/>
    </xf>
    <xf numFmtId="168" fontId="28" fillId="3" borderId="11" xfId="1" applyNumberFormat="1" applyFont="1" applyFill="1" applyBorder="1" applyAlignment="1">
      <alignment horizontal="center" vertical="center" wrapText="1"/>
    </xf>
    <xf numFmtId="168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8" fontId="28" fillId="3" borderId="3" xfId="1" applyNumberFormat="1" applyFont="1" applyFill="1" applyBorder="1" applyAlignment="1">
      <alignment horizontal="center" vertical="center"/>
    </xf>
    <xf numFmtId="168" fontId="28" fillId="3" borderId="11" xfId="1" applyNumberFormat="1" applyFont="1" applyFill="1" applyBorder="1" applyAlignment="1">
      <alignment horizontal="center" vertical="center"/>
    </xf>
    <xf numFmtId="168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8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7" fontId="22" fillId="3" borderId="12" xfId="0" applyNumberFormat="1" applyFont="1" applyFill="1" applyBorder="1" applyAlignment="1">
      <alignment horizontal="center" vertical="center"/>
    </xf>
    <xf numFmtId="167" fontId="22" fillId="3" borderId="11" xfId="0" applyNumberFormat="1" applyFont="1" applyFill="1" applyBorder="1" applyAlignment="1">
      <alignment horizontal="center" vertical="center"/>
    </xf>
    <xf numFmtId="167" fontId="22" fillId="3" borderId="10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67" fontId="22" fillId="3" borderId="3" xfId="0" applyNumberFormat="1" applyFont="1" applyFill="1" applyBorder="1" applyAlignment="1">
      <alignment horizontal="center" vertical="center"/>
    </xf>
    <xf numFmtId="167" fontId="22" fillId="3" borderId="14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65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2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28"/>
      <c r="C1" s="97"/>
      <c r="D1" s="32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55" t="s">
        <v>132</v>
      </c>
      <c r="B3" s="355"/>
      <c r="C3" s="355"/>
      <c r="D3" s="355"/>
      <c r="E3" s="355"/>
      <c r="F3" s="355"/>
      <c r="G3" s="355"/>
      <c r="H3" s="35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56" t="s">
        <v>3</v>
      </c>
      <c r="B4" s="356" t="s">
        <v>85</v>
      </c>
      <c r="C4" s="356" t="s">
        <v>4</v>
      </c>
      <c r="D4" s="357" t="s">
        <v>5</v>
      </c>
      <c r="E4" s="358" t="s">
        <v>6</v>
      </c>
      <c r="F4" s="358"/>
      <c r="G4" s="358" t="s">
        <v>7</v>
      </c>
      <c r="H4" s="358"/>
    </row>
    <row r="5" spans="1:17" s="106" customFormat="1" x14ac:dyDescent="0.25">
      <c r="A5" s="356"/>
      <c r="B5" s="356"/>
      <c r="C5" s="356"/>
      <c r="D5" s="35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x14ac:dyDescent="0.25">
      <c r="A6" s="200"/>
      <c r="B6" s="200"/>
      <c r="C6" s="201"/>
      <c r="D6" s="202"/>
      <c r="E6" s="203"/>
      <c r="F6" s="204"/>
      <c r="G6" s="203"/>
      <c r="H6" s="204"/>
    </row>
    <row r="7" spans="1:17" x14ac:dyDescent="0.25">
      <c r="A7" s="200"/>
      <c r="B7" s="200"/>
      <c r="C7" s="201"/>
      <c r="D7" s="202"/>
      <c r="E7" s="203"/>
      <c r="F7" s="204"/>
      <c r="G7" s="203"/>
      <c r="H7" s="204"/>
    </row>
    <row r="8" spans="1:17" x14ac:dyDescent="0.25">
      <c r="A8" s="200"/>
      <c r="B8" s="200"/>
      <c r="C8" s="201"/>
      <c r="D8" s="202"/>
      <c r="E8" s="203"/>
      <c r="F8" s="204"/>
      <c r="G8" s="203"/>
      <c r="H8" s="204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13"/>
      <c r="B12" s="92"/>
      <c r="C12" s="314"/>
      <c r="D12" s="94"/>
      <c r="E12" s="95"/>
      <c r="F12" s="108"/>
      <c r="G12" s="95"/>
      <c r="H12" s="108"/>
    </row>
    <row r="13" spans="1:17" x14ac:dyDescent="0.25">
      <c r="A13" s="313"/>
      <c r="B13" s="92"/>
      <c r="C13" s="314"/>
      <c r="D13" s="94"/>
      <c r="E13" s="95"/>
      <c r="F13" s="108"/>
      <c r="G13" s="95"/>
      <c r="H13" s="108"/>
    </row>
    <row r="14" spans="1:17" x14ac:dyDescent="0.25">
      <c r="A14" s="313"/>
      <c r="B14" s="92"/>
      <c r="C14" s="314"/>
      <c r="D14" s="202"/>
      <c r="E14" s="203"/>
      <c r="F14" s="204"/>
      <c r="G14" s="203"/>
      <c r="H14" s="204"/>
    </row>
    <row r="15" spans="1:17" x14ac:dyDescent="0.25">
      <c r="A15" s="313"/>
      <c r="B15" s="92"/>
      <c r="C15" s="314"/>
      <c r="D15" s="202"/>
      <c r="E15" s="203"/>
      <c r="F15" s="204"/>
      <c r="G15" s="203"/>
      <c r="H15" s="204"/>
    </row>
    <row r="16" spans="1:17" x14ac:dyDescent="0.25">
      <c r="A16" s="313"/>
      <c r="B16" s="92"/>
      <c r="C16" s="314"/>
      <c r="D16" s="94"/>
      <c r="E16" s="95"/>
      <c r="F16" s="108"/>
      <c r="G16" s="95"/>
      <c r="H16" s="108"/>
    </row>
    <row r="17" spans="1:14" x14ac:dyDescent="0.25">
      <c r="A17" s="313"/>
      <c r="B17" s="92"/>
      <c r="C17" s="314"/>
      <c r="D17" s="94"/>
      <c r="E17" s="95"/>
      <c r="F17" s="108"/>
      <c r="G17" s="95"/>
      <c r="H17" s="108"/>
    </row>
    <row r="18" spans="1:14" x14ac:dyDescent="0.25">
      <c r="A18" s="313"/>
      <c r="B18" s="92"/>
      <c r="C18" s="314"/>
      <c r="D18" s="94"/>
      <c r="E18" s="95"/>
      <c r="F18" s="108"/>
      <c r="G18" s="95"/>
      <c r="H18" s="108"/>
    </row>
    <row r="19" spans="1:14" x14ac:dyDescent="0.25">
      <c r="A19" s="313"/>
      <c r="B19" s="92"/>
      <c r="C19" s="314"/>
      <c r="D19" s="94"/>
      <c r="E19" s="95"/>
      <c r="F19" s="108"/>
      <c r="G19" s="95"/>
      <c r="H19" s="110"/>
    </row>
    <row r="20" spans="1:14" x14ac:dyDescent="0.25">
      <c r="A20" s="313"/>
      <c r="B20" s="92"/>
      <c r="C20" s="314"/>
      <c r="D20" s="94"/>
      <c r="E20" s="95"/>
      <c r="F20" s="108"/>
      <c r="G20" s="95"/>
      <c r="H20" s="110"/>
      <c r="K20" s="100"/>
      <c r="L20" s="100"/>
    </row>
    <row r="21" spans="1:14" x14ac:dyDescent="0.25">
      <c r="A21" s="313"/>
      <c r="B21" s="92"/>
      <c r="C21" s="314"/>
      <c r="D21" s="94"/>
      <c r="E21" s="95"/>
      <c r="F21" s="108"/>
      <c r="G21" s="95"/>
      <c r="H21" s="110"/>
      <c r="K21" s="100"/>
      <c r="L21" s="100"/>
    </row>
    <row r="22" spans="1:14" x14ac:dyDescent="0.25">
      <c r="A22" s="313"/>
      <c r="B22" s="92"/>
      <c r="C22" s="314"/>
      <c r="D22" s="94"/>
      <c r="E22" s="95"/>
      <c r="F22" s="108"/>
      <c r="G22" s="95"/>
      <c r="H22" s="110"/>
      <c r="K22" s="100"/>
      <c r="L22" s="100"/>
    </row>
    <row r="23" spans="1:14" x14ac:dyDescent="0.25">
      <c r="A23" s="313"/>
      <c r="B23" s="92"/>
      <c r="C23" s="314"/>
      <c r="D23" s="94"/>
      <c r="E23" s="95"/>
      <c r="F23" s="108"/>
      <c r="G23" s="95"/>
      <c r="H23" s="110"/>
      <c r="K23" s="100"/>
      <c r="L23" s="100"/>
    </row>
    <row r="24" spans="1:14" x14ac:dyDescent="0.25">
      <c r="A24" s="313"/>
      <c r="B24" s="92"/>
      <c r="C24" s="314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49"/>
      <c r="L25" s="350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10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10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10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10"/>
    </row>
    <row r="31" spans="1:14" s="346" customFormat="1" x14ac:dyDescent="0.25">
      <c r="A31" s="340"/>
      <c r="B31" s="340"/>
      <c r="C31" s="341"/>
      <c r="D31" s="342"/>
      <c r="E31" s="343"/>
      <c r="F31" s="344"/>
      <c r="G31" s="343"/>
      <c r="H31" s="345"/>
      <c r="J31" s="347"/>
    </row>
    <row r="32" spans="1:14" s="346" customFormat="1" x14ac:dyDescent="0.25">
      <c r="A32" s="340"/>
      <c r="B32" s="340"/>
      <c r="C32" s="341"/>
      <c r="D32" s="342"/>
      <c r="E32" s="343"/>
      <c r="F32" s="344"/>
      <c r="G32" s="343"/>
      <c r="H32" s="345"/>
      <c r="K32" s="347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10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10"/>
    </row>
    <row r="35" spans="1:11" s="346" customFormat="1" x14ac:dyDescent="0.25">
      <c r="A35" s="340"/>
      <c r="B35" s="340"/>
      <c r="C35" s="341"/>
      <c r="D35" s="342"/>
      <c r="E35" s="343"/>
      <c r="F35" s="344"/>
      <c r="G35" s="343"/>
      <c r="H35" s="345"/>
      <c r="K35" s="347"/>
    </row>
    <row r="36" spans="1:11" s="346" customFormat="1" x14ac:dyDescent="0.25">
      <c r="A36" s="340"/>
      <c r="B36" s="340"/>
      <c r="C36" s="341"/>
      <c r="D36" s="342"/>
      <c r="E36" s="343"/>
      <c r="F36" s="344"/>
      <c r="G36" s="343"/>
      <c r="H36" s="345"/>
    </row>
    <row r="37" spans="1:11" s="346" customFormat="1" x14ac:dyDescent="0.25">
      <c r="A37" s="340"/>
      <c r="B37" s="340"/>
      <c r="C37" s="341"/>
      <c r="D37" s="342"/>
      <c r="E37" s="348"/>
      <c r="F37" s="343"/>
      <c r="G37" s="343"/>
      <c r="H37" s="345"/>
    </row>
    <row r="38" spans="1:11" s="346" customFormat="1" x14ac:dyDescent="0.25">
      <c r="A38" s="340"/>
      <c r="B38" s="340"/>
      <c r="C38" s="341"/>
      <c r="D38" s="342"/>
      <c r="E38" s="343"/>
      <c r="F38" s="344"/>
      <c r="G38" s="343"/>
      <c r="H38" s="345"/>
      <c r="K38" s="348"/>
    </row>
    <row r="39" spans="1:11" s="346" customFormat="1" x14ac:dyDescent="0.25">
      <c r="A39" s="340"/>
      <c r="B39" s="340"/>
      <c r="C39" s="341"/>
      <c r="D39" s="342"/>
      <c r="E39" s="343"/>
      <c r="F39" s="344"/>
      <c r="G39" s="343"/>
      <c r="H39" s="345"/>
    </row>
    <row r="40" spans="1:11" s="346" customFormat="1" x14ac:dyDescent="0.25">
      <c r="A40" s="340"/>
      <c r="B40" s="340"/>
      <c r="C40" s="341"/>
      <c r="D40" s="342"/>
      <c r="E40" s="343"/>
      <c r="F40" s="343"/>
      <c r="G40" s="343"/>
      <c r="H40" s="345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10"/>
    </row>
    <row r="42" spans="1:11" s="346" customFormat="1" ht="17.25" customHeight="1" x14ac:dyDescent="0.25">
      <c r="A42" s="340"/>
      <c r="B42" s="340"/>
      <c r="C42" s="341"/>
      <c r="D42" s="342"/>
      <c r="E42" s="343"/>
      <c r="F42" s="344"/>
      <c r="G42" s="343"/>
      <c r="H42" s="345"/>
    </row>
    <row r="43" spans="1:11" s="346" customFormat="1" x14ac:dyDescent="0.25">
      <c r="A43" s="340"/>
      <c r="B43" s="340"/>
      <c r="C43" s="341"/>
      <c r="D43" s="342"/>
      <c r="E43" s="343"/>
      <c r="F43" s="344"/>
      <c r="G43" s="343"/>
      <c r="H43" s="345"/>
    </row>
    <row r="44" spans="1:11" s="346" customFormat="1" x14ac:dyDescent="0.25">
      <c r="A44" s="340"/>
      <c r="B44" s="340"/>
      <c r="C44" s="341"/>
      <c r="D44" s="342"/>
      <c r="E44" s="348"/>
      <c r="F44" s="343"/>
      <c r="G44" s="343"/>
      <c r="H44" s="345"/>
    </row>
    <row r="45" spans="1:11" s="346" customFormat="1" x14ac:dyDescent="0.25">
      <c r="A45" s="340"/>
      <c r="B45" s="340"/>
      <c r="C45" s="341"/>
      <c r="D45" s="342"/>
      <c r="E45" s="343"/>
      <c r="F45" s="344"/>
      <c r="G45" s="343"/>
      <c r="H45" s="345"/>
    </row>
    <row r="46" spans="1:11" s="346" customFormat="1" x14ac:dyDescent="0.25">
      <c r="A46" s="340"/>
      <c r="B46" s="340"/>
      <c r="C46" s="341"/>
      <c r="D46" s="342"/>
      <c r="E46" s="344"/>
      <c r="F46" s="348"/>
      <c r="G46" s="343"/>
      <c r="H46" s="345"/>
    </row>
    <row r="47" spans="1:11" s="346" customFormat="1" x14ac:dyDescent="0.25">
      <c r="A47" s="340"/>
      <c r="B47" s="340"/>
      <c r="C47" s="341"/>
      <c r="D47" s="342"/>
      <c r="E47" s="343"/>
      <c r="F47" s="344"/>
      <c r="G47" s="343"/>
      <c r="H47" s="345"/>
    </row>
    <row r="48" spans="1:11" s="346" customFormat="1" x14ac:dyDescent="0.25">
      <c r="A48" s="340"/>
      <c r="B48" s="340"/>
      <c r="C48" s="341"/>
      <c r="D48" s="342"/>
      <c r="E48" s="343"/>
      <c r="F48" s="344"/>
      <c r="G48" s="343"/>
      <c r="H48" s="345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52" t="s">
        <v>9</v>
      </c>
      <c r="B87" s="353"/>
      <c r="C87" s="353"/>
      <c r="D87" s="354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51" t="s">
        <v>81</v>
      </c>
      <c r="B89" s="351"/>
      <c r="C89" s="351"/>
      <c r="D89" s="115"/>
      <c r="E89" s="116"/>
      <c r="F89" s="116"/>
      <c r="G89" s="116"/>
      <c r="H89" s="116"/>
      <c r="J89" s="114"/>
    </row>
    <row r="90" spans="1:10" s="333" customFormat="1" x14ac:dyDescent="0.25">
      <c r="B90" s="339"/>
      <c r="C90" s="334" t="s">
        <v>84</v>
      </c>
      <c r="D90" s="335"/>
      <c r="F90" s="334" t="s">
        <v>13</v>
      </c>
      <c r="G90" s="335"/>
      <c r="H90" s="335"/>
    </row>
    <row r="91" spans="1:10" s="333" customFormat="1" x14ac:dyDescent="0.25">
      <c r="B91" s="339"/>
      <c r="C91" s="336" t="s">
        <v>91</v>
      </c>
      <c r="D91" s="337"/>
      <c r="F91" s="336" t="s">
        <v>15</v>
      </c>
      <c r="G91" s="337"/>
      <c r="H91" s="337"/>
    </row>
    <row r="94" spans="1:10" x14ac:dyDescent="0.25">
      <c r="C94" s="334"/>
      <c r="D94" s="334"/>
      <c r="E94" s="338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A80" sqref="A80:F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67" t="s">
        <v>0</v>
      </c>
      <c r="B1" s="367"/>
      <c r="C1" s="367"/>
      <c r="D1" s="367"/>
      <c r="E1" s="367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68" t="s">
        <v>38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</row>
    <row r="4" spans="1:16" s="123" customFormat="1" x14ac:dyDescent="0.25">
      <c r="A4" s="368" t="s">
        <v>135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</row>
    <row r="5" spans="1:16" s="123" customFormat="1" ht="25.5" customHeight="1" x14ac:dyDescent="0.25">
      <c r="A5" s="378" t="s">
        <v>75</v>
      </c>
      <c r="B5" s="379" t="s">
        <v>26</v>
      </c>
      <c r="C5" s="378" t="s">
        <v>27</v>
      </c>
      <c r="D5" s="378" t="s">
        <v>39</v>
      </c>
      <c r="E5" s="378"/>
      <c r="F5" s="370" t="s">
        <v>28</v>
      </c>
      <c r="G5" s="370"/>
      <c r="H5" s="370"/>
      <c r="I5" s="370"/>
      <c r="J5" s="370"/>
      <c r="K5" s="370"/>
      <c r="L5" s="370"/>
      <c r="M5" s="369" t="s">
        <v>124</v>
      </c>
      <c r="N5" s="369"/>
      <c r="O5" s="369"/>
      <c r="P5" s="370" t="s">
        <v>19</v>
      </c>
    </row>
    <row r="6" spans="1:16" s="123" customFormat="1" ht="22.5" customHeight="1" x14ac:dyDescent="0.25">
      <c r="A6" s="378"/>
      <c r="B6" s="379"/>
      <c r="C6" s="378"/>
      <c r="D6" s="378" t="s">
        <v>40</v>
      </c>
      <c r="E6" s="378" t="s">
        <v>41</v>
      </c>
      <c r="F6" s="378" t="s">
        <v>30</v>
      </c>
      <c r="G6" s="378" t="s">
        <v>31</v>
      </c>
      <c r="H6" s="371" t="s">
        <v>32</v>
      </c>
      <c r="I6" s="371" t="s">
        <v>42</v>
      </c>
      <c r="J6" s="380" t="s">
        <v>34</v>
      </c>
      <c r="K6" s="380"/>
      <c r="L6" s="371" t="s">
        <v>43</v>
      </c>
      <c r="M6" s="371" t="s">
        <v>52</v>
      </c>
      <c r="N6" s="371" t="s">
        <v>80</v>
      </c>
      <c r="O6" s="371" t="s">
        <v>82</v>
      </c>
      <c r="P6" s="370"/>
    </row>
    <row r="7" spans="1:16" s="123" customFormat="1" x14ac:dyDescent="0.25">
      <c r="A7" s="378"/>
      <c r="B7" s="379"/>
      <c r="C7" s="378"/>
      <c r="D7" s="378"/>
      <c r="E7" s="378"/>
      <c r="F7" s="378"/>
      <c r="G7" s="378"/>
      <c r="H7" s="371"/>
      <c r="I7" s="371"/>
      <c r="J7" s="206" t="s">
        <v>83</v>
      </c>
      <c r="K7" s="196" t="s">
        <v>44</v>
      </c>
      <c r="L7" s="371"/>
      <c r="M7" s="371"/>
      <c r="N7" s="371"/>
      <c r="O7" s="371"/>
      <c r="P7" s="370"/>
    </row>
    <row r="8" spans="1:16" x14ac:dyDescent="0.2">
      <c r="A8" s="362"/>
      <c r="B8" s="359"/>
      <c r="C8" s="362"/>
      <c r="D8" s="362"/>
      <c r="E8" s="362"/>
      <c r="F8" s="162"/>
      <c r="G8" s="162"/>
      <c r="H8" s="163"/>
      <c r="I8" s="163"/>
      <c r="J8" s="163"/>
      <c r="K8" s="164"/>
      <c r="L8" s="163"/>
      <c r="M8" s="163"/>
      <c r="N8" s="163"/>
      <c r="O8" s="163"/>
      <c r="P8" s="162"/>
    </row>
    <row r="9" spans="1:16" ht="14.25" customHeight="1" x14ac:dyDescent="0.2">
      <c r="A9" s="363"/>
      <c r="B9" s="360"/>
      <c r="C9" s="363"/>
      <c r="D9" s="363"/>
      <c r="E9" s="363"/>
      <c r="F9" s="174"/>
      <c r="G9" s="174"/>
      <c r="H9" s="175"/>
      <c r="I9" s="175"/>
      <c r="J9" s="175"/>
      <c r="K9" s="176"/>
      <c r="L9" s="175"/>
      <c r="M9" s="175"/>
      <c r="N9" s="175"/>
      <c r="O9" s="175"/>
      <c r="P9" s="174"/>
    </row>
    <row r="10" spans="1:16" ht="15" customHeight="1" x14ac:dyDescent="0.2">
      <c r="A10" s="363"/>
      <c r="B10" s="360"/>
      <c r="C10" s="363"/>
      <c r="D10" s="363"/>
      <c r="E10" s="363"/>
      <c r="F10" s="174"/>
      <c r="G10" s="174"/>
      <c r="H10" s="175"/>
      <c r="I10" s="175"/>
      <c r="J10" s="175"/>
      <c r="K10" s="176"/>
      <c r="L10" s="175"/>
      <c r="M10" s="175"/>
      <c r="N10" s="175"/>
      <c r="O10" s="175"/>
      <c r="P10" s="174"/>
    </row>
    <row r="11" spans="1:16" ht="15" customHeight="1" x14ac:dyDescent="0.2">
      <c r="A11" s="363"/>
      <c r="B11" s="360"/>
      <c r="C11" s="363"/>
      <c r="D11" s="363"/>
      <c r="E11" s="363"/>
      <c r="F11" s="174"/>
      <c r="G11" s="174"/>
      <c r="H11" s="175"/>
      <c r="I11" s="175"/>
      <c r="J11" s="175"/>
      <c r="K11" s="176"/>
      <c r="L11" s="175"/>
      <c r="M11" s="175"/>
      <c r="N11" s="305"/>
      <c r="O11" s="305"/>
      <c r="P11" s="174"/>
    </row>
    <row r="12" spans="1:16" ht="15" customHeight="1" x14ac:dyDescent="0.2">
      <c r="A12" s="364"/>
      <c r="B12" s="361"/>
      <c r="C12" s="364"/>
      <c r="D12" s="364"/>
      <c r="E12" s="364"/>
      <c r="F12" s="165"/>
      <c r="G12" s="165"/>
      <c r="H12" s="166"/>
      <c r="I12" s="166"/>
      <c r="J12" s="308"/>
      <c r="K12" s="167"/>
      <c r="L12" s="166"/>
      <c r="M12" s="166"/>
      <c r="N12" s="168"/>
      <c r="O12" s="168"/>
      <c r="P12" s="168"/>
    </row>
    <row r="13" spans="1:16" x14ac:dyDescent="0.2">
      <c r="A13" s="372"/>
      <c r="B13" s="374"/>
      <c r="C13" s="372"/>
      <c r="D13" s="372"/>
      <c r="E13" s="372"/>
      <c r="F13" s="207"/>
      <c r="G13" s="207"/>
      <c r="H13" s="208"/>
      <c r="I13" s="208"/>
      <c r="J13" s="208"/>
      <c r="K13" s="209"/>
      <c r="L13" s="208"/>
      <c r="M13" s="307"/>
      <c r="N13" s="307"/>
      <c r="O13" s="307"/>
      <c r="P13" s="307"/>
    </row>
    <row r="14" spans="1:16" ht="15" customHeight="1" x14ac:dyDescent="0.2">
      <c r="A14" s="373"/>
      <c r="B14" s="375"/>
      <c r="C14" s="373"/>
      <c r="D14" s="373"/>
      <c r="E14" s="373"/>
      <c r="F14" s="309"/>
      <c r="G14" s="309"/>
      <c r="H14" s="310"/>
      <c r="I14" s="310"/>
      <c r="J14" s="310"/>
      <c r="K14" s="311"/>
      <c r="L14" s="310"/>
      <c r="M14" s="312"/>
      <c r="N14" s="312"/>
      <c r="O14" s="312"/>
      <c r="P14" s="309"/>
    </row>
    <row r="15" spans="1:16" x14ac:dyDescent="0.2">
      <c r="A15" s="193"/>
      <c r="B15" s="155"/>
      <c r="C15" s="193"/>
      <c r="D15" s="193"/>
      <c r="E15" s="193"/>
      <c r="F15" s="156"/>
      <c r="G15" s="156"/>
      <c r="H15" s="157"/>
      <c r="I15" s="157"/>
      <c r="J15" s="157"/>
      <c r="K15" s="158"/>
      <c r="L15" s="157"/>
      <c r="M15" s="161"/>
      <c r="N15" s="161"/>
      <c r="O15" s="161"/>
      <c r="P15" s="169"/>
    </row>
    <row r="16" spans="1:16" x14ac:dyDescent="0.2">
      <c r="A16" s="373"/>
      <c r="B16" s="375"/>
      <c r="C16" s="373"/>
      <c r="D16" s="373"/>
      <c r="E16" s="373"/>
      <c r="F16" s="207"/>
      <c r="G16" s="207"/>
      <c r="H16" s="208"/>
      <c r="I16" s="208"/>
      <c r="J16" s="208"/>
      <c r="K16" s="209"/>
      <c r="L16" s="208"/>
      <c r="M16" s="208"/>
      <c r="N16" s="208"/>
      <c r="O16" s="208"/>
      <c r="P16" s="207"/>
    </row>
    <row r="17" spans="1:16" ht="15" customHeight="1" x14ac:dyDescent="0.2">
      <c r="A17" s="373"/>
      <c r="B17" s="375"/>
      <c r="C17" s="373"/>
      <c r="D17" s="373"/>
      <c r="E17" s="373"/>
      <c r="F17" s="174"/>
      <c r="G17" s="174"/>
      <c r="H17" s="175"/>
      <c r="I17" s="175"/>
      <c r="J17" s="175"/>
      <c r="K17" s="176"/>
      <c r="L17" s="175"/>
      <c r="M17" s="175"/>
      <c r="N17" s="175"/>
      <c r="O17" s="175"/>
      <c r="P17" s="174"/>
    </row>
    <row r="18" spans="1:16" x14ac:dyDescent="0.2">
      <c r="A18" s="193"/>
      <c r="B18" s="155"/>
      <c r="C18" s="193"/>
      <c r="D18" s="193"/>
      <c r="E18" s="193"/>
      <c r="F18" s="156"/>
      <c r="G18" s="156"/>
      <c r="H18" s="157"/>
      <c r="I18" s="157"/>
      <c r="J18" s="157"/>
      <c r="K18" s="158"/>
      <c r="L18" s="157"/>
      <c r="M18" s="157"/>
      <c r="N18" s="157"/>
      <c r="O18" s="157"/>
      <c r="P18" s="156"/>
    </row>
    <row r="19" spans="1:16" x14ac:dyDescent="0.2">
      <c r="A19" s="193"/>
      <c r="B19" s="155"/>
      <c r="C19" s="193"/>
      <c r="D19" s="193"/>
      <c r="E19" s="193"/>
      <c r="F19" s="156"/>
      <c r="G19" s="156"/>
      <c r="H19" s="157"/>
      <c r="I19" s="157"/>
      <c r="J19" s="157"/>
      <c r="K19" s="158"/>
      <c r="L19" s="157"/>
      <c r="M19" s="157"/>
      <c r="N19" s="157"/>
      <c r="O19" s="157"/>
      <c r="P19" s="156"/>
    </row>
    <row r="20" spans="1:16" x14ac:dyDescent="0.2">
      <c r="A20" s="372"/>
      <c r="B20" s="374"/>
      <c r="C20" s="372"/>
      <c r="D20" s="372"/>
      <c r="E20" s="372"/>
      <c r="F20" s="207"/>
      <c r="G20" s="207"/>
      <c r="H20" s="208"/>
      <c r="I20" s="208"/>
      <c r="J20" s="208"/>
      <c r="K20" s="209"/>
      <c r="L20" s="208"/>
      <c r="M20" s="208"/>
      <c r="N20" s="208"/>
      <c r="O20" s="208"/>
      <c r="P20" s="207"/>
    </row>
    <row r="21" spans="1:16" ht="15" customHeight="1" x14ac:dyDescent="0.2">
      <c r="A21" s="373"/>
      <c r="B21" s="375"/>
      <c r="C21" s="373"/>
      <c r="D21" s="373"/>
      <c r="E21" s="373"/>
      <c r="F21" s="170"/>
      <c r="G21" s="170"/>
      <c r="H21" s="171"/>
      <c r="I21" s="171"/>
      <c r="J21" s="171"/>
      <c r="K21" s="172"/>
      <c r="L21" s="171"/>
      <c r="M21" s="171"/>
      <c r="N21" s="171"/>
      <c r="O21" s="171"/>
      <c r="P21" s="170"/>
    </row>
    <row r="22" spans="1:16" ht="15" customHeight="1" x14ac:dyDescent="0.2">
      <c r="A22" s="373"/>
      <c r="B22" s="375"/>
      <c r="C22" s="373"/>
      <c r="D22" s="373"/>
      <c r="E22" s="373"/>
      <c r="F22" s="315"/>
      <c r="G22" s="315"/>
      <c r="H22" s="316"/>
      <c r="I22" s="316"/>
      <c r="J22" s="316"/>
      <c r="K22" s="317"/>
      <c r="L22" s="316"/>
      <c r="M22" s="316"/>
      <c r="N22" s="316"/>
      <c r="O22" s="316"/>
      <c r="P22" s="315"/>
    </row>
    <row r="23" spans="1:16" x14ac:dyDescent="0.2">
      <c r="A23" s="320"/>
      <c r="B23" s="321"/>
      <c r="C23" s="320"/>
      <c r="D23" s="322"/>
      <c r="E23" s="320"/>
      <c r="F23" s="320"/>
      <c r="G23" s="320"/>
      <c r="H23" s="323"/>
      <c r="I23" s="323"/>
      <c r="J23" s="323"/>
      <c r="K23" s="324"/>
      <c r="L23" s="323"/>
      <c r="M23" s="323"/>
      <c r="N23" s="323"/>
      <c r="O23" s="323"/>
      <c r="P23" s="320"/>
    </row>
    <row r="24" spans="1:16" x14ac:dyDescent="0.2">
      <c r="A24" s="320"/>
      <c r="B24" s="321"/>
      <c r="C24" s="320"/>
      <c r="D24" s="322"/>
      <c r="E24" s="320"/>
      <c r="F24" s="320"/>
      <c r="G24" s="320"/>
      <c r="H24" s="323"/>
      <c r="I24" s="323"/>
      <c r="J24" s="323"/>
      <c r="K24" s="324"/>
      <c r="L24" s="323"/>
      <c r="M24" s="323"/>
      <c r="N24" s="323"/>
      <c r="O24" s="323"/>
      <c r="P24" s="320"/>
    </row>
    <row r="25" spans="1:16" x14ac:dyDescent="0.2">
      <c r="A25" s="372"/>
      <c r="B25" s="374"/>
      <c r="C25" s="372"/>
      <c r="D25" s="382"/>
      <c r="E25" s="372"/>
      <c r="F25" s="306"/>
      <c r="G25" s="306"/>
      <c r="H25" s="318"/>
      <c r="I25" s="318"/>
      <c r="J25" s="318"/>
      <c r="K25" s="319"/>
      <c r="L25" s="318"/>
      <c r="M25" s="318"/>
      <c r="N25" s="318"/>
      <c r="O25" s="318"/>
      <c r="P25" s="372"/>
    </row>
    <row r="26" spans="1:16" ht="15" customHeight="1" x14ac:dyDescent="0.2">
      <c r="A26" s="373"/>
      <c r="B26" s="375"/>
      <c r="C26" s="373"/>
      <c r="D26" s="383"/>
      <c r="E26" s="373"/>
      <c r="F26" s="170"/>
      <c r="G26" s="170"/>
      <c r="H26" s="171"/>
      <c r="I26" s="171"/>
      <c r="J26" s="171"/>
      <c r="K26" s="172"/>
      <c r="L26" s="171"/>
      <c r="M26" s="171"/>
      <c r="N26" s="171"/>
      <c r="O26" s="171"/>
      <c r="P26" s="373"/>
    </row>
    <row r="27" spans="1:16" ht="15" customHeight="1" x14ac:dyDescent="0.2">
      <c r="A27" s="373"/>
      <c r="B27" s="375"/>
      <c r="C27" s="373"/>
      <c r="D27" s="383"/>
      <c r="E27" s="373"/>
      <c r="F27" s="170"/>
      <c r="G27" s="170"/>
      <c r="H27" s="171"/>
      <c r="I27" s="171"/>
      <c r="J27" s="171"/>
      <c r="K27" s="172"/>
      <c r="L27" s="171"/>
      <c r="M27" s="171"/>
      <c r="N27" s="171"/>
      <c r="O27" s="171"/>
      <c r="P27" s="373"/>
    </row>
    <row r="28" spans="1:16" ht="15" customHeight="1" x14ac:dyDescent="0.2">
      <c r="A28" s="373"/>
      <c r="B28" s="375"/>
      <c r="C28" s="373"/>
      <c r="D28" s="383"/>
      <c r="E28" s="373"/>
      <c r="F28" s="174"/>
      <c r="G28" s="174"/>
      <c r="H28" s="175"/>
      <c r="I28" s="175"/>
      <c r="J28" s="175"/>
      <c r="K28" s="176"/>
      <c r="L28" s="175"/>
      <c r="M28" s="175"/>
      <c r="N28" s="175"/>
      <c r="O28" s="175"/>
      <c r="P28" s="373"/>
    </row>
    <row r="29" spans="1:16" ht="15" customHeight="1" x14ac:dyDescent="0.2">
      <c r="A29" s="373"/>
      <c r="B29" s="375"/>
      <c r="C29" s="373"/>
      <c r="D29" s="383"/>
      <c r="E29" s="373"/>
      <c r="F29" s="309"/>
      <c r="G29" s="309"/>
      <c r="H29" s="310"/>
      <c r="I29" s="310"/>
      <c r="J29" s="310"/>
      <c r="K29" s="311"/>
      <c r="L29" s="310"/>
      <c r="M29" s="310"/>
      <c r="N29" s="310"/>
      <c r="O29" s="310"/>
      <c r="P29" s="376"/>
    </row>
    <row r="30" spans="1:16" x14ac:dyDescent="0.2">
      <c r="A30" s="372"/>
      <c r="B30" s="374"/>
      <c r="C30" s="372"/>
      <c r="D30" s="372"/>
      <c r="E30" s="372"/>
      <c r="F30" s="162"/>
      <c r="G30" s="162"/>
      <c r="H30" s="163"/>
      <c r="I30" s="163"/>
      <c r="J30" s="163"/>
      <c r="K30" s="164"/>
      <c r="L30" s="163"/>
      <c r="M30" s="163"/>
      <c r="N30" s="163"/>
      <c r="O30" s="163"/>
      <c r="P30" s="372"/>
    </row>
    <row r="31" spans="1:16" ht="15" customHeight="1" x14ac:dyDescent="0.2">
      <c r="A31" s="373"/>
      <c r="B31" s="375"/>
      <c r="C31" s="373"/>
      <c r="D31" s="373"/>
      <c r="E31" s="373"/>
      <c r="F31" s="174"/>
      <c r="G31" s="174"/>
      <c r="H31" s="175"/>
      <c r="I31" s="175"/>
      <c r="J31" s="175"/>
      <c r="K31" s="176"/>
      <c r="L31" s="175"/>
      <c r="M31" s="175"/>
      <c r="N31" s="175"/>
      <c r="O31" s="175"/>
      <c r="P31" s="373"/>
    </row>
    <row r="32" spans="1:16" ht="15" customHeight="1" x14ac:dyDescent="0.2">
      <c r="A32" s="373"/>
      <c r="B32" s="375"/>
      <c r="C32" s="373"/>
      <c r="D32" s="373"/>
      <c r="E32" s="373"/>
      <c r="F32" s="174"/>
      <c r="G32" s="174"/>
      <c r="H32" s="175"/>
      <c r="I32" s="175"/>
      <c r="J32" s="175"/>
      <c r="K32" s="176"/>
      <c r="L32" s="175"/>
      <c r="M32" s="175"/>
      <c r="N32" s="175"/>
      <c r="O32" s="175"/>
      <c r="P32" s="373"/>
    </row>
    <row r="33" spans="1:16" ht="15" customHeight="1" x14ac:dyDescent="0.2">
      <c r="A33" s="373"/>
      <c r="B33" s="375"/>
      <c r="C33" s="373"/>
      <c r="D33" s="373"/>
      <c r="E33" s="373"/>
      <c r="F33" s="174"/>
      <c r="G33" s="174"/>
      <c r="H33" s="175"/>
      <c r="I33" s="175"/>
      <c r="J33" s="175"/>
      <c r="K33" s="176"/>
      <c r="L33" s="175"/>
      <c r="M33" s="175"/>
      <c r="N33" s="175"/>
      <c r="O33" s="175"/>
      <c r="P33" s="373"/>
    </row>
    <row r="34" spans="1:16" ht="15" customHeight="1" x14ac:dyDescent="0.2">
      <c r="A34" s="373"/>
      <c r="B34" s="375"/>
      <c r="C34" s="373"/>
      <c r="D34" s="373"/>
      <c r="E34" s="373"/>
      <c r="F34" s="174"/>
      <c r="G34" s="174"/>
      <c r="H34" s="175"/>
      <c r="I34" s="175"/>
      <c r="J34" s="175"/>
      <c r="K34" s="176"/>
      <c r="L34" s="175"/>
      <c r="M34" s="175"/>
      <c r="N34" s="175"/>
      <c r="O34" s="175"/>
      <c r="P34" s="373"/>
    </row>
    <row r="35" spans="1:16" ht="15" customHeight="1" x14ac:dyDescent="0.2">
      <c r="A35" s="373"/>
      <c r="B35" s="375"/>
      <c r="C35" s="373"/>
      <c r="D35" s="373"/>
      <c r="E35" s="373"/>
      <c r="F35" s="174"/>
      <c r="G35" s="174"/>
      <c r="H35" s="175"/>
      <c r="I35" s="175"/>
      <c r="J35" s="175"/>
      <c r="K35" s="176"/>
      <c r="L35" s="175"/>
      <c r="M35" s="175"/>
      <c r="N35" s="175"/>
      <c r="O35" s="175"/>
      <c r="P35" s="373"/>
    </row>
    <row r="36" spans="1:16" ht="15" customHeight="1" x14ac:dyDescent="0.2">
      <c r="A36" s="373"/>
      <c r="B36" s="375"/>
      <c r="C36" s="373"/>
      <c r="D36" s="373"/>
      <c r="E36" s="373"/>
      <c r="F36" s="174"/>
      <c r="G36" s="174"/>
      <c r="H36" s="175"/>
      <c r="I36" s="175"/>
      <c r="J36" s="175"/>
      <c r="K36" s="176"/>
      <c r="L36" s="175"/>
      <c r="M36" s="175"/>
      <c r="N36" s="175"/>
      <c r="O36" s="175"/>
      <c r="P36" s="373"/>
    </row>
    <row r="37" spans="1:16" ht="15" customHeight="1" x14ac:dyDescent="0.2">
      <c r="A37" s="373"/>
      <c r="B37" s="375"/>
      <c r="C37" s="373"/>
      <c r="D37" s="373"/>
      <c r="E37" s="373"/>
      <c r="F37" s="309"/>
      <c r="G37" s="309"/>
      <c r="H37" s="310"/>
      <c r="I37" s="310"/>
      <c r="J37" s="310"/>
      <c r="K37" s="311"/>
      <c r="L37" s="310"/>
      <c r="M37" s="310"/>
      <c r="N37" s="310"/>
      <c r="O37" s="310"/>
      <c r="P37" s="373"/>
    </row>
    <row r="38" spans="1:16" x14ac:dyDescent="0.2">
      <c r="A38" s="362"/>
      <c r="B38" s="359"/>
      <c r="C38" s="362"/>
      <c r="D38" s="362"/>
      <c r="E38" s="362"/>
      <c r="F38" s="162"/>
      <c r="G38" s="162"/>
      <c r="H38" s="163"/>
      <c r="I38" s="163"/>
      <c r="J38" s="163"/>
      <c r="K38" s="164"/>
      <c r="L38" s="163"/>
      <c r="M38" s="163"/>
      <c r="N38" s="163"/>
      <c r="O38" s="163"/>
      <c r="P38" s="162"/>
    </row>
    <row r="39" spans="1:16" ht="15" customHeight="1" x14ac:dyDescent="0.2">
      <c r="A39" s="363"/>
      <c r="B39" s="360"/>
      <c r="C39" s="363"/>
      <c r="D39" s="363"/>
      <c r="E39" s="363"/>
      <c r="F39" s="174"/>
      <c r="G39" s="174"/>
      <c r="H39" s="175"/>
      <c r="I39" s="175"/>
      <c r="J39" s="175"/>
      <c r="K39" s="176"/>
      <c r="L39" s="175"/>
      <c r="M39" s="175"/>
      <c r="N39" s="175"/>
      <c r="O39" s="175"/>
      <c r="P39" s="174"/>
    </row>
    <row r="40" spans="1:16" ht="15" customHeight="1" x14ac:dyDescent="0.2">
      <c r="A40" s="363"/>
      <c r="B40" s="360"/>
      <c r="C40" s="363"/>
      <c r="D40" s="363"/>
      <c r="E40" s="363"/>
      <c r="F40" s="174"/>
      <c r="G40" s="174"/>
      <c r="H40" s="175"/>
      <c r="I40" s="175"/>
      <c r="J40" s="175"/>
      <c r="K40" s="176"/>
      <c r="L40" s="175"/>
      <c r="M40" s="175"/>
      <c r="N40" s="175"/>
      <c r="O40" s="175"/>
      <c r="P40" s="174"/>
    </row>
    <row r="41" spans="1:16" ht="15" customHeight="1" x14ac:dyDescent="0.2">
      <c r="A41" s="364"/>
      <c r="B41" s="361"/>
      <c r="C41" s="364"/>
      <c r="D41" s="364"/>
      <c r="E41" s="364"/>
      <c r="F41" s="165"/>
      <c r="G41" s="165"/>
      <c r="H41" s="166"/>
      <c r="I41" s="166"/>
      <c r="J41" s="166"/>
      <c r="K41" s="167"/>
      <c r="L41" s="166"/>
      <c r="M41" s="166"/>
      <c r="N41" s="166"/>
      <c r="O41" s="166"/>
      <c r="P41" s="326"/>
    </row>
    <row r="42" spans="1:16" x14ac:dyDescent="0.2">
      <c r="A42" s="372"/>
      <c r="B42" s="374"/>
      <c r="C42" s="372"/>
      <c r="D42" s="372"/>
      <c r="E42" s="372"/>
      <c r="F42" s="207"/>
      <c r="G42" s="207"/>
      <c r="H42" s="208"/>
      <c r="I42" s="208"/>
      <c r="J42" s="208"/>
      <c r="K42" s="209"/>
      <c r="L42" s="208"/>
      <c r="M42" s="208"/>
      <c r="N42" s="208"/>
      <c r="O42" s="208"/>
      <c r="P42" s="325"/>
    </row>
    <row r="43" spans="1:16" ht="15" customHeight="1" x14ac:dyDescent="0.2">
      <c r="A43" s="373"/>
      <c r="B43" s="375"/>
      <c r="C43" s="373"/>
      <c r="D43" s="373"/>
      <c r="E43" s="373"/>
      <c r="F43" s="309"/>
      <c r="G43" s="309"/>
      <c r="H43" s="310"/>
      <c r="I43" s="310"/>
      <c r="J43" s="310"/>
      <c r="K43" s="311"/>
      <c r="L43" s="310"/>
      <c r="M43" s="310"/>
      <c r="N43" s="310"/>
      <c r="O43" s="310"/>
      <c r="P43" s="331"/>
    </row>
    <row r="44" spans="1:16" x14ac:dyDescent="0.2">
      <c r="A44" s="372"/>
      <c r="B44" s="374"/>
      <c r="C44" s="372"/>
      <c r="D44" s="382"/>
      <c r="E44" s="372"/>
      <c r="F44" s="162"/>
      <c r="G44" s="162"/>
      <c r="H44" s="163"/>
      <c r="I44" s="163"/>
      <c r="J44" s="163"/>
      <c r="K44" s="164"/>
      <c r="L44" s="163"/>
      <c r="M44" s="163"/>
      <c r="N44" s="163"/>
      <c r="O44" s="163"/>
      <c r="P44" s="332"/>
    </row>
    <row r="45" spans="1:16" ht="15" customHeight="1" x14ac:dyDescent="0.2">
      <c r="A45" s="373"/>
      <c r="B45" s="375"/>
      <c r="C45" s="373"/>
      <c r="D45" s="383"/>
      <c r="E45" s="373"/>
      <c r="F45" s="174"/>
      <c r="G45" s="174"/>
      <c r="H45" s="175"/>
      <c r="I45" s="175"/>
      <c r="J45" s="175"/>
      <c r="K45" s="176"/>
      <c r="L45" s="175"/>
      <c r="M45" s="175"/>
      <c r="N45" s="175"/>
      <c r="O45" s="175"/>
      <c r="P45" s="199"/>
    </row>
    <row r="46" spans="1:16" ht="15" customHeight="1" x14ac:dyDescent="0.2">
      <c r="A46" s="376"/>
      <c r="B46" s="381"/>
      <c r="C46" s="376"/>
      <c r="D46" s="384"/>
      <c r="E46" s="376"/>
      <c r="F46" s="165"/>
      <c r="G46" s="165"/>
      <c r="H46" s="166"/>
      <c r="I46" s="166"/>
      <c r="J46" s="166"/>
      <c r="K46" s="167"/>
      <c r="L46" s="166"/>
      <c r="M46" s="166"/>
      <c r="N46" s="166"/>
      <c r="O46" s="166"/>
      <c r="P46" s="326"/>
    </row>
    <row r="47" spans="1:16" x14ac:dyDescent="0.2">
      <c r="A47" s="193"/>
      <c r="B47" s="155"/>
      <c r="C47" s="193"/>
      <c r="D47" s="193"/>
      <c r="E47" s="193"/>
      <c r="F47" s="320"/>
      <c r="G47" s="320"/>
      <c r="H47" s="323"/>
      <c r="I47" s="323"/>
      <c r="J47" s="323"/>
      <c r="K47" s="324"/>
      <c r="L47" s="323"/>
      <c r="M47" s="323"/>
      <c r="N47" s="323"/>
      <c r="O47" s="323"/>
      <c r="P47" s="169"/>
    </row>
    <row r="48" spans="1:16" x14ac:dyDescent="0.2">
      <c r="A48" s="193"/>
      <c r="B48" s="155"/>
      <c r="C48" s="193"/>
      <c r="D48" s="193"/>
      <c r="E48" s="193"/>
      <c r="F48" s="156"/>
      <c r="G48" s="156"/>
      <c r="H48" s="157"/>
      <c r="I48" s="157"/>
      <c r="J48" s="157"/>
      <c r="K48" s="158"/>
      <c r="L48" s="157"/>
      <c r="M48" s="157"/>
      <c r="N48" s="157"/>
      <c r="O48" s="157"/>
      <c r="P48" s="156"/>
    </row>
    <row r="49" spans="1:16" x14ac:dyDescent="0.2">
      <c r="A49" s="373"/>
      <c r="B49" s="375"/>
      <c r="C49" s="373"/>
      <c r="D49" s="373"/>
      <c r="E49" s="373"/>
      <c r="F49" s="207"/>
      <c r="G49" s="207"/>
      <c r="H49" s="208"/>
      <c r="I49" s="208"/>
      <c r="J49" s="208"/>
      <c r="K49" s="209"/>
      <c r="L49" s="208"/>
      <c r="M49" s="208"/>
      <c r="N49" s="208"/>
      <c r="O49" s="208"/>
      <c r="P49" s="325"/>
    </row>
    <row r="50" spans="1:16" ht="15" customHeight="1" x14ac:dyDescent="0.2">
      <c r="A50" s="373"/>
      <c r="B50" s="375"/>
      <c r="C50" s="373"/>
      <c r="D50" s="373"/>
      <c r="E50" s="373"/>
      <c r="F50" s="309"/>
      <c r="G50" s="309"/>
      <c r="H50" s="310"/>
      <c r="I50" s="310"/>
      <c r="J50" s="310"/>
      <c r="K50" s="311"/>
      <c r="L50" s="310"/>
      <c r="M50" s="310"/>
      <c r="N50" s="310"/>
      <c r="O50" s="310"/>
      <c r="P50" s="331"/>
    </row>
    <row r="51" spans="1:16" x14ac:dyDescent="0.2">
      <c r="A51" s="362"/>
      <c r="B51" s="359"/>
      <c r="C51" s="362"/>
      <c r="D51" s="362"/>
      <c r="E51" s="362"/>
      <c r="F51" s="162"/>
      <c r="G51" s="162"/>
      <c r="H51" s="163"/>
      <c r="I51" s="163"/>
      <c r="J51" s="163"/>
      <c r="K51" s="164"/>
      <c r="L51" s="163"/>
      <c r="M51" s="163"/>
      <c r="N51" s="163"/>
      <c r="O51" s="163"/>
      <c r="P51" s="332"/>
    </row>
    <row r="52" spans="1:16" ht="15" customHeight="1" x14ac:dyDescent="0.2">
      <c r="A52" s="363"/>
      <c r="B52" s="360"/>
      <c r="C52" s="363"/>
      <c r="D52" s="363"/>
      <c r="E52" s="363"/>
      <c r="F52" s="174"/>
      <c r="G52" s="174"/>
      <c r="H52" s="175"/>
      <c r="I52" s="175"/>
      <c r="J52" s="175"/>
      <c r="K52" s="176"/>
      <c r="L52" s="175"/>
      <c r="M52" s="175"/>
      <c r="N52" s="175"/>
      <c r="O52" s="175"/>
      <c r="P52" s="199"/>
    </row>
    <row r="53" spans="1:16" ht="15" customHeight="1" x14ac:dyDescent="0.2">
      <c r="A53" s="363"/>
      <c r="B53" s="360"/>
      <c r="C53" s="363"/>
      <c r="D53" s="363"/>
      <c r="E53" s="363"/>
      <c r="F53" s="174"/>
      <c r="G53" s="174"/>
      <c r="H53" s="175"/>
      <c r="I53" s="175"/>
      <c r="J53" s="175"/>
      <c r="K53" s="176"/>
      <c r="L53" s="175"/>
      <c r="M53" s="175"/>
      <c r="N53" s="175"/>
      <c r="O53" s="175"/>
      <c r="P53" s="174"/>
    </row>
    <row r="54" spans="1:16" ht="15" customHeight="1" x14ac:dyDescent="0.2">
      <c r="A54" s="364"/>
      <c r="B54" s="361"/>
      <c r="C54" s="364"/>
      <c r="D54" s="364"/>
      <c r="E54" s="364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5"/>
    </row>
    <row r="55" spans="1:16" x14ac:dyDescent="0.2">
      <c r="A55" s="362"/>
      <c r="B55" s="359"/>
      <c r="C55" s="362"/>
      <c r="D55" s="362"/>
      <c r="E55" s="362"/>
      <c r="F55" s="162"/>
      <c r="G55" s="162"/>
      <c r="H55" s="163"/>
      <c r="I55" s="163"/>
      <c r="J55" s="163"/>
      <c r="K55" s="164"/>
      <c r="L55" s="163"/>
      <c r="M55" s="163"/>
      <c r="N55" s="163"/>
      <c r="O55" s="163"/>
      <c r="P55" s="162"/>
    </row>
    <row r="56" spans="1:16" ht="15" customHeight="1" x14ac:dyDescent="0.2">
      <c r="A56" s="363"/>
      <c r="B56" s="360"/>
      <c r="C56" s="363"/>
      <c r="D56" s="363"/>
      <c r="E56" s="363"/>
      <c r="F56" s="174"/>
      <c r="G56" s="174"/>
      <c r="H56" s="175"/>
      <c r="I56" s="175"/>
      <c r="J56" s="175"/>
      <c r="K56" s="176"/>
      <c r="L56" s="175"/>
      <c r="M56" s="175"/>
      <c r="N56" s="175"/>
      <c r="O56" s="175"/>
      <c r="P56" s="174"/>
    </row>
    <row r="57" spans="1:16" ht="15" customHeight="1" x14ac:dyDescent="0.2">
      <c r="A57" s="364"/>
      <c r="B57" s="361"/>
      <c r="C57" s="364"/>
      <c r="D57" s="364"/>
      <c r="E57" s="364"/>
      <c r="F57" s="165"/>
      <c r="G57" s="165"/>
      <c r="H57" s="166"/>
      <c r="I57" s="166"/>
      <c r="J57" s="166"/>
      <c r="K57" s="167"/>
      <c r="L57" s="166"/>
      <c r="M57" s="166"/>
      <c r="N57" s="166"/>
      <c r="O57" s="166"/>
      <c r="P57" s="165"/>
    </row>
    <row r="58" spans="1:16" x14ac:dyDescent="0.2">
      <c r="A58" s="329"/>
      <c r="B58" s="330"/>
      <c r="C58" s="329"/>
      <c r="D58" s="329"/>
      <c r="E58" s="329"/>
      <c r="F58" s="207"/>
      <c r="G58" s="207"/>
      <c r="H58" s="208"/>
      <c r="I58" s="208"/>
      <c r="J58" s="208"/>
      <c r="K58" s="209"/>
      <c r="L58" s="208"/>
      <c r="M58" s="208"/>
      <c r="N58" s="208"/>
      <c r="O58" s="208"/>
      <c r="P58" s="207"/>
    </row>
    <row r="59" spans="1:16" x14ac:dyDescent="0.2">
      <c r="A59" s="170"/>
      <c r="B59" s="197"/>
      <c r="C59" s="170"/>
      <c r="D59" s="170"/>
      <c r="E59" s="170"/>
      <c r="F59" s="174"/>
      <c r="G59" s="174"/>
      <c r="H59" s="175"/>
      <c r="I59" s="175"/>
      <c r="J59" s="175"/>
      <c r="K59" s="176"/>
      <c r="L59" s="175"/>
      <c r="M59" s="175"/>
      <c r="N59" s="175"/>
      <c r="O59" s="175"/>
      <c r="P59" s="174"/>
    </row>
    <row r="60" spans="1:16" x14ac:dyDescent="0.2">
      <c r="A60" s="385"/>
      <c r="B60" s="387"/>
      <c r="C60" s="385"/>
      <c r="D60" s="385"/>
      <c r="E60" s="385"/>
      <c r="F60" s="174"/>
      <c r="G60" s="174"/>
      <c r="H60" s="175"/>
      <c r="I60" s="175"/>
      <c r="J60" s="175"/>
      <c r="K60" s="176"/>
      <c r="L60" s="175"/>
      <c r="M60" s="175"/>
      <c r="N60" s="175"/>
      <c r="O60" s="175"/>
      <c r="P60" s="174"/>
    </row>
    <row r="61" spans="1:16" ht="15" customHeight="1" x14ac:dyDescent="0.2">
      <c r="A61" s="386"/>
      <c r="B61" s="388"/>
      <c r="C61" s="386"/>
      <c r="D61" s="386"/>
      <c r="E61" s="386"/>
      <c r="F61" s="174"/>
      <c r="G61" s="174"/>
      <c r="H61" s="175"/>
      <c r="I61" s="175"/>
      <c r="J61" s="175"/>
      <c r="K61" s="176"/>
      <c r="L61" s="175"/>
      <c r="M61" s="175"/>
      <c r="N61" s="175"/>
      <c r="O61" s="175"/>
      <c r="P61" s="174"/>
    </row>
    <row r="62" spans="1:16" x14ac:dyDescent="0.2">
      <c r="A62" s="385"/>
      <c r="B62" s="387"/>
      <c r="C62" s="385"/>
      <c r="D62" s="385"/>
      <c r="E62" s="385"/>
      <c r="F62" s="174"/>
      <c r="G62" s="174"/>
      <c r="H62" s="175"/>
      <c r="I62" s="175"/>
      <c r="J62" s="175"/>
      <c r="K62" s="176"/>
      <c r="L62" s="175"/>
      <c r="M62" s="175"/>
      <c r="N62" s="175"/>
      <c r="O62" s="175"/>
      <c r="P62" s="174"/>
    </row>
    <row r="63" spans="1:16" ht="15" customHeight="1" x14ac:dyDescent="0.2">
      <c r="A63" s="386"/>
      <c r="B63" s="388"/>
      <c r="C63" s="386"/>
      <c r="D63" s="386"/>
      <c r="E63" s="386"/>
      <c r="F63" s="174"/>
      <c r="G63" s="174"/>
      <c r="H63" s="175"/>
      <c r="I63" s="175"/>
      <c r="J63" s="175"/>
      <c r="K63" s="176"/>
      <c r="L63" s="175"/>
      <c r="M63" s="175"/>
      <c r="N63" s="175"/>
      <c r="O63" s="175"/>
      <c r="P63" s="174"/>
    </row>
    <row r="64" spans="1:16" x14ac:dyDescent="0.2">
      <c r="A64" s="170"/>
      <c r="B64" s="197"/>
      <c r="C64" s="170"/>
      <c r="D64" s="170"/>
      <c r="E64" s="170"/>
      <c r="F64" s="174"/>
      <c r="G64" s="174"/>
      <c r="H64" s="175"/>
      <c r="I64" s="175"/>
      <c r="J64" s="175"/>
      <c r="K64" s="176"/>
      <c r="L64" s="175"/>
      <c r="M64" s="175"/>
      <c r="N64" s="175"/>
      <c r="O64" s="175"/>
      <c r="P64" s="174"/>
    </row>
    <row r="65" spans="1:17" x14ac:dyDescent="0.2">
      <c r="A65" s="170"/>
      <c r="B65" s="197"/>
      <c r="C65" s="170"/>
      <c r="D65" s="170"/>
      <c r="E65" s="170"/>
      <c r="F65" s="174"/>
      <c r="G65" s="174"/>
      <c r="H65" s="175"/>
      <c r="I65" s="175"/>
      <c r="J65" s="175"/>
      <c r="K65" s="176"/>
      <c r="L65" s="175"/>
      <c r="M65" s="175"/>
      <c r="N65" s="175"/>
      <c r="O65" s="175"/>
      <c r="P65" s="174"/>
    </row>
    <row r="66" spans="1:17" x14ac:dyDescent="0.2">
      <c r="A66" s="385"/>
      <c r="B66" s="387"/>
      <c r="C66" s="385"/>
      <c r="D66" s="385"/>
      <c r="E66" s="385"/>
      <c r="F66" s="174"/>
      <c r="G66" s="174"/>
      <c r="H66" s="175"/>
      <c r="I66" s="175"/>
      <c r="J66" s="175"/>
      <c r="K66" s="176"/>
      <c r="L66" s="175"/>
      <c r="M66" s="175"/>
      <c r="N66" s="175"/>
      <c r="O66" s="175"/>
      <c r="P66" s="389"/>
    </row>
    <row r="67" spans="1:17" ht="15" customHeight="1" x14ac:dyDescent="0.2">
      <c r="A67" s="386"/>
      <c r="B67" s="388"/>
      <c r="C67" s="386"/>
      <c r="D67" s="386"/>
      <c r="E67" s="386"/>
      <c r="F67" s="174"/>
      <c r="G67" s="174"/>
      <c r="H67" s="175"/>
      <c r="I67" s="175"/>
      <c r="J67" s="175"/>
      <c r="K67" s="176"/>
      <c r="L67" s="175"/>
      <c r="M67" s="175"/>
      <c r="N67" s="175"/>
      <c r="O67" s="175"/>
      <c r="P67" s="390"/>
    </row>
    <row r="68" spans="1:17" x14ac:dyDescent="0.2">
      <c r="A68" s="385"/>
      <c r="B68" s="387"/>
      <c r="C68" s="385"/>
      <c r="D68" s="400"/>
      <c r="E68" s="385"/>
      <c r="F68" s="174"/>
      <c r="G68" s="174"/>
      <c r="H68" s="175"/>
      <c r="I68" s="175"/>
      <c r="J68" s="391"/>
      <c r="K68" s="394"/>
      <c r="L68" s="397"/>
      <c r="M68" s="397"/>
      <c r="N68" s="175"/>
      <c r="O68" s="175"/>
      <c r="P68" s="174"/>
    </row>
    <row r="69" spans="1:17" ht="15" customHeight="1" x14ac:dyDescent="0.2">
      <c r="A69" s="373"/>
      <c r="B69" s="375"/>
      <c r="C69" s="373"/>
      <c r="D69" s="383"/>
      <c r="E69" s="373"/>
      <c r="F69" s="174"/>
      <c r="G69" s="174"/>
      <c r="H69" s="175"/>
      <c r="I69" s="175"/>
      <c r="J69" s="392"/>
      <c r="K69" s="395"/>
      <c r="L69" s="398"/>
      <c r="M69" s="398"/>
      <c r="N69" s="175"/>
      <c r="O69" s="175"/>
      <c r="P69" s="174"/>
    </row>
    <row r="70" spans="1:17" ht="15" customHeight="1" x14ac:dyDescent="0.2">
      <c r="A70" s="373"/>
      <c r="B70" s="375"/>
      <c r="C70" s="373"/>
      <c r="D70" s="383"/>
      <c r="E70" s="373"/>
      <c r="F70" s="174"/>
      <c r="G70" s="174"/>
      <c r="H70" s="175"/>
      <c r="I70" s="175"/>
      <c r="J70" s="392"/>
      <c r="K70" s="395"/>
      <c r="L70" s="398"/>
      <c r="M70" s="398"/>
      <c r="N70" s="175"/>
      <c r="O70" s="175"/>
      <c r="P70" s="174"/>
    </row>
    <row r="71" spans="1:17" ht="15" customHeight="1" x14ac:dyDescent="0.2">
      <c r="A71" s="373"/>
      <c r="B71" s="375"/>
      <c r="C71" s="373"/>
      <c r="D71" s="383"/>
      <c r="E71" s="373"/>
      <c r="F71" s="174"/>
      <c r="G71" s="174"/>
      <c r="H71" s="175"/>
      <c r="I71" s="175"/>
      <c r="J71" s="392"/>
      <c r="K71" s="395"/>
      <c r="L71" s="398"/>
      <c r="M71" s="398"/>
      <c r="N71" s="175"/>
      <c r="O71" s="175"/>
      <c r="P71" s="174"/>
    </row>
    <row r="72" spans="1:17" ht="15" customHeight="1" x14ac:dyDescent="0.2">
      <c r="A72" s="373"/>
      <c r="B72" s="375"/>
      <c r="C72" s="373"/>
      <c r="D72" s="383"/>
      <c r="E72" s="373"/>
      <c r="F72" s="174"/>
      <c r="G72" s="174"/>
      <c r="H72" s="175"/>
      <c r="I72" s="175"/>
      <c r="J72" s="392"/>
      <c r="K72" s="395"/>
      <c r="L72" s="398"/>
      <c r="M72" s="398"/>
      <c r="N72" s="175"/>
      <c r="O72" s="175"/>
      <c r="P72" s="174"/>
    </row>
    <row r="73" spans="1:17" ht="15" customHeight="1" x14ac:dyDescent="0.2">
      <c r="A73" s="373"/>
      <c r="B73" s="375"/>
      <c r="C73" s="373"/>
      <c r="D73" s="383"/>
      <c r="E73" s="373"/>
      <c r="F73" s="174"/>
      <c r="G73" s="174"/>
      <c r="H73" s="175"/>
      <c r="I73" s="175"/>
      <c r="J73" s="392"/>
      <c r="K73" s="395"/>
      <c r="L73" s="398"/>
      <c r="M73" s="398"/>
      <c r="N73" s="175"/>
      <c r="O73" s="175"/>
      <c r="P73" s="174"/>
    </row>
    <row r="74" spans="1:17" ht="15" customHeight="1" x14ac:dyDescent="0.2">
      <c r="A74" s="386"/>
      <c r="B74" s="388"/>
      <c r="C74" s="386"/>
      <c r="D74" s="401"/>
      <c r="E74" s="386"/>
      <c r="F74" s="174"/>
      <c r="G74" s="174"/>
      <c r="H74" s="175"/>
      <c r="I74" s="175"/>
      <c r="J74" s="393"/>
      <c r="K74" s="396"/>
      <c r="L74" s="399"/>
      <c r="M74" s="399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377" t="s">
        <v>76</v>
      </c>
      <c r="B78" s="377"/>
      <c r="C78" s="377"/>
      <c r="D78" s="377"/>
      <c r="E78" s="377"/>
      <c r="F78" s="377"/>
      <c r="G78" s="131">
        <f>SUM(G8:G77)</f>
        <v>0</v>
      </c>
      <c r="H78" s="132"/>
      <c r="I78" s="133">
        <f>SUM(I8:I77)</f>
        <v>0</v>
      </c>
      <c r="J78" s="154"/>
      <c r="K78" s="133"/>
      <c r="L78" s="134">
        <f>SUM(L8:L77)</f>
        <v>0</v>
      </c>
      <c r="M78" s="132"/>
      <c r="N78" s="132"/>
      <c r="O78" s="132"/>
      <c r="P78" s="132"/>
      <c r="Q78" s="365"/>
    </row>
    <row r="79" spans="1:17" s="135" customFormat="1" x14ac:dyDescent="0.2">
      <c r="A79" s="366" t="s">
        <v>136</v>
      </c>
      <c r="B79" s="366"/>
      <c r="C79" s="366"/>
      <c r="D79" s="366"/>
      <c r="E79" s="366"/>
      <c r="F79" s="366"/>
      <c r="G79" s="131">
        <f>G78</f>
        <v>0</v>
      </c>
      <c r="H79" s="136"/>
      <c r="I79" s="133"/>
      <c r="J79" s="136"/>
      <c r="K79" s="133"/>
      <c r="L79" s="134">
        <f>L78</f>
        <v>0</v>
      </c>
      <c r="M79" s="136"/>
      <c r="N79" s="136"/>
      <c r="O79" s="136"/>
      <c r="P79" s="136"/>
      <c r="Q79" s="365"/>
    </row>
    <row r="80" spans="1:17" s="135" customFormat="1" x14ac:dyDescent="0.2">
      <c r="A80" s="366" t="s">
        <v>77</v>
      </c>
      <c r="B80" s="366"/>
      <c r="C80" s="366"/>
      <c r="D80" s="366"/>
      <c r="E80" s="366"/>
      <c r="F80" s="366"/>
      <c r="G80" s="137" t="s">
        <v>45</v>
      </c>
      <c r="H80" s="137"/>
      <c r="I80" s="137"/>
      <c r="J80" s="137"/>
      <c r="K80" s="137"/>
      <c r="L80" s="134">
        <f>SUM(M8:M77)</f>
        <v>0</v>
      </c>
      <c r="M80" s="136"/>
      <c r="N80" s="136"/>
      <c r="O80" s="136"/>
      <c r="P80" s="138"/>
    </row>
    <row r="81" spans="1:16" s="135" customFormat="1" x14ac:dyDescent="0.2">
      <c r="A81" s="366" t="s">
        <v>78</v>
      </c>
      <c r="B81" s="366"/>
      <c r="C81" s="366"/>
      <c r="D81" s="366"/>
      <c r="E81" s="366"/>
      <c r="F81" s="366"/>
      <c r="G81" s="136"/>
      <c r="H81" s="136"/>
      <c r="I81" s="132"/>
      <c r="J81" s="136"/>
      <c r="K81" s="133"/>
      <c r="L81" s="134">
        <f>SUM(N8:N77)</f>
        <v>0</v>
      </c>
      <c r="M81" s="136"/>
      <c r="N81" s="136"/>
      <c r="O81" s="136"/>
      <c r="P81" s="138"/>
    </row>
    <row r="82" spans="1:16" s="135" customFormat="1" x14ac:dyDescent="0.2">
      <c r="A82" s="366" t="s">
        <v>79</v>
      </c>
      <c r="B82" s="366"/>
      <c r="C82" s="366"/>
      <c r="D82" s="366"/>
      <c r="E82" s="366"/>
      <c r="F82" s="366"/>
      <c r="G82" s="136"/>
      <c r="H82" s="136"/>
      <c r="I82" s="132"/>
      <c r="J82" s="136"/>
      <c r="K82" s="133"/>
      <c r="L82" s="134">
        <f>SUM(O8:O77)</f>
        <v>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5" sqref="A5:A6"/>
    </sheetView>
  </sheetViews>
  <sheetFormatPr defaultRowHeight="15" x14ac:dyDescent="0.25"/>
  <cols>
    <col min="1" max="1" width="9.140625" style="256"/>
    <col min="2" max="2" width="12" style="256" bestFit="1" customWidth="1"/>
    <col min="3" max="3" width="6.42578125" style="256" customWidth="1"/>
    <col min="4" max="4" width="12.140625" style="256" customWidth="1"/>
    <col min="5" max="5" width="6.7109375" style="256" customWidth="1"/>
    <col min="6" max="6" width="9.140625" style="256"/>
    <col min="7" max="7" width="6.28515625" style="256" customWidth="1"/>
    <col min="8" max="8" width="13.140625" style="256" customWidth="1"/>
    <col min="9" max="9" width="14" style="256" bestFit="1" customWidth="1"/>
    <col min="10" max="10" width="6.42578125" style="257" customWidth="1"/>
    <col min="11" max="11" width="15.7109375" style="258" customWidth="1"/>
    <col min="12" max="12" width="4.42578125" style="259" customWidth="1"/>
    <col min="13" max="13" width="4" style="259" customWidth="1"/>
    <col min="14" max="14" width="14" style="259" bestFit="1" customWidth="1"/>
    <col min="15" max="16384" width="9.140625" style="256"/>
  </cols>
  <sheetData>
    <row r="1" spans="1:14" x14ac:dyDescent="0.25">
      <c r="A1" s="255" t="s">
        <v>0</v>
      </c>
    </row>
    <row r="2" spans="1:14" x14ac:dyDescent="0.25">
      <c r="A2" s="260" t="s">
        <v>137</v>
      </c>
    </row>
    <row r="3" spans="1:14" x14ac:dyDescent="0.25">
      <c r="A3" s="404" t="s">
        <v>53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261"/>
      <c r="M3" s="261"/>
      <c r="N3" s="261"/>
    </row>
    <row r="4" spans="1:14" x14ac:dyDescent="0.25">
      <c r="A4" s="405" t="s">
        <v>135</v>
      </c>
      <c r="B4" s="405"/>
      <c r="C4" s="405"/>
      <c r="D4" s="405"/>
      <c r="E4" s="405"/>
      <c r="F4" s="405"/>
      <c r="G4" s="405"/>
      <c r="H4" s="405"/>
      <c r="I4" s="405"/>
      <c r="J4" s="406"/>
      <c r="K4" s="405"/>
      <c r="L4" s="262"/>
      <c r="M4" s="262"/>
      <c r="N4" s="262"/>
    </row>
    <row r="5" spans="1:14" x14ac:dyDescent="0.25">
      <c r="A5" s="407" t="s">
        <v>126</v>
      </c>
      <c r="B5" s="408" t="s">
        <v>26</v>
      </c>
      <c r="C5" s="407" t="s">
        <v>27</v>
      </c>
      <c r="D5" s="407" t="s">
        <v>39</v>
      </c>
      <c r="E5" s="407"/>
      <c r="F5" s="409" t="s">
        <v>28</v>
      </c>
      <c r="G5" s="409"/>
      <c r="H5" s="409"/>
      <c r="I5" s="409"/>
      <c r="J5" s="410"/>
      <c r="K5" s="411" t="s">
        <v>29</v>
      </c>
      <c r="L5" s="403" t="s">
        <v>92</v>
      </c>
      <c r="M5" s="403"/>
      <c r="N5" s="403"/>
    </row>
    <row r="6" spans="1:14" ht="42.75" x14ac:dyDescent="0.25">
      <c r="A6" s="407"/>
      <c r="B6" s="408"/>
      <c r="C6" s="407"/>
      <c r="D6" s="263" t="s">
        <v>40</v>
      </c>
      <c r="E6" s="264" t="s">
        <v>41</v>
      </c>
      <c r="F6" s="264" t="s">
        <v>30</v>
      </c>
      <c r="G6" s="264" t="s">
        <v>31</v>
      </c>
      <c r="H6" s="265" t="s">
        <v>32</v>
      </c>
      <c r="I6" s="266" t="s">
        <v>33</v>
      </c>
      <c r="J6" s="267" t="s">
        <v>34</v>
      </c>
      <c r="K6" s="411"/>
      <c r="L6" s="268" t="s">
        <v>52</v>
      </c>
      <c r="M6" s="268" t="s">
        <v>80</v>
      </c>
      <c r="N6" s="268" t="s">
        <v>82</v>
      </c>
    </row>
    <row r="7" spans="1:14" ht="15" customHeight="1" x14ac:dyDescent="0.25">
      <c r="A7" s="412"/>
      <c r="B7" s="415"/>
      <c r="C7" s="412"/>
      <c r="D7" s="412"/>
      <c r="E7" s="412"/>
      <c r="F7" s="269"/>
      <c r="G7" s="269"/>
      <c r="H7" s="270"/>
      <c r="I7" s="270"/>
      <c r="J7" s="271"/>
      <c r="K7" s="270"/>
      <c r="L7" s="272"/>
      <c r="M7" s="272"/>
      <c r="N7" s="273"/>
    </row>
    <row r="8" spans="1:14" ht="15" customHeight="1" x14ac:dyDescent="0.25">
      <c r="A8" s="413"/>
      <c r="B8" s="416"/>
      <c r="C8" s="413"/>
      <c r="D8" s="413"/>
      <c r="E8" s="413"/>
      <c r="F8" s="274"/>
      <c r="G8" s="274"/>
      <c r="H8" s="275"/>
      <c r="I8" s="275"/>
      <c r="J8" s="276"/>
      <c r="K8" s="275"/>
      <c r="L8" s="277"/>
      <c r="M8" s="277"/>
      <c r="N8" s="278"/>
    </row>
    <row r="9" spans="1:14" ht="15" customHeight="1" x14ac:dyDescent="0.25">
      <c r="A9" s="414"/>
      <c r="B9" s="417"/>
      <c r="C9" s="414"/>
      <c r="D9" s="414"/>
      <c r="E9" s="414"/>
      <c r="F9" s="274"/>
      <c r="G9" s="274"/>
      <c r="H9" s="275"/>
      <c r="I9" s="275"/>
      <c r="J9" s="276"/>
      <c r="K9" s="275"/>
      <c r="L9" s="277"/>
      <c r="M9" s="277"/>
      <c r="N9" s="278"/>
    </row>
    <row r="10" spans="1:14" ht="15" customHeight="1" x14ac:dyDescent="0.25">
      <c r="A10" s="302"/>
      <c r="B10" s="304"/>
      <c r="C10" s="274"/>
      <c r="D10" s="274"/>
      <c r="E10" s="274"/>
      <c r="F10" s="274"/>
      <c r="G10" s="274"/>
      <c r="H10" s="275"/>
      <c r="I10" s="275"/>
      <c r="J10" s="276"/>
      <c r="K10" s="275"/>
      <c r="L10" s="277"/>
      <c r="M10" s="277"/>
      <c r="N10" s="278"/>
    </row>
    <row r="11" spans="1:14" ht="15" customHeight="1" x14ac:dyDescent="0.25">
      <c r="A11" s="418"/>
      <c r="B11" s="419"/>
      <c r="C11" s="418"/>
      <c r="D11" s="418"/>
      <c r="E11" s="418"/>
      <c r="F11" s="274"/>
      <c r="G11" s="274"/>
      <c r="H11" s="275"/>
      <c r="I11" s="275"/>
      <c r="J11" s="276"/>
      <c r="K11" s="275"/>
      <c r="L11" s="277"/>
      <c r="M11" s="277"/>
      <c r="N11" s="278"/>
    </row>
    <row r="12" spans="1:14" ht="15" customHeight="1" x14ac:dyDescent="0.25">
      <c r="A12" s="413"/>
      <c r="B12" s="416"/>
      <c r="C12" s="413"/>
      <c r="D12" s="413"/>
      <c r="E12" s="413"/>
      <c r="F12" s="274"/>
      <c r="G12" s="274"/>
      <c r="H12" s="275"/>
      <c r="I12" s="275"/>
      <c r="J12" s="276"/>
      <c r="K12" s="275"/>
      <c r="L12" s="277"/>
      <c r="M12" s="277"/>
      <c r="N12" s="278"/>
    </row>
    <row r="13" spans="1:14" ht="15" customHeight="1" x14ac:dyDescent="0.25">
      <c r="A13" s="414"/>
      <c r="B13" s="417"/>
      <c r="C13" s="414"/>
      <c r="D13" s="414"/>
      <c r="E13" s="414"/>
      <c r="F13" s="274"/>
      <c r="G13" s="274"/>
      <c r="H13" s="275"/>
      <c r="I13" s="275"/>
      <c r="J13" s="276"/>
      <c r="K13" s="275"/>
      <c r="L13" s="277"/>
      <c r="M13" s="277"/>
      <c r="N13" s="278"/>
    </row>
    <row r="14" spans="1:14" ht="15" customHeight="1" x14ac:dyDescent="0.25">
      <c r="A14" s="418"/>
      <c r="B14" s="419"/>
      <c r="C14" s="418"/>
      <c r="D14" s="418"/>
      <c r="E14" s="418"/>
      <c r="F14" s="274"/>
      <c r="G14" s="274"/>
      <c r="H14" s="275"/>
      <c r="I14" s="275"/>
      <c r="J14" s="276"/>
      <c r="K14" s="275"/>
      <c r="L14" s="277"/>
      <c r="M14" s="277"/>
      <c r="N14" s="278"/>
    </row>
    <row r="15" spans="1:14" x14ac:dyDescent="0.25">
      <c r="A15" s="413"/>
      <c r="B15" s="416"/>
      <c r="C15" s="413"/>
      <c r="D15" s="413"/>
      <c r="E15" s="413"/>
      <c r="F15" s="274"/>
      <c r="G15" s="274"/>
      <c r="H15" s="275"/>
      <c r="I15" s="275"/>
      <c r="J15" s="276"/>
      <c r="K15" s="275"/>
      <c r="L15" s="277"/>
      <c r="M15" s="277"/>
      <c r="N15" s="278"/>
    </row>
    <row r="16" spans="1:14" x14ac:dyDescent="0.25">
      <c r="A16" s="413"/>
      <c r="B16" s="416"/>
      <c r="C16" s="413"/>
      <c r="D16" s="413"/>
      <c r="E16" s="413"/>
      <c r="F16" s="274"/>
      <c r="G16" s="274"/>
      <c r="H16" s="275"/>
      <c r="I16" s="275"/>
      <c r="J16" s="276"/>
      <c r="K16" s="275"/>
      <c r="L16" s="277"/>
      <c r="M16" s="277"/>
      <c r="N16" s="278"/>
    </row>
    <row r="17" spans="1:14" x14ac:dyDescent="0.25">
      <c r="A17" s="414"/>
      <c r="B17" s="417"/>
      <c r="C17" s="414"/>
      <c r="D17" s="414"/>
      <c r="E17" s="414"/>
      <c r="F17" s="274"/>
      <c r="G17" s="274"/>
      <c r="H17" s="275"/>
      <c r="I17" s="275"/>
      <c r="J17" s="276"/>
      <c r="K17" s="275"/>
      <c r="L17" s="277"/>
      <c r="M17" s="277"/>
      <c r="N17" s="278"/>
    </row>
    <row r="18" spans="1:14" x14ac:dyDescent="0.25">
      <c r="A18" s="418"/>
      <c r="B18" s="419"/>
      <c r="C18" s="418"/>
      <c r="D18" s="418"/>
      <c r="E18" s="418"/>
      <c r="F18" s="274"/>
      <c r="G18" s="274"/>
      <c r="H18" s="275"/>
      <c r="I18" s="275"/>
      <c r="J18" s="276"/>
      <c r="K18" s="275"/>
      <c r="L18" s="277"/>
      <c r="M18" s="277"/>
      <c r="N18" s="278"/>
    </row>
    <row r="19" spans="1:14" x14ac:dyDescent="0.25">
      <c r="A19" s="413"/>
      <c r="B19" s="416"/>
      <c r="C19" s="413"/>
      <c r="D19" s="413"/>
      <c r="E19" s="413"/>
      <c r="F19" s="274"/>
      <c r="G19" s="274"/>
      <c r="H19" s="275"/>
      <c r="I19" s="275"/>
      <c r="J19" s="276"/>
      <c r="K19" s="275"/>
      <c r="L19" s="277"/>
      <c r="M19" s="277"/>
      <c r="N19" s="278"/>
    </row>
    <row r="20" spans="1:14" x14ac:dyDescent="0.25">
      <c r="A20" s="414"/>
      <c r="B20" s="417"/>
      <c r="C20" s="414"/>
      <c r="D20" s="414"/>
      <c r="E20" s="414"/>
      <c r="F20" s="274"/>
      <c r="G20" s="274"/>
      <c r="H20" s="275"/>
      <c r="I20" s="275"/>
      <c r="J20" s="276"/>
      <c r="K20" s="275"/>
      <c r="L20" s="277"/>
      <c r="M20" s="277"/>
      <c r="N20" s="278"/>
    </row>
    <row r="21" spans="1:14" x14ac:dyDescent="0.25">
      <c r="A21" s="302"/>
      <c r="B21" s="303"/>
      <c r="C21" s="302"/>
      <c r="D21" s="302"/>
      <c r="E21" s="302"/>
      <c r="F21" s="274"/>
      <c r="G21" s="274"/>
      <c r="H21" s="275"/>
      <c r="I21" s="275"/>
      <c r="J21" s="276"/>
      <c r="K21" s="275"/>
      <c r="L21" s="277"/>
      <c r="M21" s="277"/>
      <c r="N21" s="278"/>
    </row>
    <row r="22" spans="1:14" x14ac:dyDescent="0.25">
      <c r="A22" s="418"/>
      <c r="B22" s="419"/>
      <c r="C22" s="418"/>
      <c r="D22" s="418"/>
      <c r="E22" s="418"/>
      <c r="F22" s="274"/>
      <c r="G22" s="274"/>
      <c r="H22" s="275"/>
      <c r="I22" s="275"/>
      <c r="J22" s="276"/>
      <c r="K22" s="275"/>
      <c r="L22" s="277"/>
      <c r="M22" s="277"/>
      <c r="N22" s="278"/>
    </row>
    <row r="23" spans="1:14" ht="15" customHeight="1" x14ac:dyDescent="0.25">
      <c r="A23" s="413"/>
      <c r="B23" s="416"/>
      <c r="C23" s="413"/>
      <c r="D23" s="413"/>
      <c r="E23" s="413"/>
      <c r="F23" s="274"/>
      <c r="G23" s="274"/>
      <c r="H23" s="275"/>
      <c r="I23" s="275"/>
      <c r="J23" s="276"/>
      <c r="K23" s="275"/>
      <c r="L23" s="277"/>
      <c r="M23" s="277"/>
      <c r="N23" s="278"/>
    </row>
    <row r="24" spans="1:14" x14ac:dyDescent="0.25">
      <c r="A24" s="414"/>
      <c r="B24" s="417"/>
      <c r="C24" s="414"/>
      <c r="D24" s="414"/>
      <c r="E24" s="414"/>
      <c r="F24" s="274"/>
      <c r="G24" s="274"/>
      <c r="H24" s="275"/>
      <c r="I24" s="275"/>
      <c r="J24" s="276"/>
      <c r="K24" s="275"/>
      <c r="L24" s="277"/>
      <c r="M24" s="277"/>
      <c r="N24" s="278"/>
    </row>
    <row r="25" spans="1:14" x14ac:dyDescent="0.25">
      <c r="A25" s="302"/>
      <c r="B25" s="304"/>
      <c r="C25" s="274"/>
      <c r="D25" s="274"/>
      <c r="E25" s="274"/>
      <c r="F25" s="274"/>
      <c r="G25" s="274"/>
      <c r="H25" s="275"/>
      <c r="I25" s="275"/>
      <c r="J25" s="276"/>
      <c r="K25" s="275"/>
      <c r="L25" s="277"/>
      <c r="M25" s="277"/>
      <c r="N25" s="278"/>
    </row>
    <row r="26" spans="1:14" x14ac:dyDescent="0.25">
      <c r="A26" s="302"/>
      <c r="B26" s="304"/>
      <c r="C26" s="274"/>
      <c r="D26" s="274"/>
      <c r="E26" s="274"/>
      <c r="F26" s="274"/>
      <c r="G26" s="274"/>
      <c r="H26" s="275"/>
      <c r="I26" s="275"/>
      <c r="J26" s="276"/>
      <c r="K26" s="275"/>
      <c r="L26" s="277"/>
      <c r="M26" s="277"/>
      <c r="N26" s="278"/>
    </row>
    <row r="27" spans="1:14" x14ac:dyDescent="0.25">
      <c r="A27" s="418"/>
      <c r="B27" s="419"/>
      <c r="C27" s="418"/>
      <c r="D27" s="418"/>
      <c r="E27" s="418"/>
      <c r="F27" s="274"/>
      <c r="G27" s="274"/>
      <c r="H27" s="275"/>
      <c r="I27" s="275"/>
      <c r="J27" s="276"/>
      <c r="K27" s="275"/>
      <c r="L27" s="277"/>
      <c r="M27" s="277"/>
      <c r="N27" s="278"/>
    </row>
    <row r="28" spans="1:14" x14ac:dyDescent="0.25">
      <c r="A28" s="414"/>
      <c r="B28" s="417"/>
      <c r="C28" s="414"/>
      <c r="D28" s="414"/>
      <c r="E28" s="414"/>
      <c r="F28" s="274"/>
      <c r="G28" s="274"/>
      <c r="H28" s="275"/>
      <c r="I28" s="275"/>
      <c r="J28" s="276"/>
      <c r="K28" s="275"/>
      <c r="L28" s="277"/>
      <c r="M28" s="277"/>
      <c r="N28" s="278"/>
    </row>
    <row r="29" spans="1:14" x14ac:dyDescent="0.25">
      <c r="A29" s="418"/>
      <c r="B29" s="419"/>
      <c r="C29" s="418"/>
      <c r="D29" s="418"/>
      <c r="E29" s="418"/>
      <c r="F29" s="274"/>
      <c r="G29" s="274"/>
      <c r="H29" s="275"/>
      <c r="I29" s="275"/>
      <c r="J29" s="276"/>
      <c r="K29" s="275"/>
      <c r="L29" s="277"/>
      <c r="M29" s="277"/>
      <c r="N29" s="278"/>
    </row>
    <row r="30" spans="1:14" x14ac:dyDescent="0.25">
      <c r="A30" s="414"/>
      <c r="B30" s="417"/>
      <c r="C30" s="414"/>
      <c r="D30" s="414"/>
      <c r="E30" s="414"/>
      <c r="F30" s="274"/>
      <c r="G30" s="274"/>
      <c r="H30" s="275"/>
      <c r="I30" s="275"/>
      <c r="J30" s="276"/>
      <c r="K30" s="275"/>
      <c r="L30" s="277"/>
      <c r="M30" s="277"/>
      <c r="N30" s="278"/>
    </row>
    <row r="31" spans="1:14" x14ac:dyDescent="0.25">
      <c r="A31" s="418"/>
      <c r="B31" s="419"/>
      <c r="C31" s="418"/>
      <c r="D31" s="418"/>
      <c r="E31" s="418"/>
      <c r="F31" s="274"/>
      <c r="G31" s="274"/>
      <c r="H31" s="275"/>
      <c r="I31" s="275"/>
      <c r="J31" s="276"/>
      <c r="K31" s="279"/>
      <c r="L31" s="277"/>
      <c r="M31" s="277"/>
      <c r="N31" s="278"/>
    </row>
    <row r="32" spans="1:14" x14ac:dyDescent="0.25">
      <c r="A32" s="413"/>
      <c r="B32" s="416"/>
      <c r="C32" s="413"/>
      <c r="D32" s="413"/>
      <c r="E32" s="413"/>
      <c r="F32" s="274"/>
      <c r="G32" s="274"/>
      <c r="H32" s="275"/>
      <c r="I32" s="275"/>
      <c r="J32" s="276"/>
      <c r="K32" s="279"/>
      <c r="L32" s="277"/>
      <c r="M32" s="277"/>
      <c r="N32" s="278"/>
    </row>
    <row r="33" spans="1:14" x14ac:dyDescent="0.25">
      <c r="A33" s="413"/>
      <c r="B33" s="416"/>
      <c r="C33" s="413"/>
      <c r="D33" s="413"/>
      <c r="E33" s="413"/>
      <c r="F33" s="274"/>
      <c r="G33" s="274"/>
      <c r="H33" s="275"/>
      <c r="I33" s="275"/>
      <c r="J33" s="276"/>
      <c r="K33" s="279"/>
      <c r="L33" s="277"/>
      <c r="M33" s="277"/>
      <c r="N33" s="278"/>
    </row>
    <row r="34" spans="1:14" x14ac:dyDescent="0.25">
      <c r="A34" s="421"/>
      <c r="B34" s="420"/>
      <c r="C34" s="421"/>
      <c r="D34" s="421"/>
      <c r="E34" s="421"/>
      <c r="F34" s="280"/>
      <c r="G34" s="280"/>
      <c r="H34" s="281"/>
      <c r="I34" s="281"/>
      <c r="J34" s="282"/>
      <c r="K34" s="283"/>
      <c r="L34" s="284"/>
      <c r="M34" s="284"/>
      <c r="N34" s="285"/>
    </row>
    <row r="35" spans="1:14" s="292" customFormat="1" ht="30" customHeight="1" x14ac:dyDescent="0.25">
      <c r="A35" s="402" t="s">
        <v>55</v>
      </c>
      <c r="B35" s="402"/>
      <c r="C35" s="402"/>
      <c r="D35" s="402"/>
      <c r="E35" s="402"/>
      <c r="F35" s="286"/>
      <c r="G35" s="286">
        <f>SUM(G7:G34)</f>
        <v>0</v>
      </c>
      <c r="H35" s="287"/>
      <c r="I35" s="287">
        <f>SUM(I7:I34)</f>
        <v>0</v>
      </c>
      <c r="J35" s="288"/>
      <c r="K35" s="289">
        <f>SUM(K7:K34)</f>
        <v>0</v>
      </c>
      <c r="L35" s="290"/>
      <c r="M35" s="290"/>
      <c r="N35" s="291">
        <f>SUM(N7:N34)</f>
        <v>0</v>
      </c>
    </row>
    <row r="36" spans="1:14" x14ac:dyDescent="0.25">
      <c r="G36" s="293"/>
      <c r="H36" s="293"/>
    </row>
    <row r="37" spans="1:14" x14ac:dyDescent="0.25">
      <c r="G37" s="293"/>
      <c r="H37" s="293"/>
    </row>
    <row r="38" spans="1:14" s="294" customFormat="1" x14ac:dyDescent="0.25">
      <c r="C38" s="295"/>
      <c r="E38" s="296" t="s">
        <v>84</v>
      </c>
      <c r="F38" s="295"/>
      <c r="G38" s="295"/>
      <c r="H38" s="295"/>
      <c r="K38" s="296"/>
      <c r="L38" s="296" t="s">
        <v>13</v>
      </c>
    </row>
    <row r="39" spans="1:14" s="294" customFormat="1" x14ac:dyDescent="0.25">
      <c r="C39" s="297"/>
      <c r="E39" s="298" t="s">
        <v>14</v>
      </c>
      <c r="F39" s="297"/>
      <c r="G39" s="297"/>
      <c r="H39" s="297"/>
      <c r="K39" s="298"/>
      <c r="L39" s="298" t="s">
        <v>15</v>
      </c>
    </row>
    <row r="40" spans="1:14" x14ac:dyDescent="0.25">
      <c r="G40" s="293"/>
      <c r="H40" s="293"/>
    </row>
    <row r="41" spans="1:14" x14ac:dyDescent="0.25">
      <c r="G41" s="293"/>
      <c r="H41" s="293"/>
    </row>
    <row r="42" spans="1:14" s="299" customFormat="1" x14ac:dyDescent="0.25">
      <c r="C42" s="296"/>
      <c r="E42" s="296"/>
      <c r="F42" s="300"/>
      <c r="K42" s="301"/>
      <c r="L42" s="259"/>
      <c r="M42" s="259"/>
      <c r="N42" s="259"/>
    </row>
    <row r="43" spans="1:14" x14ac:dyDescent="0.25">
      <c r="G43" s="293"/>
      <c r="H43" s="293"/>
    </row>
    <row r="44" spans="1:14" x14ac:dyDescent="0.25">
      <c r="G44" s="293"/>
      <c r="H44" s="293"/>
    </row>
    <row r="45" spans="1:14" x14ac:dyDescent="0.25">
      <c r="G45" s="293"/>
      <c r="H45" s="293"/>
    </row>
  </sheetData>
  <mergeCells count="50"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  <mergeCell ref="A22:A24"/>
    <mergeCell ref="B22:B24"/>
    <mergeCell ref="C22:C24"/>
    <mergeCell ref="D22:D24"/>
    <mergeCell ref="E22:E24"/>
    <mergeCell ref="A14:A17"/>
    <mergeCell ref="B14:B17"/>
    <mergeCell ref="C14:C17"/>
    <mergeCell ref="D18:D20"/>
    <mergeCell ref="E18:E20"/>
    <mergeCell ref="C18:C20"/>
    <mergeCell ref="B18:B20"/>
    <mergeCell ref="A18:A20"/>
    <mergeCell ref="B11:B13"/>
    <mergeCell ref="C11:C13"/>
    <mergeCell ref="D11:D13"/>
    <mergeCell ref="E11:E13"/>
    <mergeCell ref="E14:E17"/>
    <mergeCell ref="D14:D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138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2" t="s">
        <v>16</v>
      </c>
      <c r="B4" s="422"/>
      <c r="C4" s="422"/>
      <c r="D4" s="422"/>
      <c r="E4" s="422"/>
      <c r="F4" s="18"/>
      <c r="G4" s="18"/>
    </row>
    <row r="5" spans="1:7" x14ac:dyDescent="0.25">
      <c r="A5" s="423" t="s">
        <v>135</v>
      </c>
      <c r="B5" s="423"/>
      <c r="C5" s="423"/>
      <c r="D5" s="423"/>
      <c r="E5" s="42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24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2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2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I27" sqref="AI27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4" width="2.5703125" style="213" customWidth="1"/>
    <col min="35" max="35" width="7.42578125" style="213" customWidth="1"/>
    <col min="36" max="38" width="2.5703125" style="213" customWidth="1"/>
    <col min="39" max="39" width="4.42578125" style="213" customWidth="1"/>
    <col min="40" max="40" width="19.42578125" style="214" customWidth="1"/>
    <col min="41" max="260" width="9" style="213"/>
    <col min="261" max="261" width="3.28515625" style="213" customWidth="1"/>
    <col min="262" max="262" width="20" style="213" customWidth="1"/>
    <col min="263" max="263" width="24.5703125" style="213" customWidth="1"/>
    <col min="264" max="293" width="4.42578125" style="213" customWidth="1"/>
    <col min="294" max="294" width="2.5703125" style="213" customWidth="1"/>
    <col min="295" max="295" width="6.140625" style="213" customWidth="1"/>
    <col min="296" max="296" width="19.42578125" style="213" customWidth="1"/>
    <col min="297" max="516" width="9" style="213"/>
    <col min="517" max="517" width="3.28515625" style="213" customWidth="1"/>
    <col min="518" max="518" width="20" style="213" customWidth="1"/>
    <col min="519" max="519" width="24.5703125" style="213" customWidth="1"/>
    <col min="520" max="549" width="4.42578125" style="213" customWidth="1"/>
    <col min="550" max="550" width="2.5703125" style="213" customWidth="1"/>
    <col min="551" max="551" width="6.140625" style="213" customWidth="1"/>
    <col min="552" max="552" width="19.42578125" style="213" customWidth="1"/>
    <col min="553" max="772" width="9" style="213"/>
    <col min="773" max="773" width="3.28515625" style="213" customWidth="1"/>
    <col min="774" max="774" width="20" style="213" customWidth="1"/>
    <col min="775" max="775" width="24.5703125" style="213" customWidth="1"/>
    <col min="776" max="805" width="4.42578125" style="213" customWidth="1"/>
    <col min="806" max="806" width="2.5703125" style="213" customWidth="1"/>
    <col min="807" max="807" width="6.140625" style="213" customWidth="1"/>
    <col min="808" max="808" width="19.42578125" style="213" customWidth="1"/>
    <col min="809" max="1028" width="9" style="213"/>
    <col min="1029" max="1029" width="3.28515625" style="213" customWidth="1"/>
    <col min="1030" max="1030" width="20" style="213" customWidth="1"/>
    <col min="1031" max="1031" width="24.5703125" style="213" customWidth="1"/>
    <col min="1032" max="1061" width="4.42578125" style="213" customWidth="1"/>
    <col min="1062" max="1062" width="2.5703125" style="213" customWidth="1"/>
    <col min="1063" max="1063" width="6.140625" style="213" customWidth="1"/>
    <col min="1064" max="1064" width="19.42578125" style="213" customWidth="1"/>
    <col min="1065" max="1284" width="9" style="213"/>
    <col min="1285" max="1285" width="3.28515625" style="213" customWidth="1"/>
    <col min="1286" max="1286" width="20" style="213" customWidth="1"/>
    <col min="1287" max="1287" width="24.5703125" style="213" customWidth="1"/>
    <col min="1288" max="1317" width="4.42578125" style="213" customWidth="1"/>
    <col min="1318" max="1318" width="2.5703125" style="213" customWidth="1"/>
    <col min="1319" max="1319" width="6.140625" style="213" customWidth="1"/>
    <col min="1320" max="1320" width="19.42578125" style="213" customWidth="1"/>
    <col min="1321" max="1540" width="9" style="213"/>
    <col min="1541" max="1541" width="3.28515625" style="213" customWidth="1"/>
    <col min="1542" max="1542" width="20" style="213" customWidth="1"/>
    <col min="1543" max="1543" width="24.5703125" style="213" customWidth="1"/>
    <col min="1544" max="1573" width="4.42578125" style="213" customWidth="1"/>
    <col min="1574" max="1574" width="2.5703125" style="213" customWidth="1"/>
    <col min="1575" max="1575" width="6.140625" style="213" customWidth="1"/>
    <col min="1576" max="1576" width="19.42578125" style="213" customWidth="1"/>
    <col min="1577" max="1796" width="9" style="213"/>
    <col min="1797" max="1797" width="3.28515625" style="213" customWidth="1"/>
    <col min="1798" max="1798" width="20" style="213" customWidth="1"/>
    <col min="1799" max="1799" width="24.5703125" style="213" customWidth="1"/>
    <col min="1800" max="1829" width="4.42578125" style="213" customWidth="1"/>
    <col min="1830" max="1830" width="2.5703125" style="213" customWidth="1"/>
    <col min="1831" max="1831" width="6.140625" style="213" customWidth="1"/>
    <col min="1832" max="1832" width="19.42578125" style="213" customWidth="1"/>
    <col min="1833" max="2052" width="9" style="213"/>
    <col min="2053" max="2053" width="3.28515625" style="213" customWidth="1"/>
    <col min="2054" max="2054" width="20" style="213" customWidth="1"/>
    <col min="2055" max="2055" width="24.5703125" style="213" customWidth="1"/>
    <col min="2056" max="2085" width="4.42578125" style="213" customWidth="1"/>
    <col min="2086" max="2086" width="2.5703125" style="213" customWidth="1"/>
    <col min="2087" max="2087" width="6.140625" style="213" customWidth="1"/>
    <col min="2088" max="2088" width="19.42578125" style="213" customWidth="1"/>
    <col min="2089" max="2308" width="9" style="213"/>
    <col min="2309" max="2309" width="3.28515625" style="213" customWidth="1"/>
    <col min="2310" max="2310" width="20" style="213" customWidth="1"/>
    <col min="2311" max="2311" width="24.5703125" style="213" customWidth="1"/>
    <col min="2312" max="2341" width="4.42578125" style="213" customWidth="1"/>
    <col min="2342" max="2342" width="2.5703125" style="213" customWidth="1"/>
    <col min="2343" max="2343" width="6.140625" style="213" customWidth="1"/>
    <col min="2344" max="2344" width="19.42578125" style="213" customWidth="1"/>
    <col min="2345" max="2564" width="9" style="213"/>
    <col min="2565" max="2565" width="3.28515625" style="213" customWidth="1"/>
    <col min="2566" max="2566" width="20" style="213" customWidth="1"/>
    <col min="2567" max="2567" width="24.5703125" style="213" customWidth="1"/>
    <col min="2568" max="2597" width="4.42578125" style="213" customWidth="1"/>
    <col min="2598" max="2598" width="2.5703125" style="213" customWidth="1"/>
    <col min="2599" max="2599" width="6.140625" style="213" customWidth="1"/>
    <col min="2600" max="2600" width="19.42578125" style="213" customWidth="1"/>
    <col min="2601" max="2820" width="9" style="213"/>
    <col min="2821" max="2821" width="3.28515625" style="213" customWidth="1"/>
    <col min="2822" max="2822" width="20" style="213" customWidth="1"/>
    <col min="2823" max="2823" width="24.5703125" style="213" customWidth="1"/>
    <col min="2824" max="2853" width="4.42578125" style="213" customWidth="1"/>
    <col min="2854" max="2854" width="2.5703125" style="213" customWidth="1"/>
    <col min="2855" max="2855" width="6.140625" style="213" customWidth="1"/>
    <col min="2856" max="2856" width="19.42578125" style="213" customWidth="1"/>
    <col min="2857" max="3076" width="9" style="213"/>
    <col min="3077" max="3077" width="3.28515625" style="213" customWidth="1"/>
    <col min="3078" max="3078" width="20" style="213" customWidth="1"/>
    <col min="3079" max="3079" width="24.5703125" style="213" customWidth="1"/>
    <col min="3080" max="3109" width="4.42578125" style="213" customWidth="1"/>
    <col min="3110" max="3110" width="2.5703125" style="213" customWidth="1"/>
    <col min="3111" max="3111" width="6.140625" style="213" customWidth="1"/>
    <col min="3112" max="3112" width="19.42578125" style="213" customWidth="1"/>
    <col min="3113" max="3332" width="9" style="213"/>
    <col min="3333" max="3333" width="3.28515625" style="213" customWidth="1"/>
    <col min="3334" max="3334" width="20" style="213" customWidth="1"/>
    <col min="3335" max="3335" width="24.5703125" style="213" customWidth="1"/>
    <col min="3336" max="3365" width="4.42578125" style="213" customWidth="1"/>
    <col min="3366" max="3366" width="2.5703125" style="213" customWidth="1"/>
    <col min="3367" max="3367" width="6.140625" style="213" customWidth="1"/>
    <col min="3368" max="3368" width="19.42578125" style="213" customWidth="1"/>
    <col min="3369" max="3588" width="9" style="213"/>
    <col min="3589" max="3589" width="3.28515625" style="213" customWidth="1"/>
    <col min="3590" max="3590" width="20" style="213" customWidth="1"/>
    <col min="3591" max="3591" width="24.5703125" style="213" customWidth="1"/>
    <col min="3592" max="3621" width="4.42578125" style="213" customWidth="1"/>
    <col min="3622" max="3622" width="2.5703125" style="213" customWidth="1"/>
    <col min="3623" max="3623" width="6.140625" style="213" customWidth="1"/>
    <col min="3624" max="3624" width="19.42578125" style="213" customWidth="1"/>
    <col min="3625" max="3844" width="9" style="213"/>
    <col min="3845" max="3845" width="3.28515625" style="213" customWidth="1"/>
    <col min="3846" max="3846" width="20" style="213" customWidth="1"/>
    <col min="3847" max="3847" width="24.5703125" style="213" customWidth="1"/>
    <col min="3848" max="3877" width="4.42578125" style="213" customWidth="1"/>
    <col min="3878" max="3878" width="2.5703125" style="213" customWidth="1"/>
    <col min="3879" max="3879" width="6.140625" style="213" customWidth="1"/>
    <col min="3880" max="3880" width="19.42578125" style="213" customWidth="1"/>
    <col min="3881" max="4100" width="9" style="213"/>
    <col min="4101" max="4101" width="3.28515625" style="213" customWidth="1"/>
    <col min="4102" max="4102" width="20" style="213" customWidth="1"/>
    <col min="4103" max="4103" width="24.5703125" style="213" customWidth="1"/>
    <col min="4104" max="4133" width="4.42578125" style="213" customWidth="1"/>
    <col min="4134" max="4134" width="2.5703125" style="213" customWidth="1"/>
    <col min="4135" max="4135" width="6.140625" style="213" customWidth="1"/>
    <col min="4136" max="4136" width="19.42578125" style="213" customWidth="1"/>
    <col min="4137" max="4356" width="9" style="213"/>
    <col min="4357" max="4357" width="3.28515625" style="213" customWidth="1"/>
    <col min="4358" max="4358" width="20" style="213" customWidth="1"/>
    <col min="4359" max="4359" width="24.5703125" style="213" customWidth="1"/>
    <col min="4360" max="4389" width="4.42578125" style="213" customWidth="1"/>
    <col min="4390" max="4390" width="2.5703125" style="213" customWidth="1"/>
    <col min="4391" max="4391" width="6.140625" style="213" customWidth="1"/>
    <col min="4392" max="4392" width="19.42578125" style="213" customWidth="1"/>
    <col min="4393" max="4612" width="9" style="213"/>
    <col min="4613" max="4613" width="3.28515625" style="213" customWidth="1"/>
    <col min="4614" max="4614" width="20" style="213" customWidth="1"/>
    <col min="4615" max="4615" width="24.5703125" style="213" customWidth="1"/>
    <col min="4616" max="4645" width="4.42578125" style="213" customWidth="1"/>
    <col min="4646" max="4646" width="2.5703125" style="213" customWidth="1"/>
    <col min="4647" max="4647" width="6.140625" style="213" customWidth="1"/>
    <col min="4648" max="4648" width="19.42578125" style="213" customWidth="1"/>
    <col min="4649" max="4868" width="9" style="213"/>
    <col min="4869" max="4869" width="3.28515625" style="213" customWidth="1"/>
    <col min="4870" max="4870" width="20" style="213" customWidth="1"/>
    <col min="4871" max="4871" width="24.5703125" style="213" customWidth="1"/>
    <col min="4872" max="4901" width="4.42578125" style="213" customWidth="1"/>
    <col min="4902" max="4902" width="2.5703125" style="213" customWidth="1"/>
    <col min="4903" max="4903" width="6.140625" style="213" customWidth="1"/>
    <col min="4904" max="4904" width="19.42578125" style="213" customWidth="1"/>
    <col min="4905" max="5124" width="9" style="213"/>
    <col min="5125" max="5125" width="3.28515625" style="213" customWidth="1"/>
    <col min="5126" max="5126" width="20" style="213" customWidth="1"/>
    <col min="5127" max="5127" width="24.5703125" style="213" customWidth="1"/>
    <col min="5128" max="5157" width="4.42578125" style="213" customWidth="1"/>
    <col min="5158" max="5158" width="2.5703125" style="213" customWidth="1"/>
    <col min="5159" max="5159" width="6.140625" style="213" customWidth="1"/>
    <col min="5160" max="5160" width="19.42578125" style="213" customWidth="1"/>
    <col min="5161" max="5380" width="9" style="213"/>
    <col min="5381" max="5381" width="3.28515625" style="213" customWidth="1"/>
    <col min="5382" max="5382" width="20" style="213" customWidth="1"/>
    <col min="5383" max="5383" width="24.5703125" style="213" customWidth="1"/>
    <col min="5384" max="5413" width="4.42578125" style="213" customWidth="1"/>
    <col min="5414" max="5414" width="2.5703125" style="213" customWidth="1"/>
    <col min="5415" max="5415" width="6.140625" style="213" customWidth="1"/>
    <col min="5416" max="5416" width="19.42578125" style="213" customWidth="1"/>
    <col min="5417" max="5636" width="9" style="213"/>
    <col min="5637" max="5637" width="3.28515625" style="213" customWidth="1"/>
    <col min="5638" max="5638" width="20" style="213" customWidth="1"/>
    <col min="5639" max="5639" width="24.5703125" style="213" customWidth="1"/>
    <col min="5640" max="5669" width="4.42578125" style="213" customWidth="1"/>
    <col min="5670" max="5670" width="2.5703125" style="213" customWidth="1"/>
    <col min="5671" max="5671" width="6.140625" style="213" customWidth="1"/>
    <col min="5672" max="5672" width="19.42578125" style="213" customWidth="1"/>
    <col min="5673" max="5892" width="9" style="213"/>
    <col min="5893" max="5893" width="3.28515625" style="213" customWidth="1"/>
    <col min="5894" max="5894" width="20" style="213" customWidth="1"/>
    <col min="5895" max="5895" width="24.5703125" style="213" customWidth="1"/>
    <col min="5896" max="5925" width="4.42578125" style="213" customWidth="1"/>
    <col min="5926" max="5926" width="2.5703125" style="213" customWidth="1"/>
    <col min="5927" max="5927" width="6.140625" style="213" customWidth="1"/>
    <col min="5928" max="5928" width="19.42578125" style="213" customWidth="1"/>
    <col min="5929" max="6148" width="9" style="213"/>
    <col min="6149" max="6149" width="3.28515625" style="213" customWidth="1"/>
    <col min="6150" max="6150" width="20" style="213" customWidth="1"/>
    <col min="6151" max="6151" width="24.5703125" style="213" customWidth="1"/>
    <col min="6152" max="6181" width="4.42578125" style="213" customWidth="1"/>
    <col min="6182" max="6182" width="2.5703125" style="213" customWidth="1"/>
    <col min="6183" max="6183" width="6.140625" style="213" customWidth="1"/>
    <col min="6184" max="6184" width="19.42578125" style="213" customWidth="1"/>
    <col min="6185" max="6404" width="9" style="213"/>
    <col min="6405" max="6405" width="3.28515625" style="213" customWidth="1"/>
    <col min="6406" max="6406" width="20" style="213" customWidth="1"/>
    <col min="6407" max="6407" width="24.5703125" style="213" customWidth="1"/>
    <col min="6408" max="6437" width="4.42578125" style="213" customWidth="1"/>
    <col min="6438" max="6438" width="2.5703125" style="213" customWidth="1"/>
    <col min="6439" max="6439" width="6.140625" style="213" customWidth="1"/>
    <col min="6440" max="6440" width="19.42578125" style="213" customWidth="1"/>
    <col min="6441" max="6660" width="9" style="213"/>
    <col min="6661" max="6661" width="3.28515625" style="213" customWidth="1"/>
    <col min="6662" max="6662" width="20" style="213" customWidth="1"/>
    <col min="6663" max="6663" width="24.5703125" style="213" customWidth="1"/>
    <col min="6664" max="6693" width="4.42578125" style="213" customWidth="1"/>
    <col min="6694" max="6694" width="2.5703125" style="213" customWidth="1"/>
    <col min="6695" max="6695" width="6.140625" style="213" customWidth="1"/>
    <col min="6696" max="6696" width="19.42578125" style="213" customWidth="1"/>
    <col min="6697" max="6916" width="9" style="213"/>
    <col min="6917" max="6917" width="3.28515625" style="213" customWidth="1"/>
    <col min="6918" max="6918" width="20" style="213" customWidth="1"/>
    <col min="6919" max="6919" width="24.5703125" style="213" customWidth="1"/>
    <col min="6920" max="6949" width="4.42578125" style="213" customWidth="1"/>
    <col min="6950" max="6950" width="2.5703125" style="213" customWidth="1"/>
    <col min="6951" max="6951" width="6.140625" style="213" customWidth="1"/>
    <col min="6952" max="6952" width="19.42578125" style="213" customWidth="1"/>
    <col min="6953" max="7172" width="9" style="213"/>
    <col min="7173" max="7173" width="3.28515625" style="213" customWidth="1"/>
    <col min="7174" max="7174" width="20" style="213" customWidth="1"/>
    <col min="7175" max="7175" width="24.5703125" style="213" customWidth="1"/>
    <col min="7176" max="7205" width="4.42578125" style="213" customWidth="1"/>
    <col min="7206" max="7206" width="2.5703125" style="213" customWidth="1"/>
    <col min="7207" max="7207" width="6.140625" style="213" customWidth="1"/>
    <col min="7208" max="7208" width="19.42578125" style="213" customWidth="1"/>
    <col min="7209" max="7428" width="9" style="213"/>
    <col min="7429" max="7429" width="3.28515625" style="213" customWidth="1"/>
    <col min="7430" max="7430" width="20" style="213" customWidth="1"/>
    <col min="7431" max="7431" width="24.5703125" style="213" customWidth="1"/>
    <col min="7432" max="7461" width="4.42578125" style="213" customWidth="1"/>
    <col min="7462" max="7462" width="2.5703125" style="213" customWidth="1"/>
    <col min="7463" max="7463" width="6.140625" style="213" customWidth="1"/>
    <col min="7464" max="7464" width="19.42578125" style="213" customWidth="1"/>
    <col min="7465" max="7684" width="9" style="213"/>
    <col min="7685" max="7685" width="3.28515625" style="213" customWidth="1"/>
    <col min="7686" max="7686" width="20" style="213" customWidth="1"/>
    <col min="7687" max="7687" width="24.5703125" style="213" customWidth="1"/>
    <col min="7688" max="7717" width="4.42578125" style="213" customWidth="1"/>
    <col min="7718" max="7718" width="2.5703125" style="213" customWidth="1"/>
    <col min="7719" max="7719" width="6.140625" style="213" customWidth="1"/>
    <col min="7720" max="7720" width="19.42578125" style="213" customWidth="1"/>
    <col min="7721" max="7940" width="9" style="213"/>
    <col min="7941" max="7941" width="3.28515625" style="213" customWidth="1"/>
    <col min="7942" max="7942" width="20" style="213" customWidth="1"/>
    <col min="7943" max="7943" width="24.5703125" style="213" customWidth="1"/>
    <col min="7944" max="7973" width="4.42578125" style="213" customWidth="1"/>
    <col min="7974" max="7974" width="2.5703125" style="213" customWidth="1"/>
    <col min="7975" max="7975" width="6.140625" style="213" customWidth="1"/>
    <col min="7976" max="7976" width="19.42578125" style="213" customWidth="1"/>
    <col min="7977" max="8196" width="9" style="213"/>
    <col min="8197" max="8197" width="3.28515625" style="213" customWidth="1"/>
    <col min="8198" max="8198" width="20" style="213" customWidth="1"/>
    <col min="8199" max="8199" width="24.5703125" style="213" customWidth="1"/>
    <col min="8200" max="8229" width="4.42578125" style="213" customWidth="1"/>
    <col min="8230" max="8230" width="2.5703125" style="213" customWidth="1"/>
    <col min="8231" max="8231" width="6.140625" style="213" customWidth="1"/>
    <col min="8232" max="8232" width="19.42578125" style="213" customWidth="1"/>
    <col min="8233" max="8452" width="9" style="213"/>
    <col min="8453" max="8453" width="3.28515625" style="213" customWidth="1"/>
    <col min="8454" max="8454" width="20" style="213" customWidth="1"/>
    <col min="8455" max="8455" width="24.5703125" style="213" customWidth="1"/>
    <col min="8456" max="8485" width="4.42578125" style="213" customWidth="1"/>
    <col min="8486" max="8486" width="2.5703125" style="213" customWidth="1"/>
    <col min="8487" max="8487" width="6.140625" style="213" customWidth="1"/>
    <col min="8488" max="8488" width="19.42578125" style="213" customWidth="1"/>
    <col min="8489" max="8708" width="9" style="213"/>
    <col min="8709" max="8709" width="3.28515625" style="213" customWidth="1"/>
    <col min="8710" max="8710" width="20" style="213" customWidth="1"/>
    <col min="8711" max="8711" width="24.5703125" style="213" customWidth="1"/>
    <col min="8712" max="8741" width="4.42578125" style="213" customWidth="1"/>
    <col min="8742" max="8742" width="2.5703125" style="213" customWidth="1"/>
    <col min="8743" max="8743" width="6.140625" style="213" customWidth="1"/>
    <col min="8744" max="8744" width="19.42578125" style="213" customWidth="1"/>
    <col min="8745" max="8964" width="9" style="213"/>
    <col min="8965" max="8965" width="3.28515625" style="213" customWidth="1"/>
    <col min="8966" max="8966" width="20" style="213" customWidth="1"/>
    <col min="8967" max="8967" width="24.5703125" style="213" customWidth="1"/>
    <col min="8968" max="8997" width="4.42578125" style="213" customWidth="1"/>
    <col min="8998" max="8998" width="2.5703125" style="213" customWidth="1"/>
    <col min="8999" max="8999" width="6.140625" style="213" customWidth="1"/>
    <col min="9000" max="9000" width="19.42578125" style="213" customWidth="1"/>
    <col min="9001" max="9220" width="9" style="213"/>
    <col min="9221" max="9221" width="3.28515625" style="213" customWidth="1"/>
    <col min="9222" max="9222" width="20" style="213" customWidth="1"/>
    <col min="9223" max="9223" width="24.5703125" style="213" customWidth="1"/>
    <col min="9224" max="9253" width="4.42578125" style="213" customWidth="1"/>
    <col min="9254" max="9254" width="2.5703125" style="213" customWidth="1"/>
    <col min="9255" max="9255" width="6.140625" style="213" customWidth="1"/>
    <col min="9256" max="9256" width="19.42578125" style="213" customWidth="1"/>
    <col min="9257" max="9476" width="9" style="213"/>
    <col min="9477" max="9477" width="3.28515625" style="213" customWidth="1"/>
    <col min="9478" max="9478" width="20" style="213" customWidth="1"/>
    <col min="9479" max="9479" width="24.5703125" style="213" customWidth="1"/>
    <col min="9480" max="9509" width="4.42578125" style="213" customWidth="1"/>
    <col min="9510" max="9510" width="2.5703125" style="213" customWidth="1"/>
    <col min="9511" max="9511" width="6.140625" style="213" customWidth="1"/>
    <col min="9512" max="9512" width="19.42578125" style="213" customWidth="1"/>
    <col min="9513" max="9732" width="9" style="213"/>
    <col min="9733" max="9733" width="3.28515625" style="213" customWidth="1"/>
    <col min="9734" max="9734" width="20" style="213" customWidth="1"/>
    <col min="9735" max="9735" width="24.5703125" style="213" customWidth="1"/>
    <col min="9736" max="9765" width="4.42578125" style="213" customWidth="1"/>
    <col min="9766" max="9766" width="2.5703125" style="213" customWidth="1"/>
    <col min="9767" max="9767" width="6.140625" style="213" customWidth="1"/>
    <col min="9768" max="9768" width="19.42578125" style="213" customWidth="1"/>
    <col min="9769" max="9988" width="9" style="213"/>
    <col min="9989" max="9989" width="3.28515625" style="213" customWidth="1"/>
    <col min="9990" max="9990" width="20" style="213" customWidth="1"/>
    <col min="9991" max="9991" width="24.5703125" style="213" customWidth="1"/>
    <col min="9992" max="10021" width="4.42578125" style="213" customWidth="1"/>
    <col min="10022" max="10022" width="2.5703125" style="213" customWidth="1"/>
    <col min="10023" max="10023" width="6.140625" style="213" customWidth="1"/>
    <col min="10024" max="10024" width="19.42578125" style="213" customWidth="1"/>
    <col min="10025" max="10244" width="9" style="213"/>
    <col min="10245" max="10245" width="3.28515625" style="213" customWidth="1"/>
    <col min="10246" max="10246" width="20" style="213" customWidth="1"/>
    <col min="10247" max="10247" width="24.5703125" style="213" customWidth="1"/>
    <col min="10248" max="10277" width="4.42578125" style="213" customWidth="1"/>
    <col min="10278" max="10278" width="2.5703125" style="213" customWidth="1"/>
    <col min="10279" max="10279" width="6.140625" style="213" customWidth="1"/>
    <col min="10280" max="10280" width="19.42578125" style="213" customWidth="1"/>
    <col min="10281" max="10500" width="9" style="213"/>
    <col min="10501" max="10501" width="3.28515625" style="213" customWidth="1"/>
    <col min="10502" max="10502" width="20" style="213" customWidth="1"/>
    <col min="10503" max="10503" width="24.5703125" style="213" customWidth="1"/>
    <col min="10504" max="10533" width="4.42578125" style="213" customWidth="1"/>
    <col min="10534" max="10534" width="2.5703125" style="213" customWidth="1"/>
    <col min="10535" max="10535" width="6.140625" style="213" customWidth="1"/>
    <col min="10536" max="10536" width="19.42578125" style="213" customWidth="1"/>
    <col min="10537" max="10756" width="9" style="213"/>
    <col min="10757" max="10757" width="3.28515625" style="213" customWidth="1"/>
    <col min="10758" max="10758" width="20" style="213" customWidth="1"/>
    <col min="10759" max="10759" width="24.5703125" style="213" customWidth="1"/>
    <col min="10760" max="10789" width="4.42578125" style="213" customWidth="1"/>
    <col min="10790" max="10790" width="2.5703125" style="213" customWidth="1"/>
    <col min="10791" max="10791" width="6.140625" style="213" customWidth="1"/>
    <col min="10792" max="10792" width="19.42578125" style="213" customWidth="1"/>
    <col min="10793" max="11012" width="9" style="213"/>
    <col min="11013" max="11013" width="3.28515625" style="213" customWidth="1"/>
    <col min="11014" max="11014" width="20" style="213" customWidth="1"/>
    <col min="11015" max="11015" width="24.5703125" style="213" customWidth="1"/>
    <col min="11016" max="11045" width="4.42578125" style="213" customWidth="1"/>
    <col min="11046" max="11046" width="2.5703125" style="213" customWidth="1"/>
    <col min="11047" max="11047" width="6.140625" style="213" customWidth="1"/>
    <col min="11048" max="11048" width="19.42578125" style="213" customWidth="1"/>
    <col min="11049" max="11268" width="9" style="213"/>
    <col min="11269" max="11269" width="3.28515625" style="213" customWidth="1"/>
    <col min="11270" max="11270" width="20" style="213" customWidth="1"/>
    <col min="11271" max="11271" width="24.5703125" style="213" customWidth="1"/>
    <col min="11272" max="11301" width="4.42578125" style="213" customWidth="1"/>
    <col min="11302" max="11302" width="2.5703125" style="213" customWidth="1"/>
    <col min="11303" max="11303" width="6.140625" style="213" customWidth="1"/>
    <col min="11304" max="11304" width="19.42578125" style="213" customWidth="1"/>
    <col min="11305" max="11524" width="9" style="213"/>
    <col min="11525" max="11525" width="3.28515625" style="213" customWidth="1"/>
    <col min="11526" max="11526" width="20" style="213" customWidth="1"/>
    <col min="11527" max="11527" width="24.5703125" style="213" customWidth="1"/>
    <col min="11528" max="11557" width="4.42578125" style="213" customWidth="1"/>
    <col min="11558" max="11558" width="2.5703125" style="213" customWidth="1"/>
    <col min="11559" max="11559" width="6.140625" style="213" customWidth="1"/>
    <col min="11560" max="11560" width="19.42578125" style="213" customWidth="1"/>
    <col min="11561" max="11780" width="9" style="213"/>
    <col min="11781" max="11781" width="3.28515625" style="213" customWidth="1"/>
    <col min="11782" max="11782" width="20" style="213" customWidth="1"/>
    <col min="11783" max="11783" width="24.5703125" style="213" customWidth="1"/>
    <col min="11784" max="11813" width="4.42578125" style="213" customWidth="1"/>
    <col min="11814" max="11814" width="2.5703125" style="213" customWidth="1"/>
    <col min="11815" max="11815" width="6.140625" style="213" customWidth="1"/>
    <col min="11816" max="11816" width="19.42578125" style="213" customWidth="1"/>
    <col min="11817" max="12036" width="9" style="213"/>
    <col min="12037" max="12037" width="3.28515625" style="213" customWidth="1"/>
    <col min="12038" max="12038" width="20" style="213" customWidth="1"/>
    <col min="12039" max="12039" width="24.5703125" style="213" customWidth="1"/>
    <col min="12040" max="12069" width="4.42578125" style="213" customWidth="1"/>
    <col min="12070" max="12070" width="2.5703125" style="213" customWidth="1"/>
    <col min="12071" max="12071" width="6.140625" style="213" customWidth="1"/>
    <col min="12072" max="12072" width="19.42578125" style="213" customWidth="1"/>
    <col min="12073" max="12292" width="9" style="213"/>
    <col min="12293" max="12293" width="3.28515625" style="213" customWidth="1"/>
    <col min="12294" max="12294" width="20" style="213" customWidth="1"/>
    <col min="12295" max="12295" width="24.5703125" style="213" customWidth="1"/>
    <col min="12296" max="12325" width="4.42578125" style="213" customWidth="1"/>
    <col min="12326" max="12326" width="2.5703125" style="213" customWidth="1"/>
    <col min="12327" max="12327" width="6.140625" style="213" customWidth="1"/>
    <col min="12328" max="12328" width="19.42578125" style="213" customWidth="1"/>
    <col min="12329" max="12548" width="9" style="213"/>
    <col min="12549" max="12549" width="3.28515625" style="213" customWidth="1"/>
    <col min="12550" max="12550" width="20" style="213" customWidth="1"/>
    <col min="12551" max="12551" width="24.5703125" style="213" customWidth="1"/>
    <col min="12552" max="12581" width="4.42578125" style="213" customWidth="1"/>
    <col min="12582" max="12582" width="2.5703125" style="213" customWidth="1"/>
    <col min="12583" max="12583" width="6.140625" style="213" customWidth="1"/>
    <col min="12584" max="12584" width="19.42578125" style="213" customWidth="1"/>
    <col min="12585" max="12804" width="9" style="213"/>
    <col min="12805" max="12805" width="3.28515625" style="213" customWidth="1"/>
    <col min="12806" max="12806" width="20" style="213" customWidth="1"/>
    <col min="12807" max="12807" width="24.5703125" style="213" customWidth="1"/>
    <col min="12808" max="12837" width="4.42578125" style="213" customWidth="1"/>
    <col min="12838" max="12838" width="2.5703125" style="213" customWidth="1"/>
    <col min="12839" max="12839" width="6.140625" style="213" customWidth="1"/>
    <col min="12840" max="12840" width="19.42578125" style="213" customWidth="1"/>
    <col min="12841" max="13060" width="9" style="213"/>
    <col min="13061" max="13061" width="3.28515625" style="213" customWidth="1"/>
    <col min="13062" max="13062" width="20" style="213" customWidth="1"/>
    <col min="13063" max="13063" width="24.5703125" style="213" customWidth="1"/>
    <col min="13064" max="13093" width="4.42578125" style="213" customWidth="1"/>
    <col min="13094" max="13094" width="2.5703125" style="213" customWidth="1"/>
    <col min="13095" max="13095" width="6.140625" style="213" customWidth="1"/>
    <col min="13096" max="13096" width="19.42578125" style="213" customWidth="1"/>
    <col min="13097" max="13316" width="9" style="213"/>
    <col min="13317" max="13317" width="3.28515625" style="213" customWidth="1"/>
    <col min="13318" max="13318" width="20" style="213" customWidth="1"/>
    <col min="13319" max="13319" width="24.5703125" style="213" customWidth="1"/>
    <col min="13320" max="13349" width="4.42578125" style="213" customWidth="1"/>
    <col min="13350" max="13350" width="2.5703125" style="213" customWidth="1"/>
    <col min="13351" max="13351" width="6.140625" style="213" customWidth="1"/>
    <col min="13352" max="13352" width="19.42578125" style="213" customWidth="1"/>
    <col min="13353" max="13572" width="9" style="213"/>
    <col min="13573" max="13573" width="3.28515625" style="213" customWidth="1"/>
    <col min="13574" max="13574" width="20" style="213" customWidth="1"/>
    <col min="13575" max="13575" width="24.5703125" style="213" customWidth="1"/>
    <col min="13576" max="13605" width="4.42578125" style="213" customWidth="1"/>
    <col min="13606" max="13606" width="2.5703125" style="213" customWidth="1"/>
    <col min="13607" max="13607" width="6.140625" style="213" customWidth="1"/>
    <col min="13608" max="13608" width="19.42578125" style="213" customWidth="1"/>
    <col min="13609" max="13828" width="9" style="213"/>
    <col min="13829" max="13829" width="3.28515625" style="213" customWidth="1"/>
    <col min="13830" max="13830" width="20" style="213" customWidth="1"/>
    <col min="13831" max="13831" width="24.5703125" style="213" customWidth="1"/>
    <col min="13832" max="13861" width="4.42578125" style="213" customWidth="1"/>
    <col min="13862" max="13862" width="2.5703125" style="213" customWidth="1"/>
    <col min="13863" max="13863" width="6.140625" style="213" customWidth="1"/>
    <col min="13864" max="13864" width="19.42578125" style="213" customWidth="1"/>
    <col min="13865" max="14084" width="9" style="213"/>
    <col min="14085" max="14085" width="3.28515625" style="213" customWidth="1"/>
    <col min="14086" max="14086" width="20" style="213" customWidth="1"/>
    <col min="14087" max="14087" width="24.5703125" style="213" customWidth="1"/>
    <col min="14088" max="14117" width="4.42578125" style="213" customWidth="1"/>
    <col min="14118" max="14118" width="2.5703125" style="213" customWidth="1"/>
    <col min="14119" max="14119" width="6.140625" style="213" customWidth="1"/>
    <col min="14120" max="14120" width="19.42578125" style="213" customWidth="1"/>
    <col min="14121" max="14340" width="9" style="213"/>
    <col min="14341" max="14341" width="3.28515625" style="213" customWidth="1"/>
    <col min="14342" max="14342" width="20" style="213" customWidth="1"/>
    <col min="14343" max="14343" width="24.5703125" style="213" customWidth="1"/>
    <col min="14344" max="14373" width="4.42578125" style="213" customWidth="1"/>
    <col min="14374" max="14374" width="2.5703125" style="213" customWidth="1"/>
    <col min="14375" max="14375" width="6.140625" style="213" customWidth="1"/>
    <col min="14376" max="14376" width="19.42578125" style="213" customWidth="1"/>
    <col min="14377" max="14596" width="9" style="213"/>
    <col min="14597" max="14597" width="3.28515625" style="213" customWidth="1"/>
    <col min="14598" max="14598" width="20" style="213" customWidth="1"/>
    <col min="14599" max="14599" width="24.5703125" style="213" customWidth="1"/>
    <col min="14600" max="14629" width="4.42578125" style="213" customWidth="1"/>
    <col min="14630" max="14630" width="2.5703125" style="213" customWidth="1"/>
    <col min="14631" max="14631" width="6.140625" style="213" customWidth="1"/>
    <col min="14632" max="14632" width="19.42578125" style="213" customWidth="1"/>
    <col min="14633" max="14852" width="9" style="213"/>
    <col min="14853" max="14853" width="3.28515625" style="213" customWidth="1"/>
    <col min="14854" max="14854" width="20" style="213" customWidth="1"/>
    <col min="14855" max="14855" width="24.5703125" style="213" customWidth="1"/>
    <col min="14856" max="14885" width="4.42578125" style="213" customWidth="1"/>
    <col min="14886" max="14886" width="2.5703125" style="213" customWidth="1"/>
    <col min="14887" max="14887" width="6.140625" style="213" customWidth="1"/>
    <col min="14888" max="14888" width="19.42578125" style="213" customWidth="1"/>
    <col min="14889" max="15108" width="9" style="213"/>
    <col min="15109" max="15109" width="3.28515625" style="213" customWidth="1"/>
    <col min="15110" max="15110" width="20" style="213" customWidth="1"/>
    <col min="15111" max="15111" width="24.5703125" style="213" customWidth="1"/>
    <col min="15112" max="15141" width="4.42578125" style="213" customWidth="1"/>
    <col min="15142" max="15142" width="2.5703125" style="213" customWidth="1"/>
    <col min="15143" max="15143" width="6.140625" style="213" customWidth="1"/>
    <col min="15144" max="15144" width="19.42578125" style="213" customWidth="1"/>
    <col min="15145" max="15364" width="9" style="213"/>
    <col min="15365" max="15365" width="3.28515625" style="213" customWidth="1"/>
    <col min="15366" max="15366" width="20" style="213" customWidth="1"/>
    <col min="15367" max="15367" width="24.5703125" style="213" customWidth="1"/>
    <col min="15368" max="15397" width="4.42578125" style="213" customWidth="1"/>
    <col min="15398" max="15398" width="2.5703125" style="213" customWidth="1"/>
    <col min="15399" max="15399" width="6.140625" style="213" customWidth="1"/>
    <col min="15400" max="15400" width="19.42578125" style="213" customWidth="1"/>
    <col min="15401" max="15620" width="9" style="213"/>
    <col min="15621" max="15621" width="3.28515625" style="213" customWidth="1"/>
    <col min="15622" max="15622" width="20" style="213" customWidth="1"/>
    <col min="15623" max="15623" width="24.5703125" style="213" customWidth="1"/>
    <col min="15624" max="15653" width="4.42578125" style="213" customWidth="1"/>
    <col min="15654" max="15654" width="2.5703125" style="213" customWidth="1"/>
    <col min="15655" max="15655" width="6.140625" style="213" customWidth="1"/>
    <col min="15656" max="15656" width="19.42578125" style="213" customWidth="1"/>
    <col min="15657" max="15876" width="9" style="213"/>
    <col min="15877" max="15877" width="3.28515625" style="213" customWidth="1"/>
    <col min="15878" max="15878" width="20" style="213" customWidth="1"/>
    <col min="15879" max="15879" width="24.5703125" style="213" customWidth="1"/>
    <col min="15880" max="15909" width="4.42578125" style="213" customWidth="1"/>
    <col min="15910" max="15910" width="2.5703125" style="213" customWidth="1"/>
    <col min="15911" max="15911" width="6.140625" style="213" customWidth="1"/>
    <col min="15912" max="15912" width="19.42578125" style="213" customWidth="1"/>
    <col min="15913" max="16132" width="9" style="213"/>
    <col min="16133" max="16133" width="3.28515625" style="213" customWidth="1"/>
    <col min="16134" max="16134" width="20" style="213" customWidth="1"/>
    <col min="16135" max="16135" width="24.5703125" style="213" customWidth="1"/>
    <col min="16136" max="16165" width="4.42578125" style="213" customWidth="1"/>
    <col min="16166" max="16166" width="2.5703125" style="213" customWidth="1"/>
    <col min="16167" max="16167" width="6.140625" style="213" customWidth="1"/>
    <col min="16168" max="16168" width="19.42578125" style="213" customWidth="1"/>
    <col min="16169" max="16384" width="9" style="213"/>
  </cols>
  <sheetData>
    <row r="1" spans="1:40" ht="16.5" x14ac:dyDescent="0.25">
      <c r="A1" s="211" t="s">
        <v>0</v>
      </c>
      <c r="B1" s="211"/>
      <c r="C1" s="212"/>
      <c r="D1" s="212"/>
      <c r="E1" s="212"/>
      <c r="Z1" s="447" t="s">
        <v>19</v>
      </c>
      <c r="AA1" s="448"/>
      <c r="AB1" s="448"/>
      <c r="AC1" s="448"/>
      <c r="AD1" s="448"/>
      <c r="AE1" s="448"/>
      <c r="AF1" s="448"/>
      <c r="AG1" s="448"/>
      <c r="AH1" s="449"/>
    </row>
    <row r="2" spans="1:40" x14ac:dyDescent="0.25">
      <c r="A2" s="215" t="s">
        <v>139</v>
      </c>
      <c r="B2" s="215"/>
      <c r="C2" s="216"/>
      <c r="D2" s="216"/>
      <c r="E2" s="216"/>
      <c r="Z2" s="441" t="s">
        <v>98</v>
      </c>
      <c r="AA2" s="442"/>
      <c r="AB2" s="442"/>
      <c r="AC2" s="442"/>
      <c r="AD2" s="442"/>
      <c r="AE2" s="443"/>
      <c r="AF2" s="444" t="s">
        <v>99</v>
      </c>
      <c r="AG2" s="445"/>
      <c r="AH2" s="446"/>
    </row>
    <row r="3" spans="1:40" x14ac:dyDescent="0.25">
      <c r="A3" s="215" t="s">
        <v>100</v>
      </c>
      <c r="B3" s="79"/>
      <c r="C3" s="79"/>
      <c r="D3" s="79"/>
      <c r="E3" s="79"/>
      <c r="Z3" s="441" t="s">
        <v>101</v>
      </c>
      <c r="AA3" s="442"/>
      <c r="AB3" s="442"/>
      <c r="AC3" s="442"/>
      <c r="AD3" s="442"/>
      <c r="AE3" s="443"/>
      <c r="AF3" s="444" t="s">
        <v>102</v>
      </c>
      <c r="AG3" s="445"/>
      <c r="AH3" s="446"/>
    </row>
    <row r="4" spans="1:40" x14ac:dyDescent="0.25">
      <c r="A4" s="215" t="s">
        <v>103</v>
      </c>
      <c r="B4" s="79"/>
      <c r="C4" s="79"/>
      <c r="D4" s="79"/>
      <c r="E4" s="79"/>
      <c r="T4" s="213" t="s">
        <v>45</v>
      </c>
      <c r="Z4" s="441" t="s">
        <v>104</v>
      </c>
      <c r="AA4" s="442"/>
      <c r="AB4" s="442"/>
      <c r="AC4" s="442"/>
      <c r="AD4" s="442"/>
      <c r="AE4" s="443"/>
      <c r="AF4" s="444" t="s">
        <v>105</v>
      </c>
      <c r="AG4" s="445"/>
      <c r="AH4" s="446"/>
    </row>
    <row r="5" spans="1:40" x14ac:dyDescent="0.25">
      <c r="A5" s="215" t="s">
        <v>106</v>
      </c>
      <c r="B5" s="79"/>
      <c r="C5" s="79"/>
      <c r="D5" s="79"/>
      <c r="E5" s="79"/>
      <c r="Z5" s="428" t="s">
        <v>107</v>
      </c>
      <c r="AA5" s="428"/>
      <c r="AB5" s="428"/>
      <c r="AC5" s="428"/>
      <c r="AD5" s="428"/>
      <c r="AE5" s="428"/>
      <c r="AF5" s="429" t="s">
        <v>108</v>
      </c>
      <c r="AG5" s="429"/>
      <c r="AH5" s="429"/>
    </row>
    <row r="6" spans="1:40" x14ac:dyDescent="0.25">
      <c r="A6" s="215"/>
      <c r="B6" s="79"/>
      <c r="C6" s="79"/>
      <c r="D6" s="79"/>
      <c r="E6" s="79"/>
      <c r="Z6" s="441" t="s">
        <v>128</v>
      </c>
      <c r="AA6" s="442"/>
      <c r="AB6" s="442"/>
      <c r="AC6" s="442"/>
      <c r="AD6" s="442"/>
      <c r="AE6" s="443"/>
      <c r="AF6" s="444" t="s">
        <v>125</v>
      </c>
      <c r="AG6" s="445"/>
      <c r="AH6" s="446"/>
    </row>
    <row r="7" spans="1:40" x14ac:dyDescent="0.25">
      <c r="A7" s="217"/>
      <c r="B7" s="217"/>
      <c r="C7" s="218"/>
      <c r="D7" s="218"/>
      <c r="E7" s="217"/>
    </row>
    <row r="8" spans="1:40" s="220" customFormat="1" ht="18.75" x14ac:dyDescent="0.25">
      <c r="A8" s="430" t="s">
        <v>131</v>
      </c>
      <c r="B8" s="430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219"/>
    </row>
    <row r="10" spans="1:40" s="225" customFormat="1" x14ac:dyDescent="0.25">
      <c r="A10" s="431" t="s">
        <v>109</v>
      </c>
      <c r="B10" s="431" t="s">
        <v>110</v>
      </c>
      <c r="C10" s="431" t="s">
        <v>111</v>
      </c>
      <c r="D10" s="434" t="s">
        <v>112</v>
      </c>
      <c r="E10" s="435"/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6" t="s">
        <v>113</v>
      </c>
      <c r="AJ10" s="221"/>
      <c r="AK10" s="222"/>
      <c r="AL10" s="222"/>
      <c r="AM10" s="223"/>
      <c r="AN10" s="224"/>
    </row>
    <row r="11" spans="1:40" s="225" customFormat="1" x14ac:dyDescent="0.25">
      <c r="A11" s="432"/>
      <c r="B11" s="432"/>
      <c r="C11" s="432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226">
        <v>31</v>
      </c>
      <c r="AI11" s="436"/>
      <c r="AJ11" s="227"/>
      <c r="AK11" s="223"/>
      <c r="AL11" s="223"/>
      <c r="AM11" s="223"/>
      <c r="AN11" s="224"/>
    </row>
    <row r="12" spans="1:40" s="231" customFormat="1" x14ac:dyDescent="0.25">
      <c r="A12" s="433"/>
      <c r="B12" s="433"/>
      <c r="C12" s="433"/>
      <c r="D12" s="226" t="s">
        <v>116</v>
      </c>
      <c r="E12" s="228" t="s">
        <v>117</v>
      </c>
      <c r="F12" s="229" t="s">
        <v>118</v>
      </c>
      <c r="G12" s="228" t="s">
        <v>119</v>
      </c>
      <c r="H12" s="228" t="s">
        <v>120</v>
      </c>
      <c r="I12" s="226" t="s">
        <v>114</v>
      </c>
      <c r="J12" s="228" t="s">
        <v>115</v>
      </c>
      <c r="K12" s="226" t="s">
        <v>116</v>
      </c>
      <c r="L12" s="228" t="s">
        <v>117</v>
      </c>
      <c r="M12" s="229" t="s">
        <v>118</v>
      </c>
      <c r="N12" s="228" t="s">
        <v>119</v>
      </c>
      <c r="O12" s="226" t="s">
        <v>120</v>
      </c>
      <c r="P12" s="228" t="s">
        <v>114</v>
      </c>
      <c r="Q12" s="228" t="s">
        <v>115</v>
      </c>
      <c r="R12" s="228" t="s">
        <v>116</v>
      </c>
      <c r="S12" s="228" t="s">
        <v>117</v>
      </c>
      <c r="T12" s="229" t="s">
        <v>118</v>
      </c>
      <c r="U12" s="228" t="s">
        <v>119</v>
      </c>
      <c r="V12" s="226" t="s">
        <v>120</v>
      </c>
      <c r="W12" s="228" t="s">
        <v>114</v>
      </c>
      <c r="X12" s="228" t="s">
        <v>115</v>
      </c>
      <c r="Y12" s="228" t="s">
        <v>116</v>
      </c>
      <c r="Z12" s="228" t="s">
        <v>117</v>
      </c>
      <c r="AA12" s="229" t="s">
        <v>118</v>
      </c>
      <c r="AB12" s="228" t="s">
        <v>119</v>
      </c>
      <c r="AC12" s="226" t="s">
        <v>120</v>
      </c>
      <c r="AD12" s="228" t="s">
        <v>114</v>
      </c>
      <c r="AE12" s="228" t="s">
        <v>115</v>
      </c>
      <c r="AF12" s="228" t="s">
        <v>116</v>
      </c>
      <c r="AG12" s="228" t="s">
        <v>117</v>
      </c>
      <c r="AH12" s="228" t="s">
        <v>118</v>
      </c>
      <c r="AI12" s="436"/>
      <c r="AJ12" s="230"/>
      <c r="AN12" s="232"/>
    </row>
    <row r="13" spans="1:40" s="231" customFormat="1" x14ac:dyDescent="0.25">
      <c r="A13" s="233">
        <v>1</v>
      </c>
      <c r="B13" s="233" t="s">
        <v>37</v>
      </c>
      <c r="C13" s="233" t="s">
        <v>13</v>
      </c>
      <c r="D13" s="228" t="s">
        <v>99</v>
      </c>
      <c r="E13" s="228" t="s">
        <v>99</v>
      </c>
      <c r="F13" s="234"/>
      <c r="G13" s="228" t="s">
        <v>99</v>
      </c>
      <c r="H13" s="228" t="s">
        <v>99</v>
      </c>
      <c r="I13" s="228" t="s">
        <v>99</v>
      </c>
      <c r="J13" s="228" t="s">
        <v>99</v>
      </c>
      <c r="K13" s="228" t="s">
        <v>99</v>
      </c>
      <c r="L13" s="228" t="s">
        <v>99</v>
      </c>
      <c r="M13" s="234"/>
      <c r="N13" s="228" t="s">
        <v>99</v>
      </c>
      <c r="O13" s="228" t="s">
        <v>99</v>
      </c>
      <c r="P13" s="228" t="s">
        <v>99</v>
      </c>
      <c r="Q13" s="228" t="s">
        <v>99</v>
      </c>
      <c r="R13" s="228" t="s">
        <v>99</v>
      </c>
      <c r="S13" s="228" t="s">
        <v>99</v>
      </c>
      <c r="T13" s="234"/>
      <c r="U13" s="228" t="s">
        <v>99</v>
      </c>
      <c r="V13" s="228" t="s">
        <v>99</v>
      </c>
      <c r="W13" s="228" t="s">
        <v>99</v>
      </c>
      <c r="X13" s="228" t="s">
        <v>99</v>
      </c>
      <c r="Y13" s="228" t="s">
        <v>99</v>
      </c>
      <c r="Z13" s="228" t="s">
        <v>99</v>
      </c>
      <c r="AA13" s="234"/>
      <c r="AB13" s="228" t="s">
        <v>99</v>
      </c>
      <c r="AC13" s="228" t="s">
        <v>99</v>
      </c>
      <c r="AD13" s="228" t="s">
        <v>99</v>
      </c>
      <c r="AE13" s="228" t="s">
        <v>99</v>
      </c>
      <c r="AF13" s="228" t="s">
        <v>99</v>
      </c>
      <c r="AG13" s="228" t="s">
        <v>99</v>
      </c>
      <c r="AH13" s="228" t="s">
        <v>99</v>
      </c>
      <c r="AI13" s="235">
        <f>COUNTIF(D13:AH13,"x")+ COUNTIF(D13:AH13,"x/2")/2+COUNTIF(D13:AH13,"CT")+COUNTIF(D13:AH13,"TT")+COUNTIF(D13:AH13,"P")</f>
        <v>27</v>
      </c>
      <c r="AJ13" s="230"/>
      <c r="AN13" s="232"/>
    </row>
    <row r="14" spans="1:40" s="231" customFormat="1" x14ac:dyDescent="0.25">
      <c r="A14" s="233">
        <v>2</v>
      </c>
      <c r="B14" s="236" t="s">
        <v>36</v>
      </c>
      <c r="C14" s="237" t="s">
        <v>84</v>
      </c>
      <c r="D14" s="228" t="s">
        <v>99</v>
      </c>
      <c r="E14" s="228" t="s">
        <v>99</v>
      </c>
      <c r="F14" s="234"/>
      <c r="G14" s="228" t="s">
        <v>99</v>
      </c>
      <c r="H14" s="228" t="s">
        <v>99</v>
      </c>
      <c r="I14" s="228" t="s">
        <v>99</v>
      </c>
      <c r="J14" s="228" t="s">
        <v>99</v>
      </c>
      <c r="K14" s="228" t="s">
        <v>99</v>
      </c>
      <c r="L14" s="228" t="s">
        <v>99</v>
      </c>
      <c r="M14" s="234"/>
      <c r="N14" s="228" t="s">
        <v>99</v>
      </c>
      <c r="O14" s="228" t="s">
        <v>99</v>
      </c>
      <c r="P14" s="228" t="s">
        <v>99</v>
      </c>
      <c r="Q14" s="228" t="s">
        <v>99</v>
      </c>
      <c r="R14" s="228" t="s">
        <v>99</v>
      </c>
      <c r="S14" s="228" t="s">
        <v>99</v>
      </c>
      <c r="T14" s="234"/>
      <c r="U14" s="228" t="s">
        <v>99</v>
      </c>
      <c r="V14" s="228" t="s">
        <v>99</v>
      </c>
      <c r="W14" s="228" t="s">
        <v>99</v>
      </c>
      <c r="X14" s="228" t="s">
        <v>99</v>
      </c>
      <c r="Y14" s="228" t="s">
        <v>99</v>
      </c>
      <c r="Z14" s="228" t="s">
        <v>105</v>
      </c>
      <c r="AA14" s="234"/>
      <c r="AB14" s="228" t="s">
        <v>99</v>
      </c>
      <c r="AC14" s="228" t="s">
        <v>99</v>
      </c>
      <c r="AD14" s="228" t="s">
        <v>99</v>
      </c>
      <c r="AE14" s="228" t="s">
        <v>99</v>
      </c>
      <c r="AF14" s="228" t="s">
        <v>99</v>
      </c>
      <c r="AG14" s="228" t="s">
        <v>99</v>
      </c>
      <c r="AH14" s="228" t="s">
        <v>99</v>
      </c>
      <c r="AI14" s="235">
        <f>COUNTIF(D14:AH14,"x")+ COUNTIF(D14:AH14,"x/2")/2+COUNTIF(D14:AH14,"CT")+COUNTIF(D14:AH14,"TT")+COUNTIF(D14:AH14,"P")</f>
        <v>26</v>
      </c>
      <c r="AJ14" s="230"/>
      <c r="AN14" s="232"/>
    </row>
    <row r="15" spans="1:40" s="231" customFormat="1" x14ac:dyDescent="0.25">
      <c r="A15" s="233">
        <v>3</v>
      </c>
      <c r="B15" s="233" t="s">
        <v>72</v>
      </c>
      <c r="C15" s="237" t="s">
        <v>84</v>
      </c>
      <c r="D15" s="228" t="s">
        <v>99</v>
      </c>
      <c r="E15" s="228" t="s">
        <v>99</v>
      </c>
      <c r="F15" s="234"/>
      <c r="G15" s="228" t="s">
        <v>99</v>
      </c>
      <c r="H15" s="228" t="s">
        <v>99</v>
      </c>
      <c r="I15" s="228" t="s">
        <v>99</v>
      </c>
      <c r="J15" s="228" t="s">
        <v>99</v>
      </c>
      <c r="K15" s="228" t="s">
        <v>99</v>
      </c>
      <c r="L15" s="228" t="s">
        <v>99</v>
      </c>
      <c r="M15" s="234"/>
      <c r="N15" s="228" t="s">
        <v>99</v>
      </c>
      <c r="O15" s="228" t="s">
        <v>99</v>
      </c>
      <c r="P15" s="228" t="s">
        <v>99</v>
      </c>
      <c r="Q15" s="228" t="s">
        <v>99</v>
      </c>
      <c r="R15" s="228" t="s">
        <v>99</v>
      </c>
      <c r="S15" s="228" t="s">
        <v>99</v>
      </c>
      <c r="T15" s="234"/>
      <c r="U15" s="228" t="s">
        <v>99</v>
      </c>
      <c r="V15" s="228" t="s">
        <v>99</v>
      </c>
      <c r="W15" s="228" t="s">
        <v>99</v>
      </c>
      <c r="X15" s="228" t="s">
        <v>99</v>
      </c>
      <c r="Y15" s="228" t="s">
        <v>99</v>
      </c>
      <c r="Z15" s="228" t="s">
        <v>99</v>
      </c>
      <c r="AA15" s="234"/>
      <c r="AB15" s="228" t="s">
        <v>99</v>
      </c>
      <c r="AC15" s="228" t="s">
        <v>99</v>
      </c>
      <c r="AD15" s="228" t="s">
        <v>99</v>
      </c>
      <c r="AE15" s="228" t="s">
        <v>99</v>
      </c>
      <c r="AF15" s="228" t="s">
        <v>99</v>
      </c>
      <c r="AG15" s="228" t="s">
        <v>99</v>
      </c>
      <c r="AH15" s="228" t="s">
        <v>99</v>
      </c>
      <c r="AI15" s="235">
        <f>COUNTIF(D15:AH15,"x")+ COUNTIF(D15:AH15,"x/2")/2+COUNTIF(D15:AH15,"CT")+COUNTIF(D15:AH15,"TT")+COUNTIF(D15:AH15,"P")</f>
        <v>27</v>
      </c>
      <c r="AJ15" s="230"/>
      <c r="AN15" s="232"/>
    </row>
    <row r="16" spans="1:40" s="231" customFormat="1" x14ac:dyDescent="0.25">
      <c r="A16" s="233">
        <v>4</v>
      </c>
      <c r="B16" s="233" t="s">
        <v>122</v>
      </c>
      <c r="C16" s="237" t="s">
        <v>123</v>
      </c>
      <c r="D16" s="228" t="s">
        <v>99</v>
      </c>
      <c r="E16" s="228" t="s">
        <v>99</v>
      </c>
      <c r="F16" s="234" t="s">
        <v>125</v>
      </c>
      <c r="G16" s="228" t="s">
        <v>99</v>
      </c>
      <c r="H16" s="228" t="s">
        <v>99</v>
      </c>
      <c r="I16" s="228" t="s">
        <v>99</v>
      </c>
      <c r="J16" s="228" t="s">
        <v>99</v>
      </c>
      <c r="K16" s="228" t="s">
        <v>99</v>
      </c>
      <c r="L16" s="228" t="s">
        <v>99</v>
      </c>
      <c r="M16" s="234"/>
      <c r="N16" s="228" t="s">
        <v>99</v>
      </c>
      <c r="O16" s="228" t="s">
        <v>99</v>
      </c>
      <c r="P16" s="228" t="s">
        <v>99</v>
      </c>
      <c r="Q16" s="228" t="s">
        <v>99</v>
      </c>
      <c r="R16" s="228" t="s">
        <v>99</v>
      </c>
      <c r="S16" s="228" t="s">
        <v>99</v>
      </c>
      <c r="T16" s="234"/>
      <c r="U16" s="228" t="s">
        <v>99</v>
      </c>
      <c r="V16" s="228" t="s">
        <v>99</v>
      </c>
      <c r="W16" s="228" t="s">
        <v>99</v>
      </c>
      <c r="X16" s="228" t="s">
        <v>99</v>
      </c>
      <c r="Y16" s="228" t="s">
        <v>99</v>
      </c>
      <c r="Z16" s="228" t="s">
        <v>99</v>
      </c>
      <c r="AA16" s="234"/>
      <c r="AB16" s="228" t="s">
        <v>99</v>
      </c>
      <c r="AC16" s="228" t="s">
        <v>99</v>
      </c>
      <c r="AD16" s="228" t="s">
        <v>99</v>
      </c>
      <c r="AE16" s="228" t="s">
        <v>99</v>
      </c>
      <c r="AF16" s="228" t="s">
        <v>99</v>
      </c>
      <c r="AG16" s="228" t="s">
        <v>99</v>
      </c>
      <c r="AH16" s="228" t="s">
        <v>99</v>
      </c>
      <c r="AI16" s="235">
        <f>COUNTIF(D16:AH16,"x")+ COUNTIF(D16:AH16,"x/2")/2+COUNTIF(D16:AH16,"CT")+COUNTIF(D16:AH16,"TT")+COUNTIF(D16:AH16,"P")</f>
        <v>28</v>
      </c>
      <c r="AJ16" s="230"/>
      <c r="AN16" s="232"/>
    </row>
    <row r="17" spans="1:40" s="231" customFormat="1" x14ac:dyDescent="0.25">
      <c r="A17" s="437" t="s">
        <v>121</v>
      </c>
      <c r="B17" s="438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40">
        <f>SUM(AI13:AI15)</f>
        <v>80</v>
      </c>
      <c r="AJ17" s="241"/>
      <c r="AK17" s="242"/>
      <c r="AL17" s="242"/>
      <c r="AN17" s="232"/>
    </row>
    <row r="19" spans="1:40" s="248" customFormat="1" x14ac:dyDescent="0.2">
      <c r="A19" s="439"/>
      <c r="B19" s="439"/>
      <c r="C19" s="439"/>
      <c r="D19" s="439"/>
      <c r="E19" s="439"/>
      <c r="F19" s="439"/>
      <c r="G19" s="439"/>
      <c r="H19" s="243"/>
      <c r="I19" s="440"/>
      <c r="J19" s="440"/>
      <c r="K19" s="440"/>
      <c r="L19" s="440"/>
      <c r="M19" s="440"/>
      <c r="N19" s="244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245"/>
      <c r="AA19" s="253" t="s">
        <v>13</v>
      </c>
      <c r="AB19" s="246"/>
      <c r="AC19" s="440"/>
      <c r="AD19" s="440"/>
      <c r="AE19" s="440"/>
      <c r="AF19" s="440"/>
      <c r="AG19" s="440"/>
      <c r="AH19" s="440"/>
      <c r="AI19" s="440"/>
      <c r="AJ19" s="440"/>
      <c r="AK19" s="440"/>
      <c r="AL19" s="440"/>
      <c r="AM19" s="440"/>
      <c r="AN19" s="247"/>
    </row>
    <row r="20" spans="1:40" x14ac:dyDescent="0.2">
      <c r="AA20" s="254" t="s">
        <v>15</v>
      </c>
    </row>
    <row r="26" spans="1:40" x14ac:dyDescent="0.25">
      <c r="A26" s="249"/>
      <c r="B26" s="250"/>
      <c r="C26" s="249"/>
      <c r="D26" s="249"/>
    </row>
    <row r="27" spans="1:40" x14ac:dyDescent="0.25">
      <c r="A27" s="249"/>
      <c r="B27" s="250"/>
      <c r="C27" s="249"/>
      <c r="D27" s="249"/>
    </row>
    <row r="28" spans="1:40" x14ac:dyDescent="0.25">
      <c r="A28" s="217"/>
      <c r="B28" s="218"/>
      <c r="C28" s="217"/>
      <c r="D28" s="217"/>
    </row>
    <row r="29" spans="1:40" x14ac:dyDescent="0.25">
      <c r="A29" s="217"/>
      <c r="B29" s="218"/>
      <c r="C29" s="217"/>
      <c r="D29" s="217"/>
    </row>
    <row r="33" spans="3:40" s="251" customFormat="1" x14ac:dyDescent="0.25">
      <c r="AN33" s="252"/>
    </row>
    <row r="34" spans="3:40" s="251" customFormat="1" x14ac:dyDescent="0.25">
      <c r="AN34" s="252"/>
    </row>
    <row r="35" spans="3:40" s="251" customFormat="1" x14ac:dyDescent="0.25">
      <c r="G35" s="427"/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  <c r="X35" s="427"/>
      <c r="AN35" s="252"/>
    </row>
    <row r="36" spans="3:40" s="251" customFormat="1" x14ac:dyDescent="0.25">
      <c r="G36" s="427"/>
      <c r="H36" s="427"/>
      <c r="I36" s="427"/>
      <c r="J36" s="427"/>
      <c r="K36" s="427"/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  <c r="X36" s="427"/>
      <c r="AN36" s="252"/>
    </row>
    <row r="37" spans="3:40" s="251" customFormat="1" x14ac:dyDescent="0.25"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  <c r="X37" s="427"/>
      <c r="AN37" s="252"/>
    </row>
    <row r="38" spans="3:40" s="251" customFormat="1" x14ac:dyDescent="0.25"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  <c r="X38" s="427"/>
      <c r="AN38" s="252"/>
    </row>
    <row r="39" spans="3:40" s="251" customFormat="1" x14ac:dyDescent="0.25">
      <c r="G39" s="427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  <c r="X39" s="427"/>
      <c r="AN39" s="252"/>
    </row>
    <row r="40" spans="3:40" x14ac:dyDescent="0.25">
      <c r="C40" s="213"/>
      <c r="D40" s="213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  <c r="X40" s="427"/>
      <c r="AN40" s="213"/>
    </row>
    <row r="41" spans="3:40" x14ac:dyDescent="0.25">
      <c r="C41" s="213"/>
      <c r="D41" s="213"/>
      <c r="AN41" s="213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4" s="39" customFormat="1" ht="15" x14ac:dyDescent="0.25">
      <c r="A1" s="458" t="s">
        <v>0</v>
      </c>
      <c r="B1" s="458"/>
      <c r="C1" s="458"/>
      <c r="D1" s="458"/>
      <c r="E1" s="80"/>
      <c r="F1" s="459" t="s">
        <v>1</v>
      </c>
      <c r="G1" s="459"/>
      <c r="H1" s="459"/>
      <c r="I1" s="459"/>
      <c r="J1" s="459"/>
      <c r="K1" s="459"/>
    </row>
    <row r="2" spans="1:14" s="39" customFormat="1" ht="15" x14ac:dyDescent="0.2">
      <c r="A2" s="460" t="s">
        <v>130</v>
      </c>
      <c r="B2" s="460"/>
      <c r="C2" s="460"/>
      <c r="D2" s="460"/>
      <c r="E2" s="80"/>
      <c r="F2" s="461" t="s">
        <v>2</v>
      </c>
      <c r="G2" s="461"/>
      <c r="H2" s="461"/>
      <c r="I2" s="461"/>
      <c r="J2" s="461"/>
      <c r="K2" s="461"/>
    </row>
    <row r="3" spans="1:14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4" s="42" customFormat="1" ht="26.25" x14ac:dyDescent="0.25">
      <c r="A4" s="462" t="s">
        <v>56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</row>
    <row r="5" spans="1:14" s="43" customFormat="1" x14ac:dyDescent="0.25">
      <c r="A5" s="463" t="s">
        <v>129</v>
      </c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</row>
    <row r="6" spans="1:14" x14ac:dyDescent="0.25">
      <c r="J6" s="464" t="s">
        <v>57</v>
      </c>
      <c r="K6" s="464"/>
      <c r="L6" s="464"/>
    </row>
    <row r="7" spans="1:14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127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4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4" ht="12.75" customHeight="1" x14ac:dyDescent="0.25">
      <c r="A9" s="455" t="s">
        <v>70</v>
      </c>
      <c r="B9" s="456"/>
      <c r="C9" s="456"/>
      <c r="D9" s="457"/>
      <c r="E9" s="148"/>
      <c r="F9" s="152">
        <f>SUM(F10:F12)</f>
        <v>27807692.307692308</v>
      </c>
      <c r="G9" s="152">
        <f>SUM(G10:G12)</f>
        <v>0</v>
      </c>
      <c r="H9" s="152">
        <f>SUM(H10:H12)</f>
        <v>0</v>
      </c>
      <c r="I9" s="152">
        <f>SUM(I10:I12)</f>
        <v>212850286</v>
      </c>
      <c r="J9" s="152">
        <f>SUM(J10:J12)</f>
        <v>240657978.30769229</v>
      </c>
      <c r="K9" s="147"/>
      <c r="L9" s="146"/>
    </row>
    <row r="10" spans="1:14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27</v>
      </c>
      <c r="F10" s="84">
        <f>D10/26*E10</f>
        <v>15576923.076923076</v>
      </c>
      <c r="G10" s="83"/>
      <c r="H10" s="83"/>
      <c r="I10" s="83">
        <v>141346153</v>
      </c>
      <c r="J10" s="83">
        <f>F10+G10-H10+I10</f>
        <v>156923076.07692307</v>
      </c>
      <c r="K10" s="83"/>
      <c r="L10" s="150"/>
      <c r="N10" s="44">
        <v>141346153.15384614</v>
      </c>
    </row>
    <row r="11" spans="1:14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27</v>
      </c>
      <c r="F11" s="47">
        <f>D11/26*E11</f>
        <v>6230769.230769231</v>
      </c>
      <c r="G11" s="48"/>
      <c r="H11" s="48"/>
      <c r="I11" s="48">
        <v>65042595</v>
      </c>
      <c r="J11" s="83">
        <f>F11+G11-H11+I11</f>
        <v>71273364.230769232</v>
      </c>
      <c r="K11" s="48"/>
      <c r="L11" s="45"/>
      <c r="N11" s="44">
        <v>65042595.461538464</v>
      </c>
    </row>
    <row r="12" spans="1:14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26</v>
      </c>
      <c r="F12" s="52">
        <f>D12/26*E12</f>
        <v>6000000</v>
      </c>
      <c r="G12" s="53"/>
      <c r="H12" s="53"/>
      <c r="I12" s="53">
        <v>6461538</v>
      </c>
      <c r="J12" s="53">
        <f>F12+G12-H12+I12</f>
        <v>12461538</v>
      </c>
      <c r="K12" s="53"/>
      <c r="L12" s="50"/>
      <c r="N12" s="44">
        <v>6461538.461538462</v>
      </c>
    </row>
    <row r="13" spans="1:14" s="49" customFormat="1" x14ac:dyDescent="0.25">
      <c r="A13" s="452" t="s">
        <v>74</v>
      </c>
      <c r="B13" s="453"/>
      <c r="C13" s="453"/>
      <c r="D13" s="454"/>
      <c r="E13" s="89"/>
      <c r="F13" s="152">
        <f>SUM(F14:F14)</f>
        <v>3769230.7692307695</v>
      </c>
      <c r="G13" s="152">
        <f>SUM(G14:G14)</f>
        <v>0</v>
      </c>
      <c r="H13" s="152">
        <f>SUM(H14:H14)</f>
        <v>0</v>
      </c>
      <c r="I13" s="152">
        <f>SUM(I14:I14)</f>
        <v>5823077</v>
      </c>
      <c r="J13" s="152">
        <f>SUM(J14:J14)</f>
        <v>9592307.7692307699</v>
      </c>
      <c r="K13" s="153"/>
      <c r="L13" s="147"/>
    </row>
    <row r="14" spans="1:14" x14ac:dyDescent="0.25">
      <c r="A14" s="54">
        <v>2</v>
      </c>
      <c r="B14" s="54" t="s">
        <v>122</v>
      </c>
      <c r="C14" s="55" t="s">
        <v>123</v>
      </c>
      <c r="D14" s="56">
        <v>3500000</v>
      </c>
      <c r="E14" s="88">
        <f>'Bảng chấm công'!AI16</f>
        <v>28</v>
      </c>
      <c r="F14" s="56">
        <f>D14/26*E14</f>
        <v>3769230.7692307695</v>
      </c>
      <c r="G14" s="57"/>
      <c r="H14" s="57"/>
      <c r="I14" s="57">
        <v>5823077</v>
      </c>
      <c r="J14" s="57">
        <f>F14+G14-H14+I14</f>
        <v>9592307.7692307699</v>
      </c>
      <c r="K14" s="57"/>
      <c r="L14" s="54"/>
    </row>
    <row r="15" spans="1:14" s="58" customFormat="1" ht="14.25" x14ac:dyDescent="0.25">
      <c r="A15" s="465" t="s">
        <v>35</v>
      </c>
      <c r="B15" s="466"/>
      <c r="C15" s="467"/>
      <c r="D15" s="86"/>
      <c r="E15" s="87"/>
      <c r="F15" s="86">
        <f>F13+F9</f>
        <v>31576923.076923076</v>
      </c>
      <c r="G15" s="86">
        <f>G13+G9</f>
        <v>0</v>
      </c>
      <c r="H15" s="86">
        <f>H13+H9</f>
        <v>0</v>
      </c>
      <c r="I15" s="86">
        <f>I13+I9</f>
        <v>218673363</v>
      </c>
      <c r="J15" s="86">
        <f>J13+J9</f>
        <v>250250286.07692307</v>
      </c>
      <c r="K15" s="85"/>
      <c r="L15" s="85"/>
    </row>
    <row r="17" spans="2:11" s="58" customFormat="1" ht="14.25" x14ac:dyDescent="0.25">
      <c r="B17" s="450"/>
      <c r="C17" s="450"/>
      <c r="D17" s="450"/>
      <c r="E17" s="82"/>
      <c r="H17" s="450"/>
      <c r="I17" s="450"/>
      <c r="J17" s="450"/>
      <c r="K17" s="450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50" t="s">
        <v>90</v>
      </c>
      <c r="I18" s="450"/>
      <c r="J18" s="450"/>
      <c r="K18" s="450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51" t="s">
        <v>91</v>
      </c>
      <c r="I19" s="451"/>
      <c r="J19" s="451"/>
      <c r="K19" s="451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2021-01-25T14:57:17Z</dcterms:modified>
</cp:coreProperties>
</file>